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am4\Planteam4\แผนเดี่ยว cycle 4 ค่ะ\"/>
    </mc:Choice>
  </mc:AlternateContent>
  <xr:revisionPtr revIDLastSave="0" documentId="13_ncr:1_{C5994196-41EB-4AEE-B9E1-7CB472B303F4}" xr6:coauthVersionLast="46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cycle 1" sheetId="1" r:id="rId1"/>
    <sheet name="cycle 2" sheetId="2" r:id="rId2"/>
    <sheet name="cycle3" sheetId="3" r:id="rId3"/>
    <sheet name="cycle4" sheetId="4" r:id="rId4"/>
  </sheets>
  <definedNames>
    <definedName name="_xlnm.Print_Area" localSheetId="1">'cycle 2'!$B$1:$S$156</definedName>
    <definedName name="_xlnm.Print_Area" localSheetId="2">cycle3!$B$1:$R$321</definedName>
    <definedName name="_xlnm.Print_Area" localSheetId="3">cycle4!$B$1:$R$137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54" i="4" l="1"/>
  <c r="S1" i="4"/>
  <c r="AJ21" i="3"/>
  <c r="AJ20" i="3" s="1"/>
  <c r="AJ19" i="3" s="1"/>
  <c r="AJ18" i="3" s="1"/>
  <c r="AJ17" i="3" s="1"/>
  <c r="AH21" i="3"/>
  <c r="Z21" i="3"/>
  <c r="Z20" i="3" s="1"/>
  <c r="Z19" i="3" s="1"/>
  <c r="Z18" i="3" s="1"/>
  <c r="Z17" i="3" s="1"/>
  <c r="AG21" i="3"/>
  <c r="Y21" i="3"/>
  <c r="AF20" i="3"/>
  <c r="AF19" i="3" s="1"/>
  <c r="AF18" i="3" s="1"/>
  <c r="AF17" i="3" s="1"/>
  <c r="X20" i="3"/>
  <c r="AE19" i="3"/>
  <c r="W19" i="3"/>
  <c r="AD18" i="3"/>
  <c r="AD17" i="3" s="1"/>
  <c r="V18" i="3"/>
  <c r="AC17" i="3"/>
  <c r="U17" i="3"/>
  <c r="S1" i="3"/>
  <c r="K161" i="2"/>
  <c r="K162" i="2" s="1"/>
  <c r="K163" i="2" s="1"/>
  <c r="K164" i="2" s="1"/>
  <c r="K165" i="2" s="1"/>
  <c r="K166" i="2" s="1"/>
  <c r="K167" i="2" s="1"/>
  <c r="W104" i="2"/>
  <c r="W85" i="2"/>
  <c r="W48" i="2"/>
  <c r="Y20" i="3" l="1"/>
  <c r="Y19" i="3" s="1"/>
  <c r="Y18" i="3" s="1"/>
  <c r="Y17" i="3" s="1"/>
  <c r="AG20" i="3"/>
  <c r="AG19" i="3" s="1"/>
  <c r="AG18" i="3" s="1"/>
  <c r="AG17" i="3" s="1"/>
  <c r="AI21" i="3"/>
  <c r="AI20" i="3" s="1"/>
  <c r="AI19" i="3" s="1"/>
  <c r="AI18" i="3" s="1"/>
  <c r="AI17" i="3" s="1"/>
  <c r="AA21" i="3"/>
  <c r="AA20" i="3" s="1"/>
  <c r="AA19" i="3" s="1"/>
  <c r="AA18" i="3" s="1"/>
  <c r="AA17" i="3" s="1"/>
  <c r="V17" i="3"/>
  <c r="W18" i="3"/>
  <c r="W17" i="3" s="1"/>
  <c r="AE18" i="3"/>
  <c r="AE17" i="3" s="1"/>
  <c r="X19" i="3"/>
  <c r="X18" i="3" s="1"/>
  <c r="X17" i="3" s="1"/>
  <c r="AH20" i="3"/>
  <c r="AH19" i="3" s="1"/>
  <c r="AH18" i="3" s="1"/>
  <c r="AH17" i="3" s="1"/>
  <c r="AB21" i="3"/>
  <c r="AB20" i="3" s="1"/>
  <c r="AB19" i="3" s="1"/>
  <c r="AB18" i="3" s="1"/>
  <c r="AB17" i="3" s="1"/>
</calcChain>
</file>

<file path=xl/sharedStrings.xml><?xml version="1.0" encoding="utf-8"?>
<sst xmlns="http://schemas.openxmlformats.org/spreadsheetml/2006/main" count="3246" uniqueCount="670">
  <si>
    <t>Container Drop Management System : CDMS (ระบบจัดการตู้คอนเทนเนอร์)</t>
  </si>
  <si>
    <t>Project Manager : นายวสันต์ ทัดแก้ว</t>
  </si>
  <si>
    <t>Team Leader : นายวิรัตน์ สากร</t>
  </si>
  <si>
    <t>Team 4</t>
  </si>
  <si>
    <t>Member</t>
  </si>
  <si>
    <t>Quality Assurance Manager : นางสาววรรัตน์ กะเสริม</t>
  </si>
  <si>
    <r>
      <rPr>
        <sz val="26"/>
        <color rgb="FFFF7C80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ประชุมทีม</t>
    </r>
  </si>
  <si>
    <r>
      <rPr>
        <sz val="26"/>
        <color rgb="FF78C7F8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จัดทำเอกสารความต้องการ</t>
    </r>
  </si>
  <si>
    <t>ระดับความสำคัญ</t>
  </si>
  <si>
    <t>คะแนน</t>
  </si>
  <si>
    <r>
      <rPr>
        <sz val="26"/>
        <color rgb="FFFF9933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ประชุมกับ PO</t>
    </r>
  </si>
  <si>
    <r>
      <rPr>
        <sz val="26"/>
        <color rgb="FF8EA9DB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จัดทำเอกสารการออกแบบ</t>
    </r>
  </si>
  <si>
    <t>ระดับ 1 น้อยที่สุด</t>
  </si>
  <si>
    <t>ปริมาณงาน * ความซับซ้อนของงาน</t>
  </si>
  <si>
    <r>
      <rPr>
        <sz val="26"/>
        <color theme="7" tint="0.399975585192419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การตรวจสอบ</t>
    </r>
  </si>
  <si>
    <r>
      <rPr>
        <sz val="26"/>
        <color rgb="FFA86ED4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Design</t>
    </r>
  </si>
  <si>
    <t>ระดับ 2 น้อย</t>
  </si>
  <si>
    <t>ปริมาณงาน ระดับ 1-5</t>
  </si>
  <si>
    <r>
      <rPr>
        <sz val="26"/>
        <color rgb="FFF490E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จัดทำเอกสารการประชุม</t>
    </r>
  </si>
  <si>
    <r>
      <rPr>
        <sz val="26"/>
        <color rgb="FF41F19D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Review</t>
    </r>
  </si>
  <si>
    <t>ระดับ 3 ปานกลาง</t>
  </si>
  <si>
    <t>ความซับซ้อนของงาน ระดับ 1-5</t>
  </si>
  <si>
    <r>
      <rPr>
        <sz val="26"/>
        <color rgb="FFAEF87C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ติวการเขียนโค้ด</t>
    </r>
  </si>
  <si>
    <r>
      <rPr>
        <sz val="26"/>
        <color theme="3" tint="0.399975585192419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Coding</t>
    </r>
  </si>
  <si>
    <t>ระดับ 4 มาก</t>
  </si>
  <si>
    <r>
      <rPr>
        <sz val="26"/>
        <color theme="0" tint="-0.149998474074526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อื่นๆ</t>
    </r>
  </si>
  <si>
    <t>ระดับ 5 มากที่สุด</t>
  </si>
  <si>
    <t>เดือน</t>
  </si>
  <si>
    <t>วงรอบ</t>
  </si>
  <si>
    <t>วงรอบย่อย</t>
  </si>
  <si>
    <t>วันที่/เดือน/ปี</t>
  </si>
  <si>
    <t>รายละเอียด</t>
  </si>
  <si>
    <t>ผู้รับผิดชอบหลัก</t>
  </si>
  <si>
    <t>ผู้ร่วมรับผิดชอบ</t>
  </si>
  <si>
    <t>วันที่คาดว่าจะทำจริง</t>
  </si>
  <si>
    <t>วันที่ทำจริง</t>
  </si>
  <si>
    <t>วันที่คาดว่าจะสำเร็จ</t>
  </si>
  <si>
    <t>วันที่สำเร็จจริง</t>
  </si>
  <si>
    <t>ระดับ</t>
  </si>
  <si>
    <t>หมายเหตุ</t>
  </si>
  <si>
    <t>มิถุนายน พ.ศ. 2564</t>
  </si>
  <si>
    <t>Sprint 1/1</t>
  </si>
  <si>
    <t>30 มิ.ย. 64</t>
  </si>
  <si>
    <t xml:space="preserve">        1. Design</t>
  </si>
  <si>
    <t xml:space="preserve">            1.1 CDMS_Prototype_TK01 : การออกแบบหน้าจอ</t>
  </si>
  <si>
    <t xml:space="preserve">                 1.1.1 CDMS_Prototype_TK1.1 : หน้าการเพิ่ม Container</t>
  </si>
  <si>
    <t>-</t>
  </si>
  <si>
    <t>วรรัตน์</t>
  </si>
  <si>
    <t>3 ก.ค. 64</t>
  </si>
  <si>
    <t>ระดับ 4</t>
  </si>
  <si>
    <t>เสร็จตรงตามแผน</t>
  </si>
  <si>
    <t xml:space="preserve">                 1.1.2 CDMS_Prototype_TK1.2 : หน้าการแสดง Container </t>
  </si>
  <si>
    <t xml:space="preserve">                 1.1.3 CDMS_Prototype_TK1.3 : หน้าการจัดการสถานะตู้ (เพิ่ม ลบ แก้ไข แสดง)</t>
  </si>
  <si>
    <t>กรกฏาคม พ.ศ. 2564</t>
  </si>
  <si>
    <t xml:space="preserve">                 1.1.1 CDMS_Prototype_TK1.4 : หน้าการจัดการข้อมูล Agent</t>
  </si>
  <si>
    <t>4 ก.ค. 64</t>
  </si>
  <si>
    <t xml:space="preserve">                 1.1.2 CDMS_Prototype_TK1.5 : หน้าการจัดการข้อมูลคนลากตู้</t>
  </si>
  <si>
    <t xml:space="preserve">                 1.1.3 CDMS_Prototype_TK1.6 : หน้าการจัดการข้อมูลประเภทตู้</t>
  </si>
  <si>
    <t xml:space="preserve">                 1.1.4 CDMS_Prototype_TK1.7 : หน้าการจัดการข้อมูลรถ</t>
  </si>
  <si>
    <t>วันหยุด</t>
  </si>
  <si>
    <t>5 ก.ค. 64</t>
  </si>
  <si>
    <t xml:space="preserve">        1. การตรวจสอบ</t>
  </si>
  <si>
    <t xml:space="preserve">            1.1 CDMS_Test_TK03 : การตวรจสอบ Design</t>
  </si>
  <si>
    <t xml:space="preserve">                 1.1.1 CDMS_Test_TK3.1 : การออกแบบหน้าจอ</t>
  </si>
  <si>
    <t>สมาชิกทีม 4</t>
  </si>
  <si>
    <t>ระดับ 3</t>
  </si>
  <si>
    <t>Sprint 1/2</t>
  </si>
  <si>
    <t>7 ก.ค. 64</t>
  </si>
  <si>
    <t xml:space="preserve">        1. ประชุมทีมครั้งที่ 1</t>
  </si>
  <si>
    <t xml:space="preserve">            1.1 การประชุมความคืบหน้า </t>
  </si>
  <si>
    <t>ระดับ 1</t>
  </si>
  <si>
    <t xml:space="preserve">            1.2 แบ่งหน้าที่ในการประชุมกับ PO ครั้งที่ 3</t>
  </si>
  <si>
    <t>8 ก.ค. 64</t>
  </si>
  <si>
    <r>
      <t xml:space="preserve">       </t>
    </r>
    <r>
      <rPr>
        <b/>
        <sz val="24"/>
        <color theme="1"/>
        <rFont val="TH Sarabun New"/>
        <family val="2"/>
      </rPr>
      <t xml:space="preserve"> 1. ประชุม PO ครั้งที่ 3</t>
    </r>
  </si>
  <si>
    <t xml:space="preserve">            1.1 รายงานความคืบหน้าให้แก่ PO</t>
  </si>
  <si>
    <t xml:space="preserve"> เสร็จตรงตามแผน</t>
  </si>
  <si>
    <t xml:space="preserve">            1.2 นําเสนอ ER Diagram </t>
  </si>
  <si>
    <t xml:space="preserve">            1.3 นําเสนอ Prototype</t>
  </si>
  <si>
    <t xml:space="preserve">            1.4 รับความต้องการของระบบจาก PO</t>
  </si>
  <si>
    <t>9 ก.ค. 64</t>
  </si>
  <si>
    <t xml:space="preserve">        1. ประชุมทีมครั้งที่ 2</t>
  </si>
  <si>
    <t xml:space="preserve">            1.2 กำหนดเป้าหมายทีม</t>
  </si>
  <si>
    <t xml:space="preserve">            1.3 กำหนดเป้าหมายบทบาท</t>
  </si>
  <si>
    <t xml:space="preserve">            1.4 กำหนดเป้าหมายสมาชิก</t>
  </si>
  <si>
    <t xml:space="preserve">        2. จัดทำเอกสารความต้องการ</t>
  </si>
  <si>
    <t xml:space="preserve">            2.1 CDMS_Team_Management_TK04 : จัดทำเป้าหมายทีม บทบาท สมาชิก</t>
  </si>
  <si>
    <t>10 ก.ค. 64</t>
  </si>
  <si>
    <t xml:space="preserve">            1.1 CDMS_Test_TK05 : การตรวจสอบรายงานการประชุมทีม</t>
  </si>
  <si>
    <t xml:space="preserve">                 1.1.1 CDMS_Test_TK5.1 : รายงานประชุมทีม ครั้งที่ 1</t>
  </si>
  <si>
    <t>12 ก.ค. 64</t>
  </si>
  <si>
    <t xml:space="preserve">                 1.1.2 CDMS_Test_TK5.2 : รายงานประชุมทีม ครั้งที่ 2</t>
  </si>
  <si>
    <t xml:space="preserve">            1.2 CDMS_Test_TK01 : การตรวจสอบรายงานการประชุม PO</t>
  </si>
  <si>
    <t xml:space="preserve">                 1.2.1 CDMS_Test_TK1.3 : รายงานการประชุม PO ครั้งที่ 3</t>
  </si>
  <si>
    <t xml:space="preserve">            1.3 CDMS_Test_TK04 : การตรวจสอบเอกสารความต้องการ</t>
  </si>
  <si>
    <t xml:space="preserve">                 1.3.1 CDMS_Test_TK4.3 : Defect Log</t>
  </si>
  <si>
    <t xml:space="preserve">                 1.3.2 CDMS_Test_TK4.4 : Time Recording Log</t>
  </si>
  <si>
    <t xml:space="preserve">                 1.3.1 CDMS_Test_TK4.5 : Test Log</t>
  </si>
  <si>
    <t xml:space="preserve">                 1.3.1 CDMS_Test_TK4.6 : PEER</t>
  </si>
  <si>
    <t xml:space="preserve">                 1.3.1 CDMS_Test_TK4.7 : PIP</t>
  </si>
  <si>
    <t xml:space="preserve">                 1.3.1 CDMS_Test_TK4.8 : CCR</t>
  </si>
  <si>
    <t xml:space="preserve">                 1.3.1 CDMS_Test_TK4.9 : CSR</t>
  </si>
  <si>
    <t xml:space="preserve">                 1.3.1 CDMS_Test_TK4.10 : ITL</t>
  </si>
  <si>
    <t>11 ก.ค. 64</t>
  </si>
  <si>
    <t xml:space="preserve">        1. จัดทำเอกสารความต้องการ</t>
  </si>
  <si>
    <t xml:space="preserve">            1.2 CDMS_Test_Plan_TK01 : จัดทำ Testplan บทที่ 1</t>
  </si>
  <si>
    <t>13 ก.ค. 64</t>
  </si>
  <si>
    <t xml:space="preserve">        1. จัดทำเอกสารการออกแบบ</t>
  </si>
  <si>
    <t xml:space="preserve">            1.1 CDMS_Diagram_TK03 : ออกแบบ Activity Diagram </t>
  </si>
  <si>
    <t xml:space="preserve">                 1.1.3 CDMS_Diagram_TK3.3 : มอดูลลูกค้า</t>
  </si>
  <si>
    <t xml:space="preserve">                 1.1.4 CDMS_Diagram_TK3.4 : มอดูลเอเย่นต์</t>
  </si>
  <si>
    <t xml:space="preserve">            1.2 CDMS_Diagram_TK04 : ออกแบบ Use Case Description</t>
  </si>
  <si>
    <t xml:space="preserve">                 1.2.3 CDMS_Diagram_TK4.3 : มอดูลลูกค้า</t>
  </si>
  <si>
    <t xml:space="preserve">                 1.2.4 CDMS_Diagram_TK4.4 : มอดูลเอเย่นต์</t>
  </si>
  <si>
    <t>Sprint 1/3</t>
  </si>
  <si>
    <t>14 ก.ค. 64</t>
  </si>
  <si>
    <t>วรรัตน์์</t>
  </si>
  <si>
    <t>15 ก.ค. 64</t>
  </si>
  <si>
    <t>16 ก.ค. 64</t>
  </si>
  <si>
    <t xml:space="preserve">        1. ประชุมทีมครั้งที่ 3</t>
  </si>
  <si>
    <t xml:space="preserve">            1.2 กำหนดเป้าหมายบทบาท</t>
  </si>
  <si>
    <t xml:space="preserve">            1.2 วางแผน Sprint 1/4</t>
  </si>
  <si>
    <t>17 ก.ค. 64</t>
  </si>
  <si>
    <t xml:space="preserve">            1.3 CDMS_Test_Plan_TK01 : จัดทำ Testplan บทที่ 1</t>
  </si>
  <si>
    <t xml:space="preserve">        2. การตรวจสอบ</t>
  </si>
  <si>
    <t xml:space="preserve">            2.1 CDMS_Test_TK04 : การตรวจสอบเอกสารความต้องการ</t>
  </si>
  <si>
    <t xml:space="preserve">                 2.1.1 CDMS_Test_TK4.12 : SRS บทที่ 1</t>
  </si>
  <si>
    <t>20 ก.ค. 64</t>
  </si>
  <si>
    <t xml:space="preserve">                 2.1.2 CDMS_Test_TK4.13 : SRS บทที่ 2</t>
  </si>
  <si>
    <t>18 ก.ค. 64</t>
  </si>
  <si>
    <t>19 ก.ค. 64</t>
  </si>
  <si>
    <t xml:space="preserve">        1. อื่น ๆ</t>
  </si>
  <si>
    <t xml:space="preserve">            1.1 CDMS_Other_TK05 : Powerpoint 7 habit </t>
  </si>
  <si>
    <t>22 ก.ค. 64</t>
  </si>
  <si>
    <t xml:space="preserve">            1.1 CDMS_Test_TK02 : การตรวจสอบเอกสารการออกแบบ </t>
  </si>
  <si>
    <t xml:space="preserve">                 1.1.1 CDMS_Test_TK2.6 : Class Diagram</t>
  </si>
  <si>
    <t xml:space="preserve">                         - CDMS_Test_TK2.5.1 : Controller</t>
  </si>
  <si>
    <t>21 ก.ค. 64</t>
  </si>
  <si>
    <t xml:space="preserve">                         - CDMS_Test_TK2.5.2 : Model</t>
  </si>
  <si>
    <t>Sprint 1/4</t>
  </si>
  <si>
    <t xml:space="preserve">        1. ประชุม PO ครั้งที่ 4</t>
  </si>
  <si>
    <t xml:space="preserve">        2. จัดทำเอกสารการออกแบบ</t>
  </si>
  <si>
    <t xml:space="preserve">            2.2 CDMS_Diagram_TK03 : ออกแบบ Activity Diagram </t>
  </si>
  <si>
    <t xml:space="preserve">                 2.2.1 CDMS_Diagram_TK3.1 : มอดูลบริการ(แก้ไข)</t>
  </si>
  <si>
    <t xml:space="preserve">                 2.2.2 CDMS_Diagram_TK3.2 : มอดูลตู้คอนเทนเนอร์(แก้ไข)</t>
  </si>
  <si>
    <t>23 ก.ค. 64</t>
  </si>
  <si>
    <t xml:space="preserve">            1.1 CDMS_Test_TK05 : ตรวจรายงานการประชุมทีม</t>
  </si>
  <si>
    <t xml:space="preserve">                 1.1.1 CDMS_Test_TK5.4 : รายงานการประชุมทีม ครั้งที่ 4</t>
  </si>
  <si>
    <t>24 ก.ค. 64</t>
  </si>
  <si>
    <t xml:space="preserve">            1.1 CDMS_Diagram_TK07 : ออกแบบ Sequence Diagram</t>
  </si>
  <si>
    <t xml:space="preserve">                 1.1.1 CDMS_Diagram_TK7.1 : มอดูลบริการ</t>
  </si>
  <si>
    <t>25 ก.ค. 64</t>
  </si>
  <si>
    <t>27 ก.ค. 64</t>
  </si>
  <si>
    <t xml:space="preserve">            1.1 CDMS_Other_TK06 : จัดทำ Test Case</t>
  </si>
  <si>
    <t>Sprint 1/5</t>
  </si>
  <si>
    <t>28 ก.ค. 64</t>
  </si>
  <si>
    <t xml:space="preserve">        1. ติวการเขียนโค้ด</t>
  </si>
  <si>
    <t xml:space="preserve">            1.1 ติวการเขียน View</t>
  </si>
  <si>
    <t xml:space="preserve">            1.2 ติวการเขียน Controller</t>
  </si>
  <si>
    <t xml:space="preserve">            1.3 การเขียน Model</t>
  </si>
  <si>
    <t xml:space="preserve">            1.4 ติวการใช้ GitHub</t>
  </si>
  <si>
    <t xml:space="preserve">        2. Coding</t>
  </si>
  <si>
    <t xml:space="preserve">            2.1 มอดูลบริการ</t>
  </si>
  <si>
    <t xml:space="preserve">                 2.1.1 v_service_showlist : View CSS ตกแต่งหน้าจอ</t>
  </si>
  <si>
    <t>30 ก.ค. 64</t>
  </si>
  <si>
    <t>29 ก.ค. 64</t>
  </si>
  <si>
    <t>เสร็จช้ากว่าแผน</t>
  </si>
  <si>
    <t xml:space="preserve">                 2.1.1 v_service_showlist : View CSS Responsive</t>
  </si>
  <si>
    <t xml:space="preserve">        1. ประชุมทีมครั้งที่ 4</t>
  </si>
  <si>
    <t xml:space="preserve">            1.2 มอบหมายหน้าที่แก่สมาชิก</t>
  </si>
  <si>
    <t xml:space="preserve">            1.3 วางแผน Sprint 1/5</t>
  </si>
  <si>
    <t xml:space="preserve">        1. Coding</t>
  </si>
  <si>
    <t xml:space="preserve">            1.1 มอดูลบริการ</t>
  </si>
  <si>
    <t xml:space="preserve">                 1.1.1 v_service_showlist : View แสดงหน้าต่างแสดงผลซ้อน “ยืนยันการลบบริการ</t>
  </si>
  <si>
    <t>วรรััตน์</t>
  </si>
  <si>
    <t>1 ส.ค. 64</t>
  </si>
  <si>
    <t>เสร็จเร็วกว่าแผน</t>
  </si>
  <si>
    <t xml:space="preserve">                 1.1.2 Service_show : Controller ลบบริการ</t>
  </si>
  <si>
    <t xml:space="preserve">                 1.1.3 Da_cdms_service : Model ลบบริการ</t>
  </si>
  <si>
    <t>สิงหาคม พ.ศ. 2564</t>
  </si>
  <si>
    <t>2 ส.ค. 64</t>
  </si>
  <si>
    <t xml:space="preserve">       1. Review</t>
  </si>
  <si>
    <t xml:space="preserve">          1.1 Code Review ดูรายชื่อเอเย่นต์</t>
  </si>
  <si>
    <t xml:space="preserve">          1.2 Unit Test ลบบริการ</t>
  </si>
  <si>
    <t>3 ส.ค. 64</t>
  </si>
  <si>
    <t xml:space="preserve">          1.1 Code Review ลบเอเย่นต์</t>
  </si>
  <si>
    <t>Sprint 1/6</t>
  </si>
  <si>
    <t>5 ส.ค. 64</t>
  </si>
  <si>
    <t xml:space="preserve">        1. ประชุมทีมครั้งที่ 5</t>
  </si>
  <si>
    <t xml:space="preserve">            1.3 วางแผน Sprint 1/6</t>
  </si>
  <si>
    <t xml:space="preserve">        2. ประชุม PO ครั้งที่ 5</t>
  </si>
  <si>
    <t xml:space="preserve">            2.1 รายงานความคืบหน้าให้แก่ PO</t>
  </si>
  <si>
    <t xml:space="preserve"> ไม่ตรงตามแผน</t>
  </si>
  <si>
    <t>6 ส.ค. 64</t>
  </si>
  <si>
    <t xml:space="preserve">            1.1 ติวการเขียน HTML</t>
  </si>
  <si>
    <t xml:space="preserve">            1.2 ติวการเขียน CSS</t>
  </si>
  <si>
    <t xml:space="preserve">                 2.1.4 v_service_edit : View แสดงหน้าจอแก้ไขข้อมูลการบริการ</t>
  </si>
  <si>
    <t>7 ส.ค. 64</t>
  </si>
  <si>
    <t>9 ส.ค. 64</t>
  </si>
  <si>
    <t>8 ส.ค. 64</t>
  </si>
  <si>
    <t xml:space="preserve">                 2.1.5 Service_show : Controller ดึงข้อมูลตู้คอนเทนเนอร์</t>
  </si>
  <si>
    <t xml:space="preserve">                 2.1.6 Service_edit : Controller แก้ไขข้อมูลการบริการ</t>
  </si>
  <si>
    <t xml:space="preserve">                 2.1.7 Da_cdms_service : Model แก้ไขข้อมูลการบริการ</t>
  </si>
  <si>
    <t xml:space="preserve">            1.1 ตรวจวาระการประชุม ครั้งที่ 6/2564</t>
  </si>
  <si>
    <t>เสร็็จเร็วกว่าแผน</t>
  </si>
  <si>
    <t xml:space="preserve">        2. อื่น ๆ</t>
  </si>
  <si>
    <t xml:space="preserve">            1.1 จัดทำ สไลด์พรีเซ้นระบบ</t>
  </si>
  <si>
    <t xml:space="preserve">            2.1 จัดทำ สไลด์พรีเซ้นระบบ</t>
  </si>
  <si>
    <t>ณัฐนันท์ กิตติพศ ทัศวรรณ</t>
  </si>
  <si>
    <t>10 ส.ค. 64</t>
  </si>
  <si>
    <t xml:space="preserve">        1. Review</t>
  </si>
  <si>
    <t xml:space="preserve">            1.1 Unit Test แก้ไขข้อมูลการบริการ</t>
  </si>
  <si>
    <t xml:space="preserve">            1.7 Code Review เพิ่มเอเย่นต์</t>
  </si>
  <si>
    <t xml:space="preserve">            1.8 Code Review แก้ไขข้อมูลเอเย่นต์</t>
  </si>
  <si>
    <t>Sprint 1/7</t>
  </si>
  <si>
    <t>12 ส.ค. 64</t>
  </si>
  <si>
    <t xml:space="preserve">        1. ประชุมทีมครั้งที่ 6</t>
  </si>
  <si>
    <t xml:space="preserve">            1.3 วางแผน Sprint 1/7</t>
  </si>
  <si>
    <t xml:space="preserve"> ไม่เป็นไปตามแผน</t>
  </si>
  <si>
    <t xml:space="preserve">        3. Coding</t>
  </si>
  <si>
    <t xml:space="preserve">            3.1 ดูข้อมูลลูกค้า</t>
  </si>
  <si>
    <t xml:space="preserve">                  3.1.1 v_customer_show_information : View แสดงหน้าจอข้อมูลลูกค้า</t>
  </si>
  <si>
    <t>13 ส.ค. 64</t>
  </si>
  <si>
    <t xml:space="preserve">                  3.1.2 Customer_show : Controller ดูข้อมูลลูกค้า</t>
  </si>
  <si>
    <t xml:space="preserve">                  3.1.3 M_cdms_customer : Model ดูข้อมูลลูกค้า</t>
  </si>
  <si>
    <t xml:space="preserve">       4. Review</t>
  </si>
  <si>
    <t xml:space="preserve">            4.1 Unit Test ดูข้อมูลลูกค้า</t>
  </si>
  <si>
    <t>15 ส.ค. 64</t>
  </si>
  <si>
    <t>16 ส.ค. 64</t>
  </si>
  <si>
    <t xml:space="preserve">            1.1 ติวสอบoral</t>
  </si>
  <si>
    <t xml:space="preserve">            2.1 SRSD บทที่ 3 มอดูลเอเย่นต์</t>
  </si>
  <si>
    <t>18 ส.ค. 64</t>
  </si>
  <si>
    <t>17 ส.ค. 64</t>
  </si>
  <si>
    <t xml:space="preserve">            1.1 Code Review ดูข้อมูลลูกค้า</t>
  </si>
  <si>
    <t>Sprint 1/8</t>
  </si>
  <si>
    <t xml:space="preserve">            1.1 ตรวจ SRSD บทที่ 3 มอดูลพนักงานขับรถ</t>
  </si>
  <si>
    <t>19 ส.ค. 64</t>
  </si>
  <si>
    <t xml:space="preserve">        1. ประชุมทีมครั้งที่ 7</t>
  </si>
  <si>
    <t xml:space="preserve">            1.3 วางแผน Sprint 1/8</t>
  </si>
  <si>
    <t xml:space="preserve">        2. ประชุม PO ครั้งที่ 6</t>
  </si>
  <si>
    <t>20 ส.ค. 64</t>
  </si>
  <si>
    <t xml:space="preserve">       1. จัดทำเอกสารความต้องการ</t>
  </si>
  <si>
    <t xml:space="preserve">            1.1 Test case มอดููลเอเย่นต์</t>
  </si>
  <si>
    <t>21 ส.ค. 64</t>
  </si>
  <si>
    <t>22 ส.ค. 64</t>
  </si>
  <si>
    <t>23 ส.ค. 64</t>
  </si>
  <si>
    <t xml:space="preserve">            1.1 วางแผน Sprint 9</t>
  </si>
  <si>
    <t xml:space="preserve">       2. จัดทำเอกสารความต้องการ</t>
  </si>
  <si>
    <t xml:space="preserve">            2.1 Test Plan</t>
  </si>
  <si>
    <t>24 ส.ค. 64</t>
  </si>
  <si>
    <t>Sprint 1/9</t>
  </si>
  <si>
    <t>26 ส.ค. 64</t>
  </si>
  <si>
    <t xml:space="preserve">            1.1 ทดสอบ Black-box</t>
  </si>
  <si>
    <t xml:space="preserve">                Uc. 2.4 ดูข้อมูลตู้คอนเทนเนอร์</t>
  </si>
  <si>
    <t xml:space="preserve">                     เพิ่มตู้คอนเทนเนอร์</t>
  </si>
  <si>
    <t>27 ส.ค. 64</t>
  </si>
  <si>
    <t xml:space="preserve">            1.1 ทดสอบ White-box Test script</t>
  </si>
  <si>
    <t xml:space="preserve">                Uc 1.6 ดูข้อมูลบริการ</t>
  </si>
  <si>
    <t xml:space="preserve">                     แก้ไขข้อมููลบริการ</t>
  </si>
  <si>
    <t>28 ส.ค. 64</t>
  </si>
  <si>
    <t>Product Owner : นายวสันต์ ทัดแก้ว</t>
  </si>
  <si>
    <t>ระดับ 1 น้อย</t>
  </si>
  <si>
    <t>วัดจากขนาดของงาน และ
ความซับซ้อนของงาน</t>
  </si>
  <si>
    <t>ระดับ 2 ปานกลาง</t>
  </si>
  <si>
    <t>ระดับ 3 มาก</t>
  </si>
  <si>
    <t>ให้คะแนน 1-5 คะแนน</t>
  </si>
  <si>
    <r>
      <rPr>
        <b/>
        <sz val="28"/>
        <color rgb="FF002060"/>
        <rFont val="TH Sarabun New"/>
        <family val="2"/>
      </rPr>
      <t>Quality Assurance Manager :</t>
    </r>
    <r>
      <rPr>
        <b/>
        <sz val="28"/>
        <color theme="1"/>
        <rFont val="TH Sarabun New"/>
        <family val="2"/>
      </rPr>
      <t xml:space="preserve"> </t>
    </r>
    <r>
      <rPr>
        <sz val="28"/>
        <color theme="1"/>
        <rFont val="TH Sarabun New"/>
        <family val="2"/>
      </rPr>
      <t>นางสาววรรัตน์ กะเสริม</t>
    </r>
  </si>
  <si>
    <t>วันที่กำหนดส่ง</t>
  </si>
  <si>
    <t>กันยายน พ.ศ. 2564</t>
  </si>
  <si>
    <t>Cycle 2</t>
  </si>
  <si>
    <t>Sprint 2/1</t>
  </si>
  <si>
    <t>7 ก.ย. 64</t>
  </si>
  <si>
    <t xml:space="preserve">        1. ประชุมทีมครั้งที่ 9</t>
  </si>
  <si>
    <t xml:space="preserve">            1.3 วางแผน Sprint 2/1-2/3</t>
  </si>
  <si>
    <t>9 ก.ย. 64</t>
  </si>
  <si>
    <t xml:space="preserve">        1. ประชุมทีมครั้งที่ 10</t>
  </si>
  <si>
    <t xml:space="preserve">            1.3 วางแผน Sprint 2/4-2/9</t>
  </si>
  <si>
    <t xml:space="preserve">            2.1 Task &amp; Schedule Plan Sprint 1</t>
  </si>
  <si>
    <t>11 ก.ย. 64</t>
  </si>
  <si>
    <t>10 ก.ย. 64</t>
  </si>
  <si>
    <t>12 ก.ย. 64</t>
  </si>
  <si>
    <t>16 ก.ย. 64</t>
  </si>
  <si>
    <t>14 ก.ย. 64</t>
  </si>
  <si>
    <t>13 ก.ย. 64</t>
  </si>
  <si>
    <t>Sprint 2/2</t>
  </si>
  <si>
    <t>ไม่เป็นไปตามแผน</t>
  </si>
  <si>
    <t>17 ก.ย. 64</t>
  </si>
  <si>
    <t xml:space="preserve">        1. ประชุม PO ครั้งที่ 7</t>
  </si>
  <si>
    <t xml:space="preserve">            1.1 นำเสนอความคืบหน้า </t>
  </si>
  <si>
    <t>23 ก.ย. 64</t>
  </si>
  <si>
    <t>21 ก.ย. 64</t>
  </si>
  <si>
    <t>18 ก.ย. 64</t>
  </si>
  <si>
    <t>22 ก.ย. 64</t>
  </si>
  <si>
    <t xml:space="preserve">        1. ประชุมทีมครั้งที่ 11</t>
  </si>
  <si>
    <t xml:space="preserve">        2. Review</t>
  </si>
  <si>
    <t>19 ก.ย. 64</t>
  </si>
  <si>
    <t>Sprint 2/3</t>
  </si>
  <si>
    <t xml:space="preserve">        1. ประชุมทีมครั้งที่ 12</t>
  </si>
  <si>
    <t>26 ก.ย. 64</t>
  </si>
  <si>
    <t>27 ก.ย. 64</t>
  </si>
  <si>
    <t>25 ก.ย. 64</t>
  </si>
  <si>
    <t>30 ก.ย. 64</t>
  </si>
  <si>
    <t>24 ก.ย. 64</t>
  </si>
  <si>
    <t>28 ก.ย. 64</t>
  </si>
  <si>
    <t>8 ต.ค. 64</t>
  </si>
  <si>
    <t>Sprint 2/4</t>
  </si>
  <si>
    <t xml:space="preserve">           1.1 Review Prototype</t>
  </si>
  <si>
    <t xml:space="preserve">        1. ประชุม PO ครั้งที่ 8</t>
  </si>
  <si>
    <t>ตุลาคม พ.ศ. 2564</t>
  </si>
  <si>
    <t>1 ต.ค. 64</t>
  </si>
  <si>
    <t>2 ต.ค. 64</t>
  </si>
  <si>
    <t>9 ต.ค. 64</t>
  </si>
  <si>
    <t>4 ต.ค. 64</t>
  </si>
  <si>
    <t>ระดับ 2</t>
  </si>
  <si>
    <t xml:space="preserve"> เสร็จเร็วกว่าแผน</t>
  </si>
  <si>
    <t xml:space="preserve">           2.1 Review Prototype</t>
  </si>
  <si>
    <t>6 ต.ค. 64</t>
  </si>
  <si>
    <t>Sprint 2/5</t>
  </si>
  <si>
    <t>7 ต.ค. 64</t>
  </si>
  <si>
    <t xml:space="preserve">        1. ประชุมทีมครั้งที่ 13</t>
  </si>
  <si>
    <t>12 ต.ค. 64</t>
  </si>
  <si>
    <t>10 ต.ค. 64</t>
  </si>
  <si>
    <t xml:space="preserve">        1. ประชุม PO ครั้งที่ 9</t>
  </si>
  <si>
    <t xml:space="preserve">            1.1 นำเสนอความคืบหน้า</t>
  </si>
  <si>
    <t>14 ต.ค. 64</t>
  </si>
  <si>
    <t xml:space="preserve"> เสร็จช้ากว่าแผน</t>
  </si>
  <si>
    <t>Sprint 2/6</t>
  </si>
  <si>
    <t>15 ต.ค. 64</t>
  </si>
  <si>
    <t>16 ต.ค. 64</t>
  </si>
  <si>
    <t>17 ต.ค. 64</t>
  </si>
  <si>
    <t>21 ต.ค. 64</t>
  </si>
  <si>
    <t>18 ต.ค. 64</t>
  </si>
  <si>
    <t xml:space="preserve">            1.1 ดูข้อมูลตู้คอนเทนเนอร์</t>
  </si>
  <si>
    <t xml:space="preserve">        1. ประชุมทีมครั้งที่ 14</t>
  </si>
  <si>
    <t>20 ต.ค. 64</t>
  </si>
  <si>
    <t>Sprint 2/7</t>
  </si>
  <si>
    <t xml:space="preserve">        1. ประชุมทีมครั้งที่ 15</t>
  </si>
  <si>
    <t xml:space="preserve">        2. ประชุม PO ครั้งที่ 11</t>
  </si>
  <si>
    <t xml:space="preserve">            2.1 นำเสนอความคืบหน้า</t>
  </si>
  <si>
    <t>22 ต.ค. 64</t>
  </si>
  <si>
    <t>23 ต.ค. 64</t>
  </si>
  <si>
    <t>28 ต.ค. 64</t>
  </si>
  <si>
    <t>26 ต.ค. 64</t>
  </si>
  <si>
    <t>Sprint 2/8</t>
  </si>
  <si>
    <t>27 ต.ค. 64</t>
  </si>
  <si>
    <t>สัปดาห์สอบปลายภาค</t>
  </si>
  <si>
    <t>29 ต.ค. 64</t>
  </si>
  <si>
    <t>30 ต.ค. 64</t>
  </si>
  <si>
    <t>31 ต.ค. 64</t>
  </si>
  <si>
    <t>พฤศจิกายน พ.ศ. 2564</t>
  </si>
  <si>
    <t>1 พ.ย. 64</t>
  </si>
  <si>
    <t>2 พ.ย. 64</t>
  </si>
  <si>
    <t>3 พ.ย. 64</t>
  </si>
  <si>
    <t>4 พ.ย. 64</t>
  </si>
  <si>
    <t xml:space="preserve">        1. ประชุมทีมครั้งที่ 16</t>
  </si>
  <si>
    <t xml:space="preserve">          2.1 PEER </t>
  </si>
  <si>
    <t>5 พ.ย. 64</t>
  </si>
  <si>
    <t>12 พ.ย. 64</t>
  </si>
  <si>
    <t>6 พ.ย. 64</t>
  </si>
  <si>
    <t>8 พ.ย. 64</t>
  </si>
  <si>
    <t>7 พ.ย. 64</t>
  </si>
  <si>
    <t xml:space="preserve">          1.1 SUMDI </t>
  </si>
  <si>
    <t xml:space="preserve">          1.2 SUMDR</t>
  </si>
  <si>
    <t xml:space="preserve">          1.3 SUMQ</t>
  </si>
  <si>
    <t>9 พ.ย. 64</t>
  </si>
  <si>
    <t xml:space="preserve">          1.1 Sprint Retrospective (ภาพรวมเป็น Cycle)</t>
  </si>
  <si>
    <t xml:space="preserve">         2.1 ทำสไลด์ IoT</t>
  </si>
  <si>
    <t xml:space="preserve">            1.1 ตรวจ Use Case Diagram ดูประวัติการเปลี่ยนตู้</t>
  </si>
  <si>
    <t xml:space="preserve">            1.2 ตรวจ Activity Diagram ดูประวัติการเปลี่ยนตู้</t>
  </si>
  <si>
    <t xml:space="preserve">            1.3 ตรวจ Sequence Diagram ดูประวัติการเปลี่ยนตู้</t>
  </si>
  <si>
    <t xml:space="preserve">            1.4 ตรวจ Use Case Description ดูประวัติการเปลี่ยนตู้</t>
  </si>
  <si>
    <t xml:space="preserve">          2.1 ตรวจ Class Diagram ดูประวัติการเปลี่ยนตู้</t>
  </si>
  <si>
    <t xml:space="preserve">            1.1 Code Review ดูประวัติการเปลี่ยนตู้</t>
  </si>
  <si>
    <t xml:space="preserve">            1.1 Test Case มอดูลพนักงานขับรถ</t>
  </si>
  <si>
    <t xml:space="preserve">            1.2 Test Script มอดูลพนักงานขับรถ </t>
  </si>
  <si>
    <t xml:space="preserve">            1.1 Burndown &amp; Velocity Chart </t>
  </si>
  <si>
    <t xml:space="preserve">        1.3 ตรวจ ER Diagram</t>
  </si>
  <si>
    <t xml:space="preserve">          1.1 ตรวจ Burndown &amp; Velocity Chart </t>
  </si>
  <si>
    <t xml:space="preserve">        1.1 ตรวจ Class Diagram</t>
  </si>
  <si>
    <t xml:space="preserve">            1.1 ปรับ UI หน้าจอดูรายการตู้คอนเทนเนอร์</t>
  </si>
  <si>
    <t xml:space="preserve">        1.1 ตรวจ Burndown &amp; Velocity Chart </t>
  </si>
  <si>
    <t xml:space="preserve">         1.1 ซ้อมนำเสนอ Microsoft Azure</t>
  </si>
  <si>
    <t xml:space="preserve">           1.1 ส่วนเพิ่มตู้คอนเทนเนอร์</t>
  </si>
  <si>
    <t xml:space="preserve">            1.1 แก้ไข SRS บทที่ 3 หน้าจอเพิ่มตู้คอนเทนเนอร์</t>
  </si>
  <si>
    <t xml:space="preserve">            2.1 Automated Test Script มอดูล เอเย่นต์</t>
  </si>
  <si>
    <t xml:space="preserve">            1.1 Review แก้ไข Prototype</t>
  </si>
  <si>
    <t xml:space="preserve">        1.1 Test Specification</t>
  </si>
  <si>
    <t xml:space="preserve">          1.1 Test Plan </t>
  </si>
  <si>
    <t xml:space="preserve">          1.1 ตรวจสอบ Test Result 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</si>
  <si>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ประชุมทีม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</si>
  <si>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Design Prototype</t>
    </r>
    <r>
      <rPr>
        <sz val="26"/>
        <color rgb="FF000000"/>
        <rFont val="Sarabun"/>
        <family val="1"/>
        <charset val="2"/>
      </rPr>
      <t xml:space="preserve"> </t>
    </r>
  </si>
  <si>
    <r>
      <rPr>
        <sz val="26"/>
        <color rgb="FFF29E6A"/>
        <rFont val="Webdings"/>
        <family val="1"/>
        <charset val="2"/>
      </rP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ประชุมกับ PO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</si>
  <si>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Coding</t>
    </r>
  </si>
  <si>
    <t>ระดับ 1 น้อย 1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</si>
  <si>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จัดทำเอกสารการประชุม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</si>
  <si>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ติวการเขียนโค้ด</t>
    </r>
  </si>
  <si>
    <t>ระดับ 2 ปานกลาง 2-3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</si>
  <si>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จัดทำเอกสารความต้องการ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</si>
  <si>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การตรวจสอบ</t>
    </r>
  </si>
  <si>
    <t>ระดับ 3 มาก 4-5</t>
  </si>
  <si>
    <r>
      <rPr>
        <b/>
        <sz val="28"/>
        <color theme="4" tint="-0.499984740745262"/>
        <rFont val="TH Sarabun New"/>
        <family val="2"/>
      </rPr>
      <t>Quality Assurance Manager :</t>
    </r>
    <r>
      <rPr>
        <b/>
        <sz val="28"/>
        <color theme="1"/>
        <rFont val="TH Sarabun New"/>
        <family val="2"/>
      </rPr>
      <t xml:space="preserve"> นางสาววรรัตน์ กะเสริม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</si>
  <si>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จัดทำเอกสารการออกแบบ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</si>
  <si>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Review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</si>
  <si>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อื่นๆ</t>
    </r>
  </si>
  <si>
    <t xml:space="preserve">Cycle 3
</t>
  </si>
  <si>
    <t>Sprint 3/1</t>
  </si>
  <si>
    <t>27 พ.ย. 64</t>
  </si>
  <si>
    <t xml:space="preserve">        1. ประชุมทีมครั้งที่ 17</t>
  </si>
  <si>
    <t xml:space="preserve">          1.1 การประชุมวางแผน</t>
  </si>
  <si>
    <t xml:space="preserve">        1. เอกสารความต้องการ</t>
  </si>
  <si>
    <t>4 ธ.ค. 64</t>
  </si>
  <si>
    <t>30 พ.ย. 64</t>
  </si>
  <si>
    <t>29 พ.ย. 64</t>
  </si>
  <si>
    <t xml:space="preserve">        1. ประชุมทีมครั้งที่ 18</t>
  </si>
  <si>
    <t xml:space="preserve">          1.1 การประชุมความคืบหน้า </t>
  </si>
  <si>
    <t xml:space="preserve">          1.2 มอบหมายหน้าที่แก่สมาชิก</t>
  </si>
  <si>
    <t xml:space="preserve">        2. เอกสารความต้องการ</t>
  </si>
  <si>
    <t xml:space="preserve">          2.1 เอกสารเก็บคะแนน</t>
  </si>
  <si>
    <t xml:space="preserve">        3. การตรวจสอบ</t>
  </si>
  <si>
    <t xml:space="preserve">        1. ประชุม PO ครั้งที่ 14</t>
  </si>
  <si>
    <t xml:space="preserve">          1.1 นำเสนอความคืบหน้า </t>
  </si>
  <si>
    <t>2 ธ.ค. 64</t>
  </si>
  <si>
    <t>การวางแผน ความก้าวหน้าของงาน และผลการดำเนินงาน ของ Cycle 2</t>
  </si>
  <si>
    <t>ยังไม่มีการเก็บรวบรวบข้อมูลจากแผน
เพื่อทำสถิติการทำงานเปรียบเทียบระหว่าง Cycle
เช็คกั้นหน้ากั้นหลัง เว้นวรรคหน้าให้ตรงกันทั้งหมด
Burndown / velocity
ไม่มีการเขียนอธิบายกราฟ
ว่าคะแนนมากกว่าหรือน้อยกว่าที่ประมาณการเพราะอะไร</t>
  </si>
  <si>
    <t>ธันวาคม พ.ศ. 2564</t>
  </si>
  <si>
    <t>6 ธ.ค. 64</t>
  </si>
  <si>
    <t>จดรายชื่อคนช่วยงานรอเพิ่มงานเพื่อนไปคิดมาว่าจะเอาไปทำอะไรให้เกิดประโยชน์</t>
  </si>
  <si>
    <t>5 ธ.ค. 64</t>
  </si>
  <si>
    <t>Sprint 3/2</t>
  </si>
  <si>
    <t xml:space="preserve">        1. ประชุมทีมครั้งที่ 19</t>
  </si>
  <si>
    <t>7 ธ.ค. 64</t>
  </si>
  <si>
    <t xml:space="preserve">        1. ประชุม PO ครั้งที่ 15</t>
  </si>
  <si>
    <t>11 ธ.ค. 64</t>
  </si>
  <si>
    <t>8 ธ.ค. 64</t>
  </si>
  <si>
    <t>12 ธ.ค. 64</t>
  </si>
  <si>
    <t>Sprint 3/3</t>
  </si>
  <si>
    <t>13 ธ.ค. 64</t>
  </si>
  <si>
    <t xml:space="preserve">        1. ประชุมทีมครั้งที่ 20</t>
  </si>
  <si>
    <t>14 ธ.ค. 64</t>
  </si>
  <si>
    <t>15 ธ.ค. 64</t>
  </si>
  <si>
    <t>16 ธ.ค. 64</t>
  </si>
  <si>
    <t xml:space="preserve">        1. ประชุม PO ครั้งที่ 16</t>
  </si>
  <si>
    <t>17 ธ.ค. 64</t>
  </si>
  <si>
    <t>18 ธ.ค. 64</t>
  </si>
  <si>
    <t>19 ธ.ค. 64</t>
  </si>
  <si>
    <t>Sprint 3/4</t>
  </si>
  <si>
    <t>20 ธ.ค. 64</t>
  </si>
  <si>
    <t xml:space="preserve">        1. ประชุมทีมครั้งที่ 21</t>
  </si>
  <si>
    <t>21 ธ.ค. 64</t>
  </si>
  <si>
    <t xml:space="preserve">        1. ประชุม PO ครั้งที่ 17</t>
  </si>
  <si>
    <t>22 ธ.ค. 64</t>
  </si>
  <si>
    <t>23 ธ.ค. 64</t>
  </si>
  <si>
    <t>24 ธ.ค. 64</t>
  </si>
  <si>
    <t>25 ธ.ค. 64</t>
  </si>
  <si>
    <t>26 ธ.ค. 64</t>
  </si>
  <si>
    <t>Sprint 3/5</t>
  </si>
  <si>
    <t>27 ธ.ค. 64</t>
  </si>
  <si>
    <t xml:space="preserve">        1. ประชุมทีมครั้งที่ 22</t>
  </si>
  <si>
    <t xml:space="preserve">          1.1 การประชุมวางแผน sprint 5-6</t>
  </si>
  <si>
    <t>28 ธ.ค. 64</t>
  </si>
  <si>
    <t xml:space="preserve">        1. ประชุม PO ครั้งที่ 18</t>
  </si>
  <si>
    <t>1 ม.ค. 65</t>
  </si>
  <si>
    <t>29 ธ.ค. 64</t>
  </si>
  <si>
    <t>วันหยุด (วันปีใหม่)</t>
  </si>
  <si>
    <t>30 ธ.ค. 64</t>
  </si>
  <si>
    <t>31 ธ.ค. 64</t>
  </si>
  <si>
    <t>2 ม.ค. 65</t>
  </si>
  <si>
    <t>Sprint 3/6</t>
  </si>
  <si>
    <t>3 ม.ค. 65</t>
  </si>
  <si>
    <t xml:space="preserve">               - คิดค่าบริการ</t>
  </si>
  <si>
    <t xml:space="preserve">               - ดูประวัติการเปลี่ยนตู้</t>
  </si>
  <si>
    <t xml:space="preserve">               - ดูรายการบริการที่ตู้ชำรุด</t>
  </si>
  <si>
    <t xml:space="preserve">               - เข้าสู่ระบบ</t>
  </si>
  <si>
    <t xml:space="preserve">               - พิมพ์ใบแจ้งหนี้</t>
  </si>
  <si>
    <t xml:space="preserve">               - คิดค่าบริการ ส่วนตัวเลือกการชำระ</t>
  </si>
  <si>
    <t xml:space="preserve">               - Login</t>
  </si>
  <si>
    <t xml:space="preserve">               - Full History Log</t>
  </si>
  <si>
    <t xml:space="preserve">               - Logout</t>
  </si>
  <si>
    <t>4 ม.ค. 65</t>
  </si>
  <si>
    <t>5 ม.ค. 65</t>
  </si>
  <si>
    <t>6 ม.ค. 65</t>
  </si>
  <si>
    <t>7 ม.ค. 65</t>
  </si>
  <si>
    <t>8 ม.ค. 65</t>
  </si>
  <si>
    <t>9 ม.ค. 65</t>
  </si>
  <si>
    <t>Sprint 3/7</t>
  </si>
  <si>
    <t>10 ม.ค. 65</t>
  </si>
  <si>
    <t xml:space="preserve">        1. ประชุมทีมครั้งที่ 24</t>
  </si>
  <si>
    <t xml:space="preserve">          1.1 การประชุมวางแผน sprint 7</t>
  </si>
  <si>
    <t>11 ม.ค. 65</t>
  </si>
  <si>
    <t>เสร็จเร็วกว่าแผนเนื่องจาก PO เลื่อนประชุม</t>
  </si>
  <si>
    <t>12 ม.ค. 65</t>
  </si>
  <si>
    <t>13 ม.ค. 65</t>
  </si>
  <si>
    <t>14 ม.ค. 65</t>
  </si>
  <si>
    <t>15 ม.ค. 65</t>
  </si>
  <si>
    <t>16 ม.ค. 65</t>
  </si>
  <si>
    <t>Sprint 3/8</t>
  </si>
  <si>
    <t>17 ม.ค. 65</t>
  </si>
  <si>
    <t xml:space="preserve">        1. ประชุมทีมครั้งที่ 25</t>
  </si>
  <si>
    <t xml:space="preserve">          1.1 ประชุมทีม ครั้งที่ 24</t>
  </si>
  <si>
    <t>18 ม.ค. 65</t>
  </si>
  <si>
    <t xml:space="preserve">        1. ประชุม PO ครั้งที่ 19</t>
  </si>
  <si>
    <t xml:space="preserve">          1.1 ประชุม PO ครั้งที่ 19</t>
  </si>
  <si>
    <t>19 ม.ค. 65</t>
  </si>
  <si>
    <t>20 ม.ค. 65</t>
  </si>
  <si>
    <t xml:space="preserve">          1.1 ออกแบบระบบโหวต</t>
  </si>
  <si>
    <t xml:space="preserve">          1.2 EA แบ่งความคำรับผิดชอบ</t>
  </si>
  <si>
    <t>21 ม.ค. 65</t>
  </si>
  <si>
    <t xml:space="preserve">          1.1 Test Plan</t>
  </si>
  <si>
    <t>23 ม.ค. 65</t>
  </si>
  <si>
    <t>Sprint 3/9</t>
  </si>
  <si>
    <t>วรรัตน</t>
  </si>
  <si>
    <t>มกราคม พ.ศ. 2565</t>
  </si>
  <si>
    <t xml:space="preserve">          1.1 Test Specification</t>
  </si>
  <si>
    <t xml:space="preserve">          1.1 Work A Product Breakdown</t>
  </si>
  <si>
    <t xml:space="preserve">          1.2 Work B Tools Technique</t>
  </si>
  <si>
    <t xml:space="preserve">          1.1 ตรวจ วาระการประชุม PO ครั้งที่ 19</t>
  </si>
  <si>
    <t xml:space="preserve">          1.2 ตรวจ วาระการประชุมทีม ครั้งที่ 24</t>
  </si>
  <si>
    <t xml:space="preserve">          1.3 ตรวจ User Manual</t>
  </si>
  <si>
    <t xml:space="preserve">          1.1 User Manual รายงานลูกค้า</t>
  </si>
  <si>
    <t xml:space="preserve">          2.1 ตรวจ ITL</t>
  </si>
  <si>
    <t xml:space="preserve">          1.1 ตรวจ User Manuals ในส่วนของ</t>
  </si>
  <si>
    <t xml:space="preserve">          1.1 ตรวจ อัปเดตแผนภาพ Sequence, Use Case, Class, Activity</t>
  </si>
  <si>
    <t xml:space="preserve">          1.1 Test Script ในส่วนของ</t>
  </si>
  <si>
    <t xml:space="preserve">          2.1 อัปเดต Test Case ตามการตรวจ</t>
  </si>
  <si>
    <t xml:space="preserve">          1.1 ตรวจ User manual คิดค่าบริการ</t>
  </si>
  <si>
    <t xml:space="preserve">          1.1 รีวิว Prototype</t>
  </si>
  <si>
    <t xml:space="preserve">          2.1 Test Case คิดค่าบริการ ดูประวัติการเปลี่ยนตู้ ดูรายการบริการที่ตู้ชำรุด เข้าสู่ระบบ พิมพ์ใบแจ้งหนี้</t>
  </si>
  <si>
    <t xml:space="preserve">          1.1 ตรวจ User Manual </t>
  </si>
  <si>
    <t xml:space="preserve">          3.2 ตรวจ วาระการประชุม PO ครั้งที่ 17</t>
  </si>
  <si>
    <t xml:space="preserve">          3.1 ตรวจ วาระการประชุมทีม ครั้งที่ 21</t>
  </si>
  <si>
    <t xml:space="preserve">          2.1 Test Plan </t>
  </si>
  <si>
    <t xml:space="preserve">          1.1 Test Script Set up</t>
  </si>
  <si>
    <t xml:space="preserve">          1.1 ตรวจ User Manual (Set up)</t>
  </si>
  <si>
    <t xml:space="preserve">          2.3 ตรวจ วาระการประชุม PO ครั้งที่ 15</t>
  </si>
  <si>
    <t xml:space="preserve">          2.2 ตรวจ วาระการประชุมทีม ครั้งที่ 19</t>
  </si>
  <si>
    <t xml:space="preserve">          1.1 Test Plan (อัปเดตปฏิทินการทดสอบ)</t>
  </si>
  <si>
    <t xml:space="preserve">          2.1 Test case Set up</t>
  </si>
  <si>
    <t xml:space="preserve">          2.1 Review Prototype V3.1.1 (ดูประวัติการเปลี่ยนตู้ เปลี่ยนตู้ ในฟังก์ชัน แก้ไขข้อมูลบริการ คิดค่าบริการ)</t>
  </si>
  <si>
    <t xml:space="preserve">          2.2 Test Script มอดูลบริการ รถ</t>
  </si>
  <si>
    <t xml:space="preserve">          2.1 Test Case มอดูลบริการ รถ</t>
  </si>
  <si>
    <t>24 ม.ค. 65</t>
  </si>
  <si>
    <t xml:space="preserve">          1.1 การประชุมวางแผน sprint 9</t>
  </si>
  <si>
    <t>30 ม.ค. 65</t>
  </si>
  <si>
    <t>25 ม.ค. 65</t>
  </si>
  <si>
    <t xml:space="preserve">        1. ประชุม PO ครั้งที่ 20</t>
  </si>
  <si>
    <t>27 ม.ค. 65</t>
  </si>
  <si>
    <t xml:space="preserve">          1.1 SUMQ</t>
  </si>
  <si>
    <t>28 ม.ค. 65</t>
  </si>
  <si>
    <t xml:space="preserve">          2.2 ตรวจ Test Plan</t>
  </si>
  <si>
    <t>ระดับ 1 น้อย 1-2</t>
  </si>
  <si>
    <t>ระดับ 2 ปานกลาง 3-4</t>
  </si>
  <si>
    <t>ระดับ 3 มาก 5-6</t>
  </si>
  <si>
    <t>ให้คะแนน 1-6 คะแนน</t>
  </si>
  <si>
    <t>มกราคม - กุมภาพันธ์ พ.ศ. 2565</t>
  </si>
  <si>
    <t>Cycle 4</t>
  </si>
  <si>
    <t>Sprint 4/1</t>
  </si>
  <si>
    <t>31 ม.ค. 65 - 6 ก.พ. 65</t>
  </si>
  <si>
    <t>สัปดาห์สอบกลางภาค</t>
  </si>
  <si>
    <t>กุมภาพันธ์ พ.ศ. 2565</t>
  </si>
  <si>
    <t>Sprint 4/2</t>
  </si>
  <si>
    <t>7 ก.พ. 65 - 13 ก.พ. 65</t>
  </si>
  <si>
    <t>Sprint 4/3</t>
  </si>
  <si>
    <t>14 ก.พ. 65</t>
  </si>
  <si>
    <t xml:space="preserve">        1. ประชุมทีมครั้งที่ 26</t>
  </si>
  <si>
    <t xml:space="preserve">          1.1 ประชุมวางแผน และ มอบหมายงาน</t>
  </si>
  <si>
    <t xml:space="preserve">        2. จัดทำเอกสารการประชุม</t>
  </si>
  <si>
    <t>20 ก.พ. 65</t>
  </si>
  <si>
    <t>15 ก.พ. 65</t>
  </si>
  <si>
    <t xml:space="preserve">        1. ประชุม PO ครั้งที่ 21</t>
  </si>
  <si>
    <t>น้อยกว่า</t>
  </si>
  <si>
    <t>อย่าลืมปรับ % ในแก้นให้งานที่โดนแคนเซิลเป็น 0%</t>
  </si>
  <si>
    <t xml:space="preserve">          2.1 วาระการประชุมทีม ครั้งที่ 26</t>
  </si>
  <si>
    <t>17 ก.พ. 65</t>
  </si>
  <si>
    <t>18 ก.พ. 65</t>
  </si>
  <si>
    <t>ยกเลิก</t>
  </si>
  <si>
    <t xml:space="preserve">        3. อื่น ๆ</t>
  </si>
  <si>
    <t xml:space="preserve">          1.1 รวบรวมเอกสารชั่วโมงอบรม</t>
  </si>
  <si>
    <t xml:space="preserve">วรรัตน์ </t>
  </si>
  <si>
    <t>19 ก.พ. 65</t>
  </si>
  <si>
    <t>Sprint 4/4</t>
  </si>
  <si>
    <t>21 ก.พ. 65</t>
  </si>
  <si>
    <t xml:space="preserve">        1. ประชุมทีมครั้งที่ 27</t>
  </si>
  <si>
    <t>22 ก.พ. 65</t>
  </si>
  <si>
    <t>23 ก.พ. 65</t>
  </si>
  <si>
    <t>27 ก.พ. 65</t>
  </si>
  <si>
    <t xml:space="preserve">        1. ประชุม PO ครั้งที่ 22</t>
  </si>
  <si>
    <t>24 ก.พ. 65</t>
  </si>
  <si>
    <t>25 ก.พ. 65</t>
  </si>
  <si>
    <t>Sprint 4/5</t>
  </si>
  <si>
    <t>28 ก.พ. 65</t>
  </si>
  <si>
    <t xml:space="preserve">        1. ประชุมทีมครั้งที่ 28</t>
  </si>
  <si>
    <t>1 มี.ค. 65</t>
  </si>
  <si>
    <t>6 มี.ค. 65</t>
  </si>
  <si>
    <t>มีนาคม พ.ศ. 2565</t>
  </si>
  <si>
    <t>2 มี.ค. 65</t>
  </si>
  <si>
    <t>5 มี.ค. 65</t>
  </si>
  <si>
    <t xml:space="preserve">          2.2 ตรวจ CCR</t>
  </si>
  <si>
    <t>3 มี.ค. 65</t>
  </si>
  <si>
    <t>4 มี.ค. 65</t>
  </si>
  <si>
    <t>Sprint 4/6</t>
  </si>
  <si>
    <t>7 มี.ค. 65</t>
  </si>
  <si>
    <t xml:space="preserve">        1. ประชุมทีมครั้งที่ 29</t>
  </si>
  <si>
    <t>8 มี.ค. 65</t>
  </si>
  <si>
    <t xml:space="preserve">        1. ประชุม PO ครั้งที่ 23</t>
  </si>
  <si>
    <t>13 มี.ค. 65</t>
  </si>
  <si>
    <t>11 มี.ค. 65</t>
  </si>
  <si>
    <t>12 มี.ค. 65</t>
  </si>
  <si>
    <t>Sprint 4/7</t>
  </si>
  <si>
    <t>14 มี.ค. 65</t>
  </si>
  <si>
    <t xml:space="preserve">        1. ประชุมทีมครั้งที่ 30</t>
  </si>
  <si>
    <t>20 มี.ค. 65</t>
  </si>
  <si>
    <t xml:space="preserve">          2.1 ซ้อมพรีเซ็นต์ EA รอบที่ 1</t>
  </si>
  <si>
    <t>15 มี.ค. 65</t>
  </si>
  <si>
    <t xml:space="preserve">        1. ประชุม PO ครั้งที่ 25</t>
  </si>
  <si>
    <t>16 มี.ค. 65</t>
  </si>
  <si>
    <t>17 มี.ค. 65</t>
  </si>
  <si>
    <t>18 มี.ค. 65</t>
  </si>
  <si>
    <t>19 มี.ค. 65</t>
  </si>
  <si>
    <t>Sprint 4/8</t>
  </si>
  <si>
    <t>21 มี.ค. 65</t>
  </si>
  <si>
    <t xml:space="preserve">        1. ประชุมทีมครั้งที่ 31</t>
  </si>
  <si>
    <t xml:space="preserve">          1.1 ประชุมทีม ครั้งที่ 31</t>
  </si>
  <si>
    <t>27 มี.ค. 65</t>
  </si>
  <si>
    <t>22 มี.ค. 65</t>
  </si>
  <si>
    <t xml:space="preserve">        1. ประชุม PO ครั้งที่ 26</t>
  </si>
  <si>
    <t>23 มี.ค. 65</t>
  </si>
  <si>
    <t>25 มี.ค. 65</t>
  </si>
  <si>
    <t>24 มี.ค. 65</t>
  </si>
  <si>
    <t xml:space="preserve">          1.1 Test Case / Test Script Flutter</t>
  </si>
  <si>
    <t>26 มี.ค. 65</t>
  </si>
  <si>
    <t>Sprint 4/9</t>
  </si>
  <si>
    <t>28 มี.ค. 65</t>
  </si>
  <si>
    <t xml:space="preserve">        1. ประชุมทีมครั้งที่ 32</t>
  </si>
  <si>
    <t xml:space="preserve">          1.1 ประชุมทีม ครั้งที่ 32</t>
  </si>
  <si>
    <t>3 เม.ย. 65</t>
  </si>
  <si>
    <t>30 มี.ค. 65</t>
  </si>
  <si>
    <t>29 มี.ค. 65</t>
  </si>
  <si>
    <t xml:space="preserve">          1.1 ประชุม PO ครั้งที่ 26</t>
  </si>
  <si>
    <t xml:space="preserve">          2.1 Test Report Flutter</t>
  </si>
  <si>
    <t>1 เม.ย. 65</t>
  </si>
  <si>
    <t xml:space="preserve">          3.1 ตรวจ Flutter (Padding และตกแต่งเล็กน้อย)</t>
  </si>
  <si>
    <t>วันว่าง ( ไม่มีงานที่เริ่มวันนี้ )</t>
  </si>
  <si>
    <t>2 เม.ย. 65</t>
  </si>
  <si>
    <t>plan</t>
  </si>
  <si>
    <t>actule</t>
  </si>
  <si>
    <t>เมษายน พ.ศ. 2565</t>
  </si>
  <si>
    <t xml:space="preserve">          2.1 Test Plan</t>
  </si>
  <si>
    <t xml:space="preserve">          1.1 ตรวจวาระการประชุม PO ครั้งที่ 22</t>
  </si>
  <si>
    <t xml:space="preserve">          1.1 ตรวจ CCR</t>
  </si>
  <si>
    <t xml:space="preserve">          1.1 ตรวจ CSR</t>
  </si>
  <si>
    <t xml:space="preserve">          1.1 รีวิว Prototype Flutter #1</t>
  </si>
  <si>
    <t xml:space="preserve">          1.1 ซ้อมพรีเซ็นต์ EA</t>
  </si>
  <si>
    <t xml:space="preserve">          1.1 รีวิว Prototype Flutter #2</t>
  </si>
  <si>
    <t xml:space="preserve">          3.1 แก้สไลด์ EA</t>
  </si>
  <si>
    <t xml:space="preserve">          1.1 ตรวจ ITL </t>
  </si>
  <si>
    <t xml:space="preserve">          1.2 ตรวจ CSR</t>
  </si>
  <si>
    <t xml:space="preserve">          1.3 ตรวจ CCR</t>
  </si>
  <si>
    <t xml:space="preserve">          2.1 Test Plan     </t>
  </si>
  <si>
    <t xml:space="preserve">          1.1 ซ้อมพรีเซ็นต์ EA รอบที่ 2</t>
  </si>
  <si>
    <t xml:space="preserve">          1.1 ซ้อมพรีเซ็นต์ EA รอบที่ 3</t>
  </si>
  <si>
    <t xml:space="preserve">          1.1 Review Flutter Frontend มอดูลตู้คอนเทนเนอร์</t>
  </si>
  <si>
    <t xml:space="preserve">          1.1 ตรวจ ITL</t>
  </si>
  <si>
    <t xml:space="preserve">          2.1 ทำเอกสาร UAT</t>
  </si>
  <si>
    <t xml:space="preserve">          1.1 ตรวจระบบโหวต</t>
  </si>
  <si>
    <t xml:space="preserve">          1.1 ตรวจ เอกสาร System Test</t>
  </si>
  <si>
    <t xml:space="preserve">          2.1 Review ระบบ Flutter</t>
  </si>
  <si>
    <t xml:space="preserve">          1.1 ตรวจ Use Case ระบบโหวต</t>
  </si>
  <si>
    <t xml:space="preserve">          1.2 ตรวจ Activity Diagram ระบบโหวต</t>
  </si>
  <si>
    <t xml:space="preserve">          1.3 ตรวจ Sequence ระบบโหวต</t>
  </si>
  <si>
    <t xml:space="preserve">          1.4 ตรวจ Data Dic ระบบโหวต</t>
  </si>
  <si>
    <t xml:space="preserve">          2.1 ตรวจเอกสาร SRS ส่วนสเปคกับ แอปFlutter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</si>
</sst>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41E]d\ mmm\ yy;@"/>
  </numFmts>
  <fonts count="86">
    <font>
      <sz val="11"/>
      <color theme="1"/>
      <name val="Tahoma"/>
      <family val="2"/>
      <scheme val="minor"/>
    </font>
    <font>
      <sz val="26"/>
      <color theme="1"/>
      <name val="TH Sarabun New"/>
      <family val="2"/>
    </font>
    <font>
      <b/>
      <sz val="48"/>
      <color theme="0"/>
      <name val="TH Sarabun New"/>
      <family val="2"/>
    </font>
    <font>
      <sz val="11"/>
      <color theme="1"/>
      <name val="TH Sarabun New"/>
      <family val="2"/>
    </font>
    <font>
      <b/>
      <sz val="26"/>
      <color theme="1"/>
      <name val="TH Sarabun New"/>
      <family val="2"/>
    </font>
    <font>
      <b/>
      <sz val="36"/>
      <color rgb="FF002060"/>
      <name val="TH Sarabun New"/>
      <family val="2"/>
    </font>
    <font>
      <b/>
      <sz val="26"/>
      <color rgb="FF002060"/>
      <name val="TH Sarabun New"/>
      <family val="2"/>
    </font>
    <font>
      <b/>
      <sz val="36"/>
      <color theme="1"/>
      <name val="TH Sarabun New"/>
      <family val="2"/>
    </font>
    <font>
      <sz val="18"/>
      <color theme="1"/>
      <name val="TH Sarabun New"/>
      <family val="2"/>
    </font>
    <font>
      <sz val="26"/>
      <color theme="1"/>
      <name val="Sarabun"/>
      <family val="1"/>
      <charset val="2"/>
    </font>
    <font>
      <sz val="26"/>
      <color rgb="FFFF7C80"/>
      <name val="Webdings"/>
      <family val="1"/>
      <charset val="2"/>
    </font>
    <font>
      <sz val="26"/>
      <color theme="1"/>
      <name val="Webdings"/>
      <family val="1"/>
      <charset val="2"/>
    </font>
    <font>
      <sz val="26"/>
      <color rgb="FF78C7F8"/>
      <name val="Webdings"/>
      <family val="1"/>
      <charset val="2"/>
    </font>
    <font>
      <sz val="26"/>
      <color rgb="FFFF9933"/>
      <name val="Webdings"/>
      <family val="1"/>
      <charset val="2"/>
    </font>
    <font>
      <sz val="26"/>
      <color theme="9" tint="-0.249977111117893"/>
      <name val="TH Sarabun New"/>
      <family val="2"/>
    </font>
    <font>
      <sz val="26"/>
      <color theme="7" tint="0.39997558519241921"/>
      <name val="Webdings"/>
      <family val="1"/>
      <charset val="2"/>
    </font>
    <font>
      <sz val="26"/>
      <color rgb="FFA86ED4"/>
      <name val="Webdings"/>
      <family val="1"/>
      <charset val="2"/>
    </font>
    <font>
      <sz val="26"/>
      <color rgb="FF9CC41E"/>
      <name val="TH Sarabun New"/>
      <family val="2"/>
    </font>
    <font>
      <sz val="26"/>
      <color rgb="FFF490E1"/>
      <name val="Webdings"/>
      <family val="1"/>
      <charset val="2"/>
    </font>
    <font>
      <sz val="26"/>
      <color rgb="FF41F19D"/>
      <name val="Webdings"/>
      <family val="1"/>
      <charset val="2"/>
    </font>
    <font>
      <sz val="26"/>
      <color rgb="FFF9AC06"/>
      <name val="TH Sarabun New"/>
      <family val="2"/>
    </font>
    <font>
      <sz val="26"/>
      <color rgb="FFAEF87C"/>
      <name val="Webdings"/>
      <family val="1"/>
      <charset val="2"/>
    </font>
    <font>
      <sz val="26"/>
      <color theme="3" tint="0.39997558519241921"/>
      <name val="Webdings"/>
      <family val="1"/>
      <charset val="2"/>
    </font>
    <font>
      <sz val="26"/>
      <color rgb="FFD03808"/>
      <name val="TH Sarabun New"/>
      <family val="2"/>
    </font>
    <font>
      <sz val="26"/>
      <color theme="0" tint="-0.14999847407452621"/>
      <name val="Webdings"/>
      <family val="1"/>
      <charset val="2"/>
    </font>
    <font>
      <sz val="26"/>
      <color rgb="FFFF0000"/>
      <name val="TH Sarabun New"/>
      <family val="2"/>
    </font>
    <font>
      <sz val="26"/>
      <color theme="0"/>
      <name val="TH Sarabun New"/>
      <family val="2"/>
    </font>
    <font>
      <b/>
      <sz val="72"/>
      <color theme="1"/>
      <name val="TH Sarabun New"/>
      <family val="2"/>
    </font>
    <font>
      <sz val="24"/>
      <color theme="1"/>
      <name val="TH Sarabun New"/>
      <family val="2"/>
    </font>
    <font>
      <b/>
      <sz val="24"/>
      <color theme="1"/>
      <name val="TH Sarabun New"/>
      <family val="2"/>
    </font>
    <font>
      <sz val="24"/>
      <color rgb="FF000000"/>
      <name val="TH Sarabun New"/>
      <family val="2"/>
    </font>
    <font>
      <b/>
      <sz val="28"/>
      <color theme="0"/>
      <name val="TH Sarabun New"/>
      <family val="2"/>
    </font>
    <font>
      <sz val="28"/>
      <color theme="1"/>
      <name val="TH Sarabun New"/>
      <family val="2"/>
    </font>
    <font>
      <sz val="26"/>
      <color rgb="FF8EA9DB"/>
      <name val="Webdings"/>
      <family val="1"/>
      <charset val="2"/>
    </font>
    <font>
      <sz val="22"/>
      <color rgb="FFFF0000"/>
      <name val="TH Sarabun New"/>
      <family val="2"/>
    </font>
    <font>
      <sz val="22"/>
      <color theme="1"/>
      <name val="TH Sarabun New"/>
      <family val="2"/>
    </font>
    <font>
      <sz val="55"/>
      <color theme="1"/>
      <name val="TH Sarabun New"/>
      <family val="2"/>
    </font>
    <font>
      <sz val="24"/>
      <color theme="1"/>
      <name val="TH Sarabun New"/>
      <family val="2"/>
    </font>
    <font>
      <sz val="11"/>
      <color rgb="FFFF0000"/>
      <name val="TH Sarabun New"/>
      <family val="2"/>
    </font>
    <font>
      <sz val="24"/>
      <color rgb="FFFF0000"/>
      <name val="TH Sarabun New"/>
      <family val="2"/>
    </font>
    <font>
      <sz val="11"/>
      <color theme="1"/>
      <name val="Tahoma"/>
      <family val="2"/>
      <charset val="222"/>
      <scheme val="minor"/>
    </font>
    <font>
      <sz val="24"/>
      <color theme="1"/>
      <name val="TH SarabunPSK"/>
      <family val="2"/>
    </font>
    <font>
      <sz val="24"/>
      <color theme="1"/>
      <name val="TH SarabunPSK"/>
      <family val="2"/>
      <charset val="222"/>
    </font>
    <font>
      <b/>
      <sz val="24"/>
      <color theme="1"/>
      <name val="TH Sarabun New"/>
      <family val="2"/>
    </font>
    <font>
      <sz val="24"/>
      <color rgb="FF000000"/>
      <name val="TH Sarabun New"/>
      <family val="2"/>
    </font>
    <font>
      <sz val="11"/>
      <color theme="1"/>
      <name val="TH Sarabun New"/>
      <family val="2"/>
    </font>
    <font>
      <b/>
      <sz val="28"/>
      <color theme="0"/>
      <name val="TH Sarabun New"/>
      <family val="2"/>
    </font>
    <font>
      <b/>
      <sz val="36"/>
      <color rgb="FF000000"/>
      <name val="TH Sarabun New"/>
      <family val="2"/>
    </font>
    <font>
      <b/>
      <sz val="24"/>
      <color rgb="FF000000"/>
      <name val="TH Sarabun New"/>
      <family val="2"/>
    </font>
    <font>
      <b/>
      <sz val="28"/>
      <color rgb="FFFFFFFF"/>
      <name val="TH Sarabun New"/>
      <family val="2"/>
    </font>
    <font>
      <b/>
      <sz val="28"/>
      <color rgb="FF002060"/>
      <name val="TH Sarabun New"/>
      <family val="2"/>
    </font>
    <font>
      <sz val="26"/>
      <color rgb="FFE25432"/>
      <name val="TH Sarabun New"/>
      <family val="2"/>
    </font>
    <font>
      <b/>
      <sz val="28"/>
      <color theme="1"/>
      <name val="TH Sarabun New"/>
      <family val="2"/>
    </font>
    <font>
      <sz val="26"/>
      <name val="TH Sarabun New"/>
      <family val="2"/>
    </font>
    <font>
      <b/>
      <sz val="36"/>
      <color theme="1"/>
      <name val="TH Sarabun New"/>
      <family val="2"/>
    </font>
    <font>
      <sz val="26"/>
      <color theme="0"/>
      <name val="TH Sarabun New"/>
      <family val="2"/>
    </font>
    <font>
      <b/>
      <sz val="72"/>
      <color theme="1"/>
      <name val="TH Sarabun New"/>
      <family val="2"/>
    </font>
    <font>
      <b/>
      <sz val="24"/>
      <color rgb="FF000000"/>
      <name val="TH Sarabun New"/>
      <family val="2"/>
    </font>
    <font>
      <sz val="26"/>
      <color rgb="FF000000"/>
      <name val="Webdings"/>
      <family val="1"/>
      <charset val="2"/>
    </font>
    <font>
      <sz val="26"/>
      <color rgb="FF000000"/>
      <name val="TH Sarabun New"/>
      <family val="2"/>
    </font>
    <font>
      <sz val="26"/>
      <color rgb="FF000000"/>
      <name val="Sarabun"/>
      <family val="1"/>
      <charset val="2"/>
    </font>
    <font>
      <b/>
      <sz val="28"/>
      <color theme="4" tint="-0.499984740745262"/>
      <name val="TH Sarabun New"/>
      <family val="2"/>
    </font>
    <font>
      <sz val="26"/>
      <color rgb="FFF29E6A"/>
      <name val="Webdings"/>
      <family val="1"/>
      <charset val="2"/>
    </font>
    <font>
      <sz val="26"/>
      <color rgb="FF8497B0"/>
      <name val="Webdings"/>
      <family val="1"/>
      <charset val="2"/>
    </font>
    <font>
      <sz val="26"/>
      <color rgb="FFFFD966"/>
      <name val="Webdings"/>
      <family val="1"/>
      <charset val="2"/>
    </font>
    <font>
      <sz val="26"/>
      <color rgb="FFD9D9D9"/>
      <name val="Webdings"/>
      <family val="1"/>
      <charset val="2"/>
    </font>
    <font>
      <sz val="24"/>
      <color rgb="FFFFFFFF"/>
      <name val="TH Sarabun New"/>
      <family val="2"/>
    </font>
    <font>
      <sz val="36"/>
      <color theme="1"/>
      <name val="TH Sarabun New"/>
      <family val="2"/>
    </font>
    <font>
      <b/>
      <sz val="36"/>
      <name val="TH Sarabun New"/>
      <family val="2"/>
    </font>
    <font>
      <b/>
      <i/>
      <sz val="56"/>
      <color rgb="FF203764"/>
      <name val="TH Sarabun New"/>
      <family val="2"/>
    </font>
    <font>
      <sz val="36"/>
      <color rgb="FFFF0000"/>
      <name val="TH Sarabun New"/>
      <family val="2"/>
    </font>
    <font>
      <b/>
      <sz val="24"/>
      <color rgb="FFFFFFFF"/>
      <name val="TH Sarabun New"/>
      <family val="2"/>
    </font>
    <font>
      <b/>
      <sz val="36"/>
      <name val="TH Sarabun New"/>
      <family val="2"/>
    </font>
    <font>
      <sz val="26"/>
      <color theme="1"/>
      <name val="TH Sarabun New"/>
      <family val="2"/>
    </font>
    <font>
      <sz val="26"/>
      <color rgb="FF000000"/>
      <name val="TH Sarabun New"/>
      <family val="2"/>
    </font>
    <font>
      <sz val="26"/>
      <name val="TH Sarabun New"/>
      <family val="2"/>
    </font>
    <font>
      <sz val="11"/>
      <name val="TH Sarabun New"/>
      <family val="2"/>
    </font>
    <font>
      <sz val="24"/>
      <color rgb="FF006100"/>
      <name val="TH Sarabun New"/>
      <family val="2"/>
    </font>
    <font>
      <sz val="24"/>
      <name val="TH Sarabun New"/>
      <family val="2"/>
    </font>
    <font>
      <sz val="48"/>
      <color theme="1"/>
      <name val="TH Sarabun New"/>
      <family val="2"/>
    </font>
    <font>
      <sz val="36"/>
      <name val="TH Sarabun New"/>
      <family val="2"/>
    </font>
    <font>
      <sz val="72"/>
      <color theme="1"/>
      <name val="TH Sarabun New"/>
      <family val="2"/>
    </font>
    <font>
      <sz val="28"/>
      <color theme="0"/>
      <name val="TH Sarabun New"/>
      <family val="2"/>
    </font>
    <font>
      <sz val="36"/>
      <color rgb="FF000000"/>
      <name val="TH Sarabun New"/>
      <family val="2"/>
    </font>
    <font>
      <sz val="28"/>
      <name val="TH Sarabun New"/>
      <family val="2"/>
    </font>
    <font>
      <b/>
      <sz val="36"/>
      <color theme="1"/>
      <name val="TH Sarabun New"/>
    </font>
  </fonts>
  <fills count="10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D2D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B381D9"/>
        <bgColor indexed="64"/>
      </patternFill>
    </fill>
    <fill>
      <patternFill patternType="solid">
        <fgColor rgb="FFE4D2F2"/>
        <bgColor indexed="64"/>
      </patternFill>
    </fill>
    <fill>
      <patternFill patternType="solid">
        <fgColor rgb="FFE4D2F2"/>
        <bgColor rgb="FF000000"/>
      </patternFill>
    </fill>
    <fill>
      <patternFill patternType="solid">
        <fgColor rgb="FF8EA9D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8C7F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BE23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3B09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AEF87C"/>
        <bgColor indexed="64"/>
      </patternFill>
    </fill>
    <fill>
      <patternFill patternType="solid">
        <fgColor rgb="FFD6FCCC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83C5BE"/>
        <bgColor indexed="64"/>
      </patternFill>
    </fill>
    <fill>
      <patternFill patternType="solid">
        <fgColor rgb="FF41F19D"/>
        <bgColor indexed="64"/>
      </patternFill>
    </fill>
    <fill>
      <patternFill patternType="solid">
        <fgColor rgb="FFC5FBE1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7C80"/>
        <bgColor rgb="FF000000"/>
      </patternFill>
    </fill>
    <fill>
      <patternFill patternType="solid">
        <fgColor rgb="FFFFCCCC"/>
        <bgColor rgb="FF000000"/>
      </patternFill>
    </fill>
    <fill>
      <patternFill patternType="solid">
        <fgColor rgb="FFFF9933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78C7F8"/>
        <bgColor rgb="FF000000"/>
      </patternFill>
    </fill>
    <fill>
      <patternFill patternType="solid">
        <fgColor rgb="FFDD3B09"/>
        <bgColor rgb="FF000000"/>
      </patternFill>
    </fill>
    <fill>
      <patternFill patternType="solid">
        <fgColor rgb="FFFFCDCE"/>
        <bgColor rgb="FF000000"/>
      </patternFill>
    </fill>
    <fill>
      <patternFill patternType="solid">
        <fgColor rgb="FFF28EDF"/>
        <bgColor indexed="64"/>
      </patternFill>
    </fill>
    <fill>
      <patternFill patternType="solid">
        <fgColor rgb="FF9DFB87"/>
        <bgColor indexed="64"/>
      </patternFill>
    </fill>
    <fill>
      <patternFill patternType="solid">
        <fgColor rgb="FFE76F51"/>
        <bgColor indexed="64"/>
      </patternFill>
    </fill>
    <fill>
      <patternFill patternType="solid">
        <fgColor rgb="FF8497B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EDEDED"/>
        <bgColor indexed="64"/>
      </patternFill>
    </fill>
    <fill>
      <patternFill patternType="solid">
        <fgColor rgb="FFC5FBE1"/>
        <bgColor rgb="FF000000"/>
      </patternFill>
    </fill>
    <fill>
      <patternFill patternType="solid">
        <fgColor rgb="FF73F1E5"/>
        <bgColor indexed="64"/>
      </patternFill>
    </fill>
    <fill>
      <patternFill patternType="solid">
        <fgColor rgb="FFF59D27"/>
        <bgColor indexed="64"/>
      </patternFill>
    </fill>
    <fill>
      <patternFill patternType="solid">
        <fgColor rgb="FFA5A9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62626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203764"/>
        <bgColor indexed="64"/>
      </patternFill>
    </fill>
    <fill>
      <patternFill patternType="solid">
        <fgColor rgb="FFFFADAD"/>
        <bgColor indexed="64"/>
      </patternFill>
    </fill>
    <fill>
      <patternFill patternType="solid">
        <fgColor rgb="FFFFD6A5"/>
        <bgColor indexed="64"/>
      </patternFill>
    </fill>
    <fill>
      <patternFill patternType="solid">
        <fgColor rgb="FFFDFFB6"/>
        <bgColor indexed="64"/>
      </patternFill>
    </fill>
    <fill>
      <patternFill patternType="solid">
        <fgColor rgb="FFFFF2C9"/>
        <bgColor rgb="FF000000"/>
      </patternFill>
    </fill>
    <fill>
      <patternFill patternType="solid">
        <fgColor rgb="FFF29E6A"/>
        <bgColor indexed="64"/>
      </patternFill>
    </fill>
    <fill>
      <patternFill patternType="solid">
        <fgColor rgb="FFCAFFBF"/>
        <bgColor indexed="64"/>
      </patternFill>
    </fill>
    <fill>
      <patternFill patternType="solid">
        <fgColor rgb="FF9BF6FF"/>
        <bgColor indexed="64"/>
      </patternFill>
    </fill>
    <fill>
      <patternFill patternType="solid">
        <fgColor rgb="FFA0C4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DB2FF"/>
        <bgColor indexed="64"/>
      </patternFill>
    </fill>
    <fill>
      <patternFill patternType="solid">
        <fgColor rgb="FFFFC6FF"/>
        <bgColor indexed="64"/>
      </patternFill>
    </fill>
    <fill>
      <patternFill patternType="solid">
        <fgColor rgb="FFEDDCD2"/>
        <bgColor indexed="64"/>
      </patternFill>
    </fill>
    <fill>
      <patternFill patternType="solid">
        <fgColor rgb="FFFFF1E6"/>
        <bgColor indexed="64"/>
      </patternFill>
    </fill>
    <fill>
      <patternFill patternType="solid">
        <fgColor rgb="FFFDE2E4"/>
        <bgColor indexed="64"/>
      </patternFill>
    </fill>
    <fill>
      <patternFill patternType="solid">
        <fgColor rgb="FFFFCDCE"/>
        <bgColor indexed="64"/>
      </patternFill>
    </fill>
    <fill>
      <patternFill patternType="solid">
        <fgColor rgb="FFFAD2E1"/>
        <bgColor indexed="64"/>
      </patternFill>
    </fill>
    <fill>
      <patternFill patternType="solid">
        <fgColor rgb="FFC5DEDD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29E6A"/>
        <bgColor rgb="FF000000"/>
      </patternFill>
    </fill>
    <fill>
      <patternFill patternType="solid">
        <fgColor rgb="FFCCD5AE"/>
        <bgColor indexed="64"/>
      </patternFill>
    </fill>
    <fill>
      <patternFill patternType="solid">
        <fgColor rgb="FFE9EDC9"/>
        <bgColor indexed="64"/>
      </patternFill>
    </fill>
    <fill>
      <patternFill patternType="solid">
        <fgColor rgb="FFFEFAE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AEDCD"/>
        <bgColor indexed="64"/>
      </patternFill>
    </fill>
    <fill>
      <patternFill patternType="solid">
        <fgColor rgb="FFD4A373"/>
        <bgColor indexed="64"/>
      </patternFill>
    </fill>
    <fill>
      <patternFill patternType="solid">
        <fgColor rgb="FFFECEFC"/>
        <bgColor indexed="64"/>
      </patternFill>
    </fill>
    <fill>
      <patternFill patternType="solid">
        <fgColor rgb="FFFFD17D"/>
        <bgColor indexed="64"/>
      </patternFill>
    </fill>
    <fill>
      <patternFill patternType="solid">
        <fgColor rgb="FFCB997E"/>
        <bgColor indexed="64"/>
      </patternFill>
    </fill>
    <fill>
      <patternFill patternType="solid">
        <fgColor rgb="FFB7B7A4"/>
        <bgColor indexed="64"/>
      </patternFill>
    </fill>
    <fill>
      <patternFill patternType="solid">
        <fgColor rgb="FFEDEDED"/>
        <bgColor rgb="FF000000"/>
      </patternFill>
    </fill>
    <fill>
      <patternFill patternType="solid">
        <fgColor rgb="FFDDBEA9"/>
        <bgColor indexed="64"/>
      </patternFill>
    </fill>
    <fill>
      <patternFill patternType="solid">
        <fgColor rgb="FFFFE8D6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rgb="FFA5A58D"/>
        <bgColor indexed="64"/>
      </patternFill>
    </fill>
    <fill>
      <patternFill patternType="solid">
        <fgColor rgb="FFBAA587"/>
        <bgColor indexed="64"/>
      </patternFill>
    </fill>
    <fill>
      <patternFill patternType="solid">
        <fgColor rgb="FFE6868F"/>
        <bgColor rgb="FF000000"/>
      </patternFill>
    </fill>
    <fill>
      <patternFill patternType="solid">
        <fgColor theme="5" tint="0.59999389629810485"/>
        <bgColor indexed="64"/>
      </patternFill>
    </fill>
  </fills>
  <borders count="15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/>
      </right>
      <top style="thin">
        <color theme="0" tint="-0.249977111117893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 tint="-0.249977111117893"/>
      </top>
      <bottom style="thin">
        <color theme="0"/>
      </bottom>
      <diagonal/>
    </border>
    <border>
      <left style="thin">
        <color theme="0"/>
      </left>
      <right style="thin">
        <color theme="0" tint="-0.249977111117893"/>
      </right>
      <top style="thin">
        <color theme="0" tint="-0.249977111117893"/>
      </top>
      <bottom style="thin">
        <color theme="0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 tint="-0.249977111117893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 style="thin">
        <color theme="0" tint="-0.249977111117893"/>
      </right>
      <top style="thin">
        <color theme="0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rgb="FFBFBFBF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C9C9C9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rgb="FFC9C9C9"/>
      </left>
      <right style="thin">
        <color theme="0" tint="-0.249977111117893"/>
      </right>
      <top/>
      <bottom/>
      <diagonal/>
    </border>
    <border>
      <left style="thin">
        <color theme="6" tint="0.39997558519241921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 style="thin">
        <color rgb="FFC9C9C9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/>
      <diagonal/>
    </border>
    <border>
      <left style="thin">
        <color theme="0" tint="-0.249977111117893"/>
      </left>
      <right style="thin">
        <color rgb="FFC9C9C9"/>
      </right>
      <top/>
      <bottom/>
      <diagonal/>
    </border>
    <border>
      <left style="thin">
        <color rgb="FFC9C9C9"/>
      </left>
      <right/>
      <top style="thin">
        <color rgb="FFC9C9C9"/>
      </top>
      <bottom/>
      <diagonal/>
    </border>
    <border>
      <left style="thin">
        <color theme="0" tint="-0.249977111117893"/>
      </left>
      <right style="thin">
        <color rgb="FFC9C9C9"/>
      </right>
      <top style="thin">
        <color theme="0" tint="-0.249977111117893"/>
      </top>
      <bottom/>
      <diagonal/>
    </border>
    <border>
      <left/>
      <right/>
      <top style="thin">
        <color rgb="FFC9C9C9"/>
      </top>
      <bottom/>
      <diagonal/>
    </border>
    <border>
      <left style="thin">
        <color rgb="FFC9C9C9"/>
      </left>
      <right/>
      <top/>
      <bottom style="thin">
        <color rgb="FFC9C9C9"/>
      </bottom>
      <diagonal/>
    </border>
    <border>
      <left style="thin">
        <color rgb="FFC9C9C9"/>
      </left>
      <right/>
      <top style="thin">
        <color rgb="FFC9C9C9"/>
      </top>
      <bottom style="thin">
        <color rgb="FFC9C9C9"/>
      </bottom>
      <diagonal/>
    </border>
    <border>
      <left/>
      <right/>
      <top style="thin">
        <color rgb="FFC9C9C9"/>
      </top>
      <bottom style="thin">
        <color rgb="FFC9C9C9"/>
      </bottom>
      <diagonal/>
    </border>
    <border>
      <left/>
      <right style="thin">
        <color rgb="FFC9C9C9"/>
      </right>
      <top style="thin">
        <color rgb="FFC9C9C9"/>
      </top>
      <bottom style="thin">
        <color rgb="FFC9C9C9"/>
      </bottom>
      <diagonal/>
    </border>
    <border>
      <left/>
      <right style="thin">
        <color theme="0" tint="-0.249977111117893"/>
      </right>
      <top style="thin">
        <color rgb="FFC9C9C9"/>
      </top>
      <bottom style="thin">
        <color rgb="FFC9C9C9"/>
      </bottom>
      <diagonal/>
    </border>
    <border>
      <left/>
      <right/>
      <top style="thin">
        <color theme="0" tint="-0.249977111117893"/>
      </top>
      <bottom style="thin">
        <color rgb="FFC9C9C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rgb="FFC9C9C9"/>
      </bottom>
      <diagonal/>
    </border>
    <border>
      <left style="thin">
        <color rgb="FFC9C9C9"/>
      </left>
      <right/>
      <top style="thin">
        <color rgb="FFC9C9C9"/>
      </top>
      <bottom style="thin">
        <color theme="0" tint="-0.249977111117893"/>
      </bottom>
      <diagonal/>
    </border>
    <border>
      <left/>
      <right/>
      <top style="thin">
        <color rgb="FFC9C9C9"/>
      </top>
      <bottom style="thin">
        <color theme="0" tint="-0.249977111117893"/>
      </bottom>
      <diagonal/>
    </border>
    <border>
      <left/>
      <right style="thin">
        <color rgb="FFC9C9C9"/>
      </right>
      <top style="thin">
        <color rgb="FFC9C9C9"/>
      </top>
      <bottom style="thin">
        <color theme="0" tint="-0.249977111117893"/>
      </bottom>
      <diagonal/>
    </border>
    <border>
      <left style="thin">
        <color rgb="FFC9C9C9"/>
      </left>
      <right style="thin">
        <color rgb="FFC9C9C9"/>
      </right>
      <top/>
      <bottom/>
      <diagonal/>
    </border>
    <border>
      <left style="thin">
        <color rgb="FFC9C9C9"/>
      </left>
      <right style="thin">
        <color rgb="FFC9C9C9"/>
      </right>
      <top/>
      <bottom style="thin">
        <color theme="0" tint="-0.249977111117893"/>
      </bottom>
      <diagonal/>
    </border>
    <border>
      <left/>
      <right style="thin">
        <color rgb="FFC9C9C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rgb="FFC9C9C9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rgb="FFC9C9C9"/>
      </top>
      <bottom style="thin">
        <color theme="0" tint="-0.249977111117893"/>
      </bottom>
      <diagonal/>
    </border>
    <border>
      <left/>
      <right/>
      <top/>
      <bottom style="thin">
        <color rgb="FFC9C9C9"/>
      </bottom>
      <diagonal/>
    </border>
    <border>
      <left/>
      <right style="thin">
        <color rgb="FFC9C9C9"/>
      </right>
      <top/>
      <bottom style="thin">
        <color rgb="FFC9C9C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6" tint="0.39997558519241921"/>
      </top>
      <bottom/>
      <diagonal/>
    </border>
    <border>
      <left style="thin">
        <color theme="6" tint="0.39997558519241921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0" tint="-0.249977111117893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0" tint="-0.249977111117893"/>
      </top>
      <bottom/>
      <diagonal/>
    </border>
    <border>
      <left style="thin">
        <color theme="6" tint="0.39997558519241921"/>
      </left>
      <right/>
      <top style="thin">
        <color rgb="FFC9C9C9"/>
      </top>
      <bottom style="thin">
        <color theme="0" tint="-0.249977111117893"/>
      </bottom>
      <diagonal/>
    </border>
    <border>
      <left style="thin">
        <color theme="6" tint="0.39997558519241921"/>
      </left>
      <right/>
      <top style="thin">
        <color theme="0" tint="-0.249977111117893"/>
      </top>
      <bottom style="thin">
        <color rgb="FFC9C9C9"/>
      </bottom>
      <diagonal/>
    </border>
    <border>
      <left style="thin">
        <color theme="0" tint="-0.249977111117893"/>
      </left>
      <right/>
      <top style="thin">
        <color theme="6" tint="0.39997558519241921"/>
      </top>
      <bottom/>
      <diagonal/>
    </border>
    <border>
      <left style="thin">
        <color theme="0" tint="-0.249977111117893"/>
      </left>
      <right/>
      <top/>
      <bottom style="thin">
        <color theme="6" tint="0.3999755851924192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C9C9C9"/>
      </left>
      <right/>
      <top style="thin">
        <color theme="0" tint="-0.249977111117893"/>
      </top>
      <bottom style="thin">
        <color rgb="FFC9C9C9"/>
      </bottom>
      <diagonal/>
    </border>
    <border>
      <left/>
      <right style="thin">
        <color rgb="FFC9C9C9"/>
      </right>
      <top style="thin">
        <color theme="0" tint="-0.249977111117893"/>
      </top>
      <bottom style="thin">
        <color rgb="FFC9C9C9"/>
      </bottom>
      <diagonal/>
    </border>
    <border>
      <left style="thin">
        <color rgb="FFC9C9C9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rgb="FFC9C9C9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rgb="FFC9C9C9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C9C9C9"/>
      </top>
      <bottom/>
      <diagonal/>
    </border>
    <border>
      <left style="thin">
        <color rgb="FFBFBFBF"/>
      </left>
      <right/>
      <top style="thin">
        <color rgb="FFC9C9C9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C9C9C9"/>
      </right>
      <top style="thin">
        <color rgb="FFC9C9C9"/>
      </top>
      <bottom/>
      <diagonal/>
    </border>
    <border>
      <left style="thin">
        <color rgb="FFC9C9C9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 style="thin">
        <color rgb="FFBFBFBF"/>
      </left>
      <right style="thin">
        <color rgb="FFC9C9C9"/>
      </right>
      <top style="thin">
        <color rgb="FFBFBFBF"/>
      </top>
      <bottom/>
      <diagonal/>
    </border>
    <border>
      <left style="thin">
        <color rgb="FFC9C9C9"/>
      </left>
      <right/>
      <top style="thin">
        <color rgb="FFC9C9C9"/>
      </top>
      <bottom style="thin">
        <color rgb="FFBFBFBF"/>
      </bottom>
      <diagonal/>
    </border>
    <border>
      <left/>
      <right/>
      <top style="thin">
        <color rgb="FFC9C9C9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C9C9C9"/>
      </right>
      <top style="thin">
        <color rgb="FFBFBFBF"/>
      </top>
      <bottom/>
      <diagonal/>
    </border>
    <border>
      <left/>
      <right style="thin">
        <color rgb="FFC9C9C9"/>
      </right>
      <top/>
      <bottom/>
      <diagonal/>
    </border>
    <border>
      <left/>
      <right style="thin">
        <color rgb="FFC9C9C9"/>
      </right>
      <top style="thin">
        <color rgb="FFC9C9C9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theme="0"/>
      </left>
      <right style="thin">
        <color theme="0"/>
      </right>
      <top/>
      <bottom style="thin">
        <color theme="0" tint="-0.249977111117893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 style="thin">
        <color theme="6" tint="0.39997558519241921"/>
      </right>
      <top/>
      <bottom/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0"/>
      </left>
      <right style="thin">
        <color rgb="FFFFFFFF"/>
      </right>
      <top style="thin">
        <color theme="0"/>
      </top>
      <bottom style="thin">
        <color theme="0"/>
      </bottom>
      <diagonal/>
    </border>
    <border>
      <left/>
      <right style="thin">
        <color theme="0" tint="-0.249977111117893"/>
      </right>
      <top style="thin">
        <color theme="0"/>
      </top>
      <bottom/>
      <diagonal/>
    </border>
    <border>
      <left style="thin">
        <color rgb="FFFFFFFF"/>
      </left>
      <right style="thin">
        <color rgb="FFC9C9C9"/>
      </right>
      <top style="thin">
        <color rgb="FFFFFFFF"/>
      </top>
      <bottom style="thin">
        <color rgb="FFFFFFFF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C9C9C9"/>
      </right>
      <top/>
      <bottom style="thin">
        <color theme="0" tint="-0.249977111117893"/>
      </bottom>
      <diagonal/>
    </border>
    <border>
      <left style="medium">
        <color rgb="FF00000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medium">
        <color rgb="FF000000"/>
      </right>
      <top style="thin">
        <color rgb="FFFFFFFF"/>
      </top>
      <bottom style="thin">
        <color rgb="FFFFFFFF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theme="6" tint="0.39997558519241921"/>
      </top>
      <bottom style="thin">
        <color rgb="FFC9C9C9"/>
      </bottom>
      <diagonal/>
    </border>
    <border>
      <left/>
      <right style="thin">
        <color rgb="FFC9C9C9"/>
      </right>
      <top style="thin">
        <color theme="6" tint="0.39997558519241921"/>
      </top>
      <bottom style="thin">
        <color rgb="FFC9C9C9"/>
      </bottom>
      <diagonal/>
    </border>
    <border>
      <left style="thin">
        <color theme="0" tint="-0.249977111117893"/>
      </left>
      <right/>
      <top style="thin">
        <color rgb="FFC9C9C9"/>
      </top>
      <bottom/>
      <diagonal/>
    </border>
    <border>
      <left/>
      <right style="thin">
        <color rgb="FFFFFFFF"/>
      </right>
      <top style="thin">
        <color theme="0"/>
      </top>
      <bottom/>
      <diagonal/>
    </border>
    <border>
      <left/>
      <right style="thin">
        <color rgb="FFFFFFFF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rgb="FFC9C9C9"/>
      </bottom>
      <diagonal/>
    </border>
    <border>
      <left/>
      <right style="thin">
        <color rgb="FFBFBFBF"/>
      </right>
      <top/>
      <bottom/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theme="0" tint="-0.249977111117893"/>
      </left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/>
      <bottom style="thin">
        <color theme="6" tint="0.39997558519241921"/>
      </bottom>
      <diagonal/>
    </border>
    <border>
      <left style="thin">
        <color rgb="FFBFBFBF"/>
      </left>
      <right/>
      <top style="thin">
        <color theme="6" tint="0.39997558519241921"/>
      </top>
      <bottom style="thin">
        <color rgb="FFBFBFBF"/>
      </bottom>
      <diagonal/>
    </border>
    <border>
      <left/>
      <right/>
      <top style="thin">
        <color theme="6" tint="0.39997558519241921"/>
      </top>
      <bottom style="thin">
        <color rgb="FFBFBFBF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 tint="-0.249977111117893"/>
      </right>
      <top/>
      <bottom/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rgb="FFC9C9C9"/>
      </bottom>
      <diagonal/>
    </border>
    <border>
      <left style="thin">
        <color theme="0" tint="-0.249977111117893"/>
      </left>
      <right/>
      <top style="thin">
        <color rgb="FFC9C9C9"/>
      </top>
      <bottom style="thin">
        <color rgb="FFC9C9C9"/>
      </bottom>
      <diagonal/>
    </border>
  </borders>
  <cellStyleXfs count="2">
    <xf numFmtId="0" fontId="0" fillId="0" borderId="0"/>
    <xf numFmtId="0" fontId="40" fillId="0" borderId="0"/>
  </cellStyleXfs>
  <cellXfs count="1125">
    <xf numFmtId="0" fontId="0" fillId="0" borderId="0" xfId="0"/>
    <xf numFmtId="14" fontId="28" fillId="8" borderId="1" xfId="0" applyNumberFormat="1" applyFont="1" applyFill="1" applyBorder="1" applyAlignment="1">
      <alignment horizontal="center" vertical="center"/>
    </xf>
    <xf numFmtId="0" fontId="28" fillId="8" borderId="1" xfId="0" applyFont="1" applyFill="1" applyBorder="1" applyAlignment="1">
      <alignment horizontal="center" vertical="center"/>
    </xf>
    <xf numFmtId="0" fontId="28" fillId="11" borderId="1" xfId="0" applyFont="1" applyFill="1" applyBorder="1" applyAlignment="1">
      <alignment horizontal="center" vertical="center"/>
    </xf>
    <xf numFmtId="0" fontId="28" fillId="13" borderId="1" xfId="0" applyFont="1" applyFill="1" applyBorder="1" applyAlignment="1">
      <alignment horizontal="center" vertical="center"/>
    </xf>
    <xf numFmtId="0" fontId="28" fillId="15" borderId="1" xfId="0" applyFont="1" applyFill="1" applyBorder="1" applyAlignment="1">
      <alignment horizontal="center" vertical="center"/>
    </xf>
    <xf numFmtId="14" fontId="28" fillId="15" borderId="1" xfId="0" applyNumberFormat="1" applyFont="1" applyFill="1" applyBorder="1" applyAlignment="1">
      <alignment horizontal="center" vertical="center"/>
    </xf>
    <xf numFmtId="14" fontId="28" fillId="13" borderId="1" xfId="0" applyNumberFormat="1" applyFont="1" applyFill="1" applyBorder="1" applyAlignment="1">
      <alignment horizontal="center" vertical="center"/>
    </xf>
    <xf numFmtId="187" fontId="28" fillId="17" borderId="9" xfId="0" applyNumberFormat="1" applyFont="1" applyFill="1" applyBorder="1" applyAlignment="1">
      <alignment horizontal="center" vertical="center"/>
    </xf>
    <xf numFmtId="0" fontId="28" fillId="22" borderId="1" xfId="0" applyFont="1" applyFill="1" applyBorder="1" applyAlignment="1">
      <alignment horizontal="center" vertical="center"/>
    </xf>
    <xf numFmtId="14" fontId="28" fillId="22" borderId="1" xfId="0" applyNumberFormat="1" applyFont="1" applyFill="1" applyBorder="1" applyAlignment="1">
      <alignment horizontal="center" vertical="center"/>
    </xf>
    <xf numFmtId="0" fontId="28" fillId="25" borderId="1" xfId="0" applyFont="1" applyFill="1" applyBorder="1" applyAlignment="1">
      <alignment horizontal="center" vertical="center"/>
    </xf>
    <xf numFmtId="0" fontId="28" fillId="25" borderId="1" xfId="0" applyFont="1" applyFill="1" applyBorder="1" applyAlignment="1">
      <alignment vertical="center"/>
    </xf>
    <xf numFmtId="0" fontId="28" fillId="19" borderId="1" xfId="0" applyFont="1" applyFill="1" applyBorder="1" applyAlignment="1">
      <alignment horizontal="center" vertical="center"/>
    </xf>
    <xf numFmtId="0" fontId="28" fillId="13" borderId="1" xfId="0" quotePrefix="1" applyFont="1" applyFill="1" applyBorder="1" applyAlignment="1">
      <alignment horizontal="center" vertical="center"/>
    </xf>
    <xf numFmtId="0" fontId="28" fillId="15" borderId="1" xfId="0" quotePrefix="1" applyFont="1" applyFill="1" applyBorder="1" applyAlignment="1">
      <alignment horizontal="center" vertical="center"/>
    </xf>
    <xf numFmtId="0" fontId="28" fillId="11" borderId="1" xfId="0" quotePrefix="1" applyFont="1" applyFill="1" applyBorder="1" applyAlignment="1">
      <alignment horizontal="center" vertical="center"/>
    </xf>
    <xf numFmtId="15" fontId="28" fillId="15" borderId="1" xfId="0" quotePrefix="1" applyNumberFormat="1" applyFont="1" applyFill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6" fillId="0" borderId="20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7" fillId="0" borderId="20" xfId="0" applyFont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8" fillId="0" borderId="20" xfId="0" applyFont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0" fontId="6" fillId="0" borderId="20" xfId="0" applyFont="1" applyBorder="1" applyAlignment="1">
      <alignment horizontal="left" vertical="center"/>
    </xf>
    <xf numFmtId="0" fontId="3" fillId="0" borderId="25" xfId="0" applyFont="1" applyBorder="1" applyAlignment="1">
      <alignment vertical="center"/>
    </xf>
    <xf numFmtId="0" fontId="32" fillId="0" borderId="26" xfId="0" applyFont="1" applyBorder="1" applyAlignment="1">
      <alignment horizontal="left" vertical="center"/>
    </xf>
    <xf numFmtId="0" fontId="32" fillId="0" borderId="24" xfId="0" applyFont="1" applyBorder="1" applyAlignment="1">
      <alignment horizontal="left" vertical="center"/>
    </xf>
    <xf numFmtId="0" fontId="32" fillId="0" borderId="20" xfId="0" applyFont="1" applyBorder="1" applyAlignment="1">
      <alignment horizontal="left" vertical="center"/>
    </xf>
    <xf numFmtId="0" fontId="32" fillId="0" borderId="20" xfId="0" applyFont="1" applyBorder="1" applyAlignment="1">
      <alignment vertical="center"/>
    </xf>
    <xf numFmtId="0" fontId="32" fillId="0" borderId="21" xfId="0" applyFont="1" applyBorder="1" applyAlignment="1">
      <alignment vertical="center"/>
    </xf>
    <xf numFmtId="0" fontId="14" fillId="0" borderId="20" xfId="0" applyFont="1" applyBorder="1" applyAlignment="1">
      <alignment horizontal="left" vertical="center"/>
    </xf>
    <xf numFmtId="0" fontId="34" fillId="0" borderId="20" xfId="0" applyFont="1" applyBorder="1" applyAlignment="1">
      <alignment vertical="center"/>
    </xf>
    <xf numFmtId="0" fontId="17" fillId="0" borderId="20" xfId="0" applyFont="1" applyBorder="1" applyAlignment="1">
      <alignment horizontal="left" vertical="center"/>
    </xf>
    <xf numFmtId="0" fontId="35" fillId="0" borderId="20" xfId="0" applyFont="1" applyBorder="1" applyAlignment="1">
      <alignment vertical="center"/>
    </xf>
    <xf numFmtId="0" fontId="20" fillId="0" borderId="20" xfId="0" applyFont="1" applyBorder="1" applyAlignment="1">
      <alignment horizontal="left" vertical="center"/>
    </xf>
    <xf numFmtId="0" fontId="35" fillId="0" borderId="23" xfId="0" applyFont="1" applyBorder="1" applyAlignment="1">
      <alignment vertical="center"/>
    </xf>
    <xf numFmtId="0" fontId="23" fillId="0" borderId="22" xfId="0" applyFont="1" applyBorder="1" applyAlignment="1">
      <alignment horizontal="left" vertical="center"/>
    </xf>
    <xf numFmtId="0" fontId="25" fillId="0" borderId="20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1" fillId="0" borderId="27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26" fillId="3" borderId="15" xfId="0" applyFont="1" applyFill="1" applyBorder="1" applyAlignment="1">
      <alignment horizontal="center" vertical="center"/>
    </xf>
    <xf numFmtId="0" fontId="26" fillId="3" borderId="12" xfId="0" applyFont="1" applyFill="1" applyBorder="1" applyAlignment="1">
      <alignment horizontal="center" vertical="center"/>
    </xf>
    <xf numFmtId="0" fontId="28" fillId="8" borderId="9" xfId="0" applyFont="1" applyFill="1" applyBorder="1" applyAlignment="1">
      <alignment horizontal="center" vertical="center" wrapText="1"/>
    </xf>
    <xf numFmtId="0" fontId="36" fillId="0" borderId="1" xfId="0" applyFont="1" applyBorder="1" applyAlignment="1">
      <alignment vertical="center"/>
    </xf>
    <xf numFmtId="0" fontId="28" fillId="13" borderId="9" xfId="0" applyFont="1" applyFill="1" applyBorder="1" applyAlignment="1">
      <alignment horizontal="center" vertical="center"/>
    </xf>
    <xf numFmtId="0" fontId="28" fillId="11" borderId="1" xfId="0" applyFont="1" applyFill="1" applyBorder="1" applyAlignment="1">
      <alignment horizontal="center" vertical="center" wrapText="1"/>
    </xf>
    <xf numFmtId="0" fontId="28" fillId="22" borderId="0" xfId="0" applyFont="1" applyFill="1" applyAlignment="1">
      <alignment horizontal="center" vertical="center"/>
    </xf>
    <xf numFmtId="0" fontId="28" fillId="24" borderId="1" xfId="0" applyFont="1" applyFill="1" applyBorder="1" applyAlignment="1">
      <alignment horizontal="center" vertical="center"/>
    </xf>
    <xf numFmtId="14" fontId="28" fillId="25" borderId="1" xfId="0" applyNumberFormat="1" applyFont="1" applyFill="1" applyBorder="1" applyAlignment="1">
      <alignment horizontal="center" vertical="center"/>
    </xf>
    <xf numFmtId="0" fontId="28" fillId="22" borderId="15" xfId="0" applyFont="1" applyFill="1" applyBorder="1" applyAlignment="1">
      <alignment horizontal="center" vertical="center"/>
    </xf>
    <xf numFmtId="14" fontId="28" fillId="22" borderId="15" xfId="0" applyNumberFormat="1" applyFont="1" applyFill="1" applyBorder="1" applyAlignment="1">
      <alignment horizontal="center" vertical="center"/>
    </xf>
    <xf numFmtId="0" fontId="28" fillId="22" borderId="11" xfId="0" applyFont="1" applyFill="1" applyBorder="1" applyAlignment="1">
      <alignment horizontal="center" vertical="center"/>
    </xf>
    <xf numFmtId="14" fontId="28" fillId="22" borderId="11" xfId="0" applyNumberFormat="1" applyFont="1" applyFill="1" applyBorder="1" applyAlignment="1">
      <alignment horizontal="center" vertical="center"/>
    </xf>
    <xf numFmtId="0" fontId="28" fillId="20" borderId="12" xfId="0" applyFont="1" applyFill="1" applyBorder="1" applyAlignment="1">
      <alignment horizontal="center" vertical="center"/>
    </xf>
    <xf numFmtId="14" fontId="28" fillId="20" borderId="12" xfId="0" applyNumberFormat="1" applyFont="1" applyFill="1" applyBorder="1" applyAlignment="1">
      <alignment horizontal="center" vertical="center"/>
    </xf>
    <xf numFmtId="14" fontId="28" fillId="15" borderId="15" xfId="0" applyNumberFormat="1" applyFont="1" applyFill="1" applyBorder="1" applyAlignment="1">
      <alignment horizontal="center" vertical="center"/>
    </xf>
    <xf numFmtId="14" fontId="28" fillId="15" borderId="11" xfId="0" applyNumberFormat="1" applyFont="1" applyFill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30" fillId="26" borderId="31" xfId="0" applyFont="1" applyFill="1" applyBorder="1" applyAlignment="1">
      <alignment horizontal="center" vertical="center"/>
    </xf>
    <xf numFmtId="0" fontId="30" fillId="26" borderId="32" xfId="0" applyFont="1" applyFill="1" applyBorder="1" applyAlignment="1">
      <alignment horizontal="center" vertical="center"/>
    </xf>
    <xf numFmtId="0" fontId="30" fillId="26" borderId="33" xfId="0" applyFont="1" applyFill="1" applyBorder="1" applyAlignment="1">
      <alignment horizontal="center" vertical="center"/>
    </xf>
    <xf numFmtId="0" fontId="30" fillId="26" borderId="34" xfId="0" applyFont="1" applyFill="1" applyBorder="1" applyAlignment="1">
      <alignment horizontal="center" vertical="center"/>
    </xf>
    <xf numFmtId="0" fontId="28" fillId="19" borderId="7" xfId="0" applyFont="1" applyFill="1" applyBorder="1" applyAlignment="1">
      <alignment horizontal="center" vertical="center" wrapText="1"/>
    </xf>
    <xf numFmtId="0" fontId="28" fillId="19" borderId="15" xfId="0" applyFont="1" applyFill="1" applyBorder="1" applyAlignment="1">
      <alignment horizontal="center" vertical="center"/>
    </xf>
    <xf numFmtId="0" fontId="28" fillId="19" borderId="9" xfId="0" applyFont="1" applyFill="1" applyBorder="1" applyAlignment="1">
      <alignment horizontal="center" vertical="center"/>
    </xf>
    <xf numFmtId="0" fontId="28" fillId="11" borderId="9" xfId="0" applyFont="1" applyFill="1" applyBorder="1" applyAlignment="1">
      <alignment horizontal="center" vertical="center"/>
    </xf>
    <xf numFmtId="0" fontId="28" fillId="28" borderId="1" xfId="0" applyFont="1" applyFill="1" applyBorder="1" applyAlignment="1">
      <alignment horizontal="center" vertical="center" wrapText="1"/>
    </xf>
    <xf numFmtId="0" fontId="28" fillId="28" borderId="1" xfId="0" quotePrefix="1" applyFont="1" applyFill="1" applyBorder="1" applyAlignment="1">
      <alignment horizontal="center" vertical="center"/>
    </xf>
    <xf numFmtId="0" fontId="28" fillId="28" borderId="1" xfId="0" applyFont="1" applyFill="1" applyBorder="1" applyAlignment="1">
      <alignment horizontal="center" vertical="center"/>
    </xf>
    <xf numFmtId="0" fontId="28" fillId="13" borderId="40" xfId="0" applyFont="1" applyFill="1" applyBorder="1" applyAlignment="1">
      <alignment horizontal="center" vertical="center"/>
    </xf>
    <xf numFmtId="0" fontId="28" fillId="13" borderId="40" xfId="0" quotePrefix="1" applyFont="1" applyFill="1" applyBorder="1" applyAlignment="1">
      <alignment horizontal="center" vertical="center"/>
    </xf>
    <xf numFmtId="0" fontId="28" fillId="15" borderId="8" xfId="0" applyFont="1" applyFill="1" applyBorder="1" applyAlignment="1">
      <alignment horizontal="center" vertical="center"/>
    </xf>
    <xf numFmtId="0" fontId="38" fillId="17" borderId="1" xfId="0" applyFont="1" applyFill="1" applyBorder="1" applyAlignment="1">
      <alignment vertical="center"/>
    </xf>
    <xf numFmtId="0" fontId="39" fillId="17" borderId="1" xfId="0" quotePrefix="1" applyFont="1" applyFill="1" applyBorder="1" applyAlignment="1">
      <alignment horizontal="center" vertical="center"/>
    </xf>
    <xf numFmtId="0" fontId="28" fillId="0" borderId="38" xfId="0" applyFont="1" applyBorder="1" applyAlignment="1">
      <alignment horizontal="center" vertical="center"/>
    </xf>
    <xf numFmtId="14" fontId="28" fillId="11" borderId="1" xfId="0" quotePrefix="1" applyNumberFormat="1" applyFont="1" applyFill="1" applyBorder="1" applyAlignment="1">
      <alignment horizontal="center" vertical="center"/>
    </xf>
    <xf numFmtId="0" fontId="28" fillId="15" borderId="11" xfId="0" quotePrefix="1" applyFont="1" applyFill="1" applyBorder="1" applyAlignment="1">
      <alignment horizontal="center" vertical="center"/>
    </xf>
    <xf numFmtId="0" fontId="28" fillId="15" borderId="40" xfId="0" applyFont="1" applyFill="1" applyBorder="1" applyAlignment="1">
      <alignment horizontal="center" vertical="center"/>
    </xf>
    <xf numFmtId="0" fontId="28" fillId="11" borderId="11" xfId="0" applyFont="1" applyFill="1" applyBorder="1" applyAlignment="1">
      <alignment horizontal="center" vertical="center"/>
    </xf>
    <xf numFmtId="14" fontId="28" fillId="25" borderId="1" xfId="0" quotePrefix="1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29" fillId="29" borderId="40" xfId="0" applyFont="1" applyFill="1" applyBorder="1" applyAlignment="1">
      <alignment horizontal="left" vertical="center"/>
    </xf>
    <xf numFmtId="14" fontId="28" fillId="29" borderId="40" xfId="0" quotePrefix="1" applyNumberFormat="1" applyFont="1" applyFill="1" applyBorder="1" applyAlignment="1">
      <alignment horizontal="center" vertical="center"/>
    </xf>
    <xf numFmtId="14" fontId="28" fillId="29" borderId="1" xfId="0" quotePrefix="1" applyNumberFormat="1" applyFont="1" applyFill="1" applyBorder="1" applyAlignment="1">
      <alignment horizontal="center" vertical="center"/>
    </xf>
    <xf numFmtId="0" fontId="28" fillId="31" borderId="1" xfId="0" applyFont="1" applyFill="1" applyBorder="1" applyAlignment="1">
      <alignment horizontal="center" vertical="center"/>
    </xf>
    <xf numFmtId="0" fontId="28" fillId="31" borderId="1" xfId="0" quotePrefix="1" applyFont="1" applyFill="1" applyBorder="1" applyAlignment="1">
      <alignment horizontal="center" vertical="center"/>
    </xf>
    <xf numFmtId="0" fontId="28" fillId="31" borderId="8" xfId="0" quotePrefix="1" applyFont="1" applyFill="1" applyBorder="1" applyAlignment="1">
      <alignment horizontal="center" vertical="center"/>
    </xf>
    <xf numFmtId="0" fontId="30" fillId="31" borderId="1" xfId="0" applyFont="1" applyFill="1" applyBorder="1" applyAlignment="1">
      <alignment horizontal="center" vertical="center"/>
    </xf>
    <xf numFmtId="0" fontId="28" fillId="31" borderId="9" xfId="0" applyFont="1" applyFill="1" applyBorder="1" applyAlignment="1">
      <alignment horizontal="center" vertical="center"/>
    </xf>
    <xf numFmtId="0" fontId="29" fillId="33" borderId="1" xfId="0" applyFont="1" applyFill="1" applyBorder="1" applyAlignment="1">
      <alignment vertical="center"/>
    </xf>
    <xf numFmtId="0" fontId="29" fillId="34" borderId="1" xfId="0" applyFont="1" applyFill="1" applyBorder="1" applyAlignment="1">
      <alignment vertical="center"/>
    </xf>
    <xf numFmtId="0" fontId="28" fillId="34" borderId="1" xfId="0" quotePrefix="1" applyFont="1" applyFill="1" applyBorder="1" applyAlignment="1">
      <alignment horizontal="center" vertical="center"/>
    </xf>
    <xf numFmtId="0" fontId="28" fillId="33" borderId="1" xfId="0" quotePrefix="1" applyFont="1" applyFill="1" applyBorder="1" applyAlignment="1">
      <alignment horizontal="center" vertical="center"/>
    </xf>
    <xf numFmtId="0" fontId="28" fillId="33" borderId="1" xfId="0" applyFont="1" applyFill="1" applyBorder="1" applyAlignment="1">
      <alignment horizontal="center" vertical="center"/>
    </xf>
    <xf numFmtId="0" fontId="28" fillId="33" borderId="1" xfId="0" applyFont="1" applyFill="1" applyBorder="1" applyAlignment="1">
      <alignment horizontal="center" vertical="center" wrapText="1"/>
    </xf>
    <xf numFmtId="14" fontId="28" fillId="22" borderId="1" xfId="0" quotePrefix="1" applyNumberFormat="1" applyFont="1" applyFill="1" applyBorder="1" applyAlignment="1">
      <alignment horizontal="center" vertical="center"/>
    </xf>
    <xf numFmtId="0" fontId="28" fillId="37" borderId="1" xfId="0" applyFont="1" applyFill="1" applyBorder="1" applyAlignment="1">
      <alignment horizontal="center" vertical="center"/>
    </xf>
    <xf numFmtId="0" fontId="28" fillId="37" borderId="41" xfId="0" applyFont="1" applyFill="1" applyBorder="1" applyAlignment="1">
      <alignment horizontal="center" vertical="center"/>
    </xf>
    <xf numFmtId="0" fontId="28" fillId="34" borderId="1" xfId="0" applyFont="1" applyFill="1" applyBorder="1" applyAlignment="1">
      <alignment horizontal="center" vertical="center"/>
    </xf>
    <xf numFmtId="14" fontId="37" fillId="29" borderId="40" xfId="0" quotePrefix="1" applyNumberFormat="1" applyFont="1" applyFill="1" applyBorder="1" applyAlignment="1">
      <alignment horizontal="center" vertical="center"/>
    </xf>
    <xf numFmtId="0" fontId="37" fillId="15" borderId="40" xfId="0" applyFont="1" applyFill="1" applyBorder="1" applyAlignment="1">
      <alignment horizontal="center" vertical="center"/>
    </xf>
    <xf numFmtId="0" fontId="37" fillId="15" borderId="0" xfId="0" applyFont="1" applyFill="1" applyAlignment="1">
      <alignment horizontal="center" vertical="center"/>
    </xf>
    <xf numFmtId="0" fontId="37" fillId="15" borderId="43" xfId="0" applyFont="1" applyFill="1" applyBorder="1" applyAlignment="1">
      <alignment horizontal="center" vertical="center"/>
    </xf>
    <xf numFmtId="0" fontId="45" fillId="0" borderId="1" xfId="0" applyFont="1" applyBorder="1" applyAlignment="1">
      <alignment vertical="center"/>
    </xf>
    <xf numFmtId="0" fontId="37" fillId="37" borderId="40" xfId="0" applyFont="1" applyFill="1" applyBorder="1" applyAlignment="1">
      <alignment horizontal="center" vertical="center"/>
    </xf>
    <xf numFmtId="0" fontId="37" fillId="37" borderId="1" xfId="0" applyFont="1" applyFill="1" applyBorder="1" applyAlignment="1">
      <alignment horizontal="center" vertical="center"/>
    </xf>
    <xf numFmtId="0" fontId="28" fillId="34" borderId="40" xfId="0" applyFont="1" applyFill="1" applyBorder="1" applyAlignment="1">
      <alignment horizontal="center" vertical="center" wrapText="1"/>
    </xf>
    <xf numFmtId="0" fontId="28" fillId="33" borderId="40" xfId="0" quotePrefix="1" applyFont="1" applyFill="1" applyBorder="1" applyAlignment="1">
      <alignment horizontal="center" vertical="center"/>
    </xf>
    <xf numFmtId="0" fontId="28" fillId="33" borderId="40" xfId="0" applyFont="1" applyFill="1" applyBorder="1" applyAlignment="1">
      <alignment horizontal="center" vertical="center"/>
    </xf>
    <xf numFmtId="0" fontId="28" fillId="33" borderId="40" xfId="0" applyFont="1" applyFill="1" applyBorder="1" applyAlignment="1">
      <alignment vertical="center"/>
    </xf>
    <xf numFmtId="0" fontId="28" fillId="33" borderId="40" xfId="0" applyFont="1" applyFill="1" applyBorder="1" applyAlignment="1">
      <alignment horizontal="center" vertical="center" wrapText="1"/>
    </xf>
    <xf numFmtId="0" fontId="28" fillId="37" borderId="1" xfId="0" quotePrefix="1" applyFont="1" applyFill="1" applyBorder="1" applyAlignment="1">
      <alignment horizontal="center" vertical="center"/>
    </xf>
    <xf numFmtId="14" fontId="28" fillId="13" borderId="40" xfId="0" quotePrefix="1" applyNumberFormat="1" applyFont="1" applyFill="1" applyBorder="1" applyAlignment="1">
      <alignment horizontal="center" vertical="center"/>
    </xf>
    <xf numFmtId="0" fontId="37" fillId="37" borderId="40" xfId="0" quotePrefix="1" applyFont="1" applyFill="1" applyBorder="1" applyAlignment="1">
      <alignment horizontal="center" vertical="center"/>
    </xf>
    <xf numFmtId="0" fontId="28" fillId="28" borderId="1" xfId="0" applyFont="1" applyFill="1" applyBorder="1" applyAlignment="1">
      <alignment vertical="center"/>
    </xf>
    <xf numFmtId="0" fontId="28" fillId="28" borderId="9" xfId="0" applyFont="1" applyFill="1" applyBorder="1" applyAlignment="1">
      <alignment vertical="center"/>
    </xf>
    <xf numFmtId="0" fontId="29" fillId="36" borderId="10" xfId="0" applyFont="1" applyFill="1" applyBorder="1" applyAlignment="1">
      <alignment horizontal="left" vertical="center"/>
    </xf>
    <xf numFmtId="0" fontId="29" fillId="36" borderId="9" xfId="0" applyFont="1" applyFill="1" applyBorder="1" applyAlignment="1">
      <alignment horizontal="left" vertical="center"/>
    </xf>
    <xf numFmtId="0" fontId="29" fillId="36" borderId="8" xfId="0" applyFont="1" applyFill="1" applyBorder="1" applyAlignment="1">
      <alignment horizontal="left" vertical="center"/>
    </xf>
    <xf numFmtId="0" fontId="30" fillId="37" borderId="8" xfId="0" applyFont="1" applyFill="1" applyBorder="1" applyAlignment="1">
      <alignment horizontal="left" vertical="center"/>
    </xf>
    <xf numFmtId="0" fontId="30" fillId="37" borderId="10" xfId="0" applyFont="1" applyFill="1" applyBorder="1" applyAlignment="1">
      <alignment horizontal="left" vertical="center"/>
    </xf>
    <xf numFmtId="0" fontId="30" fillId="37" borderId="9" xfId="0" applyFont="1" applyFill="1" applyBorder="1" applyAlignment="1">
      <alignment horizontal="left" vertical="center"/>
    </xf>
    <xf numFmtId="0" fontId="28" fillId="15" borderId="11" xfId="0" applyFont="1" applyFill="1" applyBorder="1" applyAlignment="1">
      <alignment horizontal="center" vertical="center"/>
    </xf>
    <xf numFmtId="0" fontId="28" fillId="15" borderId="15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30" fillId="40" borderId="40" xfId="0" applyFont="1" applyFill="1" applyBorder="1" applyAlignment="1">
      <alignment horizontal="center" vertical="center"/>
    </xf>
    <xf numFmtId="0" fontId="30" fillId="40" borderId="49" xfId="0" quotePrefix="1" applyFont="1" applyFill="1" applyBorder="1" applyAlignment="1">
      <alignment horizontal="center" vertical="center"/>
    </xf>
    <xf numFmtId="0" fontId="30" fillId="42" borderId="88" xfId="0" applyFont="1" applyFill="1" applyBorder="1" applyAlignment="1">
      <alignment horizontal="center" vertical="center"/>
    </xf>
    <xf numFmtId="0" fontId="30" fillId="42" borderId="88" xfId="0" quotePrefix="1" applyFont="1" applyFill="1" applyBorder="1" applyAlignment="1">
      <alignment horizontal="center" vertical="center"/>
    </xf>
    <xf numFmtId="0" fontId="30" fillId="44" borderId="88" xfId="0" applyFont="1" applyFill="1" applyBorder="1" applyAlignment="1">
      <alignment horizontal="center" vertical="center"/>
    </xf>
    <xf numFmtId="0" fontId="30" fillId="44" borderId="88" xfId="0" quotePrefix="1" applyFont="1" applyFill="1" applyBorder="1" applyAlignment="1">
      <alignment horizontal="center" vertical="center"/>
    </xf>
    <xf numFmtId="0" fontId="30" fillId="26" borderId="40" xfId="0" applyFont="1" applyFill="1" applyBorder="1" applyAlignment="1">
      <alignment horizontal="center" vertical="center"/>
    </xf>
    <xf numFmtId="0" fontId="30" fillId="26" borderId="40" xfId="0" quotePrefix="1" applyFont="1" applyFill="1" applyBorder="1" applyAlignment="1">
      <alignment horizontal="center" vertical="center"/>
    </xf>
    <xf numFmtId="0" fontId="30" fillId="40" borderId="40" xfId="0" quotePrefix="1" applyFont="1" applyFill="1" applyBorder="1" applyAlignment="1">
      <alignment horizontal="center" vertical="center"/>
    </xf>
    <xf numFmtId="0" fontId="30" fillId="0" borderId="92" xfId="0" applyFont="1" applyBorder="1" applyAlignment="1">
      <alignment horizontal="center" vertical="center"/>
    </xf>
    <xf numFmtId="0" fontId="30" fillId="40" borderId="88" xfId="0" applyFont="1" applyFill="1" applyBorder="1" applyAlignment="1">
      <alignment horizontal="center" vertical="center"/>
    </xf>
    <xf numFmtId="0" fontId="30" fillId="42" borderId="95" xfId="0" quotePrefix="1" applyFont="1" applyFill="1" applyBorder="1" applyAlignment="1">
      <alignment horizontal="center" vertical="center"/>
    </xf>
    <xf numFmtId="0" fontId="30" fillId="47" borderId="40" xfId="0" applyFont="1" applyFill="1" applyBorder="1" applyAlignment="1">
      <alignment horizontal="center" vertical="center"/>
    </xf>
    <xf numFmtId="0" fontId="3" fillId="0" borderId="15" xfId="0" applyFont="1" applyBorder="1" applyAlignment="1">
      <alignment vertical="center"/>
    </xf>
    <xf numFmtId="0" fontId="37" fillId="0" borderId="0" xfId="0" applyFont="1" applyBorder="1" applyAlignment="1">
      <alignment horizontal="center" vertical="center"/>
    </xf>
    <xf numFmtId="0" fontId="8" fillId="0" borderId="23" xfId="0" applyFont="1" applyBorder="1" applyAlignment="1">
      <alignment vertical="center"/>
    </xf>
    <xf numFmtId="0" fontId="3" fillId="0" borderId="99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6" fillId="0" borderId="23" xfId="0" applyFont="1" applyBorder="1" applyAlignment="1">
      <alignment horizontal="left" vertical="center"/>
    </xf>
    <xf numFmtId="0" fontId="32" fillId="0" borderId="100" xfId="0" applyFont="1" applyBorder="1" applyAlignment="1">
      <alignment horizontal="left" vertical="center"/>
    </xf>
    <xf numFmtId="0" fontId="32" fillId="0" borderId="100" xfId="0" applyFont="1" applyBorder="1" applyAlignment="1">
      <alignment vertical="center"/>
    </xf>
    <xf numFmtId="0" fontId="9" fillId="0" borderId="26" xfId="0" applyFont="1" applyBorder="1" applyAlignment="1">
      <alignment vertical="center"/>
    </xf>
    <xf numFmtId="0" fontId="14" fillId="0" borderId="22" xfId="0" applyFont="1" applyBorder="1" applyAlignment="1">
      <alignment horizontal="left" vertical="center"/>
    </xf>
    <xf numFmtId="0" fontId="32" fillId="0" borderId="102" xfId="0" applyFont="1" applyBorder="1" applyAlignment="1">
      <alignment horizontal="left" vertical="center"/>
    </xf>
    <xf numFmtId="0" fontId="20" fillId="0" borderId="22" xfId="0" applyFont="1" applyBorder="1" applyAlignment="1">
      <alignment horizontal="left" vertical="center"/>
    </xf>
    <xf numFmtId="0" fontId="23" fillId="0" borderId="101" xfId="0" applyFont="1" applyBorder="1" applyAlignment="1">
      <alignment horizontal="left" vertical="center"/>
    </xf>
    <xf numFmtId="0" fontId="51" fillId="0" borderId="100" xfId="0" applyFont="1" applyBorder="1" applyAlignment="1">
      <alignment vertical="top" wrapText="1"/>
    </xf>
    <xf numFmtId="0" fontId="32" fillId="0" borderId="104" xfId="0" applyFont="1" applyBorder="1" applyAlignment="1">
      <alignment vertical="center"/>
    </xf>
    <xf numFmtId="0" fontId="32" fillId="0" borderId="105" xfId="0" applyFont="1" applyBorder="1" applyAlignment="1">
      <alignment vertical="center"/>
    </xf>
    <xf numFmtId="0" fontId="25" fillId="0" borderId="25" xfId="0" applyFont="1" applyBorder="1" applyAlignment="1">
      <alignment horizontal="left" vertical="center"/>
    </xf>
    <xf numFmtId="0" fontId="32" fillId="0" borderId="102" xfId="0" applyFont="1" applyBorder="1" applyAlignment="1">
      <alignment vertical="center"/>
    </xf>
    <xf numFmtId="0" fontId="32" fillId="0" borderId="106" xfId="0" applyFont="1" applyBorder="1" applyAlignment="1">
      <alignment vertical="center"/>
    </xf>
    <xf numFmtId="0" fontId="1" fillId="0" borderId="107" xfId="0" applyFont="1" applyBorder="1" applyAlignment="1">
      <alignment vertical="center"/>
    </xf>
    <xf numFmtId="0" fontId="28" fillId="33" borderId="31" xfId="0" applyFont="1" applyFill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28" fillId="37" borderId="31" xfId="0" applyFont="1" applyFill="1" applyBorder="1" applyAlignment="1">
      <alignment horizontal="center" vertical="center"/>
    </xf>
    <xf numFmtId="0" fontId="28" fillId="37" borderId="31" xfId="0" quotePrefix="1" applyFont="1" applyFill="1" applyBorder="1" applyAlignment="1">
      <alignment horizontal="center" vertical="center"/>
    </xf>
    <xf numFmtId="0" fontId="28" fillId="0" borderId="1" xfId="0" applyFont="1" applyBorder="1" applyAlignment="1">
      <alignment vertical="center"/>
    </xf>
    <xf numFmtId="0" fontId="37" fillId="37" borderId="31" xfId="0" quotePrefix="1" applyFont="1" applyFill="1" applyBorder="1" applyAlignment="1">
      <alignment horizontal="center" vertical="center"/>
    </xf>
    <xf numFmtId="0" fontId="55" fillId="3" borderId="15" xfId="0" applyFont="1" applyFill="1" applyBorder="1" applyAlignment="1">
      <alignment horizontal="center" vertical="center"/>
    </xf>
    <xf numFmtId="0" fontId="55" fillId="3" borderId="12" xfId="0" applyFont="1" applyFill="1" applyBorder="1" applyAlignment="1">
      <alignment horizontal="center" vertical="center"/>
    </xf>
    <xf numFmtId="0" fontId="54" fillId="52" borderId="1" xfId="0" applyFont="1" applyFill="1" applyBorder="1" applyAlignment="1">
      <alignment vertical="center" textRotation="90"/>
    </xf>
    <xf numFmtId="0" fontId="56" fillId="52" borderId="1" xfId="0" applyFont="1" applyFill="1" applyBorder="1" applyAlignment="1">
      <alignment vertical="center" textRotation="90"/>
    </xf>
    <xf numFmtId="0" fontId="54" fillId="52" borderId="9" xfId="0" applyFont="1" applyFill="1" applyBorder="1" applyAlignment="1">
      <alignment vertical="center" textRotation="90" wrapText="1"/>
    </xf>
    <xf numFmtId="0" fontId="28" fillId="60" borderId="9" xfId="0" applyFont="1" applyFill="1" applyBorder="1" applyAlignment="1">
      <alignment horizontal="center" vertical="center"/>
    </xf>
    <xf numFmtId="0" fontId="28" fillId="60" borderId="1" xfId="0" applyFont="1" applyFill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28" fillId="0" borderId="1" xfId="0" applyFont="1" applyBorder="1" applyAlignment="1">
      <alignment horizontal="center" vertical="center"/>
    </xf>
    <xf numFmtId="0" fontId="3" fillId="52" borderId="1" xfId="0" applyFont="1" applyFill="1" applyBorder="1" applyAlignment="1">
      <alignment vertical="center"/>
    </xf>
    <xf numFmtId="0" fontId="5" fillId="52" borderId="20" xfId="0" applyFont="1" applyFill="1" applyBorder="1" applyAlignment="1">
      <alignment vertical="center"/>
    </xf>
    <xf numFmtId="0" fontId="3" fillId="52" borderId="20" xfId="0" applyFont="1" applyFill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32" fillId="0" borderId="111" xfId="0" applyFont="1" applyBorder="1" applyAlignment="1">
      <alignment horizontal="left" vertical="center"/>
    </xf>
    <xf numFmtId="0" fontId="32" fillId="0" borderId="106" xfId="0" applyFont="1" applyBorder="1" applyAlignment="1">
      <alignment horizontal="left" vertical="center"/>
    </xf>
    <xf numFmtId="0" fontId="32" fillId="0" borderId="24" xfId="0" applyFont="1" applyBorder="1" applyAlignment="1">
      <alignment vertical="center"/>
    </xf>
    <xf numFmtId="0" fontId="32" fillId="0" borderId="112" xfId="0" applyFont="1" applyBorder="1" applyAlignment="1">
      <alignment horizontal="left" vertical="center"/>
    </xf>
    <xf numFmtId="0" fontId="7" fillId="52" borderId="20" xfId="0" applyFont="1" applyFill="1" applyBorder="1" applyAlignment="1">
      <alignment vertical="center" textRotation="90"/>
    </xf>
    <xf numFmtId="0" fontId="27" fillId="52" borderId="20" xfId="0" applyFont="1" applyFill="1" applyBorder="1" applyAlignment="1">
      <alignment vertical="center" textRotation="90"/>
    </xf>
    <xf numFmtId="187" fontId="28" fillId="52" borderId="20" xfId="0" applyNumberFormat="1" applyFont="1" applyFill="1" applyBorder="1" applyAlignment="1">
      <alignment vertical="center"/>
    </xf>
    <xf numFmtId="0" fontId="28" fillId="52" borderId="20" xfId="0" applyFont="1" applyFill="1" applyBorder="1" applyAlignment="1">
      <alignment horizontal="center" vertical="center"/>
    </xf>
    <xf numFmtId="0" fontId="28" fillId="52" borderId="20" xfId="0" quotePrefix="1" applyFont="1" applyFill="1" applyBorder="1" applyAlignment="1">
      <alignment horizontal="center" vertical="center"/>
    </xf>
    <xf numFmtId="0" fontId="37" fillId="52" borderId="20" xfId="0" quotePrefix="1" applyFont="1" applyFill="1" applyBorder="1" applyAlignment="1">
      <alignment horizontal="center" vertical="center"/>
    </xf>
    <xf numFmtId="0" fontId="36" fillId="0" borderId="9" xfId="0" applyFont="1" applyBorder="1" applyAlignment="1">
      <alignment vertical="center"/>
    </xf>
    <xf numFmtId="0" fontId="7" fillId="52" borderId="26" xfId="0" applyFont="1" applyFill="1" applyBorder="1" applyAlignment="1">
      <alignment vertical="center" textRotation="90"/>
    </xf>
    <xf numFmtId="0" fontId="27" fillId="52" borderId="26" xfId="0" applyFont="1" applyFill="1" applyBorder="1" applyAlignment="1">
      <alignment vertical="center" textRotation="90"/>
    </xf>
    <xf numFmtId="187" fontId="28" fillId="52" borderId="26" xfId="0" applyNumberFormat="1" applyFont="1" applyFill="1" applyBorder="1" applyAlignment="1">
      <alignment vertical="center"/>
    </xf>
    <xf numFmtId="0" fontId="28" fillId="22" borderId="31" xfId="0" applyFont="1" applyFill="1" applyBorder="1" applyAlignment="1">
      <alignment horizontal="center" vertical="center"/>
    </xf>
    <xf numFmtId="14" fontId="28" fillId="22" borderId="31" xfId="0" quotePrefix="1" applyNumberFormat="1" applyFont="1" applyFill="1" applyBorder="1" applyAlignment="1">
      <alignment horizontal="center" vertical="center"/>
    </xf>
    <xf numFmtId="0" fontId="28" fillId="13" borderId="31" xfId="0" applyFont="1" applyFill="1" applyBorder="1" applyAlignment="1">
      <alignment horizontal="center" vertical="center"/>
    </xf>
    <xf numFmtId="14" fontId="28" fillId="13" borderId="31" xfId="0" quotePrefix="1" applyNumberFormat="1" applyFont="1" applyFill="1" applyBorder="1" applyAlignment="1">
      <alignment horizontal="center" vertical="center"/>
    </xf>
    <xf numFmtId="0" fontId="28" fillId="15" borderId="31" xfId="0" applyFont="1" applyFill="1" applyBorder="1" applyAlignment="1">
      <alignment horizontal="center" vertical="center"/>
    </xf>
    <xf numFmtId="14" fontId="28" fillId="15" borderId="31" xfId="0" quotePrefix="1" applyNumberFormat="1" applyFont="1" applyFill="1" applyBorder="1" applyAlignment="1">
      <alignment horizontal="center" vertical="center"/>
    </xf>
    <xf numFmtId="0" fontId="53" fillId="52" borderId="31" xfId="0" applyFont="1" applyFill="1" applyBorder="1" applyAlignment="1">
      <alignment horizontal="center" vertical="center"/>
    </xf>
    <xf numFmtId="0" fontId="28" fillId="25" borderId="31" xfId="0" applyFont="1" applyFill="1" applyBorder="1" applyAlignment="1">
      <alignment horizontal="center"/>
    </xf>
    <xf numFmtId="0" fontId="28" fillId="25" borderId="31" xfId="0" quotePrefix="1" applyFont="1" applyFill="1" applyBorder="1" applyAlignment="1">
      <alignment horizontal="center" vertical="center"/>
    </xf>
    <xf numFmtId="0" fontId="28" fillId="25" borderId="31" xfId="0" applyFont="1" applyFill="1" applyBorder="1" applyAlignment="1">
      <alignment horizontal="center" vertical="center"/>
    </xf>
    <xf numFmtId="0" fontId="55" fillId="3" borderId="8" xfId="0" applyFont="1" applyFill="1" applyBorder="1" applyAlignment="1">
      <alignment horizontal="center" vertical="center"/>
    </xf>
    <xf numFmtId="0" fontId="55" fillId="3" borderId="10" xfId="0" applyFont="1" applyFill="1" applyBorder="1" applyAlignment="1">
      <alignment horizontal="center" vertical="center"/>
    </xf>
    <xf numFmtId="0" fontId="55" fillId="3" borderId="9" xfId="0" applyFont="1" applyFill="1" applyBorder="1" applyAlignment="1">
      <alignment horizontal="center" vertical="center"/>
    </xf>
    <xf numFmtId="0" fontId="54" fillId="52" borderId="20" xfId="0" applyFont="1" applyFill="1" applyBorder="1" applyAlignment="1">
      <alignment vertical="center" textRotation="90"/>
    </xf>
    <xf numFmtId="0" fontId="56" fillId="52" borderId="20" xfId="0" applyFont="1" applyFill="1" applyBorder="1" applyAlignment="1">
      <alignment vertical="center" textRotation="90"/>
    </xf>
    <xf numFmtId="0" fontId="54" fillId="52" borderId="20" xfId="0" applyFont="1" applyFill="1" applyBorder="1" applyAlignment="1">
      <alignment vertical="center" textRotation="90" wrapText="1"/>
    </xf>
    <xf numFmtId="0" fontId="28" fillId="0" borderId="20" xfId="0" applyFont="1" applyBorder="1" applyAlignment="1">
      <alignment vertical="center"/>
    </xf>
    <xf numFmtId="0" fontId="54" fillId="52" borderId="26" xfId="0" applyFont="1" applyFill="1" applyBorder="1" applyAlignment="1">
      <alignment vertical="center" textRotation="90"/>
    </xf>
    <xf numFmtId="0" fontId="56" fillId="52" borderId="26" xfId="0" applyFont="1" applyFill="1" applyBorder="1" applyAlignment="1">
      <alignment vertical="center" textRotation="90"/>
    </xf>
    <xf numFmtId="0" fontId="54" fillId="52" borderId="26" xfId="0" applyFont="1" applyFill="1" applyBorder="1" applyAlignment="1">
      <alignment vertical="center" textRotation="90" wrapText="1"/>
    </xf>
    <xf numFmtId="0" fontId="28" fillId="0" borderId="26" xfId="0" applyFont="1" applyBorder="1" applyAlignment="1">
      <alignment vertical="center"/>
    </xf>
    <xf numFmtId="0" fontId="44" fillId="13" borderId="31" xfId="0" applyFont="1" applyFill="1" applyBorder="1" applyAlignment="1">
      <alignment horizontal="center" vertical="center"/>
    </xf>
    <xf numFmtId="0" fontId="37" fillId="13" borderId="31" xfId="0" quotePrefix="1" applyFont="1" applyFill="1" applyBorder="1" applyAlignment="1">
      <alignment horizontal="center" vertical="center"/>
    </xf>
    <xf numFmtId="0" fontId="37" fillId="13" borderId="31" xfId="0" applyFont="1" applyFill="1" applyBorder="1" applyAlignment="1">
      <alignment horizontal="center" vertical="center"/>
    </xf>
    <xf numFmtId="0" fontId="30" fillId="13" borderId="31" xfId="0" applyFont="1" applyFill="1" applyBorder="1" applyAlignment="1">
      <alignment horizontal="center" vertical="center"/>
    </xf>
    <xf numFmtId="0" fontId="28" fillId="13" borderId="31" xfId="0" quotePrefix="1" applyFont="1" applyFill="1" applyBorder="1" applyAlignment="1">
      <alignment horizontal="center" vertical="center"/>
    </xf>
    <xf numFmtId="0" fontId="30" fillId="15" borderId="31" xfId="0" applyFont="1" applyFill="1" applyBorder="1" applyAlignment="1">
      <alignment horizontal="center" vertical="center"/>
    </xf>
    <xf numFmtId="14" fontId="37" fillId="15" borderId="31" xfId="0" quotePrefix="1" applyNumberFormat="1" applyFont="1" applyFill="1" applyBorder="1" applyAlignment="1">
      <alignment horizontal="center" vertical="center"/>
    </xf>
    <xf numFmtId="0" fontId="37" fillId="15" borderId="31" xfId="0" applyFont="1" applyFill="1" applyBorder="1" applyAlignment="1">
      <alignment horizontal="center" vertical="center"/>
    </xf>
    <xf numFmtId="0" fontId="37" fillId="15" borderId="31" xfId="0" quotePrefix="1" applyFont="1" applyFill="1" applyBorder="1" applyAlignment="1">
      <alignment horizontal="center" vertical="center"/>
    </xf>
    <xf numFmtId="0" fontId="30" fillId="53" borderId="31" xfId="0" applyFont="1" applyFill="1" applyBorder="1" applyAlignment="1">
      <alignment horizontal="center" vertical="center"/>
    </xf>
    <xf numFmtId="0" fontId="45" fillId="0" borderId="9" xfId="0" applyFont="1" applyBorder="1" applyAlignment="1">
      <alignment vertical="center"/>
    </xf>
    <xf numFmtId="0" fontId="28" fillId="55" borderId="31" xfId="0" applyFont="1" applyFill="1" applyBorder="1" applyAlignment="1">
      <alignment horizontal="center" vertical="center"/>
    </xf>
    <xf numFmtId="0" fontId="28" fillId="28" borderId="31" xfId="0" quotePrefix="1" applyFont="1" applyFill="1" applyBorder="1" applyAlignment="1">
      <alignment horizontal="center" vertical="center"/>
    </xf>
    <xf numFmtId="0" fontId="28" fillId="28" borderId="31" xfId="0" applyFont="1" applyFill="1" applyBorder="1" applyAlignment="1">
      <alignment horizontal="center" vertical="center"/>
    </xf>
    <xf numFmtId="0" fontId="37" fillId="25" borderId="31" xfId="0" quotePrefix="1" applyFont="1" applyFill="1" applyBorder="1" applyAlignment="1">
      <alignment horizontal="center" vertical="center"/>
    </xf>
    <xf numFmtId="0" fontId="30" fillId="33" borderId="31" xfId="0" applyFont="1" applyFill="1" applyBorder="1" applyAlignment="1">
      <alignment horizontal="center" vertical="center"/>
    </xf>
    <xf numFmtId="0" fontId="28" fillId="33" borderId="31" xfId="0" quotePrefix="1" applyFont="1" applyFill="1" applyBorder="1" applyAlignment="1">
      <alignment horizontal="center" vertical="center"/>
    </xf>
    <xf numFmtId="0" fontId="28" fillId="33" borderId="31" xfId="0" quotePrefix="1" applyFont="1" applyFill="1" applyBorder="1" applyAlignment="1">
      <alignment horizontal="center" vertical="center" wrapText="1"/>
    </xf>
    <xf numFmtId="0" fontId="44" fillId="53" borderId="31" xfId="0" applyFont="1" applyFill="1" applyBorder="1" applyAlignment="1">
      <alignment horizontal="center" vertical="center"/>
    </xf>
    <xf numFmtId="0" fontId="44" fillId="34" borderId="31" xfId="0" applyFont="1" applyFill="1" applyBorder="1" applyAlignment="1">
      <alignment horizontal="center" vertical="center"/>
    </xf>
    <xf numFmtId="0" fontId="37" fillId="33" borderId="31" xfId="0" quotePrefix="1" applyFont="1" applyFill="1" applyBorder="1" applyAlignment="1">
      <alignment horizontal="center" vertical="center"/>
    </xf>
    <xf numFmtId="0" fontId="37" fillId="33" borderId="31" xfId="0" applyFont="1" applyFill="1" applyBorder="1" applyAlignment="1">
      <alignment horizontal="center" vertical="center"/>
    </xf>
    <xf numFmtId="0" fontId="37" fillId="33" borderId="31" xfId="0" quotePrefix="1" applyFont="1" applyFill="1" applyBorder="1" applyAlignment="1">
      <alignment horizontal="center" vertical="center" wrapText="1"/>
    </xf>
    <xf numFmtId="0" fontId="37" fillId="22" borderId="31" xfId="0" applyFont="1" applyFill="1" applyBorder="1" applyAlignment="1">
      <alignment horizontal="center" vertical="center"/>
    </xf>
    <xf numFmtId="0" fontId="37" fillId="22" borderId="31" xfId="0" quotePrefix="1" applyFont="1" applyFill="1" applyBorder="1" applyAlignment="1">
      <alignment horizontal="center" vertical="center"/>
    </xf>
    <xf numFmtId="0" fontId="44" fillId="37" borderId="31" xfId="0" applyFont="1" applyFill="1" applyBorder="1" applyAlignment="1">
      <alignment horizontal="center" vertical="center"/>
    </xf>
    <xf numFmtId="0" fontId="37" fillId="37" borderId="31" xfId="0" applyFont="1" applyFill="1" applyBorder="1" applyAlignment="1">
      <alignment horizontal="center" vertical="center"/>
    </xf>
    <xf numFmtId="187" fontId="28" fillId="0" borderId="31" xfId="0" quotePrefix="1" applyNumberFormat="1" applyFont="1" applyBorder="1" applyAlignment="1">
      <alignment horizontal="center" vertical="center"/>
    </xf>
    <xf numFmtId="14" fontId="37" fillId="22" borderId="31" xfId="0" quotePrefix="1" applyNumberFormat="1" applyFont="1" applyFill="1" applyBorder="1" applyAlignment="1">
      <alignment horizontal="center" vertical="center"/>
    </xf>
    <xf numFmtId="0" fontId="30" fillId="56" borderId="31" xfId="0" applyFont="1" applyFill="1" applyBorder="1" applyAlignment="1">
      <alignment horizontal="center" vertical="center"/>
    </xf>
    <xf numFmtId="0" fontId="28" fillId="22" borderId="31" xfId="0" quotePrefix="1" applyFont="1" applyFill="1" applyBorder="1" applyAlignment="1">
      <alignment horizontal="center" vertical="center"/>
    </xf>
    <xf numFmtId="0" fontId="28" fillId="15" borderId="31" xfId="0" quotePrefix="1" applyFont="1" applyFill="1" applyBorder="1" applyAlignment="1">
      <alignment horizontal="center" vertical="center"/>
    </xf>
    <xf numFmtId="0" fontId="28" fillId="15" borderId="11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left" vertical="center"/>
    </xf>
    <xf numFmtId="0" fontId="5" fillId="17" borderId="20" xfId="0" applyFont="1" applyFill="1" applyBorder="1" applyAlignment="1">
      <alignment vertical="center"/>
    </xf>
    <xf numFmtId="0" fontId="5" fillId="17" borderId="23" xfId="0" applyFont="1" applyFill="1" applyBorder="1" applyAlignment="1">
      <alignment vertical="center"/>
    </xf>
    <xf numFmtId="0" fontId="5" fillId="17" borderId="101" xfId="0" applyFont="1" applyFill="1" applyBorder="1" applyAlignment="1">
      <alignment vertical="center"/>
    </xf>
    <xf numFmtId="0" fontId="3" fillId="17" borderId="100" xfId="0" applyFont="1" applyFill="1" applyBorder="1" applyAlignment="1">
      <alignment vertical="center"/>
    </xf>
    <xf numFmtId="0" fontId="3" fillId="17" borderId="104" xfId="0" applyFont="1" applyFill="1" applyBorder="1" applyAlignment="1">
      <alignment vertical="center"/>
    </xf>
    <xf numFmtId="0" fontId="3" fillId="0" borderId="113" xfId="0" applyFont="1" applyBorder="1" applyAlignment="1">
      <alignment vertical="center"/>
    </xf>
    <xf numFmtId="0" fontId="3" fillId="17" borderId="22" xfId="0" applyFont="1" applyFill="1" applyBorder="1" applyAlignment="1">
      <alignment vertical="center"/>
    </xf>
    <xf numFmtId="0" fontId="3" fillId="17" borderId="105" xfId="0" applyFont="1" applyFill="1" applyBorder="1" applyAlignment="1">
      <alignment vertical="center"/>
    </xf>
    <xf numFmtId="0" fontId="3" fillId="0" borderId="114" xfId="0" applyFont="1" applyBorder="1" applyAlignment="1">
      <alignment vertical="center"/>
    </xf>
    <xf numFmtId="0" fontId="10" fillId="52" borderId="0" xfId="0" applyFont="1" applyFill="1" applyAlignment="1">
      <alignment vertical="center"/>
    </xf>
    <xf numFmtId="0" fontId="16" fillId="62" borderId="0" xfId="0" applyFont="1" applyFill="1" applyAlignment="1">
      <alignment vertical="center"/>
    </xf>
    <xf numFmtId="0" fontId="32" fillId="17" borderId="100" xfId="0" applyFont="1" applyFill="1" applyBorder="1" applyAlignment="1">
      <alignment horizontal="left" vertical="center"/>
    </xf>
    <xf numFmtId="0" fontId="32" fillId="17" borderId="105" xfId="0" applyFont="1" applyFill="1" applyBorder="1" applyAlignment="1">
      <alignment horizontal="left" vertical="center"/>
    </xf>
    <xf numFmtId="0" fontId="3" fillId="0" borderId="100" xfId="0" applyFont="1" applyBorder="1" applyAlignment="1">
      <alignment vertical="center"/>
    </xf>
    <xf numFmtId="0" fontId="52" fillId="17" borderId="100" xfId="0" applyFont="1" applyFill="1" applyBorder="1" applyAlignment="1">
      <alignment vertical="center"/>
    </xf>
    <xf numFmtId="0" fontId="32" fillId="17" borderId="100" xfId="0" applyFont="1" applyFill="1" applyBorder="1" applyAlignment="1">
      <alignment vertical="center"/>
    </xf>
    <xf numFmtId="0" fontId="32" fillId="0" borderId="114" xfId="0" applyFont="1" applyBorder="1" applyAlignment="1">
      <alignment vertical="center"/>
    </xf>
    <xf numFmtId="0" fontId="13" fillId="52" borderId="0" xfId="0" applyFont="1" applyFill="1" applyAlignment="1">
      <alignment vertical="center"/>
    </xf>
    <xf numFmtId="0" fontId="63" fillId="52" borderId="0" xfId="0" applyFont="1" applyFill="1" applyAlignment="1">
      <alignment vertical="center"/>
    </xf>
    <xf numFmtId="0" fontId="52" fillId="17" borderId="102" xfId="0" applyFont="1" applyFill="1" applyBorder="1" applyAlignment="1">
      <alignment horizontal="left" vertical="center"/>
    </xf>
    <xf numFmtId="0" fontId="18" fillId="52" borderId="0" xfId="0" applyFont="1" applyFill="1" applyAlignment="1">
      <alignment vertical="center"/>
    </xf>
    <xf numFmtId="0" fontId="21" fillId="52" borderId="0" xfId="0" applyFont="1" applyFill="1" applyAlignment="1">
      <alignment vertical="center"/>
    </xf>
    <xf numFmtId="0" fontId="12" fillId="52" borderId="0" xfId="0" applyFont="1" applyFill="1" applyAlignment="1">
      <alignment vertical="center"/>
    </xf>
    <xf numFmtId="0" fontId="64" fillId="52" borderId="0" xfId="0" applyFont="1" applyFill="1" applyAlignment="1">
      <alignment vertical="center"/>
    </xf>
    <xf numFmtId="0" fontId="33" fillId="52" borderId="0" xfId="0" applyFont="1" applyFill="1" applyAlignment="1">
      <alignment vertical="center"/>
    </xf>
    <xf numFmtId="0" fontId="19" fillId="52" borderId="0" xfId="0" applyFont="1" applyFill="1" applyAlignment="1">
      <alignment vertical="center"/>
    </xf>
    <xf numFmtId="0" fontId="65" fillId="52" borderId="0" xfId="0" applyFont="1" applyFill="1" applyAlignment="1">
      <alignment vertical="center"/>
    </xf>
    <xf numFmtId="0" fontId="32" fillId="17" borderId="102" xfId="0" applyFont="1" applyFill="1" applyBorder="1" applyAlignment="1">
      <alignment vertical="center"/>
    </xf>
    <xf numFmtId="0" fontId="32" fillId="17" borderId="105" xfId="0" applyFont="1" applyFill="1" applyBorder="1" applyAlignment="1">
      <alignment vertical="center"/>
    </xf>
    <xf numFmtId="0" fontId="1" fillId="0" borderId="116" xfId="0" applyFont="1" applyBorder="1" applyAlignment="1">
      <alignment vertical="center"/>
    </xf>
    <xf numFmtId="0" fontId="26" fillId="63" borderId="12" xfId="0" applyFont="1" applyFill="1" applyBorder="1" applyAlignment="1">
      <alignment horizontal="center" vertical="center"/>
    </xf>
    <xf numFmtId="0" fontId="28" fillId="22" borderId="40" xfId="0" applyFont="1" applyFill="1" applyBorder="1" applyAlignment="1">
      <alignment horizontal="center" vertical="center"/>
    </xf>
    <xf numFmtId="14" fontId="28" fillId="22" borderId="40" xfId="0" quotePrefix="1" applyNumberFormat="1" applyFont="1" applyFill="1" applyBorder="1" applyAlignment="1">
      <alignment horizontal="center" vertical="center"/>
    </xf>
    <xf numFmtId="187" fontId="28" fillId="17" borderId="40" xfId="0" applyNumberFormat="1" applyFont="1" applyFill="1" applyBorder="1" applyAlignment="1">
      <alignment horizontal="center" vertical="center"/>
    </xf>
    <xf numFmtId="187" fontId="28" fillId="13" borderId="40" xfId="0" applyNumberFormat="1" applyFont="1" applyFill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66" fillId="0" borderId="41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67" fillId="0" borderId="40" xfId="0" applyFont="1" applyBorder="1" applyAlignment="1">
      <alignment vertical="center" wrapText="1"/>
    </xf>
    <xf numFmtId="0" fontId="30" fillId="13" borderId="40" xfId="0" applyFont="1" applyFill="1" applyBorder="1" applyAlignment="1">
      <alignment horizontal="center" vertical="center"/>
    </xf>
    <xf numFmtId="0" fontId="7" fillId="0" borderId="40" xfId="0" applyFont="1" applyBorder="1" applyAlignment="1">
      <alignment vertical="center"/>
    </xf>
    <xf numFmtId="0" fontId="30" fillId="25" borderId="40" xfId="0" applyFont="1" applyFill="1" applyBorder="1" applyAlignment="1">
      <alignment horizontal="center" vertical="center"/>
    </xf>
    <xf numFmtId="0" fontId="59" fillId="25" borderId="40" xfId="0" applyFont="1" applyFill="1" applyBorder="1" applyAlignment="1">
      <alignment horizontal="center" vertical="center"/>
    </xf>
    <xf numFmtId="0" fontId="28" fillId="25" borderId="40" xfId="0" quotePrefix="1" applyFont="1" applyFill="1" applyBorder="1" applyAlignment="1">
      <alignment horizontal="center" vertical="center"/>
    </xf>
    <xf numFmtId="0" fontId="67" fillId="0" borderId="13" xfId="0" applyFont="1" applyBorder="1" applyAlignment="1">
      <alignment vertical="center" wrapText="1"/>
    </xf>
    <xf numFmtId="0" fontId="67" fillId="0" borderId="0" xfId="0" applyFont="1" applyAlignment="1">
      <alignment vertical="center" wrapText="1"/>
    </xf>
    <xf numFmtId="0" fontId="67" fillId="0" borderId="14" xfId="0" applyFont="1" applyBorder="1" applyAlignment="1">
      <alignment vertical="center" wrapText="1"/>
    </xf>
    <xf numFmtId="0" fontId="28" fillId="13" borderId="41" xfId="0" applyFont="1" applyFill="1" applyBorder="1" applyAlignment="1">
      <alignment horizontal="center" vertical="center"/>
    </xf>
    <xf numFmtId="187" fontId="28" fillId="17" borderId="41" xfId="0" applyNumberFormat="1" applyFont="1" applyFill="1" applyBorder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3" fillId="17" borderId="13" xfId="0" applyFont="1" applyFill="1" applyBorder="1" applyAlignment="1">
      <alignment horizontal="center" vertical="center"/>
    </xf>
    <xf numFmtId="0" fontId="3" fillId="0" borderId="14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28" fillId="29" borderId="40" xfId="0" quotePrefix="1" applyFont="1" applyFill="1" applyBorder="1" applyAlignment="1">
      <alignment horizontal="center" vertical="center"/>
    </xf>
    <xf numFmtId="0" fontId="28" fillId="29" borderId="40" xfId="0" applyFont="1" applyFill="1" applyBorder="1" applyAlignment="1">
      <alignment horizontal="center" vertical="center"/>
    </xf>
    <xf numFmtId="0" fontId="28" fillId="29" borderId="1" xfId="0" quotePrefix="1" applyFont="1" applyFill="1" applyBorder="1" applyAlignment="1">
      <alignment horizontal="center" vertical="center"/>
    </xf>
    <xf numFmtId="0" fontId="30" fillId="15" borderId="41" xfId="0" applyFont="1" applyFill="1" applyBorder="1" applyAlignment="1">
      <alignment horizontal="center" vertical="center"/>
    </xf>
    <xf numFmtId="0" fontId="3" fillId="0" borderId="120" xfId="0" applyFont="1" applyBorder="1" applyAlignment="1">
      <alignment vertical="center"/>
    </xf>
    <xf numFmtId="0" fontId="3" fillId="0" borderId="121" xfId="0" applyFont="1" applyBorder="1" applyAlignment="1">
      <alignment vertical="center"/>
    </xf>
    <xf numFmtId="0" fontId="28" fillId="29" borderId="1" xfId="0" applyFont="1" applyFill="1" applyBorder="1" applyAlignment="1">
      <alignment horizontal="center" vertical="center"/>
    </xf>
    <xf numFmtId="0" fontId="30" fillId="13" borderId="1" xfId="0" applyFont="1" applyFill="1" applyBorder="1" applyAlignment="1">
      <alignment horizontal="center" vertical="center"/>
    </xf>
    <xf numFmtId="0" fontId="30" fillId="37" borderId="15" xfId="0" applyFont="1" applyFill="1" applyBorder="1" applyAlignment="1">
      <alignment horizontal="center" vertical="center"/>
    </xf>
    <xf numFmtId="0" fontId="28" fillId="37" borderId="15" xfId="0" quotePrefix="1" applyFont="1" applyFill="1" applyBorder="1" applyAlignment="1">
      <alignment horizontal="center" vertical="center"/>
    </xf>
    <xf numFmtId="0" fontId="28" fillId="37" borderId="15" xfId="0" applyFont="1" applyFill="1" applyBorder="1" applyAlignment="1">
      <alignment horizontal="center" vertical="center"/>
    </xf>
    <xf numFmtId="0" fontId="28" fillId="17" borderId="40" xfId="0" quotePrefix="1" applyFont="1" applyFill="1" applyBorder="1" applyAlignment="1">
      <alignment horizontal="center" vertical="center"/>
    </xf>
    <xf numFmtId="0" fontId="28" fillId="20" borderId="40" xfId="0" applyFont="1" applyFill="1" applyBorder="1" applyAlignment="1">
      <alignment horizontal="center" vertical="center"/>
    </xf>
    <xf numFmtId="0" fontId="28" fillId="20" borderId="1" xfId="0" quotePrefix="1" applyFont="1" applyFill="1" applyBorder="1" applyAlignment="1">
      <alignment horizontal="center" vertical="center"/>
    </xf>
    <xf numFmtId="0" fontId="59" fillId="13" borderId="1" xfId="0" quotePrefix="1" applyFont="1" applyFill="1" applyBorder="1" applyAlignment="1">
      <alignment horizontal="center" vertical="center"/>
    </xf>
    <xf numFmtId="0" fontId="3" fillId="52" borderId="40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187" fontId="28" fillId="15" borderId="40" xfId="0" applyNumberFormat="1" applyFont="1" applyFill="1" applyBorder="1" applyAlignment="1">
      <alignment horizontal="center" vertical="center"/>
    </xf>
    <xf numFmtId="0" fontId="28" fillId="37" borderId="11" xfId="0" applyFont="1" applyFill="1" applyBorder="1" applyAlignment="1">
      <alignment horizontal="center" vertical="center"/>
    </xf>
    <xf numFmtId="0" fontId="28" fillId="37" borderId="11" xfId="0" quotePrefix="1" applyFont="1" applyFill="1" applyBorder="1" applyAlignment="1">
      <alignment horizontal="center" vertical="center"/>
    </xf>
    <xf numFmtId="0" fontId="28" fillId="17" borderId="9" xfId="0" applyFont="1" applyFill="1" applyBorder="1" applyAlignment="1">
      <alignment horizontal="center" vertical="center"/>
    </xf>
    <xf numFmtId="0" fontId="28" fillId="37" borderId="40" xfId="0" applyFont="1" applyFill="1" applyBorder="1" applyAlignment="1">
      <alignment horizontal="center" vertical="center"/>
    </xf>
    <xf numFmtId="0" fontId="28" fillId="37" borderId="40" xfId="0" quotePrefix="1" applyFont="1" applyFill="1" applyBorder="1" applyAlignment="1">
      <alignment horizontal="center" vertical="center"/>
    </xf>
    <xf numFmtId="0" fontId="28" fillId="24" borderId="40" xfId="0" quotePrefix="1" applyFont="1" applyFill="1" applyBorder="1" applyAlignment="1">
      <alignment horizontal="center" vertical="center"/>
    </xf>
    <xf numFmtId="187" fontId="28" fillId="13" borderId="1" xfId="0" applyNumberFormat="1" applyFont="1" applyFill="1" applyBorder="1" applyAlignment="1">
      <alignment horizontal="center" vertical="center"/>
    </xf>
    <xf numFmtId="0" fontId="1" fillId="17" borderId="40" xfId="0" applyFont="1" applyFill="1" applyBorder="1" applyAlignment="1">
      <alignment horizontal="center" vertical="center"/>
    </xf>
    <xf numFmtId="0" fontId="28" fillId="24" borderId="40" xfId="0" applyFont="1" applyFill="1" applyBorder="1" applyAlignment="1">
      <alignment horizontal="center" vertical="center"/>
    </xf>
    <xf numFmtId="0" fontId="28" fillId="20" borderId="40" xfId="0" quotePrefix="1" applyFont="1" applyFill="1" applyBorder="1" applyAlignment="1">
      <alignment horizontal="center" vertical="center"/>
    </xf>
    <xf numFmtId="0" fontId="28" fillId="20" borderId="41" xfId="0" quotePrefix="1" applyFont="1" applyFill="1" applyBorder="1" applyAlignment="1">
      <alignment horizontal="center" vertical="center"/>
    </xf>
    <xf numFmtId="187" fontId="28" fillId="13" borderId="8" xfId="0" applyNumberFormat="1" applyFont="1" applyFill="1" applyBorder="1" applyAlignment="1">
      <alignment horizontal="center" vertical="center"/>
    </xf>
    <xf numFmtId="0" fontId="30" fillId="37" borderId="5" xfId="0" applyFont="1" applyFill="1" applyBorder="1" applyAlignment="1">
      <alignment horizontal="center" vertical="center"/>
    </xf>
    <xf numFmtId="0" fontId="76" fillId="0" borderId="1" xfId="0" applyFont="1" applyBorder="1" applyAlignment="1">
      <alignment vertical="center"/>
    </xf>
    <xf numFmtId="0" fontId="68" fillId="52" borderId="26" xfId="0" applyFont="1" applyFill="1" applyBorder="1" applyAlignment="1">
      <alignment vertical="center" textRotation="90"/>
    </xf>
    <xf numFmtId="0" fontId="47" fillId="52" borderId="26" xfId="0" applyFont="1" applyFill="1" applyBorder="1" applyAlignment="1">
      <alignment vertical="center" textRotation="90"/>
    </xf>
    <xf numFmtId="0" fontId="73" fillId="52" borderId="26" xfId="0" applyFont="1" applyFill="1" applyBorder="1" applyAlignment="1">
      <alignment vertical="center"/>
    </xf>
    <xf numFmtId="0" fontId="7" fillId="73" borderId="31" xfId="0" applyFont="1" applyFill="1" applyBorder="1" applyAlignment="1">
      <alignment horizontal="center" vertical="center" textRotation="90"/>
    </xf>
    <xf numFmtId="0" fontId="1" fillId="17" borderId="31" xfId="0" applyFont="1" applyFill="1" applyBorder="1" applyAlignment="1">
      <alignment horizontal="center" vertical="center"/>
    </xf>
    <xf numFmtId="187" fontId="28" fillId="17" borderId="31" xfId="0" applyNumberFormat="1" applyFont="1" applyFill="1" applyBorder="1" applyAlignment="1">
      <alignment horizontal="center" vertical="center"/>
    </xf>
    <xf numFmtId="0" fontId="28" fillId="24" borderId="31" xfId="0" applyFont="1" applyFill="1" applyBorder="1" applyAlignment="1">
      <alignment horizontal="center" vertical="center"/>
    </xf>
    <xf numFmtId="0" fontId="28" fillId="24" borderId="31" xfId="0" quotePrefix="1" applyFont="1" applyFill="1" applyBorder="1" applyAlignment="1">
      <alignment horizontal="center" vertical="center"/>
    </xf>
    <xf numFmtId="0" fontId="30" fillId="25" borderId="31" xfId="0" applyFont="1" applyFill="1" applyBorder="1" applyAlignment="1">
      <alignment horizontal="center" vertical="center"/>
    </xf>
    <xf numFmtId="0" fontId="59" fillId="25" borderId="31" xfId="0" applyFont="1" applyFill="1" applyBorder="1" applyAlignment="1">
      <alignment horizontal="center" vertical="center"/>
    </xf>
    <xf numFmtId="187" fontId="71" fillId="72" borderId="31" xfId="0" applyNumberFormat="1" applyFont="1" applyFill="1" applyBorder="1" applyAlignment="1">
      <alignment horizontal="center" vertical="center" wrapText="1"/>
    </xf>
    <xf numFmtId="0" fontId="28" fillId="20" borderId="31" xfId="0" quotePrefix="1" applyFont="1" applyFill="1" applyBorder="1" applyAlignment="1">
      <alignment horizontal="center" vertical="center"/>
    </xf>
    <xf numFmtId="187" fontId="28" fillId="13" borderId="31" xfId="0" applyNumberFormat="1" applyFont="1" applyFill="1" applyBorder="1" applyAlignment="1">
      <alignment horizontal="center" vertical="center"/>
    </xf>
    <xf numFmtId="0" fontId="28" fillId="20" borderId="31" xfId="0" applyFont="1" applyFill="1" applyBorder="1" applyAlignment="1">
      <alignment horizontal="center" vertical="center"/>
    </xf>
    <xf numFmtId="0" fontId="28" fillId="29" borderId="31" xfId="0" applyFont="1" applyFill="1" applyBorder="1" applyAlignment="1">
      <alignment horizontal="center" vertical="center"/>
    </xf>
    <xf numFmtId="0" fontId="28" fillId="29" borderId="31" xfId="0" quotePrefix="1" applyFont="1" applyFill="1" applyBorder="1" applyAlignment="1">
      <alignment horizontal="center" vertical="center"/>
    </xf>
    <xf numFmtId="0" fontId="44" fillId="78" borderId="31" xfId="0" applyFont="1" applyFill="1" applyBorder="1" applyAlignment="1">
      <alignment horizontal="center" vertical="center"/>
    </xf>
    <xf numFmtId="187" fontId="37" fillId="17" borderId="31" xfId="0" applyNumberFormat="1" applyFont="1" applyFill="1" applyBorder="1" applyAlignment="1">
      <alignment horizontal="center" vertical="center"/>
    </xf>
    <xf numFmtId="0" fontId="37" fillId="24" borderId="31" xfId="0" applyFont="1" applyFill="1" applyBorder="1" applyAlignment="1">
      <alignment horizontal="center" vertical="center"/>
    </xf>
    <xf numFmtId="0" fontId="37" fillId="24" borderId="31" xfId="0" quotePrefix="1" applyFont="1" applyFill="1" applyBorder="1" applyAlignment="1">
      <alignment horizontal="center" vertical="center"/>
    </xf>
    <xf numFmtId="0" fontId="44" fillId="25" borderId="31" xfId="0" applyFont="1" applyFill="1" applyBorder="1" applyAlignment="1">
      <alignment horizontal="center" vertical="center"/>
    </xf>
    <xf numFmtId="0" fontId="74" fillId="25" borderId="31" xfId="0" applyFont="1" applyFill="1" applyBorder="1" applyAlignment="1">
      <alignment horizontal="center" vertical="center"/>
    </xf>
    <xf numFmtId="187" fontId="37" fillId="17" borderId="31" xfId="0" applyNumberFormat="1" applyFont="1" applyFill="1" applyBorder="1" applyAlignment="1">
      <alignment horizontal="center" vertical="center" wrapText="1"/>
    </xf>
    <xf numFmtId="0" fontId="53" fillId="17" borderId="31" xfId="0" applyFont="1" applyFill="1" applyBorder="1" applyAlignment="1">
      <alignment horizontal="center" vertical="center"/>
    </xf>
    <xf numFmtId="0" fontId="30" fillId="78" borderId="31" xfId="0" applyFont="1" applyFill="1" applyBorder="1" applyAlignment="1">
      <alignment horizontal="center" vertical="center"/>
    </xf>
    <xf numFmtId="0" fontId="37" fillId="78" borderId="31" xfId="0" quotePrefix="1" applyFont="1" applyFill="1" applyBorder="1" applyAlignment="1">
      <alignment horizontal="center" vertical="center"/>
    </xf>
    <xf numFmtId="0" fontId="37" fillId="28" borderId="31" xfId="0" applyFont="1" applyFill="1" applyBorder="1" applyAlignment="1">
      <alignment horizontal="center" vertical="center"/>
    </xf>
    <xf numFmtId="0" fontId="37" fillId="28" borderId="31" xfId="0" quotePrefix="1" applyFont="1" applyFill="1" applyBorder="1" applyAlignment="1">
      <alignment horizontal="center" vertical="center"/>
    </xf>
    <xf numFmtId="0" fontId="75" fillId="17" borderId="31" xfId="0" applyFont="1" applyFill="1" applyBorder="1" applyAlignment="1">
      <alignment horizontal="center" vertical="center"/>
    </xf>
    <xf numFmtId="0" fontId="44" fillId="47" borderId="88" xfId="0" applyFont="1" applyFill="1" applyBorder="1" applyAlignment="1">
      <alignment horizontal="center" vertical="center"/>
    </xf>
    <xf numFmtId="0" fontId="44" fillId="42" borderId="88" xfId="0" applyFont="1" applyFill="1" applyBorder="1" applyAlignment="1">
      <alignment horizontal="center" vertical="center"/>
    </xf>
    <xf numFmtId="0" fontId="77" fillId="82" borderId="88" xfId="0" applyFont="1" applyFill="1" applyBorder="1" applyAlignment="1">
      <alignment horizontal="center" vertical="center"/>
    </xf>
    <xf numFmtId="0" fontId="44" fillId="40" borderId="88" xfId="0" applyFont="1" applyFill="1" applyBorder="1" applyAlignment="1">
      <alignment horizontal="center" vertical="center"/>
    </xf>
    <xf numFmtId="0" fontId="44" fillId="44" borderId="88" xfId="0" applyFont="1" applyFill="1" applyBorder="1" applyAlignment="1">
      <alignment horizontal="center" vertical="center"/>
    </xf>
    <xf numFmtId="0" fontId="74" fillId="44" borderId="88" xfId="0" applyFont="1" applyFill="1" applyBorder="1" applyAlignment="1">
      <alignment horizontal="center" vertical="center"/>
    </xf>
    <xf numFmtId="0" fontId="30" fillId="26" borderId="88" xfId="0" applyFont="1" applyFill="1" applyBorder="1" applyAlignment="1">
      <alignment horizontal="center" vertical="center"/>
    </xf>
    <xf numFmtId="0" fontId="44" fillId="26" borderId="88" xfId="0" applyFont="1" applyFill="1" applyBorder="1" applyAlignment="1">
      <alignment horizontal="center" vertical="center"/>
    </xf>
    <xf numFmtId="0" fontId="78" fillId="26" borderId="88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left" vertical="center"/>
    </xf>
    <xf numFmtId="0" fontId="26" fillId="3" borderId="13" xfId="0" applyFont="1" applyFill="1" applyBorder="1" applyAlignment="1">
      <alignment horizontal="center" vertical="center"/>
    </xf>
    <xf numFmtId="0" fontId="28" fillId="13" borderId="31" xfId="0" applyFont="1" applyFill="1" applyBorder="1" applyAlignment="1">
      <alignment horizontal="center" vertical="center"/>
    </xf>
    <xf numFmtId="0" fontId="28" fillId="20" borderId="31" xfId="0" quotePrefix="1" applyFont="1" applyFill="1" applyBorder="1" applyAlignment="1">
      <alignment horizontal="center" vertical="center"/>
    </xf>
    <xf numFmtId="0" fontId="28" fillId="20" borderId="31" xfId="0" applyFont="1" applyFill="1" applyBorder="1" applyAlignment="1">
      <alignment horizontal="center" vertical="center"/>
    </xf>
    <xf numFmtId="187" fontId="28" fillId="17" borderId="31" xfId="0" applyNumberFormat="1" applyFont="1" applyFill="1" applyBorder="1" applyAlignment="1">
      <alignment horizontal="center" vertical="center"/>
    </xf>
    <xf numFmtId="0" fontId="28" fillId="29" borderId="31" xfId="0" applyFont="1" applyFill="1" applyBorder="1" applyAlignment="1">
      <alignment horizontal="center" vertical="center"/>
    </xf>
    <xf numFmtId="0" fontId="28" fillId="29" borderId="31" xfId="0" quotePrefix="1" applyFont="1" applyFill="1" applyBorder="1" applyAlignment="1">
      <alignment horizontal="center" vertical="center"/>
    </xf>
    <xf numFmtId="0" fontId="28" fillId="15" borderId="31" xfId="0" applyFont="1" applyFill="1" applyBorder="1" applyAlignment="1">
      <alignment horizontal="center" vertical="center"/>
    </xf>
    <xf numFmtId="0" fontId="57" fillId="62" borderId="134" xfId="0" applyFont="1" applyFill="1" applyBorder="1" applyAlignment="1">
      <alignment vertical="center"/>
    </xf>
    <xf numFmtId="0" fontId="3" fillId="52" borderId="8" xfId="0" applyFont="1" applyFill="1" applyBorder="1" applyAlignment="1">
      <alignment vertical="center"/>
    </xf>
    <xf numFmtId="0" fontId="57" fillId="62" borderId="95" xfId="0" applyFont="1" applyFill="1" applyBorder="1" applyAlignment="1">
      <alignment vertical="center"/>
    </xf>
    <xf numFmtId="0" fontId="1" fillId="0" borderId="140" xfId="0" applyFont="1" applyBorder="1" applyAlignment="1">
      <alignment vertical="center"/>
    </xf>
    <xf numFmtId="0" fontId="1" fillId="0" borderId="23" xfId="0" applyFont="1" applyBorder="1" applyAlignment="1">
      <alignment vertical="center"/>
    </xf>
    <xf numFmtId="0" fontId="1" fillId="0" borderId="141" xfId="0" applyFont="1" applyBorder="1" applyAlignment="1">
      <alignment vertical="center"/>
    </xf>
    <xf numFmtId="0" fontId="1" fillId="0" borderId="142" xfId="0" applyFont="1" applyBorder="1" applyAlignment="1">
      <alignment vertical="center"/>
    </xf>
    <xf numFmtId="0" fontId="70" fillId="60" borderId="100" xfId="0" applyFont="1" applyFill="1" applyBorder="1" applyAlignment="1">
      <alignment vertical="center"/>
    </xf>
    <xf numFmtId="0" fontId="28" fillId="52" borderId="31" xfId="0" applyFont="1" applyFill="1" applyBorder="1" applyAlignment="1">
      <alignment horizontal="center" vertical="center"/>
    </xf>
    <xf numFmtId="0" fontId="28" fillId="78" borderId="31" xfId="0" quotePrefix="1" applyFont="1" applyFill="1" applyBorder="1" applyAlignment="1">
      <alignment horizontal="center" vertical="center"/>
    </xf>
    <xf numFmtId="0" fontId="30" fillId="90" borderId="31" xfId="0" applyFont="1" applyFill="1" applyBorder="1" applyAlignment="1">
      <alignment horizontal="center" vertical="center"/>
    </xf>
    <xf numFmtId="0" fontId="28" fillId="90" borderId="31" xfId="0" quotePrefix="1" applyFont="1" applyFill="1" applyBorder="1" applyAlignment="1">
      <alignment horizontal="center" vertical="center"/>
    </xf>
    <xf numFmtId="0" fontId="28" fillId="90" borderId="31" xfId="0" applyFont="1" applyFill="1" applyBorder="1" applyAlignment="1">
      <alignment horizontal="center" vertical="center"/>
    </xf>
    <xf numFmtId="0" fontId="30" fillId="40" borderId="31" xfId="0" applyFont="1" applyFill="1" applyBorder="1" applyAlignment="1">
      <alignment horizontal="center" vertical="center" wrapText="1"/>
    </xf>
    <xf numFmtId="0" fontId="30" fillId="40" borderId="31" xfId="0" applyFont="1" applyFill="1" applyBorder="1" applyAlignment="1">
      <alignment horizontal="center" vertical="center"/>
    </xf>
    <xf numFmtId="0" fontId="28" fillId="20" borderId="9" xfId="0" applyFont="1" applyFill="1" applyBorder="1" applyAlignment="1">
      <alignment horizontal="center" vertical="center"/>
    </xf>
    <xf numFmtId="0" fontId="28" fillId="25" borderId="1" xfId="0" quotePrefix="1" applyFont="1" applyFill="1" applyBorder="1" applyAlignment="1">
      <alignment horizontal="center" vertical="center"/>
    </xf>
    <xf numFmtId="0" fontId="1" fillId="52" borderId="1" xfId="0" applyFont="1" applyFill="1" applyBorder="1" applyAlignment="1">
      <alignment horizontal="center" vertical="center"/>
    </xf>
    <xf numFmtId="0" fontId="28" fillId="28" borderId="11" xfId="0" quotePrefix="1" applyFont="1" applyFill="1" applyBorder="1" applyAlignment="1">
      <alignment horizontal="center" vertical="center"/>
    </xf>
    <xf numFmtId="0" fontId="28" fillId="28" borderId="153" xfId="0" quotePrefix="1" applyFont="1" applyFill="1" applyBorder="1" applyAlignment="1">
      <alignment horizontal="center" vertical="center"/>
    </xf>
    <xf numFmtId="0" fontId="80" fillId="52" borderId="1" xfId="0" applyFont="1" applyFill="1" applyBorder="1" applyAlignment="1">
      <alignment vertical="center" textRotation="90"/>
    </xf>
    <xf numFmtId="0" fontId="81" fillId="52" borderId="1" xfId="0" applyFont="1" applyFill="1" applyBorder="1" applyAlignment="1">
      <alignment vertical="center" textRotation="90"/>
    </xf>
    <xf numFmtId="0" fontId="83" fillId="52" borderId="1" xfId="0" applyFont="1" applyFill="1" applyBorder="1" applyAlignment="1">
      <alignment vertical="center" textRotation="90"/>
    </xf>
    <xf numFmtId="0" fontId="53" fillId="52" borderId="1" xfId="0" applyFont="1" applyFill="1" applyBorder="1" applyAlignment="1">
      <alignment vertical="center"/>
    </xf>
    <xf numFmtId="0" fontId="30" fillId="62" borderId="1" xfId="0" applyFont="1" applyFill="1" applyBorder="1" applyAlignment="1">
      <alignment vertical="center" wrapText="1"/>
    </xf>
    <xf numFmtId="0" fontId="28" fillId="52" borderId="1" xfId="0" applyFont="1" applyFill="1" applyBorder="1" applyAlignment="1">
      <alignment horizontal="center" vertical="center"/>
    </xf>
    <xf numFmtId="0" fontId="28" fillId="52" borderId="1" xfId="0" quotePrefix="1" applyFont="1" applyFill="1" applyBorder="1" applyAlignment="1">
      <alignment horizontal="center" vertical="center"/>
    </xf>
    <xf numFmtId="187" fontId="28" fillId="52" borderId="1" xfId="0" applyNumberFormat="1" applyFont="1" applyFill="1" applyBorder="1" applyAlignment="1">
      <alignment horizontal="center" vertical="center"/>
    </xf>
    <xf numFmtId="0" fontId="28" fillId="52" borderId="1" xfId="0" applyFont="1" applyFill="1" applyBorder="1" applyAlignment="1">
      <alignment vertical="center"/>
    </xf>
    <xf numFmtId="0" fontId="30" fillId="62" borderId="1" xfId="0" applyFont="1" applyFill="1" applyBorder="1" applyAlignment="1">
      <alignment vertical="center"/>
    </xf>
    <xf numFmtId="187" fontId="66" fillId="52" borderId="1" xfId="0" applyNumberFormat="1" applyFont="1" applyFill="1" applyBorder="1" applyAlignment="1">
      <alignment horizontal="center" vertical="center" wrapText="1"/>
    </xf>
    <xf numFmtId="0" fontId="30" fillId="52" borderId="1" xfId="0" applyFont="1" applyFill="1" applyBorder="1" applyAlignment="1">
      <alignment vertical="center"/>
    </xf>
    <xf numFmtId="0" fontId="30" fillId="62" borderId="1" xfId="0" applyFont="1" applyFill="1" applyBorder="1"/>
    <xf numFmtId="0" fontId="53" fillId="52" borderId="1" xfId="0" applyFont="1" applyFill="1" applyBorder="1" applyAlignment="1">
      <alignment horizontal="center" vertical="center"/>
    </xf>
    <xf numFmtId="0" fontId="82" fillId="52" borderId="1" xfId="0" applyFont="1" applyFill="1" applyBorder="1" applyAlignment="1">
      <alignment vertical="center"/>
    </xf>
    <xf numFmtId="0" fontId="30" fillId="52" borderId="1" xfId="0" applyFont="1" applyFill="1" applyBorder="1" applyAlignment="1">
      <alignment horizontal="center" vertical="center"/>
    </xf>
    <xf numFmtId="0" fontId="28" fillId="0" borderId="9" xfId="0" applyFont="1" applyBorder="1" applyAlignment="1">
      <alignment vertical="center"/>
    </xf>
    <xf numFmtId="0" fontId="59" fillId="52" borderId="1" xfId="0" applyFont="1" applyFill="1" applyBorder="1" applyAlignment="1">
      <alignment horizontal="center" vertical="center"/>
    </xf>
    <xf numFmtId="0" fontId="30" fillId="62" borderId="1" xfId="0" applyFont="1" applyFill="1" applyBorder="1" applyAlignment="1">
      <alignment horizontal="left" vertical="center"/>
    </xf>
    <xf numFmtId="0" fontId="26" fillId="52" borderId="1" xfId="0" applyFont="1" applyFill="1" applyBorder="1" applyAlignment="1">
      <alignment horizontal="center" vertical="center"/>
    </xf>
    <xf numFmtId="0" fontId="26" fillId="52" borderId="1" xfId="0" applyFont="1" applyFill="1" applyBorder="1" applyAlignment="1">
      <alignment vertical="center"/>
    </xf>
    <xf numFmtId="0" fontId="28" fillId="52" borderId="1" xfId="0" quotePrefix="1" applyFont="1" applyFill="1" applyBorder="1" applyAlignment="1">
      <alignment vertical="center"/>
    </xf>
    <xf numFmtId="187" fontId="28" fillId="52" borderId="1" xfId="0" applyNumberFormat="1" applyFont="1" applyFill="1" applyBorder="1" applyAlignment="1">
      <alignment vertical="center"/>
    </xf>
    <xf numFmtId="0" fontId="84" fillId="52" borderId="1" xfId="0" applyFont="1" applyFill="1" applyBorder="1" applyAlignment="1">
      <alignment vertical="center" textRotation="90" wrapText="1"/>
    </xf>
    <xf numFmtId="14" fontId="28" fillId="52" borderId="1" xfId="0" quotePrefix="1" applyNumberFormat="1" applyFont="1" applyFill="1" applyBorder="1" applyAlignment="1">
      <alignment horizontal="center" vertical="center"/>
    </xf>
    <xf numFmtId="187" fontId="28" fillId="52" borderId="1" xfId="0" applyNumberFormat="1" applyFont="1" applyFill="1" applyBorder="1" applyAlignment="1">
      <alignment horizontal="left" vertical="center"/>
    </xf>
    <xf numFmtId="14" fontId="28" fillId="52" borderId="1" xfId="0" applyNumberFormat="1" applyFont="1" applyFill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28" fillId="0" borderId="4" xfId="0" applyFont="1" applyBorder="1" applyAlignment="1">
      <alignment vertical="center"/>
    </xf>
    <xf numFmtId="0" fontId="3" fillId="52" borderId="47" xfId="0" applyFont="1" applyFill="1" applyBorder="1" applyAlignment="1">
      <alignment vertical="center"/>
    </xf>
    <xf numFmtId="2" fontId="28" fillId="17" borderId="40" xfId="0" applyNumberFormat="1" applyFont="1" applyFill="1" applyBorder="1" applyAlignment="1">
      <alignment horizontal="center" vertical="center"/>
    </xf>
    <xf numFmtId="0" fontId="78" fillId="52" borderId="1" xfId="0" applyFont="1" applyFill="1" applyBorder="1" applyAlignment="1">
      <alignment horizontal="center" vertical="center"/>
    </xf>
    <xf numFmtId="0" fontId="76" fillId="52" borderId="1" xfId="0" applyFont="1" applyFill="1" applyBorder="1" applyAlignment="1">
      <alignment vertical="center"/>
    </xf>
    <xf numFmtId="0" fontId="68" fillId="52" borderId="1" xfId="0" applyFont="1" applyFill="1" applyBorder="1" applyAlignment="1">
      <alignment vertical="center" textRotation="90"/>
    </xf>
    <xf numFmtId="0" fontId="29" fillId="52" borderId="1" xfId="0" applyFont="1" applyFill="1" applyBorder="1" applyAlignment="1">
      <alignment vertical="center"/>
    </xf>
    <xf numFmtId="0" fontId="48" fillId="52" borderId="1" xfId="0" applyFont="1" applyFill="1" applyBorder="1" applyAlignment="1">
      <alignment vertical="center"/>
    </xf>
    <xf numFmtId="0" fontId="48" fillId="62" borderId="1" xfId="0" applyFont="1" applyFill="1" applyBorder="1" applyAlignment="1">
      <alignment vertical="center"/>
    </xf>
    <xf numFmtId="187" fontId="71" fillId="52" borderId="1" xfId="0" applyNumberFormat="1" applyFont="1" applyFill="1" applyBorder="1" applyAlignment="1">
      <alignment horizontal="center" vertical="center" wrapText="1"/>
    </xf>
    <xf numFmtId="0" fontId="48" fillId="62" borderId="1" xfId="0" applyFont="1" applyFill="1" applyBorder="1"/>
    <xf numFmtId="0" fontId="31" fillId="52" borderId="1" xfId="0" applyFont="1" applyFill="1" applyBorder="1" applyAlignment="1">
      <alignment vertical="center"/>
    </xf>
    <xf numFmtId="0" fontId="1" fillId="52" borderId="0" xfId="0" applyFont="1" applyFill="1" applyBorder="1" applyAlignment="1">
      <alignment horizontal="center" vertical="center"/>
    </xf>
    <xf numFmtId="0" fontId="28" fillId="52" borderId="0" xfId="0" applyFont="1" applyFill="1" applyBorder="1" applyAlignment="1">
      <alignment horizontal="center" vertical="center"/>
    </xf>
    <xf numFmtId="0" fontId="7" fillId="52" borderId="0" xfId="0" applyFont="1" applyFill="1" applyBorder="1" applyAlignment="1">
      <alignment vertical="center" textRotation="90"/>
    </xf>
    <xf numFmtId="0" fontId="27" fillId="52" borderId="0" xfId="0" applyFont="1" applyFill="1" applyBorder="1" applyAlignment="1">
      <alignment vertical="center" textRotation="90"/>
    </xf>
    <xf numFmtId="0" fontId="30" fillId="62" borderId="0" xfId="0" applyFont="1" applyFill="1" applyBorder="1" applyAlignment="1">
      <alignment horizontal="left" vertical="center"/>
    </xf>
    <xf numFmtId="0" fontId="30" fillId="62" borderId="0" xfId="0" applyFont="1" applyFill="1" applyBorder="1" applyAlignment="1">
      <alignment horizontal="center" vertical="center" wrapText="1"/>
    </xf>
    <xf numFmtId="0" fontId="28" fillId="52" borderId="0" xfId="0" quotePrefix="1" applyFont="1" applyFill="1" applyBorder="1" applyAlignment="1">
      <alignment horizontal="center" vertical="center"/>
    </xf>
    <xf numFmtId="187" fontId="28" fillId="52" borderId="0" xfId="0" applyNumberFormat="1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26" fillId="63" borderId="11" xfId="0" applyFont="1" applyFill="1" applyBorder="1" applyAlignment="1">
      <alignment horizontal="center" vertical="center"/>
    </xf>
    <xf numFmtId="0" fontId="7" fillId="52" borderId="0" xfId="0" applyFont="1" applyFill="1" applyBorder="1" applyAlignment="1">
      <alignment horizontal="center" vertical="center" textRotation="90"/>
    </xf>
    <xf numFmtId="0" fontId="27" fillId="52" borderId="0" xfId="0" applyFont="1" applyFill="1" applyBorder="1" applyAlignment="1">
      <alignment horizontal="center" vertical="center" textRotation="90"/>
    </xf>
    <xf numFmtId="0" fontId="31" fillId="52" borderId="0" xfId="0" applyFont="1" applyFill="1" applyBorder="1" applyAlignment="1">
      <alignment horizontal="center" vertical="center"/>
    </xf>
    <xf numFmtId="0" fontId="31" fillId="52" borderId="0" xfId="0" quotePrefix="1" applyFont="1" applyFill="1" applyBorder="1" applyAlignment="1">
      <alignment horizontal="center" vertical="center"/>
    </xf>
    <xf numFmtId="0" fontId="30" fillId="44" borderId="31" xfId="0" applyFont="1" applyFill="1" applyBorder="1" applyAlignment="1">
      <alignment horizontal="center" vertical="center"/>
    </xf>
    <xf numFmtId="0" fontId="30" fillId="94" borderId="31" xfId="0" applyFont="1" applyFill="1" applyBorder="1" applyAlignment="1">
      <alignment horizontal="center" vertical="center"/>
    </xf>
    <xf numFmtId="0" fontId="1" fillId="52" borderId="31" xfId="0" applyFont="1" applyFill="1" applyBorder="1" applyAlignment="1">
      <alignment horizontal="center" vertical="center"/>
    </xf>
    <xf numFmtId="0" fontId="30" fillId="47" borderId="31" xfId="0" applyFont="1" applyFill="1" applyBorder="1" applyAlignment="1">
      <alignment horizontal="center" vertical="center"/>
    </xf>
    <xf numFmtId="0" fontId="30" fillId="54" borderId="31" xfId="0" applyFont="1" applyFill="1" applyBorder="1" applyAlignment="1">
      <alignment horizontal="center" vertical="center"/>
    </xf>
    <xf numFmtId="0" fontId="7" fillId="52" borderId="0" xfId="0" applyFont="1" applyFill="1" applyBorder="1" applyAlignment="1">
      <alignment vertical="center" textRotation="90" wrapText="1"/>
    </xf>
    <xf numFmtId="0" fontId="30" fillId="97" borderId="31" xfId="0" applyFont="1" applyFill="1" applyBorder="1" applyAlignment="1">
      <alignment horizontal="center" vertical="center"/>
    </xf>
    <xf numFmtId="0" fontId="30" fillId="98" borderId="31" xfId="0" applyFont="1" applyFill="1" applyBorder="1" applyAlignment="1">
      <alignment horizontal="center" vertical="center"/>
    </xf>
    <xf numFmtId="0" fontId="81" fillId="52" borderId="9" xfId="0" applyFont="1" applyFill="1" applyBorder="1" applyAlignment="1">
      <alignment vertical="center" textRotation="90"/>
    </xf>
    <xf numFmtId="0" fontId="80" fillId="52" borderId="15" xfId="0" applyFont="1" applyFill="1" applyBorder="1" applyAlignment="1">
      <alignment vertical="center" textRotation="90"/>
    </xf>
    <xf numFmtId="0" fontId="85" fillId="52" borderId="31" xfId="0" applyFont="1" applyFill="1" applyBorder="1" applyAlignment="1">
      <alignment vertical="center" textRotation="90"/>
    </xf>
    <xf numFmtId="0" fontId="27" fillId="5" borderId="2" xfId="0" applyFont="1" applyFill="1" applyBorder="1" applyAlignment="1">
      <alignment horizontal="center" vertical="center" textRotation="90"/>
    </xf>
    <xf numFmtId="0" fontId="27" fillId="5" borderId="13" xfId="0" applyFont="1" applyFill="1" applyBorder="1" applyAlignment="1">
      <alignment horizontal="center" vertical="center" textRotation="90"/>
    </xf>
    <xf numFmtId="0" fontId="27" fillId="5" borderId="5" xfId="0" applyFont="1" applyFill="1" applyBorder="1" applyAlignment="1">
      <alignment horizontal="center" vertical="center" textRotation="90"/>
    </xf>
    <xf numFmtId="0" fontId="7" fillId="35" borderId="12" xfId="0" applyFont="1" applyFill="1" applyBorder="1" applyAlignment="1">
      <alignment horizontal="center" vertical="center" textRotation="90"/>
    </xf>
    <xf numFmtId="0" fontId="7" fillId="35" borderId="15" xfId="0" applyFont="1" applyFill="1" applyBorder="1" applyAlignment="1">
      <alignment horizontal="center" vertical="center" textRotation="90"/>
    </xf>
    <xf numFmtId="0" fontId="30" fillId="0" borderId="91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48" fillId="39" borderId="43" xfId="0" applyFont="1" applyFill="1" applyBorder="1" applyAlignment="1">
      <alignment vertical="center"/>
    </xf>
    <xf numFmtId="0" fontId="48" fillId="39" borderId="45" xfId="0" applyFont="1" applyFill="1" applyBorder="1" applyAlignment="1">
      <alignment vertical="center"/>
    </xf>
    <xf numFmtId="0" fontId="30" fillId="40" borderId="85" xfId="0" applyFont="1" applyFill="1" applyBorder="1" applyAlignment="1">
      <alignment vertical="center" readingOrder="1"/>
    </xf>
    <xf numFmtId="0" fontId="30" fillId="40" borderId="86" xfId="0" applyFont="1" applyFill="1" applyBorder="1" applyAlignment="1">
      <alignment vertical="center" readingOrder="1"/>
    </xf>
    <xf numFmtId="0" fontId="30" fillId="40" borderId="85" xfId="0" applyFont="1" applyFill="1" applyBorder="1" applyAlignment="1">
      <alignment vertical="center"/>
    </xf>
    <xf numFmtId="0" fontId="30" fillId="40" borderId="86" xfId="0" applyFont="1" applyFill="1" applyBorder="1" applyAlignment="1">
      <alignment vertical="center"/>
    </xf>
    <xf numFmtId="0" fontId="47" fillId="38" borderId="40" xfId="0" applyFont="1" applyFill="1" applyBorder="1" applyAlignment="1">
      <alignment horizontal="center" vertical="center" textRotation="90"/>
    </xf>
    <xf numFmtId="0" fontId="30" fillId="0" borderId="96" xfId="0" applyFont="1" applyBorder="1" applyAlignment="1">
      <alignment horizontal="center" vertical="center"/>
    </xf>
    <xf numFmtId="0" fontId="30" fillId="0" borderId="97" xfId="0" applyFont="1" applyBorder="1" applyAlignment="1">
      <alignment horizontal="center" vertical="center"/>
    </xf>
    <xf numFmtId="0" fontId="48" fillId="39" borderId="47" xfId="0" applyFont="1" applyFill="1" applyBorder="1" applyAlignment="1">
      <alignment vertical="center"/>
    </xf>
    <xf numFmtId="0" fontId="48" fillId="39" borderId="48" xfId="0" applyFont="1" applyFill="1" applyBorder="1" applyAlignment="1">
      <alignment vertical="center"/>
    </xf>
    <xf numFmtId="0" fontId="30" fillId="40" borderId="47" xfId="0" applyFont="1" applyFill="1" applyBorder="1" applyAlignment="1">
      <alignment vertical="center"/>
    </xf>
    <xf numFmtId="0" fontId="30" fillId="40" borderId="48" xfId="0" applyFont="1" applyFill="1" applyBorder="1" applyAlignment="1">
      <alignment vertical="center"/>
    </xf>
    <xf numFmtId="0" fontId="30" fillId="40" borderId="47" xfId="0" applyFont="1" applyFill="1" applyBorder="1" applyAlignment="1">
      <alignment vertical="center" readingOrder="1"/>
    </xf>
    <xf numFmtId="0" fontId="30" fillId="40" borderId="48" xfId="0" applyFont="1" applyFill="1" applyBorder="1" applyAlignment="1">
      <alignment vertical="center" readingOrder="1"/>
    </xf>
    <xf numFmtId="0" fontId="49" fillId="46" borderId="93" xfId="0" applyFont="1" applyFill="1" applyBorder="1" applyAlignment="1">
      <alignment horizontal="center" vertical="center"/>
    </xf>
    <xf numFmtId="0" fontId="49" fillId="46" borderId="94" xfId="0" applyFont="1" applyFill="1" applyBorder="1" applyAlignment="1">
      <alignment horizontal="center" vertical="center"/>
    </xf>
    <xf numFmtId="0" fontId="30" fillId="0" borderId="34" xfId="0" applyFont="1" applyBorder="1" applyAlignment="1">
      <alignment horizontal="center" vertical="center"/>
    </xf>
    <xf numFmtId="0" fontId="30" fillId="0" borderId="84" xfId="0" applyFont="1" applyBorder="1" applyAlignment="1">
      <alignment horizontal="center" vertical="center"/>
    </xf>
    <xf numFmtId="0" fontId="48" fillId="41" borderId="34" xfId="0" applyFont="1" applyFill="1" applyBorder="1" applyAlignment="1">
      <alignment vertical="center"/>
    </xf>
    <xf numFmtId="0" fontId="48" fillId="41" borderId="91" xfId="0" applyFont="1" applyFill="1" applyBorder="1" applyAlignment="1">
      <alignment vertical="center"/>
    </xf>
    <xf numFmtId="0" fontId="48" fillId="41" borderId="86" xfId="0" applyFont="1" applyFill="1" applyBorder="1" applyAlignment="1">
      <alignment vertical="center"/>
    </xf>
    <xf numFmtId="0" fontId="30" fillId="47" borderId="47" xfId="0" applyFont="1" applyFill="1" applyBorder="1" applyAlignment="1">
      <alignment vertical="center" readingOrder="1"/>
    </xf>
    <xf numFmtId="0" fontId="30" fillId="47" borderId="48" xfId="0" applyFont="1" applyFill="1" applyBorder="1" applyAlignment="1">
      <alignment vertical="center" readingOrder="1"/>
    </xf>
    <xf numFmtId="0" fontId="48" fillId="45" borderId="46" xfId="0" applyFont="1" applyFill="1" applyBorder="1" applyAlignment="1">
      <alignment vertical="center"/>
    </xf>
    <xf numFmtId="0" fontId="48" fillId="45" borderId="61" xfId="0" applyFont="1" applyFill="1" applyBorder="1" applyAlignment="1">
      <alignment vertical="center"/>
    </xf>
    <xf numFmtId="0" fontId="30" fillId="26" borderId="47" xfId="0" applyFont="1" applyFill="1" applyBorder="1" applyAlignment="1">
      <alignment vertical="center" readingOrder="1"/>
    </xf>
    <xf numFmtId="0" fontId="30" fillId="26" borderId="48" xfId="0" applyFont="1" applyFill="1" applyBorder="1" applyAlignment="1">
      <alignment vertical="center" readingOrder="1"/>
    </xf>
    <xf numFmtId="0" fontId="47" fillId="38" borderId="83" xfId="0" applyFont="1" applyFill="1" applyBorder="1" applyAlignment="1">
      <alignment horizontal="center" vertical="center" textRotation="90"/>
    </xf>
    <xf numFmtId="0" fontId="30" fillId="0" borderId="82" xfId="0" applyFont="1" applyBorder="1" applyAlignment="1">
      <alignment horizontal="center" vertical="center"/>
    </xf>
    <xf numFmtId="0" fontId="30" fillId="0" borderId="81" xfId="0" applyFont="1" applyBorder="1" applyAlignment="1">
      <alignment horizontal="center" vertical="center"/>
    </xf>
    <xf numFmtId="0" fontId="30" fillId="0" borderId="83" xfId="0" applyFont="1" applyBorder="1" applyAlignment="1">
      <alignment horizontal="center" vertical="center"/>
    </xf>
    <xf numFmtId="0" fontId="48" fillId="41" borderId="85" xfId="0" applyFont="1" applyFill="1" applyBorder="1" applyAlignment="1">
      <alignment vertical="center"/>
    </xf>
    <xf numFmtId="0" fontId="48" fillId="41" borderId="87" xfId="0" applyFont="1" applyFill="1" applyBorder="1" applyAlignment="1">
      <alignment vertical="center"/>
    </xf>
    <xf numFmtId="0" fontId="30" fillId="42" borderId="85" xfId="0" applyFont="1" applyFill="1" applyBorder="1" applyAlignment="1">
      <alignment vertical="center"/>
    </xf>
    <xf numFmtId="0" fontId="30" fillId="42" borderId="86" xfId="0" applyFont="1" applyFill="1" applyBorder="1" applyAlignment="1">
      <alignment vertical="center"/>
    </xf>
    <xf numFmtId="0" fontId="48" fillId="43" borderId="85" xfId="0" applyFont="1" applyFill="1" applyBorder="1" applyAlignment="1">
      <alignment vertical="center"/>
    </xf>
    <xf numFmtId="0" fontId="48" fillId="43" borderId="86" xfId="0" applyFont="1" applyFill="1" applyBorder="1" applyAlignment="1">
      <alignment vertical="center"/>
    </xf>
    <xf numFmtId="0" fontId="30" fillId="44" borderId="85" xfId="0" applyFont="1" applyFill="1" applyBorder="1" applyAlignment="1">
      <alignment vertical="center"/>
    </xf>
    <xf numFmtId="0" fontId="30" fillId="44" borderId="86" xfId="0" applyFont="1" applyFill="1" applyBorder="1" applyAlignment="1">
      <alignment vertical="center"/>
    </xf>
    <xf numFmtId="0" fontId="30" fillId="0" borderId="89" xfId="0" applyFont="1" applyBorder="1" applyAlignment="1">
      <alignment horizontal="center" vertical="center"/>
    </xf>
    <xf numFmtId="0" fontId="48" fillId="45" borderId="90" xfId="0" applyFont="1" applyFill="1" applyBorder="1" applyAlignment="1">
      <alignment vertical="center"/>
    </xf>
    <xf numFmtId="0" fontId="48" fillId="45" borderId="91" xfId="0" applyFont="1" applyFill="1" applyBorder="1" applyAlignment="1">
      <alignment vertical="center"/>
    </xf>
    <xf numFmtId="0" fontId="30" fillId="26" borderId="40" xfId="0" applyFont="1" applyFill="1" applyBorder="1" applyAlignment="1">
      <alignment vertical="center"/>
    </xf>
    <xf numFmtId="0" fontId="29" fillId="27" borderId="8" xfId="0" applyFont="1" applyFill="1" applyBorder="1" applyAlignment="1">
      <alignment vertical="center"/>
    </xf>
    <xf numFmtId="0" fontId="29" fillId="27" borderId="10" xfId="0" applyFont="1" applyFill="1" applyBorder="1" applyAlignment="1">
      <alignment vertical="center"/>
    </xf>
    <xf numFmtId="0" fontId="29" fillId="27" borderId="9" xfId="0" applyFont="1" applyFill="1" applyBorder="1" applyAlignment="1">
      <alignment vertical="center"/>
    </xf>
    <xf numFmtId="0" fontId="28" fillId="28" borderId="8" xfId="0" applyFont="1" applyFill="1" applyBorder="1" applyAlignment="1">
      <alignment vertical="center"/>
    </xf>
    <xf numFmtId="0" fontId="28" fillId="28" borderId="10" xfId="0" applyFont="1" applyFill="1" applyBorder="1" applyAlignment="1">
      <alignment vertical="center"/>
    </xf>
    <xf numFmtId="0" fontId="28" fillId="28" borderId="9" xfId="0" applyFont="1" applyFill="1" applyBorder="1" applyAlignment="1">
      <alignment vertical="center"/>
    </xf>
    <xf numFmtId="0" fontId="28" fillId="0" borderId="12" xfId="0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9" fillId="32" borderId="51" xfId="0" applyFont="1" applyFill="1" applyBorder="1" applyAlignment="1">
      <alignment vertical="center"/>
    </xf>
    <xf numFmtId="0" fontId="29" fillId="32" borderId="52" xfId="0" applyFont="1" applyFill="1" applyBorder="1" applyAlignment="1">
      <alignment vertical="center"/>
    </xf>
    <xf numFmtId="0" fontId="37" fillId="0" borderId="0" xfId="0" applyFont="1" applyBorder="1" applyAlignment="1">
      <alignment horizontal="center" vertical="center"/>
    </xf>
    <xf numFmtId="0" fontId="37" fillId="0" borderId="61" xfId="0" applyFont="1" applyBorder="1" applyAlignment="1">
      <alignment horizontal="center" vertical="center"/>
    </xf>
    <xf numFmtId="0" fontId="28" fillId="0" borderId="0" xfId="0" quotePrefix="1" applyFont="1" applyBorder="1" applyAlignment="1">
      <alignment horizontal="center" vertical="center"/>
    </xf>
    <xf numFmtId="0" fontId="28" fillId="0" borderId="98" xfId="0" applyFont="1" applyBorder="1" applyAlignment="1">
      <alignment horizontal="center" vertical="center"/>
    </xf>
    <xf numFmtId="0" fontId="28" fillId="0" borderId="62" xfId="0" applyFont="1" applyBorder="1" applyAlignment="1">
      <alignment horizontal="center" vertical="center"/>
    </xf>
    <xf numFmtId="0" fontId="43" fillId="36" borderId="47" xfId="0" applyFont="1" applyFill="1" applyBorder="1" applyAlignment="1">
      <alignment horizontal="left" vertical="center"/>
    </xf>
    <xf numFmtId="0" fontId="43" fillId="36" borderId="48" xfId="0" applyFont="1" applyFill="1" applyBorder="1" applyAlignment="1">
      <alignment horizontal="left" vertical="center"/>
    </xf>
    <xf numFmtId="0" fontId="43" fillId="36" borderId="50" xfId="0" applyFont="1" applyFill="1" applyBorder="1" applyAlignment="1">
      <alignment horizontal="left" vertical="center"/>
    </xf>
    <xf numFmtId="0" fontId="44" fillId="37" borderId="47" xfId="0" applyFont="1" applyFill="1" applyBorder="1" applyAlignment="1">
      <alignment horizontal="left" vertical="center"/>
    </xf>
    <xf numFmtId="0" fontId="44" fillId="37" borderId="48" xfId="0" applyFont="1" applyFill="1" applyBorder="1" applyAlignment="1">
      <alignment horizontal="left" vertical="center"/>
    </xf>
    <xf numFmtId="0" fontId="44" fillId="37" borderId="49" xfId="0" applyFont="1" applyFill="1" applyBorder="1" applyAlignment="1">
      <alignment horizontal="left" vertical="center"/>
    </xf>
    <xf numFmtId="0" fontId="46" fillId="18" borderId="10" xfId="0" applyFont="1" applyFill="1" applyBorder="1" applyAlignment="1">
      <alignment horizontal="center" vertical="center"/>
    </xf>
    <xf numFmtId="0" fontId="46" fillId="18" borderId="9" xfId="0" applyFont="1" applyFill="1" applyBorder="1" applyAlignment="1">
      <alignment horizontal="center" vertical="center"/>
    </xf>
    <xf numFmtId="0" fontId="29" fillId="30" borderId="8" xfId="0" applyFont="1" applyFill="1" applyBorder="1" applyAlignment="1">
      <alignment horizontal="left" vertical="center"/>
    </xf>
    <xf numFmtId="0" fontId="29" fillId="30" borderId="10" xfId="0" applyFont="1" applyFill="1" applyBorder="1" applyAlignment="1">
      <alignment horizontal="left" vertical="center"/>
    </xf>
    <xf numFmtId="0" fontId="29" fillId="30" borderId="9" xfId="0" applyFont="1" applyFill="1" applyBorder="1" applyAlignment="1">
      <alignment horizontal="left" vertical="center"/>
    </xf>
    <xf numFmtId="0" fontId="28" fillId="31" borderId="8" xfId="0" applyFont="1" applyFill="1" applyBorder="1" applyAlignment="1">
      <alignment horizontal="left" vertical="center"/>
    </xf>
    <xf numFmtId="0" fontId="28" fillId="31" borderId="10" xfId="0" applyFont="1" applyFill="1" applyBorder="1" applyAlignment="1">
      <alignment horizontal="left" vertical="center"/>
    </xf>
    <xf numFmtId="0" fontId="28" fillId="31" borderId="9" xfId="0" applyFont="1" applyFill="1" applyBorder="1" applyAlignment="1">
      <alignment horizontal="left" vertical="center"/>
    </xf>
    <xf numFmtId="0" fontId="29" fillId="12" borderId="51" xfId="0" applyFont="1" applyFill="1" applyBorder="1" applyAlignment="1">
      <alignment horizontal="left" vertical="center"/>
    </xf>
    <xf numFmtId="0" fontId="29" fillId="12" borderId="52" xfId="0" applyFont="1" applyFill="1" applyBorder="1" applyAlignment="1">
      <alignment horizontal="left" vertical="center"/>
    </xf>
    <xf numFmtId="0" fontId="44" fillId="26" borderId="47" xfId="0" applyFont="1" applyFill="1" applyBorder="1" applyAlignment="1">
      <alignment horizontal="left" readingOrder="1"/>
    </xf>
    <xf numFmtId="0" fontId="44" fillId="26" borderId="48" xfId="0" applyFont="1" applyFill="1" applyBorder="1" applyAlignment="1">
      <alignment horizontal="left" readingOrder="1"/>
    </xf>
    <xf numFmtId="0" fontId="44" fillId="26" borderId="49" xfId="0" applyFont="1" applyFill="1" applyBorder="1" applyAlignment="1">
      <alignment horizontal="left" readingOrder="1"/>
    </xf>
    <xf numFmtId="0" fontId="29" fillId="36" borderId="2" xfId="0" applyFont="1" applyFill="1" applyBorder="1" applyAlignment="1">
      <alignment horizontal="left" vertical="center"/>
    </xf>
    <xf numFmtId="0" fontId="29" fillId="36" borderId="3" xfId="0" applyFont="1" applyFill="1" applyBorder="1" applyAlignment="1">
      <alignment horizontal="left" vertical="center"/>
    </xf>
    <xf numFmtId="0" fontId="29" fillId="36" borderId="4" xfId="0" applyFont="1" applyFill="1" applyBorder="1" applyAlignment="1">
      <alignment horizontal="left" vertical="center"/>
    </xf>
    <xf numFmtId="0" fontId="30" fillId="37" borderId="53" xfId="0" applyFont="1" applyFill="1" applyBorder="1" applyAlignment="1">
      <alignment horizontal="left" vertical="center"/>
    </xf>
    <xf numFmtId="0" fontId="30" fillId="37" borderId="54" xfId="0" applyFont="1" applyFill="1" applyBorder="1" applyAlignment="1">
      <alignment horizontal="left" vertical="center"/>
    </xf>
    <xf numFmtId="0" fontId="30" fillId="37" borderId="55" xfId="0" applyFont="1" applyFill="1" applyBorder="1" applyAlignment="1">
      <alignment horizontal="left" vertical="center"/>
    </xf>
    <xf numFmtId="0" fontId="30" fillId="34" borderId="47" xfId="0" applyFont="1" applyFill="1" applyBorder="1" applyAlignment="1">
      <alignment horizontal="left" vertical="center" readingOrder="1"/>
    </xf>
    <xf numFmtId="0" fontId="30" fillId="34" borderId="48" xfId="0" applyFont="1" applyFill="1" applyBorder="1" applyAlignment="1">
      <alignment horizontal="left" vertical="center" readingOrder="1"/>
    </xf>
    <xf numFmtId="0" fontId="30" fillId="34" borderId="49" xfId="0" applyFont="1" applyFill="1" applyBorder="1" applyAlignment="1">
      <alignment horizontal="left" vertical="center" readingOrder="1"/>
    </xf>
    <xf numFmtId="0" fontId="28" fillId="34" borderId="41" xfId="0" applyFont="1" applyFill="1" applyBorder="1" applyAlignment="1">
      <alignment horizontal="center" vertical="center" wrapText="1"/>
    </xf>
    <xf numFmtId="0" fontId="28" fillId="34" borderId="56" xfId="0" applyFont="1" applyFill="1" applyBorder="1" applyAlignment="1">
      <alignment horizontal="center" vertical="center" wrapText="1"/>
    </xf>
    <xf numFmtId="0" fontId="28" fillId="34" borderId="57" xfId="0" applyFont="1" applyFill="1" applyBorder="1" applyAlignment="1">
      <alignment horizontal="center" vertical="center" wrapText="1"/>
    </xf>
    <xf numFmtId="0" fontId="28" fillId="33" borderId="41" xfId="0" applyFont="1" applyFill="1" applyBorder="1" applyAlignment="1">
      <alignment horizontal="center" vertical="center"/>
    </xf>
    <xf numFmtId="0" fontId="28" fillId="33" borderId="56" xfId="0" applyFont="1" applyFill="1" applyBorder="1" applyAlignment="1">
      <alignment horizontal="center" vertical="center"/>
    </xf>
    <xf numFmtId="0" fontId="28" fillId="33" borderId="57" xfId="0" applyFont="1" applyFill="1" applyBorder="1" applyAlignment="1">
      <alignment horizontal="center" vertical="center"/>
    </xf>
    <xf numFmtId="0" fontId="30" fillId="34" borderId="53" xfId="0" applyFont="1" applyFill="1" applyBorder="1" applyAlignment="1">
      <alignment horizontal="left" vertical="center" readingOrder="1"/>
    </xf>
    <xf numFmtId="0" fontId="30" fillId="34" borderId="54" xfId="0" applyFont="1" applyFill="1" applyBorder="1" applyAlignment="1">
      <alignment horizontal="left" vertical="center" readingOrder="1"/>
    </xf>
    <xf numFmtId="0" fontId="30" fillId="34" borderId="55" xfId="0" applyFont="1" applyFill="1" applyBorder="1" applyAlignment="1">
      <alignment horizontal="left" vertical="center" readingOrder="1"/>
    </xf>
    <xf numFmtId="0" fontId="42" fillId="33" borderId="8" xfId="0" applyFont="1" applyFill="1" applyBorder="1" applyAlignment="1">
      <alignment horizontal="left" vertical="center"/>
    </xf>
    <xf numFmtId="0" fontId="42" fillId="33" borderId="10" xfId="0" applyFont="1" applyFill="1" applyBorder="1" applyAlignment="1">
      <alignment horizontal="left" vertical="center"/>
    </xf>
    <xf numFmtId="0" fontId="42" fillId="33" borderId="9" xfId="0" applyFont="1" applyFill="1" applyBorder="1" applyAlignment="1">
      <alignment horizontal="left" vertical="center"/>
    </xf>
    <xf numFmtId="0" fontId="28" fillId="33" borderId="11" xfId="0" applyFont="1" applyFill="1" applyBorder="1" applyAlignment="1">
      <alignment horizontal="center" vertical="center" wrapText="1"/>
    </xf>
    <xf numFmtId="0" fontId="28" fillId="33" borderId="12" xfId="0" applyFont="1" applyFill="1" applyBorder="1" applyAlignment="1">
      <alignment horizontal="center" vertical="center" wrapText="1"/>
    </xf>
    <xf numFmtId="0" fontId="28" fillId="33" borderId="15" xfId="0" applyFont="1" applyFill="1" applyBorder="1" applyAlignment="1">
      <alignment horizontal="center" vertical="center" wrapText="1"/>
    </xf>
    <xf numFmtId="0" fontId="28" fillId="33" borderId="11" xfId="0" applyFont="1" applyFill="1" applyBorder="1" applyAlignment="1">
      <alignment horizontal="center" vertical="center"/>
    </xf>
    <xf numFmtId="0" fontId="28" fillId="33" borderId="12" xfId="0" applyFont="1" applyFill="1" applyBorder="1" applyAlignment="1">
      <alignment horizontal="center" vertical="center"/>
    </xf>
    <xf numFmtId="0" fontId="28" fillId="33" borderId="15" xfId="0" applyFont="1" applyFill="1" applyBorder="1" applyAlignment="1">
      <alignment horizontal="center" vertical="center"/>
    </xf>
    <xf numFmtId="187" fontId="28" fillId="22" borderId="8" xfId="0" applyNumberFormat="1" applyFont="1" applyFill="1" applyBorder="1" applyAlignment="1">
      <alignment horizontal="left" vertical="center"/>
    </xf>
    <xf numFmtId="187" fontId="28" fillId="22" borderId="10" xfId="0" applyNumberFormat="1" applyFont="1" applyFill="1" applyBorder="1" applyAlignment="1">
      <alignment horizontal="left" vertical="center"/>
    </xf>
    <xf numFmtId="187" fontId="28" fillId="22" borderId="9" xfId="0" applyNumberFormat="1" applyFont="1" applyFill="1" applyBorder="1" applyAlignment="1">
      <alignment horizontal="left" vertical="center"/>
    </xf>
    <xf numFmtId="0" fontId="28" fillId="23" borderId="8" xfId="0" applyFont="1" applyFill="1" applyBorder="1" applyAlignment="1">
      <alignment vertical="center"/>
    </xf>
    <xf numFmtId="0" fontId="28" fillId="23" borderId="10" xfId="0" applyFont="1" applyFill="1" applyBorder="1" applyAlignment="1">
      <alignment vertical="center"/>
    </xf>
    <xf numFmtId="0" fontId="28" fillId="23" borderId="9" xfId="0" applyFont="1" applyFill="1" applyBorder="1" applyAlignment="1">
      <alignment vertical="center"/>
    </xf>
    <xf numFmtId="0" fontId="28" fillId="24" borderId="8" xfId="0" applyFont="1" applyFill="1" applyBorder="1" applyAlignment="1">
      <alignment horizontal="left" vertical="center"/>
    </xf>
    <xf numFmtId="0" fontId="28" fillId="24" borderId="10" xfId="0" applyFont="1" applyFill="1" applyBorder="1" applyAlignment="1">
      <alignment horizontal="left" vertical="center"/>
    </xf>
    <xf numFmtId="0" fontId="28" fillId="24" borderId="9" xfId="0" applyFont="1" applyFill="1" applyBorder="1" applyAlignment="1">
      <alignment horizontal="left" vertical="center"/>
    </xf>
    <xf numFmtId="0" fontId="7" fillId="6" borderId="40" xfId="0" applyFont="1" applyFill="1" applyBorder="1" applyAlignment="1">
      <alignment horizontal="center" vertical="center" textRotation="90"/>
    </xf>
    <xf numFmtId="0" fontId="29" fillId="21" borderId="8" xfId="0" applyFont="1" applyFill="1" applyBorder="1" applyAlignment="1">
      <alignment vertical="center"/>
    </xf>
    <xf numFmtId="0" fontId="29" fillId="21" borderId="10" xfId="0" applyFont="1" applyFill="1" applyBorder="1" applyAlignment="1">
      <alignment vertical="center"/>
    </xf>
    <xf numFmtId="0" fontId="29" fillId="21" borderId="9" xfId="0" applyFont="1" applyFill="1" applyBorder="1" applyAlignment="1">
      <alignment vertical="center"/>
    </xf>
    <xf numFmtId="0" fontId="30" fillId="37" borderId="8" xfId="0" applyFont="1" applyFill="1" applyBorder="1" applyAlignment="1">
      <alignment horizontal="left"/>
    </xf>
    <xf numFmtId="0" fontId="30" fillId="37" borderId="10" xfId="0" applyFont="1" applyFill="1" applyBorder="1" applyAlignment="1">
      <alignment horizontal="left"/>
    </xf>
    <xf numFmtId="0" fontId="30" fillId="37" borderId="9" xfId="0" applyFont="1" applyFill="1" applyBorder="1" applyAlignment="1">
      <alignment horizontal="left"/>
    </xf>
    <xf numFmtId="0" fontId="29" fillId="36" borderId="8" xfId="0" applyFont="1" applyFill="1" applyBorder="1" applyAlignment="1">
      <alignment horizontal="left" vertical="center"/>
    </xf>
    <xf numFmtId="0" fontId="29" fillId="36" borderId="10" xfId="0" applyFont="1" applyFill="1" applyBorder="1" applyAlignment="1">
      <alignment horizontal="left" vertical="center"/>
    </xf>
    <xf numFmtId="0" fontId="29" fillId="36" borderId="9" xfId="0" applyFont="1" applyFill="1" applyBorder="1" applyAlignment="1">
      <alignment horizontal="left" vertical="center"/>
    </xf>
    <xf numFmtId="0" fontId="30" fillId="37" borderId="8" xfId="0" applyFont="1" applyFill="1" applyBorder="1" applyAlignment="1">
      <alignment horizontal="left" vertical="center"/>
    </xf>
    <xf numFmtId="0" fontId="30" fillId="37" borderId="10" xfId="0" applyFont="1" applyFill="1" applyBorder="1" applyAlignment="1">
      <alignment horizontal="left" vertical="center"/>
    </xf>
    <xf numFmtId="0" fontId="30" fillId="37" borderId="9" xfId="0" applyFont="1" applyFill="1" applyBorder="1" applyAlignment="1">
      <alignment horizontal="left" vertical="center"/>
    </xf>
    <xf numFmtId="0" fontId="31" fillId="18" borderId="2" xfId="0" applyFont="1" applyFill="1" applyBorder="1" applyAlignment="1">
      <alignment horizontal="center" vertical="center"/>
    </xf>
    <xf numFmtId="0" fontId="31" fillId="18" borderId="3" xfId="0" applyFont="1" applyFill="1" applyBorder="1" applyAlignment="1">
      <alignment horizontal="center" vertical="center"/>
    </xf>
    <xf numFmtId="0" fontId="31" fillId="18" borderId="4" xfId="0" applyFont="1" applyFill="1" applyBorder="1" applyAlignment="1">
      <alignment horizontal="center" vertical="center"/>
    </xf>
    <xf numFmtId="0" fontId="29" fillId="27" borderId="5" xfId="0" applyFont="1" applyFill="1" applyBorder="1" applyAlignment="1">
      <alignment vertical="center"/>
    </xf>
    <xf numFmtId="0" fontId="29" fillId="27" borderId="6" xfId="0" applyFont="1" applyFill="1" applyBorder="1" applyAlignment="1">
      <alignment vertical="center"/>
    </xf>
    <xf numFmtId="0" fontId="29" fillId="27" borderId="7" xfId="0" applyFont="1" applyFill="1" applyBorder="1" applyAlignment="1">
      <alignment vertical="center"/>
    </xf>
    <xf numFmtId="0" fontId="44" fillId="29" borderId="8" xfId="0" applyFont="1" applyFill="1" applyBorder="1" applyAlignment="1">
      <alignment horizontal="left" readingOrder="1"/>
    </xf>
    <xf numFmtId="0" fontId="44" fillId="29" borderId="10" xfId="0" applyFont="1" applyFill="1" applyBorder="1" applyAlignment="1">
      <alignment horizontal="left" readingOrder="1"/>
    </xf>
    <xf numFmtId="0" fontId="44" fillId="29" borderId="9" xfId="0" applyFont="1" applyFill="1" applyBorder="1" applyAlignment="1">
      <alignment horizontal="left" readingOrder="1"/>
    </xf>
    <xf numFmtId="0" fontId="28" fillId="33" borderId="8" xfId="0" applyFont="1" applyFill="1" applyBorder="1" applyAlignment="1">
      <alignment horizontal="left" vertical="center"/>
    </xf>
    <xf numFmtId="0" fontId="28" fillId="33" borderId="10" xfId="0" applyFont="1" applyFill="1" applyBorder="1" applyAlignment="1">
      <alignment horizontal="left" vertical="center"/>
    </xf>
    <xf numFmtId="0" fontId="28" fillId="33" borderId="9" xfId="0" applyFont="1" applyFill="1" applyBorder="1" applyAlignment="1">
      <alignment horizontal="left" vertical="center"/>
    </xf>
    <xf numFmtId="0" fontId="7" fillId="6" borderId="2" xfId="0" applyFont="1" applyFill="1" applyBorder="1" applyAlignment="1">
      <alignment horizontal="center" vertical="center" textRotation="90"/>
    </xf>
    <xf numFmtId="0" fontId="7" fillId="6" borderId="13" xfId="0" applyFont="1" applyFill="1" applyBorder="1" applyAlignment="1">
      <alignment horizontal="center" vertical="center" textRotation="90"/>
    </xf>
    <xf numFmtId="0" fontId="28" fillId="0" borderId="11" xfId="0" applyFont="1" applyBorder="1" applyAlignment="1">
      <alignment horizontal="center" vertical="center"/>
    </xf>
    <xf numFmtId="0" fontId="29" fillId="32" borderId="8" xfId="0" applyFont="1" applyFill="1" applyBorder="1" applyAlignment="1">
      <alignment vertical="center"/>
    </xf>
    <xf numFmtId="0" fontId="29" fillId="32" borderId="10" xfId="0" applyFont="1" applyFill="1" applyBorder="1" applyAlignment="1">
      <alignment vertical="center"/>
    </xf>
    <xf numFmtId="0" fontId="29" fillId="32" borderId="9" xfId="0" applyFont="1" applyFill="1" applyBorder="1" applyAlignment="1">
      <alignment vertical="center"/>
    </xf>
    <xf numFmtId="0" fontId="28" fillId="0" borderId="35" xfId="0" applyFont="1" applyBorder="1" applyAlignment="1">
      <alignment horizontal="center" vertical="center"/>
    </xf>
    <xf numFmtId="0" fontId="28" fillId="0" borderId="36" xfId="0" applyFont="1" applyBorder="1" applyAlignment="1">
      <alignment horizontal="center" vertical="center"/>
    </xf>
    <xf numFmtId="0" fontId="29" fillId="14" borderId="8" xfId="0" applyFont="1" applyFill="1" applyBorder="1" applyAlignment="1">
      <alignment horizontal="left" vertical="center"/>
    </xf>
    <xf numFmtId="0" fontId="29" fillId="14" borderId="10" xfId="0" applyFont="1" applyFill="1" applyBorder="1" applyAlignment="1">
      <alignment horizontal="left" vertical="center"/>
    </xf>
    <xf numFmtId="0" fontId="29" fillId="14" borderId="9" xfId="0" applyFont="1" applyFill="1" applyBorder="1" applyAlignment="1">
      <alignment horizontal="left" vertical="center"/>
    </xf>
    <xf numFmtId="0" fontId="30" fillId="0" borderId="13" xfId="0" applyFont="1" applyBorder="1" applyAlignment="1">
      <alignment horizontal="center" vertical="center"/>
    </xf>
    <xf numFmtId="0" fontId="30" fillId="0" borderId="5" xfId="0" applyFont="1" applyBorder="1" applyAlignment="1">
      <alignment horizontal="center" vertical="center"/>
    </xf>
    <xf numFmtId="0" fontId="28" fillId="33" borderId="8" xfId="0" applyFont="1" applyFill="1" applyBorder="1" applyAlignment="1">
      <alignment vertical="top"/>
    </xf>
    <xf numFmtId="0" fontId="28" fillId="33" borderId="10" xfId="0" applyFont="1" applyFill="1" applyBorder="1" applyAlignment="1">
      <alignment vertical="top"/>
    </xf>
    <xf numFmtId="0" fontId="28" fillId="33" borderId="9" xfId="0" applyFont="1" applyFill="1" applyBorder="1" applyAlignment="1">
      <alignment vertical="top"/>
    </xf>
    <xf numFmtId="0" fontId="29" fillId="36" borderId="5" xfId="0" applyFont="1" applyFill="1" applyBorder="1" applyAlignment="1">
      <alignment vertical="center"/>
    </xf>
    <xf numFmtId="0" fontId="29" fillId="36" borderId="6" xfId="0" applyFont="1" applyFill="1" applyBorder="1" applyAlignment="1">
      <alignment vertical="center"/>
    </xf>
    <xf numFmtId="0" fontId="29" fillId="36" borderId="7" xfId="0" applyFont="1" applyFill="1" applyBorder="1" applyAlignment="1">
      <alignment vertical="center"/>
    </xf>
    <xf numFmtId="0" fontId="30" fillId="34" borderId="8" xfId="0" applyFont="1" applyFill="1" applyBorder="1" applyAlignment="1">
      <alignment horizontal="left" vertical="center" readingOrder="1"/>
    </xf>
    <xf numFmtId="0" fontId="30" fillId="34" borderId="10" xfId="0" applyFont="1" applyFill="1" applyBorder="1" applyAlignment="1">
      <alignment horizontal="left" vertical="center" readingOrder="1"/>
    </xf>
    <xf numFmtId="0" fontId="30" fillId="34" borderId="9" xfId="0" applyFont="1" applyFill="1" applyBorder="1" applyAlignment="1">
      <alignment horizontal="left" vertical="center" readingOrder="1"/>
    </xf>
    <xf numFmtId="0" fontId="7" fillId="6" borderId="11" xfId="0" applyFont="1" applyFill="1" applyBorder="1" applyAlignment="1">
      <alignment horizontal="center" vertical="center" textRotation="90"/>
    </xf>
    <xf numFmtId="0" fontId="7" fillId="6" borderId="12" xfId="0" applyFont="1" applyFill="1" applyBorder="1" applyAlignment="1">
      <alignment horizontal="center" vertical="center" textRotation="90"/>
    </xf>
    <xf numFmtId="0" fontId="7" fillId="6" borderId="15" xfId="0" applyFont="1" applyFill="1" applyBorder="1" applyAlignment="1">
      <alignment horizontal="center" vertical="center" textRotation="90"/>
    </xf>
    <xf numFmtId="0" fontId="41" fillId="33" borderId="8" xfId="0" applyFont="1" applyFill="1" applyBorder="1" applyAlignment="1">
      <alignment horizontal="left" vertical="center"/>
    </xf>
    <xf numFmtId="0" fontId="41" fillId="33" borderId="10" xfId="0" applyFont="1" applyFill="1" applyBorder="1" applyAlignment="1">
      <alignment horizontal="left" vertical="center"/>
    </xf>
    <xf numFmtId="0" fontId="41" fillId="33" borderId="9" xfId="0" applyFont="1" applyFill="1" applyBorder="1" applyAlignment="1">
      <alignment horizontal="left" vertical="center"/>
    </xf>
    <xf numFmtId="0" fontId="3" fillId="34" borderId="11" xfId="0" applyFont="1" applyFill="1" applyBorder="1" applyAlignment="1">
      <alignment horizontal="center" vertical="center"/>
    </xf>
    <xf numFmtId="0" fontId="3" fillId="34" borderId="15" xfId="0" applyFont="1" applyFill="1" applyBorder="1" applyAlignment="1">
      <alignment horizontal="center" vertical="center"/>
    </xf>
    <xf numFmtId="0" fontId="41" fillId="33" borderId="8" xfId="0" applyFont="1" applyFill="1" applyBorder="1" applyAlignment="1">
      <alignment horizontal="left" vertical="top"/>
    </xf>
    <xf numFmtId="0" fontId="41" fillId="33" borderId="10" xfId="0" applyFont="1" applyFill="1" applyBorder="1" applyAlignment="1">
      <alignment horizontal="left" vertical="top"/>
    </xf>
    <xf numFmtId="0" fontId="41" fillId="33" borderId="9" xfId="0" applyFont="1" applyFill="1" applyBorder="1" applyAlignment="1">
      <alignment horizontal="left" vertical="top"/>
    </xf>
    <xf numFmtId="0" fontId="29" fillId="36" borderId="8" xfId="0" applyFont="1" applyFill="1" applyBorder="1" applyAlignment="1">
      <alignment vertical="center"/>
    </xf>
    <xf numFmtId="0" fontId="29" fillId="36" borderId="10" xfId="0" applyFont="1" applyFill="1" applyBorder="1" applyAlignment="1">
      <alignment vertical="center"/>
    </xf>
    <xf numFmtId="0" fontId="29" fillId="36" borderId="9" xfId="0" applyFont="1" applyFill="1" applyBorder="1" applyAlignment="1">
      <alignment vertical="center"/>
    </xf>
    <xf numFmtId="0" fontId="28" fillId="15" borderId="8" xfId="0" applyFont="1" applyFill="1" applyBorder="1" applyAlignment="1">
      <alignment horizontal="left" vertical="center"/>
    </xf>
    <xf numFmtId="0" fontId="28" fillId="15" borderId="10" xfId="0" applyFont="1" applyFill="1" applyBorder="1" applyAlignment="1">
      <alignment horizontal="left" vertical="center"/>
    </xf>
    <xf numFmtId="0" fontId="28" fillId="15" borderId="9" xfId="0" applyFont="1" applyFill="1" applyBorder="1" applyAlignment="1">
      <alignment horizontal="left" vertical="center"/>
    </xf>
    <xf numFmtId="0" fontId="28" fillId="15" borderId="11" xfId="0" applyFont="1" applyFill="1" applyBorder="1" applyAlignment="1">
      <alignment horizontal="center" vertical="center"/>
    </xf>
    <xf numFmtId="0" fontId="28" fillId="15" borderId="15" xfId="0" applyFont="1" applyFill="1" applyBorder="1" applyAlignment="1">
      <alignment horizontal="center" vertical="center"/>
    </xf>
    <xf numFmtId="0" fontId="30" fillId="0" borderId="12" xfId="0" quotePrefix="1" applyFont="1" applyBorder="1" applyAlignment="1">
      <alignment horizontal="center" vertical="center"/>
    </xf>
    <xf numFmtId="0" fontId="30" fillId="0" borderId="15" xfId="0" quotePrefix="1" applyFont="1" applyBorder="1" applyAlignment="1">
      <alignment horizontal="center" vertical="center"/>
    </xf>
    <xf numFmtId="0" fontId="29" fillId="10" borderId="59" xfId="0" applyFont="1" applyFill="1" applyBorder="1" applyAlignment="1">
      <alignment horizontal="left" vertical="center"/>
    </xf>
    <xf numFmtId="0" fontId="29" fillId="10" borderId="54" xfId="0" applyFont="1" applyFill="1" applyBorder="1" applyAlignment="1">
      <alignment horizontal="left" vertical="center"/>
    </xf>
    <xf numFmtId="0" fontId="29" fillId="10" borderId="60" xfId="0" applyFont="1" applyFill="1" applyBorder="1" applyAlignment="1">
      <alignment horizontal="left" vertical="center"/>
    </xf>
    <xf numFmtId="187" fontId="28" fillId="19" borderId="8" xfId="0" applyNumberFormat="1" applyFont="1" applyFill="1" applyBorder="1" applyAlignment="1">
      <alignment horizontal="left" vertical="center"/>
    </xf>
    <xf numFmtId="187" fontId="28" fillId="19" borderId="10" xfId="0" applyNumberFormat="1" applyFont="1" applyFill="1" applyBorder="1" applyAlignment="1">
      <alignment horizontal="left" vertical="center"/>
    </xf>
    <xf numFmtId="187" fontId="28" fillId="19" borderId="9" xfId="0" applyNumberFormat="1" applyFont="1" applyFill="1" applyBorder="1" applyAlignment="1">
      <alignment horizontal="left" vertical="center"/>
    </xf>
    <xf numFmtId="0" fontId="28" fillId="15" borderId="58" xfId="0" applyFont="1" applyFill="1" applyBorder="1" applyAlignment="1">
      <alignment horizontal="left" vertical="center"/>
    </xf>
    <xf numFmtId="0" fontId="30" fillId="0" borderId="42" xfId="0" quotePrefix="1" applyFont="1" applyBorder="1" applyAlignment="1">
      <alignment horizontal="center" vertical="center"/>
    </xf>
    <xf numFmtId="0" fontId="29" fillId="14" borderId="46" xfId="0" applyFont="1" applyFill="1" applyBorder="1" applyAlignment="1">
      <alignment horizontal="left" vertical="center"/>
    </xf>
    <xf numFmtId="0" fontId="29" fillId="14" borderId="61" xfId="0" applyFont="1" applyFill="1" applyBorder="1" applyAlignment="1">
      <alignment horizontal="left" vertical="center"/>
    </xf>
    <xf numFmtId="0" fontId="29" fillId="14" borderId="62" xfId="0" applyFont="1" applyFill="1" applyBorder="1" applyAlignment="1">
      <alignment horizontal="left" vertical="center"/>
    </xf>
    <xf numFmtId="0" fontId="28" fillId="15" borderId="47" xfId="0" applyFont="1" applyFill="1" applyBorder="1" applyAlignment="1">
      <alignment vertical="center"/>
    </xf>
    <xf numFmtId="0" fontId="28" fillId="15" borderId="48" xfId="0" applyFont="1" applyFill="1" applyBorder="1" applyAlignment="1">
      <alignment vertical="center"/>
    </xf>
    <xf numFmtId="0" fontId="28" fillId="15" borderId="49" xfId="0" applyFont="1" applyFill="1" applyBorder="1" applyAlignment="1">
      <alignment vertical="center"/>
    </xf>
    <xf numFmtId="0" fontId="28" fillId="15" borderId="47" xfId="0" applyFont="1" applyFill="1" applyBorder="1" applyAlignment="1">
      <alignment horizontal="left" vertical="center"/>
    </xf>
    <xf numFmtId="0" fontId="28" fillId="15" borderId="48" xfId="0" applyFont="1" applyFill="1" applyBorder="1" applyAlignment="1">
      <alignment horizontal="left" vertical="center"/>
    </xf>
    <xf numFmtId="0" fontId="28" fillId="15" borderId="49" xfId="0" applyFont="1" applyFill="1" applyBorder="1" applyAlignment="1">
      <alignment horizontal="left" vertical="center"/>
    </xf>
    <xf numFmtId="0" fontId="30" fillId="0" borderId="11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0" fontId="29" fillId="14" borderId="68" xfId="0" applyFont="1" applyFill="1" applyBorder="1" applyAlignment="1">
      <alignment vertical="center"/>
    </xf>
    <xf numFmtId="0" fontId="29" fillId="14" borderId="54" xfId="0" applyFont="1" applyFill="1" applyBorder="1" applyAlignment="1">
      <alignment vertical="center"/>
    </xf>
    <xf numFmtId="0" fontId="29" fillId="14" borderId="60" xfId="0" applyFont="1" applyFill="1" applyBorder="1" applyAlignment="1">
      <alignment vertical="center"/>
    </xf>
    <xf numFmtId="0" fontId="28" fillId="15" borderId="37" xfId="0" applyFont="1" applyFill="1" applyBorder="1" applyAlignment="1">
      <alignment horizontal="left" vertical="center"/>
    </xf>
    <xf numFmtId="187" fontId="28" fillId="19" borderId="59" xfId="0" applyNumberFormat="1" applyFont="1" applyFill="1" applyBorder="1" applyAlignment="1">
      <alignment horizontal="left" vertical="center"/>
    </xf>
    <xf numFmtId="187" fontId="28" fillId="19" borderId="54" xfId="0" applyNumberFormat="1" applyFont="1" applyFill="1" applyBorder="1" applyAlignment="1">
      <alignment horizontal="left" vertical="center"/>
    </xf>
    <xf numFmtId="187" fontId="28" fillId="19" borderId="60" xfId="0" applyNumberFormat="1" applyFont="1" applyFill="1" applyBorder="1" applyAlignment="1">
      <alignment horizontal="left" vertical="center"/>
    </xf>
    <xf numFmtId="0" fontId="28" fillId="11" borderId="8" xfId="0" applyFont="1" applyFill="1" applyBorder="1" applyAlignment="1">
      <alignment horizontal="left" vertical="center"/>
    </xf>
    <xf numFmtId="0" fontId="28" fillId="11" borderId="10" xfId="0" applyFont="1" applyFill="1" applyBorder="1" applyAlignment="1">
      <alignment horizontal="left" vertical="center"/>
    </xf>
    <xf numFmtId="0" fontId="28" fillId="11" borderId="9" xfId="0" applyFont="1" applyFill="1" applyBorder="1" applyAlignment="1">
      <alignment horizontal="left" vertical="center"/>
    </xf>
    <xf numFmtId="0" fontId="28" fillId="0" borderId="11" xfId="0" applyFont="1" applyBorder="1" applyAlignment="1">
      <alignment horizontal="center" vertical="center" wrapText="1"/>
    </xf>
    <xf numFmtId="0" fontId="28" fillId="0" borderId="12" xfId="0" applyFont="1" applyBorder="1" applyAlignment="1">
      <alignment horizontal="center" vertical="center" wrapText="1"/>
    </xf>
    <xf numFmtId="0" fontId="29" fillId="10" borderId="2" xfId="0" applyFont="1" applyFill="1" applyBorder="1" applyAlignment="1">
      <alignment vertical="center"/>
    </xf>
    <xf numFmtId="0" fontId="29" fillId="10" borderId="3" xfId="0" applyFont="1" applyFill="1" applyBorder="1" applyAlignment="1">
      <alignment vertical="center"/>
    </xf>
    <xf numFmtId="0" fontId="29" fillId="10" borderId="4" xfId="0" applyFont="1" applyFill="1" applyBorder="1" applyAlignment="1">
      <alignment vertical="center"/>
    </xf>
    <xf numFmtId="0" fontId="28" fillId="0" borderId="72" xfId="0" applyFont="1" applyBorder="1" applyAlignment="1">
      <alignment horizontal="center" vertical="center"/>
    </xf>
    <xf numFmtId="0" fontId="29" fillId="12" borderId="8" xfId="0" applyFont="1" applyFill="1" applyBorder="1" applyAlignment="1">
      <alignment vertical="center"/>
    </xf>
    <xf numFmtId="0" fontId="29" fillId="12" borderId="10" xfId="0" applyFont="1" applyFill="1" applyBorder="1" applyAlignment="1">
      <alignment vertical="center"/>
    </xf>
    <xf numFmtId="0" fontId="29" fillId="12" borderId="9" xfId="0" applyFont="1" applyFill="1" applyBorder="1" applyAlignment="1">
      <alignment vertical="center"/>
    </xf>
    <xf numFmtId="0" fontId="28" fillId="13" borderId="8" xfId="0" applyFont="1" applyFill="1" applyBorder="1" applyAlignment="1">
      <alignment horizontal="left" vertical="center"/>
    </xf>
    <xf numFmtId="0" fontId="28" fillId="13" borderId="10" xfId="0" applyFont="1" applyFill="1" applyBorder="1" applyAlignment="1">
      <alignment horizontal="left" vertical="center"/>
    </xf>
    <xf numFmtId="0" fontId="28" fillId="13" borderId="9" xfId="0" applyFont="1" applyFill="1" applyBorder="1" applyAlignment="1">
      <alignment horizontal="left" vertical="center"/>
    </xf>
    <xf numFmtId="0" fontId="28" fillId="0" borderId="2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29" fillId="12" borderId="8" xfId="0" applyFont="1" applyFill="1" applyBorder="1" applyAlignment="1">
      <alignment horizontal="left" vertical="center"/>
    </xf>
    <xf numFmtId="0" fontId="29" fillId="12" borderId="10" xfId="0" applyFont="1" applyFill="1" applyBorder="1" applyAlignment="1">
      <alignment horizontal="left" vertical="center"/>
    </xf>
    <xf numFmtId="0" fontId="29" fillId="12" borderId="9" xfId="0" applyFont="1" applyFill="1" applyBorder="1" applyAlignment="1">
      <alignment horizontal="left" vertical="center"/>
    </xf>
    <xf numFmtId="0" fontId="30" fillId="26" borderId="37" xfId="0" applyFont="1" applyFill="1" applyBorder="1" applyAlignment="1">
      <alignment vertical="center"/>
    </xf>
    <xf numFmtId="0" fontId="30" fillId="26" borderId="10" xfId="0" applyFont="1" applyFill="1" applyBorder="1" applyAlignment="1">
      <alignment vertical="center"/>
    </xf>
    <xf numFmtId="0" fontId="30" fillId="26" borderId="73" xfId="0" applyFont="1" applyFill="1" applyBorder="1" applyAlignment="1">
      <alignment vertical="center"/>
    </xf>
    <xf numFmtId="0" fontId="29" fillId="14" borderId="8" xfId="0" applyFont="1" applyFill="1" applyBorder="1" applyAlignment="1">
      <alignment vertical="center"/>
    </xf>
    <xf numFmtId="0" fontId="29" fillId="14" borderId="10" xfId="0" applyFont="1" applyFill="1" applyBorder="1" applyAlignment="1">
      <alignment vertical="center"/>
    </xf>
    <xf numFmtId="0" fontId="29" fillId="14" borderId="9" xfId="0" applyFont="1" applyFill="1" applyBorder="1" applyAlignment="1">
      <alignment vertical="center"/>
    </xf>
    <xf numFmtId="0" fontId="28" fillId="0" borderId="63" xfId="0" quotePrefix="1" applyFont="1" applyBorder="1" applyAlignment="1">
      <alignment horizontal="center" vertical="center"/>
    </xf>
    <xf numFmtId="0" fontId="28" fillId="0" borderId="12" xfId="0" quotePrefix="1" applyFont="1" applyBorder="1" applyAlignment="1">
      <alignment horizontal="center" vertical="center"/>
    </xf>
    <xf numFmtId="0" fontId="28" fillId="0" borderId="15" xfId="0" quotePrefix="1" applyFont="1" applyBorder="1" applyAlignment="1">
      <alignment horizontal="center" vertical="center"/>
    </xf>
    <xf numFmtId="0" fontId="31" fillId="18" borderId="67" xfId="0" applyFont="1" applyFill="1" applyBorder="1" applyAlignment="1">
      <alignment horizontal="center" vertical="center"/>
    </xf>
    <xf numFmtId="0" fontId="28" fillId="0" borderId="65" xfId="0" quotePrefix="1" applyFont="1" applyBorder="1" applyAlignment="1">
      <alignment horizontal="center" vertical="center"/>
    </xf>
    <xf numFmtId="0" fontId="28" fillId="0" borderId="66" xfId="0" quotePrefix="1" applyFont="1" applyBorder="1" applyAlignment="1">
      <alignment horizontal="center" vertical="center"/>
    </xf>
    <xf numFmtId="0" fontId="29" fillId="27" borderId="64" xfId="0" applyFont="1" applyFill="1" applyBorder="1" applyAlignment="1">
      <alignment vertical="center"/>
    </xf>
    <xf numFmtId="0" fontId="28" fillId="28" borderId="37" xfId="0" applyFont="1" applyFill="1" applyBorder="1" applyAlignment="1">
      <alignment horizontal="left" vertical="center"/>
    </xf>
    <xf numFmtId="0" fontId="28" fillId="28" borderId="10" xfId="0" applyFont="1" applyFill="1" applyBorder="1" applyAlignment="1">
      <alignment horizontal="left" vertical="center"/>
    </xf>
    <xf numFmtId="0" fontId="28" fillId="28" borderId="9" xfId="0" applyFont="1" applyFill="1" applyBorder="1" applyAlignment="1">
      <alignment horizontal="left" vertical="center"/>
    </xf>
    <xf numFmtId="0" fontId="28" fillId="0" borderId="70" xfId="0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28" fillId="0" borderId="71" xfId="0" applyFont="1" applyBorder="1" applyAlignment="1">
      <alignment horizontal="center" vertical="center"/>
    </xf>
    <xf numFmtId="0" fontId="29" fillId="12" borderId="69" xfId="0" applyFont="1" applyFill="1" applyBorder="1" applyAlignment="1">
      <alignment vertical="center"/>
    </xf>
    <xf numFmtId="0" fontId="29" fillId="12" borderId="51" xfId="0" applyFont="1" applyFill="1" applyBorder="1" applyAlignment="1">
      <alignment vertical="center"/>
    </xf>
    <xf numFmtId="0" fontId="29" fillId="12" borderId="52" xfId="0" applyFont="1" applyFill="1" applyBorder="1" applyAlignment="1">
      <alignment vertical="center"/>
    </xf>
    <xf numFmtId="0" fontId="30" fillId="26" borderId="47" xfId="0" applyFont="1" applyFill="1" applyBorder="1" applyAlignment="1">
      <alignment vertical="center"/>
    </xf>
    <xf numFmtId="0" fontId="30" fillId="26" borderId="48" xfId="0" applyFont="1" applyFill="1" applyBorder="1" applyAlignment="1">
      <alignment vertical="center"/>
    </xf>
    <xf numFmtId="0" fontId="30" fillId="26" borderId="49" xfId="0" applyFont="1" applyFill="1" applyBorder="1" applyAlignment="1">
      <alignment vertical="center"/>
    </xf>
    <xf numFmtId="0" fontId="29" fillId="10" borderId="13" xfId="0" applyFont="1" applyFill="1" applyBorder="1" applyAlignment="1">
      <alignment horizontal="left" vertical="center"/>
    </xf>
    <xf numFmtId="0" fontId="29" fillId="10" borderId="0" xfId="0" applyFont="1" applyFill="1" applyBorder="1" applyAlignment="1">
      <alignment horizontal="left" vertical="center"/>
    </xf>
    <xf numFmtId="0" fontId="29" fillId="10" borderId="14" xfId="0" applyFont="1" applyFill="1" applyBorder="1" applyAlignment="1">
      <alignment horizontal="left" vertical="center"/>
    </xf>
    <xf numFmtId="187" fontId="28" fillId="19" borderId="53" xfId="0" applyNumberFormat="1" applyFont="1" applyFill="1" applyBorder="1" applyAlignment="1">
      <alignment horizontal="left" vertical="center"/>
    </xf>
    <xf numFmtId="187" fontId="28" fillId="19" borderId="55" xfId="0" applyNumberFormat="1" applyFont="1" applyFill="1" applyBorder="1" applyAlignment="1">
      <alignment horizontal="left" vertical="center"/>
    </xf>
    <xf numFmtId="187" fontId="28" fillId="19" borderId="76" xfId="0" applyNumberFormat="1" applyFont="1" applyFill="1" applyBorder="1" applyAlignment="1">
      <alignment horizontal="left" vertical="center"/>
    </xf>
    <xf numFmtId="187" fontId="28" fillId="19" borderId="58" xfId="0" applyNumberFormat="1" applyFont="1" applyFill="1" applyBorder="1" applyAlignment="1">
      <alignment horizontal="left" vertical="center"/>
    </xf>
    <xf numFmtId="187" fontId="28" fillId="19" borderId="74" xfId="0" applyNumberFormat="1" applyFont="1" applyFill="1" applyBorder="1" applyAlignment="1">
      <alignment horizontal="left" vertical="center"/>
    </xf>
    <xf numFmtId="187" fontId="28" fillId="19" borderId="51" xfId="0" applyNumberFormat="1" applyFont="1" applyFill="1" applyBorder="1" applyAlignment="1">
      <alignment horizontal="left" vertical="center"/>
    </xf>
    <xf numFmtId="187" fontId="28" fillId="19" borderId="75" xfId="0" applyNumberFormat="1" applyFont="1" applyFill="1" applyBorder="1" applyAlignment="1">
      <alignment horizontal="left" vertical="center"/>
    </xf>
    <xf numFmtId="0" fontId="31" fillId="18" borderId="8" xfId="0" applyFont="1" applyFill="1" applyBorder="1" applyAlignment="1">
      <alignment horizontal="center" vertical="center"/>
    </xf>
    <xf numFmtId="0" fontId="31" fillId="18" borderId="10" xfId="0" applyFont="1" applyFill="1" applyBorder="1" applyAlignment="1">
      <alignment horizontal="center" vertical="center"/>
    </xf>
    <xf numFmtId="0" fontId="31" fillId="18" borderId="9" xfId="0" applyFont="1" applyFill="1" applyBorder="1" applyAlignment="1">
      <alignment horizontal="center" vertical="center"/>
    </xf>
    <xf numFmtId="0" fontId="29" fillId="12" borderId="2" xfId="0" applyFont="1" applyFill="1" applyBorder="1" applyAlignment="1">
      <alignment vertical="center"/>
    </xf>
    <xf numFmtId="0" fontId="29" fillId="12" borderId="3" xfId="0" applyFont="1" applyFill="1" applyBorder="1" applyAlignment="1">
      <alignment vertical="center"/>
    </xf>
    <xf numFmtId="0" fontId="29" fillId="12" borderId="4" xfId="0" applyFont="1" applyFill="1" applyBorder="1" applyAlignment="1">
      <alignment vertical="center"/>
    </xf>
    <xf numFmtId="0" fontId="30" fillId="26" borderId="77" xfId="0" applyFont="1" applyFill="1" applyBorder="1" applyAlignment="1">
      <alignment vertical="center"/>
    </xf>
    <xf numFmtId="0" fontId="30" fillId="26" borderId="39" xfId="0" applyFont="1" applyFill="1" applyBorder="1" applyAlignment="1">
      <alignment vertical="center"/>
    </xf>
    <xf numFmtId="0" fontId="30" fillId="26" borderId="38" xfId="0" applyFont="1" applyFill="1" applyBorder="1" applyAlignment="1">
      <alignment vertical="center"/>
    </xf>
    <xf numFmtId="187" fontId="28" fillId="22" borderId="8" xfId="0" applyNumberFormat="1" applyFont="1" applyFill="1" applyBorder="1" applyAlignment="1">
      <alignment vertical="center"/>
    </xf>
    <xf numFmtId="187" fontId="28" fillId="22" borderId="10" xfId="0" applyNumberFormat="1" applyFont="1" applyFill="1" applyBorder="1" applyAlignment="1">
      <alignment vertical="center"/>
    </xf>
    <xf numFmtId="187" fontId="28" fillId="22" borderId="9" xfId="0" applyNumberFormat="1" applyFont="1" applyFill="1" applyBorder="1" applyAlignment="1">
      <alignment vertical="center"/>
    </xf>
    <xf numFmtId="0" fontId="28" fillId="20" borderId="8" xfId="0" applyFont="1" applyFill="1" applyBorder="1" applyAlignment="1">
      <alignment vertical="center"/>
    </xf>
    <xf numFmtId="0" fontId="28" fillId="20" borderId="10" xfId="0" applyFont="1" applyFill="1" applyBorder="1" applyAlignment="1">
      <alignment vertical="center"/>
    </xf>
    <xf numFmtId="0" fontId="28" fillId="20" borderId="9" xfId="0" applyFont="1" applyFill="1" applyBorder="1" applyAlignment="1">
      <alignment vertical="center"/>
    </xf>
    <xf numFmtId="0" fontId="28" fillId="15" borderId="35" xfId="0" applyFont="1" applyFill="1" applyBorder="1" applyAlignment="1">
      <alignment horizontal="center" vertical="center"/>
    </xf>
    <xf numFmtId="0" fontId="28" fillId="15" borderId="36" xfId="0" applyFont="1" applyFill="1" applyBorder="1" applyAlignment="1">
      <alignment horizontal="center" vertical="center"/>
    </xf>
    <xf numFmtId="0" fontId="28" fillId="15" borderId="78" xfId="0" applyFont="1" applyFill="1" applyBorder="1" applyAlignment="1">
      <alignment horizontal="center" vertical="center"/>
    </xf>
    <xf numFmtId="0" fontId="28" fillId="15" borderId="44" xfId="0" applyFont="1" applyFill="1" applyBorder="1" applyAlignment="1">
      <alignment horizontal="center" vertical="center"/>
    </xf>
    <xf numFmtId="0" fontId="28" fillId="15" borderId="42" xfId="0" applyFont="1" applyFill="1" applyBorder="1" applyAlignment="1">
      <alignment horizontal="center" vertical="center"/>
    </xf>
    <xf numFmtId="0" fontId="28" fillId="15" borderId="79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left" vertical="center"/>
    </xf>
    <xf numFmtId="0" fontId="7" fillId="16" borderId="12" xfId="0" applyFont="1" applyFill="1" applyBorder="1" applyAlignment="1">
      <alignment horizontal="center" vertical="center" textRotation="90"/>
    </xf>
    <xf numFmtId="187" fontId="28" fillId="0" borderId="11" xfId="0" applyNumberFormat="1" applyFont="1" applyBorder="1" applyAlignment="1">
      <alignment horizontal="center" vertical="center"/>
    </xf>
    <xf numFmtId="187" fontId="28" fillId="0" borderId="12" xfId="0" applyNumberFormat="1" applyFont="1" applyBorder="1" applyAlignment="1">
      <alignment horizontal="center" vertical="center"/>
    </xf>
    <xf numFmtId="187" fontId="28" fillId="0" borderId="15" xfId="0" applyNumberFormat="1" applyFont="1" applyBorder="1" applyAlignment="1">
      <alignment horizontal="center" vertical="center"/>
    </xf>
    <xf numFmtId="0" fontId="26" fillId="3" borderId="5" xfId="0" applyFont="1" applyFill="1" applyBorder="1" applyAlignment="1">
      <alignment horizontal="center" vertical="center"/>
    </xf>
    <xf numFmtId="0" fontId="26" fillId="3" borderId="6" xfId="0" applyFont="1" applyFill="1" applyBorder="1" applyAlignment="1">
      <alignment horizontal="center" vertical="center"/>
    </xf>
    <xf numFmtId="0" fontId="26" fillId="3" borderId="7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 textRotation="90"/>
    </xf>
    <xf numFmtId="0" fontId="7" fillId="4" borderId="12" xfId="0" applyFont="1" applyFill="1" applyBorder="1" applyAlignment="1">
      <alignment horizontal="center" vertical="center" textRotation="90"/>
    </xf>
    <xf numFmtId="0" fontId="29" fillId="7" borderId="8" xfId="0" applyFont="1" applyFill="1" applyBorder="1" applyAlignment="1">
      <alignment horizontal="left" vertical="center"/>
    </xf>
    <xf numFmtId="0" fontId="29" fillId="7" borderId="10" xfId="0" applyFont="1" applyFill="1" applyBorder="1" applyAlignment="1">
      <alignment horizontal="left" vertical="center"/>
    </xf>
    <xf numFmtId="0" fontId="29" fillId="7" borderId="9" xfId="0" applyFont="1" applyFill="1" applyBorder="1" applyAlignment="1">
      <alignment horizontal="left" vertical="center"/>
    </xf>
    <xf numFmtId="187" fontId="28" fillId="8" borderId="8" xfId="0" applyNumberFormat="1" applyFont="1" applyFill="1" applyBorder="1" applyAlignment="1">
      <alignment horizontal="left" vertical="center"/>
    </xf>
    <xf numFmtId="187" fontId="28" fillId="8" borderId="10" xfId="0" applyNumberFormat="1" applyFont="1" applyFill="1" applyBorder="1" applyAlignment="1">
      <alignment horizontal="left" vertical="center"/>
    </xf>
    <xf numFmtId="187" fontId="28" fillId="8" borderId="9" xfId="0" applyNumberFormat="1" applyFont="1" applyFill="1" applyBorder="1" applyAlignment="1">
      <alignment horizontal="left" vertical="center"/>
    </xf>
    <xf numFmtId="0" fontId="30" fillId="9" borderId="8" xfId="0" applyFont="1" applyFill="1" applyBorder="1" applyAlignment="1">
      <alignment horizontal="left" vertical="center"/>
    </xf>
    <xf numFmtId="0" fontId="30" fillId="9" borderId="10" xfId="0" applyFont="1" applyFill="1" applyBorder="1" applyAlignment="1">
      <alignment horizontal="left" vertical="center"/>
    </xf>
    <xf numFmtId="0" fontId="30" fillId="9" borderId="9" xfId="0" applyFont="1" applyFill="1" applyBorder="1" applyAlignment="1">
      <alignment horizontal="left" vertical="center"/>
    </xf>
    <xf numFmtId="0" fontId="28" fillId="0" borderId="30" xfId="0" applyFont="1" applyBorder="1" applyAlignment="1">
      <alignment horizontal="center" vertical="center"/>
    </xf>
    <xf numFmtId="0" fontId="28" fillId="0" borderId="80" xfId="0" applyFont="1" applyBorder="1" applyAlignment="1">
      <alignment horizontal="center" vertical="center"/>
    </xf>
    <xf numFmtId="0" fontId="51" fillId="0" borderId="101" xfId="0" applyFont="1" applyBorder="1" applyAlignment="1">
      <alignment horizontal="left" vertical="top" wrapText="1"/>
    </xf>
    <xf numFmtId="0" fontId="51" fillId="0" borderId="103" xfId="0" applyFont="1" applyBorder="1" applyAlignment="1">
      <alignment horizontal="left" vertical="top" wrapText="1"/>
    </xf>
    <xf numFmtId="0" fontId="26" fillId="3" borderId="1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14" xfId="0" applyFont="1" applyFill="1" applyBorder="1" applyAlignment="1">
      <alignment horizontal="center" vertical="center"/>
    </xf>
    <xf numFmtId="187" fontId="28" fillId="0" borderId="31" xfId="0" applyNumberFormat="1" applyFont="1" applyBorder="1" applyAlignment="1">
      <alignment horizontal="center" vertical="center"/>
    </xf>
    <xf numFmtId="0" fontId="29" fillId="21" borderId="31" xfId="0" applyFont="1" applyFill="1" applyBorder="1" applyAlignment="1">
      <alignment vertical="center"/>
    </xf>
    <xf numFmtId="0" fontId="28" fillId="15" borderId="31" xfId="0" applyFont="1" applyFill="1" applyBorder="1" applyAlignment="1">
      <alignment horizontal="left" vertical="center"/>
    </xf>
    <xf numFmtId="0" fontId="29" fillId="14" borderId="31" xfId="0" applyFont="1" applyFill="1" applyBorder="1" applyAlignment="1">
      <alignment horizontal="left" vertical="center"/>
    </xf>
    <xf numFmtId="187" fontId="28" fillId="0" borderId="31" xfId="0" quotePrefix="1" applyNumberFormat="1" applyFont="1" applyBorder="1" applyAlignment="1">
      <alignment horizontal="center" vertical="center"/>
    </xf>
    <xf numFmtId="187" fontId="28" fillId="22" borderId="31" xfId="0" applyNumberFormat="1" applyFont="1" applyFill="1" applyBorder="1" applyAlignment="1">
      <alignment horizontal="left" vertical="center"/>
    </xf>
    <xf numFmtId="14" fontId="28" fillId="0" borderId="31" xfId="0" quotePrefix="1" applyNumberFormat="1" applyFont="1" applyBorder="1" applyAlignment="1">
      <alignment horizontal="center" vertical="center"/>
    </xf>
    <xf numFmtId="0" fontId="29" fillId="12" borderId="31" xfId="0" applyFont="1" applyFill="1" applyBorder="1" applyAlignment="1">
      <alignment horizontal="left" vertical="center"/>
    </xf>
    <xf numFmtId="187" fontId="28" fillId="13" borderId="31" xfId="0" applyNumberFormat="1" applyFont="1" applyFill="1" applyBorder="1" applyAlignment="1">
      <alignment horizontal="left" vertical="center"/>
    </xf>
    <xf numFmtId="0" fontId="28" fillId="29" borderId="31" xfId="0" applyFont="1" applyFill="1" applyBorder="1" applyAlignment="1">
      <alignment horizontal="left"/>
    </xf>
    <xf numFmtId="0" fontId="29" fillId="23" borderId="31" xfId="0" applyFont="1" applyFill="1" applyBorder="1" applyAlignment="1">
      <alignment horizontal="left" vertical="center"/>
    </xf>
    <xf numFmtId="0" fontId="28" fillId="25" borderId="31" xfId="0" applyFont="1" applyFill="1" applyBorder="1" applyAlignment="1">
      <alignment vertical="center"/>
    </xf>
    <xf numFmtId="0" fontId="31" fillId="18" borderId="31" xfId="0" applyFont="1" applyFill="1" applyBorder="1" applyAlignment="1">
      <alignment horizontal="center" vertical="center"/>
    </xf>
    <xf numFmtId="0" fontId="29" fillId="14" borderId="77" xfId="0" applyFont="1" applyFill="1" applyBorder="1" applyAlignment="1">
      <alignment horizontal="left" vertical="center"/>
    </xf>
    <xf numFmtId="0" fontId="29" fillId="14" borderId="39" xfId="0" applyFont="1" applyFill="1" applyBorder="1" applyAlignment="1">
      <alignment horizontal="left" vertical="center"/>
    </xf>
    <xf numFmtId="0" fontId="29" fillId="14" borderId="38" xfId="0" applyFont="1" applyFill="1" applyBorder="1" applyAlignment="1">
      <alignment horizontal="left" vertical="center"/>
    </xf>
    <xf numFmtId="0" fontId="30" fillId="54" borderId="31" xfId="0" applyFont="1" applyFill="1" applyBorder="1" applyAlignment="1">
      <alignment horizontal="left" vertical="center" indent="1"/>
    </xf>
    <xf numFmtId="0" fontId="29" fillId="52" borderId="26" xfId="0" applyFont="1" applyFill="1" applyBorder="1" applyAlignment="1">
      <alignment horizontal="left" vertical="center"/>
    </xf>
    <xf numFmtId="0" fontId="30" fillId="52" borderId="20" xfId="0" applyFont="1" applyFill="1" applyBorder="1" applyAlignment="1">
      <alignment horizontal="left" vertical="center"/>
    </xf>
    <xf numFmtId="0" fontId="29" fillId="21" borderId="31" xfId="0" applyFont="1" applyFill="1" applyBorder="1" applyAlignment="1">
      <alignment horizontal="left" vertical="center"/>
    </xf>
    <xf numFmtId="0" fontId="30" fillId="15" borderId="31" xfId="0" applyFont="1" applyFill="1" applyBorder="1" applyAlignment="1">
      <alignment horizontal="left" vertical="center" indent="2"/>
    </xf>
    <xf numFmtId="0" fontId="29" fillId="36" borderId="31" xfId="0" applyFont="1" applyFill="1" applyBorder="1" applyAlignment="1">
      <alignment horizontal="left" vertical="center"/>
    </xf>
    <xf numFmtId="0" fontId="30" fillId="37" borderId="31" xfId="0" applyFont="1" applyFill="1" applyBorder="1" applyAlignment="1">
      <alignment horizontal="left" vertical="center"/>
    </xf>
    <xf numFmtId="0" fontId="48" fillId="51" borderId="31" xfId="0" applyFont="1" applyFill="1" applyBorder="1" applyAlignment="1"/>
    <xf numFmtId="0" fontId="28" fillId="33" borderId="31" xfId="0" applyFont="1" applyFill="1" applyBorder="1" applyAlignment="1">
      <alignment horizontal="left" vertical="center"/>
    </xf>
    <xf numFmtId="0" fontId="30" fillId="56" borderId="31" xfId="0" applyFont="1" applyFill="1" applyBorder="1" applyAlignment="1">
      <alignment horizontal="left" vertical="center"/>
    </xf>
    <xf numFmtId="0" fontId="29" fillId="27" borderId="31" xfId="0" applyFont="1" applyFill="1" applyBorder="1" applyAlignment="1">
      <alignment horizontal="left" vertical="center"/>
    </xf>
    <xf numFmtId="0" fontId="30" fillId="55" borderId="31" xfId="0" applyFont="1" applyFill="1" applyBorder="1" applyAlignment="1">
      <alignment horizontal="left" vertical="center" indent="2"/>
    </xf>
    <xf numFmtId="0" fontId="43" fillId="12" borderId="31" xfId="0" applyFont="1" applyFill="1" applyBorder="1" applyAlignment="1">
      <alignment horizontal="left" vertical="center"/>
    </xf>
    <xf numFmtId="0" fontId="37" fillId="13" borderId="31" xfId="0" applyFont="1" applyFill="1" applyBorder="1" applyAlignment="1">
      <alignment horizontal="left" vertical="center"/>
    </xf>
    <xf numFmtId="0" fontId="30" fillId="33" borderId="31" xfId="0" applyFont="1" applyFill="1" applyBorder="1" applyAlignment="1">
      <alignment horizontal="left" vertical="center"/>
    </xf>
    <xf numFmtId="0" fontId="43" fillId="36" borderId="31" xfId="0" applyFont="1" applyFill="1" applyBorder="1" applyAlignment="1">
      <alignment horizontal="left" vertical="center"/>
    </xf>
    <xf numFmtId="0" fontId="44" fillId="37" borderId="31" xfId="0" applyFont="1" applyFill="1" applyBorder="1" applyAlignment="1">
      <alignment horizontal="left" vertical="center"/>
    </xf>
    <xf numFmtId="0" fontId="57" fillId="51" borderId="31" xfId="0" applyFont="1" applyFill="1" applyBorder="1" applyAlignment="1"/>
    <xf numFmtId="0" fontId="44" fillId="34" borderId="31" xfId="0" applyFont="1" applyFill="1" applyBorder="1" applyAlignment="1">
      <alignment horizontal="left" vertical="center"/>
    </xf>
    <xf numFmtId="0" fontId="37" fillId="0" borderId="31" xfId="0" applyFont="1" applyBorder="1" applyAlignment="1">
      <alignment horizontal="center" vertical="center"/>
    </xf>
    <xf numFmtId="0" fontId="43" fillId="21" borderId="31" xfId="0" applyFont="1" applyFill="1" applyBorder="1" applyAlignment="1">
      <alignment horizontal="left" vertical="center"/>
    </xf>
    <xf numFmtId="187" fontId="37" fillId="22" borderId="31" xfId="0" applyNumberFormat="1" applyFont="1" applyFill="1" applyBorder="1" applyAlignment="1">
      <alignment horizontal="left" vertical="center"/>
    </xf>
    <xf numFmtId="0" fontId="31" fillId="58" borderId="31" xfId="0" applyFont="1" applyFill="1" applyBorder="1" applyAlignment="1">
      <alignment horizontal="center" vertical="center"/>
    </xf>
    <xf numFmtId="0" fontId="44" fillId="13" borderId="31" xfId="0" applyFont="1" applyFill="1" applyBorder="1" applyAlignment="1">
      <alignment horizontal="left" vertical="center" indent="2"/>
    </xf>
    <xf numFmtId="0" fontId="37" fillId="13" borderId="31" xfId="0" applyFont="1" applyFill="1" applyBorder="1" applyAlignment="1">
      <alignment horizontal="left" indent="1"/>
    </xf>
    <xf numFmtId="0" fontId="27" fillId="49" borderId="31" xfId="0" applyFont="1" applyFill="1" applyBorder="1" applyAlignment="1">
      <alignment horizontal="center" vertical="center" textRotation="90"/>
    </xf>
    <xf numFmtId="0" fontId="7" fillId="48" borderId="31" xfId="0" applyFont="1" applyFill="1" applyBorder="1" applyAlignment="1">
      <alignment horizontal="center" vertical="center" textRotation="90"/>
    </xf>
    <xf numFmtId="0" fontId="7" fillId="50" borderId="31" xfId="0" applyFont="1" applyFill="1" applyBorder="1" applyAlignment="1">
      <alignment horizontal="center" vertical="center" textRotation="90"/>
    </xf>
    <xf numFmtId="0" fontId="37" fillId="52" borderId="31" xfId="0" quotePrefix="1" applyFont="1" applyFill="1" applyBorder="1" applyAlignment="1">
      <alignment horizontal="center" vertical="center"/>
    </xf>
    <xf numFmtId="0" fontId="28" fillId="13" borderId="31" xfId="0" applyFont="1" applyFill="1" applyBorder="1" applyAlignment="1">
      <alignment horizontal="left" indent="1"/>
    </xf>
    <xf numFmtId="0" fontId="43" fillId="14" borderId="31" xfId="0" applyFont="1" applyFill="1" applyBorder="1" applyAlignment="1">
      <alignment horizontal="left" vertical="center"/>
    </xf>
    <xf numFmtId="187" fontId="37" fillId="0" borderId="31" xfId="0" quotePrefix="1" applyNumberFormat="1" applyFont="1" applyBorder="1" applyAlignment="1">
      <alignment horizontal="center" vertical="center"/>
    </xf>
    <xf numFmtId="0" fontId="54" fillId="59" borderId="31" xfId="0" applyFont="1" applyFill="1" applyBorder="1" applyAlignment="1">
      <alignment horizontal="center" vertical="center" textRotation="90"/>
    </xf>
    <xf numFmtId="0" fontId="56" fillId="49" borderId="31" xfId="0" applyFont="1" applyFill="1" applyBorder="1" applyAlignment="1">
      <alignment horizontal="center" vertical="center" textRotation="90"/>
    </xf>
    <xf numFmtId="0" fontId="54" fillId="50" borderId="31" xfId="0" applyFont="1" applyFill="1" applyBorder="1" applyAlignment="1">
      <alignment horizontal="center" vertical="center" textRotation="90" wrapText="1"/>
    </xf>
    <xf numFmtId="0" fontId="54" fillId="50" borderId="31" xfId="0" applyFont="1" applyFill="1" applyBorder="1" applyAlignment="1">
      <alignment horizontal="center" vertical="center" textRotation="90"/>
    </xf>
    <xf numFmtId="0" fontId="7" fillId="57" borderId="31" xfId="0" applyFont="1" applyFill="1" applyBorder="1" applyAlignment="1">
      <alignment horizontal="center" vertical="center" textRotation="90"/>
    </xf>
    <xf numFmtId="0" fontId="54" fillId="57" borderId="31" xfId="0" applyFont="1" applyFill="1" applyBorder="1" applyAlignment="1">
      <alignment horizontal="center" vertical="center" textRotation="90"/>
    </xf>
    <xf numFmtId="0" fontId="37" fillId="0" borderId="31" xfId="0" quotePrefix="1" applyFont="1" applyBorder="1" applyAlignment="1">
      <alignment horizontal="center" vertical="center"/>
    </xf>
    <xf numFmtId="0" fontId="54" fillId="48" borderId="108" xfId="0" applyFont="1" applyFill="1" applyBorder="1" applyAlignment="1">
      <alignment horizontal="center" vertical="center" textRotation="90"/>
    </xf>
    <xf numFmtId="0" fontId="54" fillId="48" borderId="109" xfId="0" applyFont="1" applyFill="1" applyBorder="1" applyAlignment="1">
      <alignment horizontal="center" vertical="center" textRotation="90"/>
    </xf>
    <xf numFmtId="0" fontId="54" fillId="48" borderId="110" xfId="0" applyFont="1" applyFill="1" applyBorder="1" applyAlignment="1">
      <alignment horizontal="center" vertical="center" textRotation="90"/>
    </xf>
    <xf numFmtId="0" fontId="57" fillId="45" borderId="85" xfId="0" applyFont="1" applyFill="1" applyBorder="1" applyAlignment="1">
      <alignment vertical="center"/>
    </xf>
    <xf numFmtId="0" fontId="57" fillId="45" borderId="86" xfId="0" applyFont="1" applyFill="1" applyBorder="1" applyAlignment="1">
      <alignment vertical="center"/>
    </xf>
    <xf numFmtId="0" fontId="57" fillId="39" borderId="85" xfId="0" applyFont="1" applyFill="1" applyBorder="1" applyAlignment="1">
      <alignment vertical="center"/>
    </xf>
    <xf numFmtId="0" fontId="57" fillId="39" borderId="86" xfId="0" applyFont="1" applyFill="1" applyBorder="1" applyAlignment="1">
      <alignment vertical="center"/>
    </xf>
    <xf numFmtId="0" fontId="27" fillId="65" borderId="139" xfId="0" applyFont="1" applyFill="1" applyBorder="1" applyAlignment="1">
      <alignment horizontal="center" vertical="center" textRotation="90"/>
    </xf>
    <xf numFmtId="0" fontId="27" fillId="65" borderId="0" xfId="0" applyFont="1" applyFill="1" applyBorder="1" applyAlignment="1">
      <alignment horizontal="center" vertical="center" textRotation="90"/>
    </xf>
    <xf numFmtId="0" fontId="27" fillId="65" borderId="6" xfId="0" applyFont="1" applyFill="1" applyBorder="1" applyAlignment="1">
      <alignment horizontal="center" vertical="center" textRotation="90"/>
    </xf>
    <xf numFmtId="0" fontId="68" fillId="75" borderId="139" xfId="0" applyFont="1" applyFill="1" applyBorder="1" applyAlignment="1">
      <alignment horizontal="center" vertical="center" textRotation="90"/>
    </xf>
    <xf numFmtId="0" fontId="68" fillId="75" borderId="0" xfId="0" applyFont="1" applyFill="1" applyBorder="1" applyAlignment="1">
      <alignment horizontal="center" vertical="center" textRotation="90"/>
    </xf>
    <xf numFmtId="0" fontId="68" fillId="75" borderId="6" xfId="0" applyFont="1" applyFill="1" applyBorder="1" applyAlignment="1">
      <alignment horizontal="center" vertical="center" textRotation="90"/>
    </xf>
    <xf numFmtId="0" fontId="75" fillId="81" borderId="83" xfId="0" applyFont="1" applyFill="1" applyBorder="1" applyAlignment="1">
      <alignment horizontal="center" vertical="center"/>
    </xf>
    <xf numFmtId="0" fontId="30" fillId="67" borderId="85" xfId="0" applyFont="1" applyFill="1" applyBorder="1" applyAlignment="1">
      <alignment horizontal="left" vertical="center"/>
    </xf>
    <xf numFmtId="0" fontId="30" fillId="67" borderId="86" xfId="0" applyFont="1" applyFill="1" applyBorder="1" applyAlignment="1">
      <alignment horizontal="left" vertical="center"/>
    </xf>
    <xf numFmtId="0" fontId="30" fillId="67" borderId="95" xfId="0" applyFont="1" applyFill="1" applyBorder="1" applyAlignment="1">
      <alignment horizontal="left" vertical="center"/>
    </xf>
    <xf numFmtId="0" fontId="68" fillId="80" borderId="135" xfId="0" applyFont="1" applyFill="1" applyBorder="1" applyAlignment="1">
      <alignment horizontal="center" vertical="center" textRotation="90"/>
    </xf>
    <xf numFmtId="0" fontId="75" fillId="81" borderId="33" xfId="0" applyFont="1" applyFill="1" applyBorder="1" applyAlignment="1">
      <alignment horizontal="center" vertical="center"/>
    </xf>
    <xf numFmtId="0" fontId="75" fillId="81" borderId="136" xfId="0" applyFont="1" applyFill="1" applyBorder="1" applyAlignment="1">
      <alignment horizontal="center" vertical="center"/>
    </xf>
    <xf numFmtId="0" fontId="44" fillId="26" borderId="85" xfId="0" applyFont="1" applyFill="1" applyBorder="1" applyAlignment="1">
      <alignment horizontal="left" vertical="center" wrapText="1"/>
    </xf>
    <xf numFmtId="0" fontId="44" fillId="26" borderId="86" xfId="0" applyFont="1" applyFill="1" applyBorder="1" applyAlignment="1">
      <alignment horizontal="left" vertical="center" wrapText="1"/>
    </xf>
    <xf numFmtId="0" fontId="44" fillId="26" borderId="95" xfId="0" applyFont="1" applyFill="1" applyBorder="1" applyAlignment="1">
      <alignment horizontal="left" vertical="center" wrapText="1"/>
    </xf>
    <xf numFmtId="0" fontId="68" fillId="80" borderId="32" xfId="0" applyFont="1" applyFill="1" applyBorder="1" applyAlignment="1">
      <alignment horizontal="center" vertical="center" textRotation="90"/>
    </xf>
    <xf numFmtId="0" fontId="68" fillId="80" borderId="133" xfId="0" applyFont="1" applyFill="1" applyBorder="1" applyAlignment="1">
      <alignment horizontal="center" vertical="center" textRotation="90"/>
    </xf>
    <xf numFmtId="0" fontId="44" fillId="42" borderId="85" xfId="0" applyFont="1" applyFill="1" applyBorder="1" applyAlignment="1">
      <alignment horizontal="left" vertical="center"/>
    </xf>
    <xf numFmtId="0" fontId="44" fillId="42" borderId="86" xfId="0" applyFont="1" applyFill="1" applyBorder="1" applyAlignment="1">
      <alignment horizontal="left" vertical="center"/>
    </xf>
    <xf numFmtId="0" fontId="44" fillId="42" borderId="95" xfId="0" applyFont="1" applyFill="1" applyBorder="1" applyAlignment="1">
      <alignment horizontal="left" vertical="center"/>
    </xf>
    <xf numFmtId="0" fontId="44" fillId="44" borderId="85" xfId="0" applyFont="1" applyFill="1" applyBorder="1" applyAlignment="1">
      <alignment vertical="center"/>
    </xf>
    <xf numFmtId="0" fontId="44" fillId="44" borderId="86" xfId="0" applyFont="1" applyFill="1" applyBorder="1" applyAlignment="1">
      <alignment vertical="center"/>
    </xf>
    <xf numFmtId="0" fontId="44" fillId="44" borderId="95" xfId="0" applyFont="1" applyFill="1" applyBorder="1" applyAlignment="1">
      <alignment vertical="center"/>
    </xf>
    <xf numFmtId="0" fontId="57" fillId="41" borderId="137" xfId="0" applyFont="1" applyFill="1" applyBorder="1" applyAlignment="1">
      <alignment vertical="center"/>
    </xf>
    <xf numFmtId="0" fontId="57" fillId="41" borderId="138" xfId="0" applyFont="1" applyFill="1" applyBorder="1" applyAlignment="1">
      <alignment vertical="center"/>
    </xf>
    <xf numFmtId="0" fontId="57" fillId="83" borderId="85" xfId="0" applyFont="1" applyFill="1" applyBorder="1" applyAlignment="1">
      <alignment vertical="center"/>
    </xf>
    <xf numFmtId="0" fontId="57" fillId="83" borderId="86" xfId="0" applyFont="1" applyFill="1" applyBorder="1" applyAlignment="1">
      <alignment vertical="center"/>
    </xf>
    <xf numFmtId="0" fontId="30" fillId="28" borderId="31" xfId="0" applyFont="1" applyFill="1" applyBorder="1" applyAlignment="1">
      <alignment horizontal="left" vertical="center"/>
    </xf>
    <xf numFmtId="0" fontId="30" fillId="67" borderId="31" xfId="0" applyFont="1" applyFill="1" applyBorder="1" applyAlignment="1">
      <alignment horizontal="left" vertical="center" wrapText="1"/>
    </xf>
    <xf numFmtId="0" fontId="30" fillId="67" borderId="31" xfId="0" applyFont="1" applyFill="1" applyBorder="1" applyAlignment="1">
      <alignment horizontal="left" vertical="center"/>
    </xf>
    <xf numFmtId="0" fontId="53" fillId="17" borderId="31" xfId="0" quotePrefix="1" applyFont="1" applyFill="1" applyBorder="1" applyAlignment="1">
      <alignment horizontal="center" vertical="center"/>
    </xf>
    <xf numFmtId="0" fontId="53" fillId="17" borderId="31" xfId="0" applyFont="1" applyFill="1" applyBorder="1" applyAlignment="1">
      <alignment horizontal="center" vertical="center"/>
    </xf>
    <xf numFmtId="0" fontId="29" fillId="14" borderId="31" xfId="0" quotePrefix="1" applyFont="1" applyFill="1" applyBorder="1" applyAlignment="1">
      <alignment horizontal="left" vertical="center"/>
    </xf>
    <xf numFmtId="0" fontId="3" fillId="61" borderId="13" xfId="0" applyFont="1" applyFill="1" applyBorder="1" applyAlignment="1">
      <alignment horizontal="center" vertical="center"/>
    </xf>
    <xf numFmtId="0" fontId="3" fillId="17" borderId="13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9" fillId="21" borderId="40" xfId="0" applyFont="1" applyFill="1" applyBorder="1" applyAlignment="1">
      <alignment horizontal="left" vertical="center"/>
    </xf>
    <xf numFmtId="0" fontId="3" fillId="61" borderId="0" xfId="0" applyFont="1" applyFill="1" applyAlignment="1">
      <alignment horizontal="center" vertical="center"/>
    </xf>
    <xf numFmtId="187" fontId="28" fillId="22" borderId="40" xfId="0" applyNumberFormat="1" applyFont="1" applyFill="1" applyBorder="1" applyAlignment="1">
      <alignment horizontal="left" vertical="center"/>
    </xf>
    <xf numFmtId="0" fontId="3" fillId="17" borderId="0" xfId="0" applyFont="1" applyFill="1" applyAlignment="1">
      <alignment horizontal="center" vertical="center"/>
    </xf>
    <xf numFmtId="187" fontId="28" fillId="17" borderId="49" xfId="0" applyNumberFormat="1" applyFont="1" applyFill="1" applyBorder="1" applyAlignment="1">
      <alignment horizontal="center" vertical="center"/>
    </xf>
    <xf numFmtId="0" fontId="48" fillId="45" borderId="40" xfId="0" applyFont="1" applyFill="1" applyBorder="1" applyAlignment="1">
      <alignment horizontal="left" vertical="center"/>
    </xf>
    <xf numFmtId="0" fontId="30" fillId="53" borderId="40" xfId="0" applyFont="1" applyFill="1" applyBorder="1" applyAlignment="1">
      <alignment horizontal="left" vertical="center"/>
    </xf>
    <xf numFmtId="0" fontId="30" fillId="20" borderId="40" xfId="0" applyFont="1" applyFill="1" applyBorder="1"/>
    <xf numFmtId="0" fontId="30" fillId="20" borderId="40" xfId="0" applyFont="1" applyFill="1" applyBorder="1" applyAlignment="1">
      <alignment horizontal="left" vertical="center"/>
    </xf>
    <xf numFmtId="0" fontId="29" fillId="68" borderId="40" xfId="0" applyFont="1" applyFill="1" applyBorder="1" applyAlignment="1">
      <alignment horizontal="left" vertical="center"/>
    </xf>
    <xf numFmtId="0" fontId="28" fillId="25" borderId="1" xfId="0" applyFont="1" applyFill="1" applyBorder="1" applyAlignment="1">
      <alignment vertical="center"/>
    </xf>
    <xf numFmtId="0" fontId="28" fillId="17" borderId="0" xfId="0" quotePrefix="1" applyFont="1" applyFill="1" applyAlignment="1">
      <alignment horizontal="center" vertical="center"/>
    </xf>
    <xf numFmtId="0" fontId="48" fillId="45" borderId="1" xfId="0" applyFont="1" applyFill="1" applyBorder="1" applyAlignment="1">
      <alignment horizontal="left" vertical="center"/>
    </xf>
    <xf numFmtId="0" fontId="30" fillId="53" borderId="1" xfId="0" applyFont="1" applyFill="1" applyBorder="1" applyAlignment="1">
      <alignment horizontal="left" vertical="center"/>
    </xf>
    <xf numFmtId="0" fontId="7" fillId="0" borderId="117" xfId="0" applyFont="1" applyBorder="1" applyAlignment="1">
      <alignment horizontal="center" vertical="center"/>
    </xf>
    <xf numFmtId="0" fontId="67" fillId="0" borderId="118" xfId="0" applyFont="1" applyBorder="1" applyAlignment="1">
      <alignment horizontal="center" vertical="center" wrapText="1"/>
    </xf>
    <xf numFmtId="0" fontId="70" fillId="24" borderId="122" xfId="0" applyFont="1" applyFill="1" applyBorder="1" applyAlignment="1">
      <alignment horizontal="left" vertical="top" wrapText="1"/>
    </xf>
    <xf numFmtId="0" fontId="70" fillId="24" borderId="123" xfId="0" applyFont="1" applyFill="1" applyBorder="1" applyAlignment="1">
      <alignment horizontal="left" vertical="top"/>
    </xf>
    <xf numFmtId="0" fontId="70" fillId="24" borderId="124" xfId="0" applyFont="1" applyFill="1" applyBorder="1" applyAlignment="1">
      <alignment horizontal="left" vertical="top"/>
    </xf>
    <xf numFmtId="0" fontId="70" fillId="24" borderId="125" xfId="0" applyFont="1" applyFill="1" applyBorder="1" applyAlignment="1">
      <alignment horizontal="left" vertical="top"/>
    </xf>
    <xf numFmtId="0" fontId="70" fillId="24" borderId="0" xfId="0" applyFont="1" applyFill="1" applyAlignment="1">
      <alignment horizontal="left" vertical="top"/>
    </xf>
    <xf numFmtId="0" fontId="70" fillId="24" borderId="126" xfId="0" applyFont="1" applyFill="1" applyBorder="1" applyAlignment="1">
      <alignment horizontal="left" vertical="top"/>
    </xf>
    <xf numFmtId="0" fontId="28" fillId="17" borderId="31" xfId="0" quotePrefix="1" applyFont="1" applyFill="1" applyBorder="1" applyAlignment="1">
      <alignment horizontal="center" vertical="center"/>
    </xf>
    <xf numFmtId="0" fontId="29" fillId="68" borderId="49" xfId="0" applyFont="1" applyFill="1" applyBorder="1" applyAlignment="1">
      <alignment horizontal="left" vertical="center"/>
    </xf>
    <xf numFmtId="0" fontId="29" fillId="36" borderId="40" xfId="0" applyFont="1" applyFill="1" applyBorder="1" applyAlignment="1">
      <alignment horizontal="left" vertical="center"/>
    </xf>
    <xf numFmtId="0" fontId="69" fillId="59" borderId="0" xfId="0" applyFont="1" applyFill="1" applyAlignment="1">
      <alignment horizontal="center" vertical="center"/>
    </xf>
    <xf numFmtId="0" fontId="30" fillId="37" borderId="15" xfId="0" applyFont="1" applyFill="1" applyBorder="1" applyAlignment="1">
      <alignment horizontal="left" vertical="center" wrapText="1"/>
    </xf>
    <xf numFmtId="0" fontId="31" fillId="18" borderId="38" xfId="0" applyFont="1" applyFill="1" applyBorder="1" applyAlignment="1">
      <alignment horizontal="center" vertical="center"/>
    </xf>
    <xf numFmtId="0" fontId="30" fillId="20" borderId="49" xfId="0" applyFont="1" applyFill="1" applyBorder="1" applyAlignment="1">
      <alignment horizontal="left" vertical="center"/>
    </xf>
    <xf numFmtId="0" fontId="30" fillId="20" borderId="47" xfId="0" applyFont="1" applyFill="1" applyBorder="1" applyAlignment="1">
      <alignment horizontal="left" vertical="center"/>
    </xf>
    <xf numFmtId="0" fontId="28" fillId="25" borderId="9" xfId="0" applyFont="1" applyFill="1" applyBorder="1" applyAlignment="1">
      <alignment vertical="center"/>
    </xf>
    <xf numFmtId="0" fontId="48" fillId="45" borderId="4" xfId="0" applyFont="1" applyFill="1" applyBorder="1" applyAlignment="1">
      <alignment horizontal="left" vertical="center"/>
    </xf>
    <xf numFmtId="0" fontId="48" fillId="45" borderId="11" xfId="0" applyFont="1" applyFill="1" applyBorder="1" applyAlignment="1">
      <alignment horizontal="left" vertical="center"/>
    </xf>
    <xf numFmtId="0" fontId="28" fillId="17" borderId="41" xfId="0" quotePrefix="1" applyFont="1" applyFill="1" applyBorder="1" applyAlignment="1">
      <alignment horizontal="center" vertical="center"/>
    </xf>
    <xf numFmtId="0" fontId="28" fillId="17" borderId="56" xfId="0" quotePrefix="1" applyFont="1" applyFill="1" applyBorder="1" applyAlignment="1">
      <alignment horizontal="center" vertical="center"/>
    </xf>
    <xf numFmtId="0" fontId="29" fillId="14" borderId="4" xfId="0" applyFont="1" applyFill="1" applyBorder="1" applyAlignment="1">
      <alignment horizontal="left" vertical="center"/>
    </xf>
    <xf numFmtId="0" fontId="29" fillId="14" borderId="11" xfId="0" applyFont="1" applyFill="1" applyBorder="1" applyAlignment="1">
      <alignment horizontal="left" vertical="center"/>
    </xf>
    <xf numFmtId="0" fontId="29" fillId="14" borderId="1" xfId="0" applyFont="1" applyFill="1" applyBorder="1" applyAlignment="1">
      <alignment horizontal="left" vertical="center"/>
    </xf>
    <xf numFmtId="0" fontId="30" fillId="67" borderId="10" xfId="0" applyFont="1" applyFill="1" applyBorder="1" applyAlignment="1">
      <alignment horizontal="left" vertical="center"/>
    </xf>
    <xf numFmtId="0" fontId="30" fillId="67" borderId="9" xfId="0" applyFont="1" applyFill="1" applyBorder="1" applyAlignment="1">
      <alignment horizontal="left" vertical="center"/>
    </xf>
    <xf numFmtId="0" fontId="30" fillId="67" borderId="1" xfId="0" applyFont="1" applyFill="1" applyBorder="1" applyAlignment="1">
      <alignment horizontal="left" vertical="center"/>
    </xf>
    <xf numFmtId="0" fontId="30" fillId="53" borderId="10" xfId="0" applyFont="1" applyFill="1" applyBorder="1" applyAlignment="1">
      <alignment horizontal="left" vertical="center"/>
    </xf>
    <xf numFmtId="0" fontId="30" fillId="53" borderId="9" xfId="0" applyFont="1" applyFill="1" applyBorder="1" applyAlignment="1">
      <alignment horizontal="left" vertical="center"/>
    </xf>
    <xf numFmtId="0" fontId="30" fillId="37" borderId="40" xfId="0" applyFont="1" applyFill="1" applyBorder="1" applyAlignment="1">
      <alignment horizontal="left" vertical="center"/>
    </xf>
    <xf numFmtId="0" fontId="30" fillId="53" borderId="8" xfId="0" applyFont="1" applyFill="1" applyBorder="1" applyAlignment="1">
      <alignment horizontal="left" vertical="center"/>
    </xf>
    <xf numFmtId="187" fontId="28" fillId="22" borderId="48" xfId="0" applyNumberFormat="1" applyFont="1" applyFill="1" applyBorder="1" applyAlignment="1">
      <alignment horizontal="left" vertical="center"/>
    </xf>
    <xf numFmtId="187" fontId="28" fillId="22" borderId="49" xfId="0" applyNumberFormat="1" applyFont="1" applyFill="1" applyBorder="1" applyAlignment="1">
      <alignment horizontal="left" vertical="center"/>
    </xf>
    <xf numFmtId="0" fontId="28" fillId="17" borderId="14" xfId="0" quotePrefix="1" applyFont="1" applyFill="1" applyBorder="1" applyAlignment="1">
      <alignment horizontal="center" vertical="center"/>
    </xf>
    <xf numFmtId="0" fontId="28" fillId="17" borderId="14" xfId="0" applyFont="1" applyFill="1" applyBorder="1" applyAlignment="1">
      <alignment horizontal="center" vertical="center"/>
    </xf>
    <xf numFmtId="0" fontId="28" fillId="17" borderId="9" xfId="0" applyFont="1" applyFill="1" applyBorder="1" applyAlignment="1">
      <alignment horizontal="center" vertical="center"/>
    </xf>
    <xf numFmtId="0" fontId="29" fillId="21" borderId="49" xfId="0" applyFont="1" applyFill="1" applyBorder="1" applyAlignment="1">
      <alignment horizontal="left" vertical="center"/>
    </xf>
    <xf numFmtId="0" fontId="29" fillId="21" borderId="127" xfId="0" applyFont="1" applyFill="1" applyBorder="1" applyAlignment="1">
      <alignment horizontal="left" vertical="center"/>
    </xf>
    <xf numFmtId="0" fontId="29" fillId="21" borderId="128" xfId="0" applyFont="1" applyFill="1" applyBorder="1" applyAlignment="1">
      <alignment horizontal="left" vertical="center"/>
    </xf>
    <xf numFmtId="0" fontId="30" fillId="67" borderId="8" xfId="0" applyFont="1" applyFill="1" applyBorder="1" applyAlignment="1">
      <alignment horizontal="left" vertical="center"/>
    </xf>
    <xf numFmtId="0" fontId="1" fillId="17" borderId="40" xfId="0" quotePrefix="1" applyFont="1" applyFill="1" applyBorder="1" applyAlignment="1">
      <alignment horizontal="center" vertical="center"/>
    </xf>
    <xf numFmtId="0" fontId="1" fillId="17" borderId="40" xfId="0" applyFont="1" applyFill="1" applyBorder="1" applyAlignment="1">
      <alignment horizontal="center" vertical="center"/>
    </xf>
    <xf numFmtId="0" fontId="28" fillId="17" borderId="129" xfId="0" applyFont="1" applyFill="1" applyBorder="1" applyAlignment="1">
      <alignment horizontal="center" vertical="center"/>
    </xf>
    <xf numFmtId="0" fontId="28" fillId="17" borderId="13" xfId="0" applyFont="1" applyFill="1" applyBorder="1" applyAlignment="1">
      <alignment horizontal="center" vertical="center"/>
    </xf>
    <xf numFmtId="0" fontId="28" fillId="25" borderId="40" xfId="0" applyFont="1" applyFill="1" applyBorder="1" applyAlignment="1">
      <alignment horizontal="left" vertical="center"/>
    </xf>
    <xf numFmtId="0" fontId="30" fillId="53" borderId="98" xfId="0" applyFont="1" applyFill="1" applyBorder="1" applyAlignment="1">
      <alignment horizontal="left" vertical="center" wrapText="1"/>
    </xf>
    <xf numFmtId="0" fontId="30" fillId="53" borderId="41" xfId="0" applyFont="1" applyFill="1" applyBorder="1" applyAlignment="1">
      <alignment horizontal="left" vertical="center" wrapText="1"/>
    </xf>
    <xf numFmtId="0" fontId="1" fillId="17" borderId="41" xfId="0" applyFont="1" applyFill="1" applyBorder="1" applyAlignment="1">
      <alignment horizontal="center" vertical="center"/>
    </xf>
    <xf numFmtId="0" fontId="1" fillId="17" borderId="31" xfId="0" applyFont="1" applyFill="1" applyBorder="1" applyAlignment="1">
      <alignment horizontal="center" vertical="center"/>
    </xf>
    <xf numFmtId="0" fontId="29" fillId="68" borderId="98" xfId="0" applyFont="1" applyFill="1" applyBorder="1" applyAlignment="1">
      <alignment horizontal="left" vertical="center"/>
    </xf>
    <xf numFmtId="0" fontId="29" fillId="68" borderId="41" xfId="0" applyFont="1" applyFill="1" applyBorder="1" applyAlignment="1">
      <alignment horizontal="left" vertical="center"/>
    </xf>
    <xf numFmtId="0" fontId="28" fillId="25" borderId="54" xfId="0" applyFont="1" applyFill="1" applyBorder="1" applyAlignment="1">
      <alignment vertical="center"/>
    </xf>
    <xf numFmtId="0" fontId="28" fillId="25" borderId="55" xfId="0" applyFont="1" applyFill="1" applyBorder="1" applyAlignment="1">
      <alignment vertical="center"/>
    </xf>
    <xf numFmtId="0" fontId="48" fillId="45" borderId="9" xfId="0" applyFont="1" applyFill="1" applyBorder="1" applyAlignment="1">
      <alignment horizontal="left" vertical="center"/>
    </xf>
    <xf numFmtId="0" fontId="30" fillId="67" borderId="40" xfId="0" applyFont="1" applyFill="1" applyBorder="1" applyAlignment="1">
      <alignment horizontal="left" vertical="center"/>
    </xf>
    <xf numFmtId="0" fontId="1" fillId="17" borderId="13" xfId="0" quotePrefix="1" applyFont="1" applyFill="1" applyBorder="1" applyAlignment="1">
      <alignment horizontal="center" vertical="center"/>
    </xf>
    <xf numFmtId="0" fontId="1" fillId="17" borderId="13" xfId="0" applyFont="1" applyFill="1" applyBorder="1" applyAlignment="1">
      <alignment horizontal="center" vertical="center"/>
    </xf>
    <xf numFmtId="0" fontId="29" fillId="14" borderId="40" xfId="0" applyFont="1" applyFill="1" applyBorder="1" applyAlignment="1">
      <alignment horizontal="left" vertical="center"/>
    </xf>
    <xf numFmtId="0" fontId="30" fillId="67" borderId="49" xfId="0" applyFont="1" applyFill="1" applyBorder="1" applyAlignment="1">
      <alignment horizontal="left" vertical="center"/>
    </xf>
    <xf numFmtId="0" fontId="29" fillId="36" borderId="1" xfId="0" applyFont="1" applyFill="1" applyBorder="1" applyAlignment="1">
      <alignment horizontal="left" vertical="center"/>
    </xf>
    <xf numFmtId="0" fontId="29" fillId="36" borderId="12" xfId="0" applyFont="1" applyFill="1" applyBorder="1" applyAlignment="1">
      <alignment horizontal="left" vertical="center"/>
    </xf>
    <xf numFmtId="0" fontId="30" fillId="37" borderId="4" xfId="0" applyFont="1" applyFill="1" applyBorder="1" applyAlignment="1">
      <alignment horizontal="left" vertical="center"/>
    </xf>
    <xf numFmtId="0" fontId="30" fillId="37" borderId="11" xfId="0" applyFont="1" applyFill="1" applyBorder="1" applyAlignment="1">
      <alignment horizontal="left" vertical="center"/>
    </xf>
    <xf numFmtId="0" fontId="1" fillId="17" borderId="31" xfId="0" quotePrefix="1" applyFont="1" applyFill="1" applyBorder="1" applyAlignment="1">
      <alignment horizontal="center" vertical="center"/>
    </xf>
    <xf numFmtId="0" fontId="30" fillId="53" borderId="31" xfId="0" applyFont="1" applyFill="1" applyBorder="1" applyAlignment="1">
      <alignment horizontal="left" vertical="center" wrapText="1"/>
    </xf>
    <xf numFmtId="0" fontId="29" fillId="68" borderId="31" xfId="0" applyFont="1" applyFill="1" applyBorder="1" applyAlignment="1">
      <alignment horizontal="left" vertical="center"/>
    </xf>
    <xf numFmtId="0" fontId="48" fillId="45" borderId="31" xfId="0" applyFont="1" applyFill="1" applyBorder="1" applyAlignment="1">
      <alignment horizontal="left" vertical="center"/>
    </xf>
    <xf numFmtId="0" fontId="28" fillId="13" borderId="31" xfId="0" applyFont="1" applyFill="1" applyBorder="1"/>
    <xf numFmtId="0" fontId="28" fillId="13" borderId="31" xfId="0" applyFont="1" applyFill="1" applyBorder="1" applyAlignment="1">
      <alignment horizontal="center" vertical="center"/>
    </xf>
    <xf numFmtId="0" fontId="28" fillId="20" borderId="31" xfId="0" quotePrefix="1" applyFont="1" applyFill="1" applyBorder="1" applyAlignment="1">
      <alignment horizontal="center" vertical="center"/>
    </xf>
    <xf numFmtId="0" fontId="28" fillId="20" borderId="31" xfId="0" applyFont="1" applyFill="1" applyBorder="1" applyAlignment="1">
      <alignment horizontal="center" vertical="center"/>
    </xf>
    <xf numFmtId="0" fontId="28" fillId="13" borderId="31" xfId="0" quotePrefix="1" applyFont="1" applyFill="1" applyBorder="1" applyAlignment="1">
      <alignment horizontal="left" vertical="center"/>
    </xf>
    <xf numFmtId="0" fontId="28" fillId="13" borderId="31" xfId="0" applyFont="1" applyFill="1" applyBorder="1" applyAlignment="1">
      <alignment horizontal="left" vertical="center"/>
    </xf>
    <xf numFmtId="187" fontId="28" fillId="17" borderId="31" xfId="0" applyNumberFormat="1" applyFont="1" applyFill="1" applyBorder="1" applyAlignment="1">
      <alignment horizontal="center" vertical="center"/>
    </xf>
    <xf numFmtId="0" fontId="30" fillId="53" borderId="31" xfId="0" applyFont="1" applyFill="1" applyBorder="1" applyAlignment="1">
      <alignment horizontal="left" vertical="center"/>
    </xf>
    <xf numFmtId="0" fontId="28" fillId="15" borderId="31" xfId="0" quotePrefix="1" applyFont="1" applyFill="1" applyBorder="1" applyAlignment="1">
      <alignment horizontal="left" vertical="center"/>
    </xf>
    <xf numFmtId="0" fontId="28" fillId="29" borderId="31" xfId="0" quotePrefix="1" applyFont="1" applyFill="1" applyBorder="1" applyAlignment="1">
      <alignment horizontal="center" vertical="center"/>
    </xf>
    <xf numFmtId="0" fontId="28" fillId="29" borderId="31" xfId="0" applyFont="1" applyFill="1" applyBorder="1" applyAlignment="1">
      <alignment horizontal="center" vertical="center"/>
    </xf>
    <xf numFmtId="0" fontId="28" fillId="15" borderId="31" xfId="0" applyFont="1" applyFill="1" applyBorder="1" applyAlignment="1">
      <alignment horizontal="center" vertical="center"/>
    </xf>
    <xf numFmtId="0" fontId="46" fillId="18" borderId="31" xfId="0" applyFont="1" applyFill="1" applyBorder="1" applyAlignment="1">
      <alignment horizontal="center" vertical="center"/>
    </xf>
    <xf numFmtId="0" fontId="57" fillId="45" borderId="31" xfId="0" applyFont="1" applyFill="1" applyBorder="1" applyAlignment="1">
      <alignment horizontal="left" vertical="center"/>
    </xf>
    <xf numFmtId="0" fontId="51" fillId="0" borderId="130" xfId="0" applyFont="1" applyBorder="1" applyAlignment="1">
      <alignment horizontal="left" vertical="top" wrapText="1"/>
    </xf>
    <xf numFmtId="0" fontId="51" fillId="0" borderId="115" xfId="0" applyFont="1" applyBorder="1" applyAlignment="1">
      <alignment horizontal="left" vertical="top" wrapText="1"/>
    </xf>
    <xf numFmtId="0" fontId="51" fillId="0" borderId="131" xfId="0" applyFont="1" applyBorder="1" applyAlignment="1">
      <alignment horizontal="left" vertical="top" wrapText="1"/>
    </xf>
    <xf numFmtId="0" fontId="7" fillId="66" borderId="98" xfId="0" applyFont="1" applyFill="1" applyBorder="1" applyAlignment="1">
      <alignment horizontal="center" vertical="center" textRotation="90"/>
    </xf>
    <xf numFmtId="0" fontId="7" fillId="66" borderId="97" xfId="0" applyFont="1" applyFill="1" applyBorder="1" applyAlignment="1">
      <alignment horizontal="center" vertical="center" textRotation="90"/>
    </xf>
    <xf numFmtId="0" fontId="7" fillId="66" borderId="119" xfId="0" applyFont="1" applyFill="1" applyBorder="1" applyAlignment="1">
      <alignment horizontal="center" vertical="center" textRotation="90"/>
    </xf>
    <xf numFmtId="0" fontId="75" fillId="17" borderId="31" xfId="0" applyFont="1" applyFill="1" applyBorder="1" applyAlignment="1">
      <alignment horizontal="center" vertical="center"/>
    </xf>
    <xf numFmtId="0" fontId="44" fillId="53" borderId="31" xfId="0" applyFont="1" applyFill="1" applyBorder="1" applyAlignment="1">
      <alignment horizontal="left" vertical="center" wrapText="1"/>
    </xf>
    <xf numFmtId="0" fontId="43" fillId="27" borderId="31" xfId="0" applyFont="1" applyFill="1" applyBorder="1" applyAlignment="1">
      <alignment horizontal="left" vertical="center"/>
    </xf>
    <xf numFmtId="0" fontId="44" fillId="28" borderId="31" xfId="0" applyFont="1" applyFill="1" applyBorder="1" applyAlignment="1">
      <alignment horizontal="left" vertical="center"/>
    </xf>
    <xf numFmtId="0" fontId="43" fillId="68" borderId="31" xfId="0" applyFont="1" applyFill="1" applyBorder="1" applyAlignment="1">
      <alignment horizontal="left" vertical="center"/>
    </xf>
    <xf numFmtId="0" fontId="37" fillId="25" borderId="31" xfId="0" applyFont="1" applyFill="1" applyBorder="1" applyAlignment="1">
      <alignment vertical="center"/>
    </xf>
    <xf numFmtId="0" fontId="44" fillId="78" borderId="31" xfId="0" applyFont="1" applyFill="1" applyBorder="1" applyAlignment="1">
      <alignment horizontal="left" vertical="center"/>
    </xf>
    <xf numFmtId="0" fontId="57" fillId="62" borderId="26" xfId="0" applyFont="1" applyFill="1" applyBorder="1" applyAlignment="1">
      <alignment horizontal="left" vertical="center"/>
    </xf>
    <xf numFmtId="0" fontId="7" fillId="73" borderId="3" xfId="0" applyFont="1" applyFill="1" applyBorder="1" applyAlignment="1">
      <alignment horizontal="center" vertical="center" textRotation="90"/>
    </xf>
    <xf numFmtId="0" fontId="7" fillId="73" borderId="0" xfId="0" applyFont="1" applyFill="1" applyBorder="1" applyAlignment="1">
      <alignment horizontal="center" vertical="center" textRotation="90"/>
    </xf>
    <xf numFmtId="0" fontId="27" fillId="65" borderId="3" xfId="0" applyFont="1" applyFill="1" applyBorder="1" applyAlignment="1">
      <alignment horizontal="center" vertical="center" textRotation="90"/>
    </xf>
    <xf numFmtId="0" fontId="68" fillId="69" borderId="3" xfId="0" applyFont="1" applyFill="1" applyBorder="1" applyAlignment="1">
      <alignment horizontal="center" vertical="center" textRotation="90"/>
    </xf>
    <xf numFmtId="0" fontId="68" fillId="69" borderId="0" xfId="0" applyFont="1" applyFill="1" applyBorder="1" applyAlignment="1">
      <alignment horizontal="center" vertical="center" textRotation="90"/>
    </xf>
    <xf numFmtId="0" fontId="7" fillId="74" borderId="31" xfId="0" applyFont="1" applyFill="1" applyBorder="1" applyAlignment="1">
      <alignment horizontal="center" vertical="center" textRotation="90"/>
    </xf>
    <xf numFmtId="0" fontId="68" fillId="69" borderId="31" xfId="0" applyFont="1" applyFill="1" applyBorder="1" applyAlignment="1">
      <alignment horizontal="center" vertical="center" textRotation="90"/>
    </xf>
    <xf numFmtId="0" fontId="7" fillId="70" borderId="3" xfId="0" applyFont="1" applyFill="1" applyBorder="1" applyAlignment="1">
      <alignment horizontal="center" vertical="center" textRotation="90"/>
    </xf>
    <xf numFmtId="0" fontId="7" fillId="70" borderId="0" xfId="0" applyFont="1" applyFill="1" applyBorder="1" applyAlignment="1">
      <alignment horizontal="center" vertical="center" textRotation="90"/>
    </xf>
    <xf numFmtId="0" fontId="28" fillId="17" borderId="63" xfId="0" quotePrefix="1" applyFont="1" applyFill="1" applyBorder="1" applyAlignment="1">
      <alignment horizontal="center" vertical="center"/>
    </xf>
    <xf numFmtId="0" fontId="28" fillId="17" borderId="12" xfId="0" quotePrefix="1" applyFont="1" applyFill="1" applyBorder="1" applyAlignment="1">
      <alignment horizontal="center" vertical="center"/>
    </xf>
    <xf numFmtId="0" fontId="7" fillId="70" borderId="0" xfId="0" applyFont="1" applyFill="1" applyAlignment="1">
      <alignment horizontal="center" vertical="center" textRotation="90"/>
    </xf>
    <xf numFmtId="0" fontId="7" fillId="70" borderId="6" xfId="0" applyFont="1" applyFill="1" applyBorder="1" applyAlignment="1">
      <alignment horizontal="center" vertical="center" textRotation="90"/>
    </xf>
    <xf numFmtId="0" fontId="28" fillId="17" borderId="132" xfId="0" quotePrefix="1" applyFont="1" applyFill="1" applyBorder="1" applyAlignment="1">
      <alignment horizontal="center" vertical="center"/>
    </xf>
    <xf numFmtId="0" fontId="7" fillId="71" borderId="11" xfId="0" applyFont="1" applyFill="1" applyBorder="1" applyAlignment="1">
      <alignment horizontal="center" vertical="center" textRotation="90"/>
    </xf>
    <xf numFmtId="0" fontId="7" fillId="71" borderId="12" xfId="0" applyFont="1" applyFill="1" applyBorder="1" applyAlignment="1">
      <alignment horizontal="center" vertical="center" textRotation="90"/>
    </xf>
    <xf numFmtId="0" fontId="7" fillId="71" borderId="15" xfId="0" applyFont="1" applyFill="1" applyBorder="1" applyAlignment="1">
      <alignment horizontal="center" vertical="center" textRotation="90"/>
    </xf>
    <xf numFmtId="0" fontId="28" fillId="17" borderId="49" xfId="0" quotePrefix="1" applyFont="1" applyFill="1" applyBorder="1" applyAlignment="1">
      <alignment horizontal="center" vertical="center"/>
    </xf>
    <xf numFmtId="0" fontId="28" fillId="17" borderId="49" xfId="0" applyFont="1" applyFill="1" applyBorder="1" applyAlignment="1">
      <alignment horizontal="center" vertical="center"/>
    </xf>
    <xf numFmtId="0" fontId="28" fillId="17" borderId="40" xfId="0" quotePrefix="1" applyFont="1" applyFill="1" applyBorder="1" applyAlignment="1">
      <alignment horizontal="center" vertical="center"/>
    </xf>
    <xf numFmtId="0" fontId="28" fillId="17" borderId="40" xfId="0" applyFont="1" applyFill="1" applyBorder="1" applyAlignment="1">
      <alignment horizontal="center" vertical="center"/>
    </xf>
    <xf numFmtId="0" fontId="7" fillId="64" borderId="3" xfId="0" applyFont="1" applyFill="1" applyBorder="1" applyAlignment="1">
      <alignment horizontal="center" vertical="center" textRotation="90"/>
    </xf>
    <xf numFmtId="0" fontId="7" fillId="64" borderId="0" xfId="0" applyFont="1" applyFill="1" applyAlignment="1">
      <alignment horizontal="center" vertical="center" textRotation="90"/>
    </xf>
    <xf numFmtId="0" fontId="73" fillId="17" borderId="31" xfId="0" applyFont="1" applyFill="1" applyBorder="1" applyAlignment="1">
      <alignment horizontal="center" vertical="center"/>
    </xf>
    <xf numFmtId="0" fontId="72" fillId="79" borderId="31" xfId="0" applyFont="1" applyFill="1" applyBorder="1" applyAlignment="1">
      <alignment horizontal="center" vertical="center" textRotation="90"/>
    </xf>
    <xf numFmtId="0" fontId="47" fillId="77" borderId="31" xfId="0" applyFont="1" applyFill="1" applyBorder="1" applyAlignment="1">
      <alignment horizontal="center" vertical="center" textRotation="90"/>
    </xf>
    <xf numFmtId="0" fontId="68" fillId="75" borderId="31" xfId="0" applyFont="1" applyFill="1" applyBorder="1" applyAlignment="1">
      <alignment horizontal="center" vertical="center" textRotation="90"/>
    </xf>
    <xf numFmtId="0" fontId="27" fillId="65" borderId="31" xfId="0" applyFont="1" applyFill="1" applyBorder="1" applyAlignment="1">
      <alignment horizontal="center" vertical="center" textRotation="90"/>
    </xf>
    <xf numFmtId="0" fontId="47" fillId="76" borderId="31" xfId="0" applyFont="1" applyFill="1" applyBorder="1" applyAlignment="1">
      <alignment horizontal="center" vertical="center" textRotation="90"/>
    </xf>
    <xf numFmtId="0" fontId="27" fillId="85" borderId="12" xfId="0" applyFont="1" applyFill="1" applyBorder="1" applyAlignment="1">
      <alignment horizontal="center" vertical="center" textRotation="90"/>
    </xf>
    <xf numFmtId="0" fontId="27" fillId="85" borderId="15" xfId="0" applyFont="1" applyFill="1" applyBorder="1" applyAlignment="1">
      <alignment horizontal="center" vertical="center" textRotation="90"/>
    </xf>
    <xf numFmtId="0" fontId="7" fillId="100" borderId="12" xfId="0" applyFont="1" applyFill="1" applyBorder="1" applyAlignment="1">
      <alignment horizontal="center" vertical="center" textRotation="90" wrapText="1"/>
    </xf>
    <xf numFmtId="0" fontId="7" fillId="100" borderId="15" xfId="0" applyFont="1" applyFill="1" applyBorder="1" applyAlignment="1">
      <alignment horizontal="center" vertical="center" textRotation="90" wrapText="1"/>
    </xf>
    <xf numFmtId="0" fontId="7" fillId="93" borderId="12" xfId="0" applyFont="1" applyFill="1" applyBorder="1" applyAlignment="1">
      <alignment horizontal="center" vertical="center" textRotation="90"/>
    </xf>
    <xf numFmtId="0" fontId="7" fillId="99" borderId="31" xfId="0" applyFont="1" applyFill="1" applyBorder="1" applyAlignment="1">
      <alignment horizontal="center" vertical="center" textRotation="90" wrapText="1"/>
    </xf>
    <xf numFmtId="0" fontId="7" fillId="93" borderId="31" xfId="0" applyFont="1" applyFill="1" applyBorder="1" applyAlignment="1">
      <alignment horizontal="center" vertical="center" textRotation="90"/>
    </xf>
    <xf numFmtId="0" fontId="27" fillId="85" borderId="31" xfId="0" applyFont="1" applyFill="1" applyBorder="1" applyAlignment="1">
      <alignment horizontal="center" vertical="center" textRotation="90"/>
    </xf>
    <xf numFmtId="0" fontId="7" fillId="100" borderId="31" xfId="0" applyFont="1" applyFill="1" applyBorder="1" applyAlignment="1">
      <alignment horizontal="center" vertical="center" textRotation="90" wrapText="1"/>
    </xf>
    <xf numFmtId="0" fontId="7" fillId="91" borderId="108" xfId="0" applyFont="1" applyFill="1" applyBorder="1" applyAlignment="1">
      <alignment horizontal="center" vertical="center" textRotation="90"/>
    </xf>
    <xf numFmtId="0" fontId="7" fillId="91" borderId="109" xfId="0" applyFont="1" applyFill="1" applyBorder="1" applyAlignment="1">
      <alignment horizontal="center" vertical="center" textRotation="90"/>
    </xf>
    <xf numFmtId="0" fontId="7" fillId="91" borderId="110" xfId="0" applyFont="1" applyFill="1" applyBorder="1" applyAlignment="1">
      <alignment horizontal="center" vertical="center" textRotation="90"/>
    </xf>
    <xf numFmtId="0" fontId="7" fillId="92" borderId="108" xfId="0" applyFont="1" applyFill="1" applyBorder="1" applyAlignment="1">
      <alignment horizontal="center" vertical="center" textRotation="90"/>
    </xf>
    <xf numFmtId="0" fontId="7" fillId="92" borderId="109" xfId="0" applyFont="1" applyFill="1" applyBorder="1" applyAlignment="1">
      <alignment horizontal="center" vertical="center" textRotation="90"/>
    </xf>
    <xf numFmtId="0" fontId="7" fillId="92" borderId="110" xfId="0" applyFont="1" applyFill="1" applyBorder="1" applyAlignment="1">
      <alignment horizontal="center" vertical="center" textRotation="90"/>
    </xf>
    <xf numFmtId="0" fontId="7" fillId="96" borderId="31" xfId="0" applyFont="1" applyFill="1" applyBorder="1" applyAlignment="1">
      <alignment horizontal="center" vertical="center" textRotation="90"/>
    </xf>
    <xf numFmtId="0" fontId="1" fillId="52" borderId="31" xfId="0" applyFont="1" applyFill="1" applyBorder="1" applyAlignment="1">
      <alignment horizontal="center" vertical="center"/>
    </xf>
    <xf numFmtId="0" fontId="31" fillId="18" borderId="15" xfId="0" applyFont="1" applyFill="1" applyBorder="1" applyAlignment="1">
      <alignment horizontal="center" vertical="center"/>
    </xf>
    <xf numFmtId="0" fontId="7" fillId="91" borderId="31" xfId="0" applyFont="1" applyFill="1" applyBorder="1" applyAlignment="1">
      <alignment horizontal="center" vertical="center" textRotation="90"/>
    </xf>
    <xf numFmtId="0" fontId="7" fillId="84" borderId="31" xfId="0" applyFont="1" applyFill="1" applyBorder="1" applyAlignment="1">
      <alignment horizontal="center" vertical="center" textRotation="90"/>
    </xf>
    <xf numFmtId="0" fontId="7" fillId="89" borderId="31" xfId="0" applyFont="1" applyFill="1" applyBorder="1" applyAlignment="1">
      <alignment horizontal="center" vertical="center" textRotation="90"/>
    </xf>
    <xf numFmtId="0" fontId="28" fillId="52" borderId="108" xfId="0" applyFont="1" applyFill="1" applyBorder="1" applyAlignment="1">
      <alignment horizontal="center" vertical="center"/>
    </xf>
    <xf numFmtId="0" fontId="28" fillId="52" borderId="109" xfId="0" applyFont="1" applyFill="1" applyBorder="1" applyAlignment="1">
      <alignment horizontal="center" vertical="center"/>
    </xf>
    <xf numFmtId="0" fontId="28" fillId="52" borderId="110" xfId="0" applyFont="1" applyFill="1" applyBorder="1" applyAlignment="1">
      <alignment horizontal="center" vertical="center"/>
    </xf>
    <xf numFmtId="0" fontId="7" fillId="95" borderId="31" xfId="0" applyFont="1" applyFill="1" applyBorder="1" applyAlignment="1">
      <alignment horizontal="center" vertical="center" textRotation="90"/>
    </xf>
    <xf numFmtId="0" fontId="29" fillId="27" borderId="1" xfId="0" applyFont="1" applyFill="1" applyBorder="1" applyAlignment="1">
      <alignment horizontal="left" vertical="center"/>
    </xf>
    <xf numFmtId="0" fontId="29" fillId="27" borderId="1" xfId="0" quotePrefix="1" applyFont="1" applyFill="1" applyBorder="1" applyAlignment="1">
      <alignment horizontal="left" vertical="center"/>
    </xf>
    <xf numFmtId="0" fontId="30" fillId="94" borderId="8" xfId="0" applyFont="1" applyFill="1" applyBorder="1" applyAlignment="1">
      <alignment horizontal="left" vertical="center"/>
    </xf>
    <xf numFmtId="0" fontId="30" fillId="94" borderId="10" xfId="0" applyFont="1" applyFill="1" applyBorder="1" applyAlignment="1">
      <alignment horizontal="left" vertical="center"/>
    </xf>
    <xf numFmtId="0" fontId="30" fillId="94" borderId="9" xfId="0" applyFont="1" applyFill="1" applyBorder="1" applyAlignment="1">
      <alignment horizontal="left" vertical="center"/>
    </xf>
    <xf numFmtId="0" fontId="1" fillId="52" borderId="11" xfId="0" quotePrefix="1" applyFont="1" applyFill="1" applyBorder="1" applyAlignment="1">
      <alignment horizontal="center" vertical="center"/>
    </xf>
    <xf numFmtId="0" fontId="1" fillId="52" borderId="12" xfId="0" applyFont="1" applyFill="1" applyBorder="1" applyAlignment="1">
      <alignment horizontal="center" vertical="center"/>
    </xf>
    <xf numFmtId="0" fontId="1" fillId="52" borderId="15" xfId="0" applyFont="1" applyFill="1" applyBorder="1" applyAlignment="1">
      <alignment horizontal="center" vertical="center"/>
    </xf>
    <xf numFmtId="0" fontId="85" fillId="102" borderId="12" xfId="0" applyFont="1" applyFill="1" applyBorder="1" applyAlignment="1">
      <alignment horizontal="center" vertical="center" textRotation="90"/>
    </xf>
    <xf numFmtId="0" fontId="48" fillId="101" borderId="1" xfId="0" applyFont="1" applyFill="1" applyBorder="1" applyAlignment="1">
      <alignment horizontal="center"/>
    </xf>
    <xf numFmtId="0" fontId="1" fillId="52" borderId="11" xfId="0" applyFont="1" applyFill="1" applyBorder="1" applyAlignment="1">
      <alignment horizontal="center" vertical="center"/>
    </xf>
    <xf numFmtId="0" fontId="29" fillId="68" borderId="1" xfId="0" applyFont="1" applyFill="1" applyBorder="1" applyAlignment="1">
      <alignment horizontal="left" vertical="center"/>
    </xf>
    <xf numFmtId="0" fontId="30" fillId="44" borderId="8" xfId="0" applyFont="1" applyFill="1" applyBorder="1" applyAlignment="1">
      <alignment vertical="center"/>
    </xf>
    <xf numFmtId="0" fontId="30" fillId="44" borderId="10" xfId="0" applyFont="1" applyFill="1" applyBorder="1" applyAlignment="1">
      <alignment vertical="center"/>
    </xf>
    <xf numFmtId="0" fontId="30" fillId="44" borderId="9" xfId="0" applyFont="1" applyFill="1" applyBorder="1" applyAlignment="1">
      <alignment vertical="center"/>
    </xf>
    <xf numFmtId="0" fontId="30" fillId="26" borderId="8" xfId="0" applyFont="1" applyFill="1" applyBorder="1" applyAlignment="1">
      <alignment horizontal="left" vertical="center"/>
    </xf>
    <xf numFmtId="0" fontId="30" fillId="26" borderId="10" xfId="0" applyFont="1" applyFill="1" applyBorder="1" applyAlignment="1">
      <alignment horizontal="left" vertical="center"/>
    </xf>
    <xf numFmtId="0" fontId="30" fillId="26" borderId="9" xfId="0" applyFont="1" applyFill="1" applyBorder="1" applyAlignment="1">
      <alignment horizontal="left" vertical="center"/>
    </xf>
    <xf numFmtId="0" fontId="29" fillId="36" borderId="31" xfId="0" applyFont="1" applyFill="1" applyBorder="1" applyAlignment="1">
      <alignment vertical="center"/>
    </xf>
    <xf numFmtId="0" fontId="30" fillId="78" borderId="31" xfId="0" applyFont="1" applyFill="1" applyBorder="1" applyAlignment="1">
      <alignment horizontal="left" vertical="center"/>
    </xf>
    <xf numFmtId="0" fontId="29" fillId="27" borderId="31" xfId="0" quotePrefix="1" applyFont="1" applyFill="1" applyBorder="1" applyAlignment="1">
      <alignment horizontal="left" vertical="center"/>
    </xf>
    <xf numFmtId="0" fontId="30" fillId="94" borderId="31" xfId="0" applyFont="1" applyFill="1" applyBorder="1" applyAlignment="1">
      <alignment horizontal="left" vertical="center"/>
    </xf>
    <xf numFmtId="0" fontId="48" fillId="45" borderId="31" xfId="0" quotePrefix="1" applyFont="1" applyFill="1" applyBorder="1" applyAlignment="1">
      <alignment horizontal="left" vertical="center"/>
    </xf>
    <xf numFmtId="0" fontId="30" fillId="26" borderId="31" xfId="0" applyFont="1" applyFill="1" applyBorder="1" applyAlignment="1">
      <alignment horizontal="left" vertical="center"/>
    </xf>
    <xf numFmtId="0" fontId="26" fillId="3" borderId="12" xfId="0" applyFont="1" applyFill="1" applyBorder="1" applyAlignment="1">
      <alignment horizontal="center" vertical="center"/>
    </xf>
    <xf numFmtId="0" fontId="31" fillId="18" borderId="31" xfId="0" quotePrefix="1" applyFont="1" applyFill="1" applyBorder="1" applyAlignment="1">
      <alignment horizontal="center" vertical="center"/>
    </xf>
    <xf numFmtId="0" fontId="28" fillId="52" borderId="31" xfId="0" applyFont="1" applyFill="1" applyBorder="1" applyAlignment="1">
      <alignment horizontal="center" vertical="center"/>
    </xf>
    <xf numFmtId="0" fontId="29" fillId="68" borderId="31" xfId="0" quotePrefix="1" applyFont="1" applyFill="1" applyBorder="1" applyAlignment="1">
      <alignment horizontal="left" vertical="center"/>
    </xf>
    <xf numFmtId="0" fontId="3" fillId="61" borderId="49" xfId="0" applyFont="1" applyFill="1" applyBorder="1" applyAlignment="1">
      <alignment horizontal="center" vertical="center"/>
    </xf>
    <xf numFmtId="0" fontId="3" fillId="61" borderId="40" xfId="0" applyFont="1" applyFill="1" applyBorder="1" applyAlignment="1">
      <alignment horizontal="center" vertical="center"/>
    </xf>
    <xf numFmtId="0" fontId="3" fillId="17" borderId="49" xfId="0" applyFont="1" applyFill="1" applyBorder="1" applyAlignment="1">
      <alignment horizontal="center" vertical="center"/>
    </xf>
    <xf numFmtId="0" fontId="3" fillId="17" borderId="40" xfId="0" applyFont="1" applyFill="1" applyBorder="1" applyAlignment="1">
      <alignment horizontal="center" vertical="center"/>
    </xf>
    <xf numFmtId="0" fontId="30" fillId="53" borderId="31" xfId="0" quotePrefix="1" applyFont="1" applyFill="1" applyBorder="1" applyAlignment="1">
      <alignment horizontal="left" vertical="center" wrapText="1"/>
    </xf>
    <xf numFmtId="0" fontId="70" fillId="24" borderId="152" xfId="0" applyFont="1" applyFill="1" applyBorder="1" applyAlignment="1">
      <alignment horizontal="left" vertical="top"/>
    </xf>
    <xf numFmtId="0" fontId="70" fillId="24" borderId="150" xfId="0" applyFont="1" applyFill="1" applyBorder="1" applyAlignment="1">
      <alignment horizontal="left" vertical="top"/>
    </xf>
    <xf numFmtId="0" fontId="70" fillId="24" borderId="151" xfId="0" applyFont="1" applyFill="1" applyBorder="1" applyAlignment="1">
      <alignment horizontal="left" vertical="top"/>
    </xf>
    <xf numFmtId="0" fontId="79" fillId="0" borderId="144" xfId="0" applyFont="1" applyBorder="1" applyAlignment="1">
      <alignment horizontal="center" vertical="center"/>
    </xf>
    <xf numFmtId="0" fontId="79" fillId="0" borderId="145" xfId="0" applyFont="1" applyBorder="1" applyAlignment="1">
      <alignment horizontal="center" vertical="center"/>
    </xf>
    <xf numFmtId="0" fontId="79" fillId="0" borderId="146" xfId="0" applyFont="1" applyBorder="1" applyAlignment="1">
      <alignment horizontal="center" vertical="center"/>
    </xf>
    <xf numFmtId="0" fontId="79" fillId="0" borderId="147" xfId="0" applyFont="1" applyBorder="1" applyAlignment="1">
      <alignment horizontal="center" vertical="center"/>
    </xf>
    <xf numFmtId="0" fontId="79" fillId="0" borderId="148" xfId="0" applyFont="1" applyBorder="1" applyAlignment="1">
      <alignment horizontal="center" vertical="center"/>
    </xf>
    <xf numFmtId="0" fontId="79" fillId="0" borderId="149" xfId="0" applyFont="1" applyBorder="1" applyAlignment="1">
      <alignment horizontal="center" vertical="center"/>
    </xf>
    <xf numFmtId="0" fontId="30" fillId="90" borderId="31" xfId="0" applyFont="1" applyFill="1" applyBorder="1" applyAlignment="1">
      <alignment horizontal="left" vertical="center"/>
    </xf>
    <xf numFmtId="0" fontId="67" fillId="0" borderId="125" xfId="0" applyFont="1" applyBorder="1" applyAlignment="1">
      <alignment horizontal="center" vertical="center" wrapText="1"/>
    </xf>
    <xf numFmtId="0" fontId="67" fillId="0" borderId="0" xfId="0" applyFont="1" applyAlignment="1">
      <alignment horizontal="center" vertical="center" wrapText="1"/>
    </xf>
    <xf numFmtId="0" fontId="67" fillId="0" borderId="131" xfId="0" applyFont="1" applyBorder="1" applyAlignment="1">
      <alignment horizontal="center" vertical="center" wrapText="1"/>
    </xf>
    <xf numFmtId="0" fontId="67" fillId="0" borderId="143" xfId="0" applyFont="1" applyBorder="1" applyAlignment="1">
      <alignment horizontal="center" vertical="center"/>
    </xf>
    <xf numFmtId="0" fontId="67" fillId="0" borderId="0" xfId="0" applyFont="1" applyAlignment="1">
      <alignment horizontal="center" vertical="center"/>
    </xf>
    <xf numFmtId="0" fontId="67" fillId="0" borderId="126" xfId="0" applyFont="1" applyBorder="1" applyAlignment="1">
      <alignment horizontal="center" vertical="center"/>
    </xf>
    <xf numFmtId="0" fontId="48" fillId="48" borderId="31" xfId="0" applyFont="1" applyFill="1" applyBorder="1" applyAlignment="1">
      <alignment horizontal="left" vertical="center"/>
    </xf>
    <xf numFmtId="0" fontId="7" fillId="88" borderId="31" xfId="0" applyFont="1" applyFill="1" applyBorder="1" applyAlignment="1">
      <alignment horizontal="center" vertical="center" textRotation="90"/>
    </xf>
    <xf numFmtId="0" fontId="52" fillId="84" borderId="31" xfId="0" applyFont="1" applyFill="1" applyBorder="1" applyAlignment="1">
      <alignment horizontal="center" vertical="center" textRotation="90" wrapText="1"/>
    </xf>
    <xf numFmtId="0" fontId="7" fillId="86" borderId="31" xfId="0" applyFont="1" applyFill="1" applyBorder="1" applyAlignment="1">
      <alignment horizontal="center" vertical="center" textRotation="90"/>
    </xf>
    <xf numFmtId="0" fontId="3" fillId="87" borderId="49" xfId="0" applyFont="1" applyFill="1" applyBorder="1" applyAlignment="1">
      <alignment horizontal="center" vertical="center"/>
    </xf>
    <xf numFmtId="0" fontId="3" fillId="87" borderId="40" xfId="0" applyFont="1" applyFill="1" applyBorder="1" applyAlignment="1">
      <alignment horizontal="center" vertical="center"/>
    </xf>
    <xf numFmtId="0" fontId="3" fillId="17" borderId="47" xfId="0" applyFont="1" applyFill="1" applyBorder="1" applyAlignment="1">
      <alignment horizontal="center" vertical="center"/>
    </xf>
    <xf numFmtId="0" fontId="3" fillId="61" borderId="47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3" fillId="61" borderId="154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B4F30E85-6086-4DB2-B26B-286495D8BC5F}"/>
  </cellStyles>
  <dxfs count="67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427448</xdr:colOff>
      <xdr:row>0</xdr:row>
      <xdr:rowOff>0</xdr:rowOff>
    </xdr:from>
    <xdr:to>
      <xdr:col>3</xdr:col>
      <xdr:colOff>171450</xdr:colOff>
      <xdr:row>7</xdr:row>
      <xdr:rowOff>209274</xdr:rowOff>
    </xdr:to>
    <xdr:pic>
      <xdr:nvPicPr>
        <xdr:cNvPr id="2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A1C71CCF-914E-4851-947E-23DBD386BF5D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448" y="0"/>
          <a:ext cx="3363502" cy="3127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0</xdr:row>
      <xdr:rowOff>0</xdr:rowOff>
    </xdr:from>
    <xdr:to>
      <xdr:col>3</xdr:col>
      <xdr:colOff>191677</xdr:colOff>
      <xdr:row>6</xdr:row>
      <xdr:rowOff>365760</xdr:rowOff>
    </xdr:to>
    <xdr:pic>
      <xdr:nvPicPr>
        <xdr:cNvPr id="2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87439862-EE77-45CE-917B-DCF3159FFAF8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0"/>
          <a:ext cx="3334927" cy="3108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479713</xdr:colOff>
      <xdr:row>71</xdr:row>
      <xdr:rowOff>0</xdr:rowOff>
    </xdr:from>
    <xdr:to>
      <xdr:col>42</xdr:col>
      <xdr:colOff>345843</xdr:colOff>
      <xdr:row>88</xdr:row>
      <xdr:rowOff>401789</xdr:rowOff>
    </xdr:to>
    <xdr:pic>
      <xdr:nvPicPr>
        <xdr:cNvPr id="3" name="รูปภาพ 6">
          <a:extLst>
            <a:ext uri="{FF2B5EF4-FFF2-40B4-BE49-F238E27FC236}">
              <a16:creationId xmlns:a16="http://schemas.microsoft.com/office/drawing/2014/main" id="{4387D972-E29E-45E6-B430-289311E4B6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295493" y="114467189"/>
          <a:ext cx="14389850" cy="8174189"/>
        </a:xfrm>
        <a:prstGeom prst="rect">
          <a:avLst/>
        </a:prstGeom>
      </xdr:spPr>
    </xdr:pic>
    <xdr:clientData/>
  </xdr:twoCellAnchor>
  <xdr:twoCellAnchor editAs="oneCell">
    <xdr:from>
      <xdr:col>21</xdr:col>
      <xdr:colOff>247650</xdr:colOff>
      <xdr:row>79</xdr:row>
      <xdr:rowOff>0</xdr:rowOff>
    </xdr:from>
    <xdr:to>
      <xdr:col>42</xdr:col>
      <xdr:colOff>615870</xdr:colOff>
      <xdr:row>97</xdr:row>
      <xdr:rowOff>164357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0AFFCEEF-D272-441D-9488-962139292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063430" y="123082050"/>
          <a:ext cx="14891940" cy="83939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3</xdr:row>
      <xdr:rowOff>342900</xdr:rowOff>
    </xdr:from>
    <xdr:to>
      <xdr:col>3</xdr:col>
      <xdr:colOff>847725</xdr:colOff>
      <xdr:row>10</xdr:row>
      <xdr:rowOff>266700</xdr:rowOff>
    </xdr:to>
    <xdr:pic>
      <xdr:nvPicPr>
        <xdr:cNvPr id="2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33779CE6-266C-419D-A1A3-23BF29293B73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990" y="1714500"/>
          <a:ext cx="3404235" cy="312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142875</xdr:colOff>
      <xdr:row>0</xdr:row>
      <xdr:rowOff>0</xdr:rowOff>
    </xdr:from>
    <xdr:to>
      <xdr:col>34</xdr:col>
      <xdr:colOff>686355</xdr:colOff>
      <xdr:row>18</xdr:row>
      <xdr:rowOff>446297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D3DF3738-4563-42B3-8CA5-955011CA23C8}"/>
            </a:ext>
            <a:ext uri="{147F2762-F138-4A5C-976F-8EAC2B608ADB}">
              <a16:predDERef xmlns:a16="http://schemas.microsoft.com/office/drawing/2014/main" pred="{857ACB04-FFA0-4088-8124-7020B9C19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514915" y="0"/>
          <a:ext cx="14792880" cy="8393957"/>
        </a:xfrm>
        <a:prstGeom prst="rect">
          <a:avLst/>
        </a:prstGeom>
      </xdr:spPr>
    </xdr:pic>
    <xdr:clientData/>
  </xdr:twoCellAnchor>
  <xdr:twoCellAnchor editAs="oneCell">
    <xdr:from>
      <xdr:col>20</xdr:col>
      <xdr:colOff>19050</xdr:colOff>
      <xdr:row>21</xdr:row>
      <xdr:rowOff>0</xdr:rowOff>
    </xdr:from>
    <xdr:to>
      <xdr:col>40</xdr:col>
      <xdr:colOff>371475</xdr:colOff>
      <xdr:row>27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5F2E62D-96B6-4D33-8D01-8EB912732370}"/>
            </a:ext>
            <a:ext uri="{147F2762-F138-4A5C-976F-8EAC2B608ADB}">
              <a16:predDERef xmlns:a16="http://schemas.microsoft.com/office/drawing/2014/main" pred="{5D180202-50E9-43DE-B7B6-C02402DDA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391090" y="15030450"/>
          <a:ext cx="20697825" cy="2790825"/>
        </a:xfrm>
        <a:prstGeom prst="rect">
          <a:avLst/>
        </a:prstGeom>
      </xdr:spPr>
    </xdr:pic>
    <xdr:clientData/>
  </xdr:twoCellAnchor>
  <xdr:twoCellAnchor editAs="oneCell">
    <xdr:from>
      <xdr:col>20</xdr:col>
      <xdr:colOff>853440</xdr:colOff>
      <xdr:row>28</xdr:row>
      <xdr:rowOff>0</xdr:rowOff>
    </xdr:from>
    <xdr:to>
      <xdr:col>26</xdr:col>
      <xdr:colOff>539838</xdr:colOff>
      <xdr:row>31</xdr:row>
      <xdr:rowOff>143150</xdr:rowOff>
    </xdr:to>
    <xdr:pic>
      <xdr:nvPicPr>
        <xdr:cNvPr id="5" name="รูปภาพ 2">
          <a:extLst>
            <a:ext uri="{FF2B5EF4-FFF2-40B4-BE49-F238E27FC236}">
              <a16:creationId xmlns:a16="http://schemas.microsoft.com/office/drawing/2014/main" id="{92D7BC4C-5224-46CD-B42A-FE4AF919B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225480" y="31120080"/>
          <a:ext cx="5782398" cy="1971950"/>
        </a:xfrm>
        <a:prstGeom prst="rect">
          <a:avLst/>
        </a:prstGeom>
      </xdr:spPr>
    </xdr:pic>
    <xdr:clientData/>
  </xdr:twoCellAnchor>
  <xdr:oneCellAnchor>
    <xdr:from>
      <xdr:col>28</xdr:col>
      <xdr:colOff>523875</xdr:colOff>
      <xdr:row>31</xdr:row>
      <xdr:rowOff>371475</xdr:rowOff>
    </xdr:from>
    <xdr:ext cx="4724400" cy="1828800"/>
    <xdr:sp macro="" textlink="">
      <xdr:nvSpPr>
        <xdr:cNvPr id="6" name="กล่องข้อความ 5">
          <a:extLst>
            <a:ext uri="{FF2B5EF4-FFF2-40B4-BE49-F238E27FC236}">
              <a16:creationId xmlns:a16="http://schemas.microsoft.com/office/drawing/2014/main" id="{0EC18EBD-CB42-404E-9305-BC1B44D57D83}"/>
            </a:ext>
            <a:ext uri="{147F2762-F138-4A5C-976F-8EAC2B608ADB}">
              <a16:predDERef xmlns:a16="http://schemas.microsoft.com/office/drawing/2014/main" pred="{F5960943-BE0C-49DB-B09F-8667CC482E7C}"/>
            </a:ext>
          </a:extLst>
        </xdr:cNvPr>
        <xdr:cNvSpPr txBox="1"/>
      </xdr:nvSpPr>
      <xdr:spPr>
        <a:xfrm>
          <a:off x="43942635" y="36955095"/>
          <a:ext cx="4724400" cy="1828800"/>
        </a:xfrm>
        <a:prstGeom prst="rect">
          <a:avLst/>
        </a:prstGeom>
        <a:solidFill>
          <a:srgbClr val="F28ED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r>
            <a:rPr lang="th-TH" sz="2800">
              <a:solidFill>
                <a:schemeClr val="tx1"/>
              </a:solidFill>
              <a:latin typeface="TH Sarabun New"/>
            </a:rPr>
            <a:t>เพื่อนช่วยงานเพื่อน ที่ไม่ใช่งานตัวเอง จงทำให้เพื่อนที่ช่วยแผนได้มีเวลาเพิ่ม</a:t>
          </a:r>
        </a:p>
      </xdr:txBody>
    </xdr:sp>
    <xdr:clientData/>
  </xdr:oneCellAnchor>
  <xdr:twoCellAnchor editAs="oneCell">
    <xdr:from>
      <xdr:col>20</xdr:col>
      <xdr:colOff>944880</xdr:colOff>
      <xdr:row>28</xdr:row>
      <xdr:rowOff>0</xdr:rowOff>
    </xdr:from>
    <xdr:to>
      <xdr:col>25</xdr:col>
      <xdr:colOff>617220</xdr:colOff>
      <xdr:row>31</xdr:row>
      <xdr:rowOff>112848</xdr:rowOff>
    </xdr:to>
    <xdr:pic>
      <xdr:nvPicPr>
        <xdr:cNvPr id="7" name="รูปภาพ 5">
          <a:extLst>
            <a:ext uri="{FF2B5EF4-FFF2-40B4-BE49-F238E27FC236}">
              <a16:creationId xmlns:a16="http://schemas.microsoft.com/office/drawing/2014/main" id="{11B9FC32-1372-475E-928A-600F9DF48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316920" y="32826960"/>
          <a:ext cx="4754880" cy="1941648"/>
        </a:xfrm>
        <a:prstGeom prst="rect">
          <a:avLst/>
        </a:prstGeom>
      </xdr:spPr>
    </xdr:pic>
    <xdr:clientData/>
  </xdr:twoCellAnchor>
  <xdr:oneCellAnchor>
    <xdr:from>
      <xdr:col>7</xdr:col>
      <xdr:colOff>781050</xdr:colOff>
      <xdr:row>125</xdr:row>
      <xdr:rowOff>0</xdr:rowOff>
    </xdr:from>
    <xdr:ext cx="184731" cy="262572"/>
    <xdr:sp macro="" textlink="">
      <xdr:nvSpPr>
        <xdr:cNvPr id="8" name="กล่องข้อความ 6">
          <a:extLst>
            <a:ext uri="{FF2B5EF4-FFF2-40B4-BE49-F238E27FC236}">
              <a16:creationId xmlns:a16="http://schemas.microsoft.com/office/drawing/2014/main" id="{1EF1B168-7A72-4A5A-88A1-D15DA29B0B0B}"/>
            </a:ext>
          </a:extLst>
        </xdr:cNvPr>
        <xdr:cNvSpPr txBox="1"/>
      </xdr:nvSpPr>
      <xdr:spPr>
        <a:xfrm>
          <a:off x="11578590" y="19570065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495300</xdr:colOff>
      <xdr:row>28</xdr:row>
      <xdr:rowOff>0</xdr:rowOff>
    </xdr:from>
    <xdr:to>
      <xdr:col>64</xdr:col>
      <xdr:colOff>512445</xdr:colOff>
      <xdr:row>35</xdr:row>
      <xdr:rowOff>123826</xdr:rowOff>
    </xdr:to>
    <xdr:pic>
      <xdr:nvPicPr>
        <xdr:cNvPr id="38" name="Picture 4">
          <a:extLst>
            <a:ext uri="{FF2B5EF4-FFF2-40B4-BE49-F238E27FC236}">
              <a16:creationId xmlns:a16="http://schemas.microsoft.com/office/drawing/2014/main" id="{E4E1B6E3-89E0-41C9-BED3-B1D3E14F0655}"/>
            </a:ext>
            <a:ext uri="{147F2762-F138-4A5C-976F-8EAC2B608ADB}">
              <a16:predDERef xmlns:a16="http://schemas.microsoft.com/office/drawing/2014/main" pred="{5D180202-50E9-43DE-B7B6-C02402DDA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028360" y="20139660"/>
          <a:ext cx="32318325" cy="3324225"/>
        </a:xfrm>
        <a:prstGeom prst="rect">
          <a:avLst/>
        </a:prstGeom>
      </xdr:spPr>
    </xdr:pic>
    <xdr:clientData/>
  </xdr:twoCellAnchor>
  <xdr:twoCellAnchor editAs="oneCell">
    <xdr:from>
      <xdr:col>20</xdr:col>
      <xdr:colOff>377190</xdr:colOff>
      <xdr:row>28</xdr:row>
      <xdr:rowOff>0</xdr:rowOff>
    </xdr:from>
    <xdr:to>
      <xdr:col>27</xdr:col>
      <xdr:colOff>649605</xdr:colOff>
      <xdr:row>31</xdr:row>
      <xdr:rowOff>365961</xdr:rowOff>
    </xdr:to>
    <xdr:pic>
      <xdr:nvPicPr>
        <xdr:cNvPr id="39" name="รูปภาพ 2">
          <a:extLst>
            <a:ext uri="{FF2B5EF4-FFF2-40B4-BE49-F238E27FC236}">
              <a16:creationId xmlns:a16="http://schemas.microsoft.com/office/drawing/2014/main" id="{73DAEE83-BED2-4481-BACC-38E968293D1A}"/>
            </a:ext>
            <a:ext uri="{147F2762-F138-4A5C-976F-8EAC2B608ADB}">
              <a16:predDERef xmlns:a16="http://schemas.microsoft.com/office/drawing/2014/main" pred="{3091AEC7-2AF9-401F-BC8B-9432FB1F4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863530" y="18255615"/>
          <a:ext cx="7061835" cy="1733550"/>
        </a:xfrm>
        <a:prstGeom prst="rect">
          <a:avLst/>
        </a:prstGeom>
      </xdr:spPr>
    </xdr:pic>
    <xdr:clientData/>
  </xdr:twoCellAnchor>
  <xdr:oneCellAnchor>
    <xdr:from>
      <xdr:col>29</xdr:col>
      <xdr:colOff>523875</xdr:colOff>
      <xdr:row>28</xdr:row>
      <xdr:rowOff>0</xdr:rowOff>
    </xdr:from>
    <xdr:ext cx="4724400" cy="1828800"/>
    <xdr:sp macro="" textlink="">
      <xdr:nvSpPr>
        <xdr:cNvPr id="40" name="กล่องข้อความ 5">
          <a:extLst>
            <a:ext uri="{FF2B5EF4-FFF2-40B4-BE49-F238E27FC236}">
              <a16:creationId xmlns:a16="http://schemas.microsoft.com/office/drawing/2014/main" id="{221DE2E7-330D-4C21-9A90-1E7153E6A73A}"/>
            </a:ext>
            <a:ext uri="{147F2762-F138-4A5C-976F-8EAC2B608ADB}">
              <a16:predDERef xmlns:a16="http://schemas.microsoft.com/office/drawing/2014/main" pred="{F5960943-BE0C-49DB-B09F-8667CC482E7C}"/>
            </a:ext>
          </a:extLst>
        </xdr:cNvPr>
        <xdr:cNvSpPr txBox="1"/>
      </xdr:nvSpPr>
      <xdr:spPr>
        <a:xfrm>
          <a:off x="45062775" y="25517475"/>
          <a:ext cx="4724400" cy="1828800"/>
        </a:xfrm>
        <a:prstGeom prst="rect">
          <a:avLst/>
        </a:prstGeom>
        <a:solidFill>
          <a:srgbClr val="F28ED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r>
            <a:rPr lang="th-TH" sz="2800">
              <a:solidFill>
                <a:schemeClr val="tx1"/>
              </a:solidFill>
              <a:latin typeface="TH Sarabun New"/>
            </a:rPr>
            <a:t>เพื่อนช่วยงานเพื่อน ที่ไม่ใช่งานตัวเอง จงทำให้เพื่อนที่ช่วยแผนได้มีเวลาเพิ่ม</a:t>
          </a:r>
        </a:p>
      </xdr:txBody>
    </xdr:sp>
    <xdr:clientData/>
  </xdr:oneCellAnchor>
  <xdr:twoCellAnchor editAs="oneCell">
    <xdr:from>
      <xdr:col>20</xdr:col>
      <xdr:colOff>222885</xdr:colOff>
      <xdr:row>28</xdr:row>
      <xdr:rowOff>0</xdr:rowOff>
    </xdr:from>
    <xdr:to>
      <xdr:col>27</xdr:col>
      <xdr:colOff>971550</xdr:colOff>
      <xdr:row>33</xdr:row>
      <xdr:rowOff>40659</xdr:rowOff>
    </xdr:to>
    <xdr:pic>
      <xdr:nvPicPr>
        <xdr:cNvPr id="41" name="รูปภาพ 7">
          <a:extLst>
            <a:ext uri="{FF2B5EF4-FFF2-40B4-BE49-F238E27FC236}">
              <a16:creationId xmlns:a16="http://schemas.microsoft.com/office/drawing/2014/main" id="{05A83C21-4CA6-43B5-8604-138464350A26}"/>
            </a:ext>
            <a:ext uri="{147F2762-F138-4A5C-976F-8EAC2B608ADB}">
              <a16:predDERef xmlns:a16="http://schemas.microsoft.com/office/drawing/2014/main" pred="{9342D370-B4BC-4C56-B2A0-AF0680F2F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709225" y="21486495"/>
          <a:ext cx="7538085" cy="2322648"/>
        </a:xfrm>
        <a:prstGeom prst="rect">
          <a:avLst/>
        </a:prstGeom>
      </xdr:spPr>
    </xdr:pic>
    <xdr:clientData/>
  </xdr:twoCellAnchor>
  <xdr:oneCellAnchor>
    <xdr:from>
      <xdr:col>10</xdr:col>
      <xdr:colOff>781050</xdr:colOff>
      <xdr:row>131</xdr:row>
      <xdr:rowOff>0</xdr:rowOff>
    </xdr:from>
    <xdr:ext cx="184731" cy="262572"/>
    <xdr:sp macro="" textlink="">
      <xdr:nvSpPr>
        <xdr:cNvPr id="42" name="กล่องข้อความ 8">
          <a:extLst>
            <a:ext uri="{FF2B5EF4-FFF2-40B4-BE49-F238E27FC236}">
              <a16:creationId xmlns:a16="http://schemas.microsoft.com/office/drawing/2014/main" id="{369F80C3-EAA5-4866-B5AC-C1C9CEF0A72B}"/>
            </a:ext>
          </a:extLst>
        </xdr:cNvPr>
        <xdr:cNvSpPr txBox="1"/>
      </xdr:nvSpPr>
      <xdr:spPr>
        <a:xfrm>
          <a:off x="20501610" y="17866995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twoCellAnchor editAs="oneCell">
    <xdr:from>
      <xdr:col>21</xdr:col>
      <xdr:colOff>386715</xdr:colOff>
      <xdr:row>1</xdr:row>
      <xdr:rowOff>30480</xdr:rowOff>
    </xdr:from>
    <xdr:to>
      <xdr:col>37</xdr:col>
      <xdr:colOff>497205</xdr:colOff>
      <xdr:row>29</xdr:row>
      <xdr:rowOff>297180</xdr:rowOff>
    </xdr:to>
    <xdr:pic>
      <xdr:nvPicPr>
        <xdr:cNvPr id="44" name="Picture 5">
          <a:extLst>
            <a:ext uri="{FF2B5EF4-FFF2-40B4-BE49-F238E27FC236}">
              <a16:creationId xmlns:a16="http://schemas.microsoft.com/office/drawing/2014/main" id="{1C79990B-FAA7-4580-95E1-1A6161E19497}"/>
            </a:ext>
            <a:ext uri="{147F2762-F138-4A5C-976F-8EAC2B608ADB}">
              <a16:predDERef xmlns:a16="http://schemas.microsoft.com/office/drawing/2014/main" pred="{6520455D-7113-48AC-9FC4-88C7DE711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878895" y="487680"/>
          <a:ext cx="15678150" cy="8839200"/>
        </a:xfrm>
        <a:prstGeom prst="rect">
          <a:avLst/>
        </a:prstGeom>
      </xdr:spPr>
    </xdr:pic>
    <xdr:clientData/>
  </xdr:twoCellAnchor>
  <xdr:oneCellAnchor>
    <xdr:from>
      <xdr:col>29</xdr:col>
      <xdr:colOff>523875</xdr:colOff>
      <xdr:row>28</xdr:row>
      <xdr:rowOff>0</xdr:rowOff>
    </xdr:from>
    <xdr:ext cx="4724400" cy="1828800"/>
    <xdr:sp macro="" textlink="">
      <xdr:nvSpPr>
        <xdr:cNvPr id="45" name="กล่องข้อความ 5">
          <a:extLst>
            <a:ext uri="{FF2B5EF4-FFF2-40B4-BE49-F238E27FC236}">
              <a16:creationId xmlns:a16="http://schemas.microsoft.com/office/drawing/2014/main" id="{7E9EC055-8655-4E53-A16C-B4852B2D5026}"/>
            </a:ext>
            <a:ext uri="{147F2762-F138-4A5C-976F-8EAC2B608ADB}">
              <a16:predDERef xmlns:a16="http://schemas.microsoft.com/office/drawing/2014/main" pred="{DDD3F80E-688D-4AA8-A9BC-6F5789ED1D59}"/>
            </a:ext>
          </a:extLst>
        </xdr:cNvPr>
        <xdr:cNvSpPr txBox="1"/>
      </xdr:nvSpPr>
      <xdr:spPr>
        <a:xfrm>
          <a:off x="45062775" y="25517475"/>
          <a:ext cx="4724400" cy="1828800"/>
        </a:xfrm>
        <a:prstGeom prst="rect">
          <a:avLst/>
        </a:prstGeom>
        <a:solidFill>
          <a:srgbClr val="F28ED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r>
            <a:rPr lang="th-TH" sz="2800">
              <a:solidFill>
                <a:schemeClr val="tx1"/>
              </a:solidFill>
              <a:latin typeface="TH Sarabun New"/>
            </a:rPr>
            <a:t>เพื่อนช่วยงานเพื่อน ที่ไม่ใช่งานตัวเอง จงทำให้เพื่อนที่ช่วยแผนได้มีเวลาเพิ่ม</a:t>
          </a:r>
        </a:p>
      </xdr:txBody>
    </xdr:sp>
    <xdr:clientData/>
  </xdr:oneCellAnchor>
  <xdr:oneCellAnchor>
    <xdr:from>
      <xdr:col>10</xdr:col>
      <xdr:colOff>781050</xdr:colOff>
      <xdr:row>131</xdr:row>
      <xdr:rowOff>0</xdr:rowOff>
    </xdr:from>
    <xdr:ext cx="184731" cy="262572"/>
    <xdr:sp macro="" textlink="">
      <xdr:nvSpPr>
        <xdr:cNvPr id="46" name="กล่องข้อความ 6">
          <a:extLst>
            <a:ext uri="{FF2B5EF4-FFF2-40B4-BE49-F238E27FC236}">
              <a16:creationId xmlns:a16="http://schemas.microsoft.com/office/drawing/2014/main" id="{786CB6CE-35F5-468F-95C1-3393662AE745}"/>
            </a:ext>
            <a:ext uri="{147F2762-F138-4A5C-976F-8EAC2B608ADB}">
              <a16:predDERef xmlns:a16="http://schemas.microsoft.com/office/drawing/2014/main" pred="{B73005BE-9BC0-4C8E-B907-7AE4C2DE7407}"/>
            </a:ext>
          </a:extLst>
        </xdr:cNvPr>
        <xdr:cNvSpPr txBox="1"/>
      </xdr:nvSpPr>
      <xdr:spPr>
        <a:xfrm>
          <a:off x="20501610" y="17866995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twoCellAnchor editAs="oneCell">
    <xdr:from>
      <xdr:col>21</xdr:col>
      <xdr:colOff>0</xdr:colOff>
      <xdr:row>33</xdr:row>
      <xdr:rowOff>0</xdr:rowOff>
    </xdr:from>
    <xdr:to>
      <xdr:col>25</xdr:col>
      <xdr:colOff>270510</xdr:colOff>
      <xdr:row>37</xdr:row>
      <xdr:rowOff>152400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7BB4C1D8-9971-4B6D-B1CC-D731ECFAEFDA}"/>
            </a:ext>
            <a:ext uri="{147F2762-F138-4A5C-976F-8EAC2B608ADB}">
              <a16:predDERef xmlns:a16="http://schemas.microsoft.com/office/drawing/2014/main" pred="{2A80CB36-9DF4-4991-A962-F90D277FCC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492180" y="32461200"/>
          <a:ext cx="4156710" cy="1981200"/>
        </a:xfrm>
        <a:prstGeom prst="rect">
          <a:avLst/>
        </a:prstGeom>
      </xdr:spPr>
    </xdr:pic>
    <xdr:clientData/>
  </xdr:twoCellAnchor>
  <xdr:twoCellAnchor>
    <xdr:from>
      <xdr:col>35</xdr:col>
      <xdr:colOff>0</xdr:colOff>
      <xdr:row>28</xdr:row>
      <xdr:rowOff>0</xdr:rowOff>
    </xdr:from>
    <xdr:to>
      <xdr:col>39</xdr:col>
      <xdr:colOff>685800</xdr:colOff>
      <xdr:row>29</xdr:row>
      <xdr:rowOff>342900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4257BAF2-44AA-4DEB-A878-584D3103ADC5}"/>
            </a:ext>
            <a:ext uri="{147F2762-F138-4A5C-976F-8EAC2B608ADB}">
              <a16:predDERef xmlns:a16="http://schemas.microsoft.com/office/drawing/2014/main" pred="{4040CC6B-A0B1-4077-84E2-516857C06003}"/>
            </a:ext>
          </a:extLst>
        </xdr:cNvPr>
        <xdr:cNvSpPr txBox="1"/>
      </xdr:nvSpPr>
      <xdr:spPr>
        <a:xfrm>
          <a:off x="50573940" y="25488900"/>
          <a:ext cx="4709160" cy="1828800"/>
        </a:xfrm>
        <a:prstGeom prst="rect">
          <a:avLst/>
        </a:prstGeom>
        <a:solidFill>
          <a:srgbClr val="F28ED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lang="th-TH" sz="2800">
              <a:solidFill>
                <a:schemeClr val="tx1"/>
              </a:solidFill>
              <a:latin typeface="TH Sarabun New"/>
            </a:rPr>
            <a:t>แก้งาน </a:t>
          </a:r>
          <a:r>
            <a:rPr lang="en-US" sz="2800">
              <a:solidFill>
                <a:schemeClr val="tx1"/>
              </a:solidFill>
              <a:latin typeface="TH Sarabun New"/>
            </a:rPr>
            <a:t>bd sp 3-5</a:t>
          </a:r>
        </a:p>
        <a:p>
          <a:pPr marL="0" indent="0"/>
          <a:endParaRPr lang="en-US" sz="2800">
            <a:solidFill>
              <a:schemeClr val="tx1"/>
            </a:solidFill>
            <a:latin typeface="TH Sarabun New"/>
          </a:endParaRPr>
        </a:p>
      </xdr:txBody>
    </xdr:sp>
    <xdr:clientData/>
  </xdr:twoCellAnchor>
  <xdr:twoCellAnchor editAs="oneCell">
    <xdr:from>
      <xdr:col>20</xdr:col>
      <xdr:colOff>428625</xdr:colOff>
      <xdr:row>28</xdr:row>
      <xdr:rowOff>0</xdr:rowOff>
    </xdr:from>
    <xdr:to>
      <xdr:col>29</xdr:col>
      <xdr:colOff>563880</xdr:colOff>
      <xdr:row>41</xdr:row>
      <xdr:rowOff>394535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7C78021-C7F0-4022-89BB-DDE1563DB5E6}"/>
            </a:ext>
            <a:ext uri="{147F2762-F138-4A5C-976F-8EAC2B608ADB}">
              <a16:predDERef xmlns:a16="http://schemas.microsoft.com/office/drawing/2014/main" pred="{AAFB33BC-C368-41B7-B758-90C6CBCE2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5914965" y="25403175"/>
          <a:ext cx="8890635" cy="6334125"/>
        </a:xfrm>
        <a:prstGeom prst="rect">
          <a:avLst/>
        </a:prstGeom>
      </xdr:spPr>
    </xdr:pic>
    <xdr:clientData/>
  </xdr:twoCellAnchor>
  <xdr:twoCellAnchor editAs="oneCell">
    <xdr:from>
      <xdr:col>1</xdr:col>
      <xdr:colOff>332153</xdr:colOff>
      <xdr:row>3</xdr:row>
      <xdr:rowOff>312615</xdr:rowOff>
    </xdr:from>
    <xdr:to>
      <xdr:col>3</xdr:col>
      <xdr:colOff>1192822</xdr:colOff>
      <xdr:row>11</xdr:row>
      <xdr:rowOff>373233</xdr:rowOff>
    </xdr:to>
    <xdr:pic>
      <xdr:nvPicPr>
        <xdr:cNvPr id="51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0DF1D2FC-0F5D-4B8A-8BA1-8A44D405A4DB}"/>
            </a:ext>
            <a:ext uri="{147F2762-F138-4A5C-976F-8EAC2B608ADB}">
              <a16:predDERef xmlns:a16="http://schemas.microsoft.com/office/drawing/2014/main" pred="{2DFD527F-2859-4FC1-AC4C-E7DE16459B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5999" y="1660769"/>
          <a:ext cx="3771900" cy="3655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00"/>
  <sheetViews>
    <sheetView topLeftCell="A182" zoomScale="40" zoomScaleNormal="40" workbookViewId="0">
      <selection activeCell="K198" sqref="K198"/>
    </sheetView>
  </sheetViews>
  <sheetFormatPr defaultColWidth="8.69921875" defaultRowHeight="36" customHeight="1"/>
  <cols>
    <col min="1" max="1" width="8.69921875" style="22"/>
    <col min="2" max="2" width="19.09765625" style="22" customWidth="1"/>
    <col min="3" max="3" width="19.19921875" style="22" customWidth="1"/>
    <col min="4" max="4" width="19.09765625" style="22" customWidth="1"/>
    <col min="5" max="8" width="25.3984375" style="22" customWidth="1"/>
    <col min="9" max="11" width="30.09765625" style="22" customWidth="1"/>
    <col min="12" max="15" width="26.69921875" style="22" customWidth="1"/>
    <col min="16" max="17" width="12.69921875" style="22" customWidth="1"/>
    <col min="18" max="18" width="22.69921875" style="22" customWidth="1"/>
    <col min="19" max="19" width="24.69921875" style="22" customWidth="1"/>
    <col min="20" max="16384" width="8.69921875" style="22"/>
  </cols>
  <sheetData>
    <row r="1" spans="1:18" ht="36" customHeight="1">
      <c r="A1" s="19"/>
      <c r="B1" s="20"/>
      <c r="C1" s="21"/>
      <c r="D1" s="774" t="s">
        <v>0</v>
      </c>
      <c r="E1" s="774"/>
      <c r="F1" s="774"/>
      <c r="G1" s="774"/>
      <c r="H1" s="774"/>
      <c r="I1" s="774"/>
      <c r="J1" s="774"/>
      <c r="K1" s="774"/>
      <c r="L1" s="774"/>
      <c r="M1" s="774"/>
      <c r="N1" s="774"/>
      <c r="O1" s="774"/>
      <c r="P1" s="774"/>
      <c r="Q1" s="774"/>
      <c r="R1" s="775"/>
    </row>
    <row r="2" spans="1:18" ht="36" customHeight="1">
      <c r="A2" s="19"/>
      <c r="B2" s="23"/>
      <c r="C2" s="24"/>
      <c r="D2" s="776"/>
      <c r="E2" s="776"/>
      <c r="F2" s="776"/>
      <c r="G2" s="776"/>
      <c r="H2" s="776"/>
      <c r="I2" s="776"/>
      <c r="J2" s="776"/>
      <c r="K2" s="776"/>
      <c r="L2" s="776"/>
      <c r="M2" s="776"/>
      <c r="N2" s="776"/>
      <c r="O2" s="776"/>
      <c r="P2" s="776"/>
      <c r="Q2" s="776"/>
      <c r="R2" s="777"/>
    </row>
    <row r="3" spans="1:18" ht="36" customHeight="1">
      <c r="A3" s="25"/>
      <c r="B3" s="23"/>
      <c r="C3" s="24"/>
      <c r="D3" s="24"/>
      <c r="E3" s="778" t="s">
        <v>1</v>
      </c>
      <c r="F3" s="778"/>
      <c r="G3" s="778"/>
      <c r="H3" s="778"/>
      <c r="I3" s="778"/>
      <c r="J3" s="26"/>
      <c r="K3" s="26"/>
      <c r="L3" s="24"/>
      <c r="M3" s="24"/>
      <c r="N3" s="24"/>
      <c r="O3" s="24"/>
      <c r="P3" s="24"/>
      <c r="Q3" s="24"/>
      <c r="R3" s="27"/>
    </row>
    <row r="4" spans="1:18" ht="36" customHeight="1">
      <c r="A4" s="25"/>
      <c r="B4" s="23"/>
      <c r="C4" s="24"/>
      <c r="D4" s="24"/>
      <c r="E4" s="778" t="s">
        <v>2</v>
      </c>
      <c r="F4" s="778"/>
      <c r="G4" s="778"/>
      <c r="H4" s="778"/>
      <c r="I4" s="778"/>
      <c r="J4" s="28"/>
      <c r="K4" s="28"/>
      <c r="L4" s="29"/>
      <c r="M4" s="29"/>
      <c r="N4" s="29"/>
      <c r="O4" s="29"/>
      <c r="P4" s="29"/>
      <c r="Q4" s="29"/>
      <c r="R4" s="30"/>
    </row>
    <row r="5" spans="1:18" ht="36" customHeight="1">
      <c r="A5" s="19"/>
      <c r="B5" s="23"/>
      <c r="C5" s="31"/>
      <c r="D5" s="31"/>
      <c r="E5" s="143" t="s">
        <v>3</v>
      </c>
      <c r="F5" s="29"/>
      <c r="G5" s="29"/>
      <c r="H5" s="29"/>
      <c r="I5" s="32"/>
      <c r="J5" s="24"/>
      <c r="K5" s="33"/>
      <c r="L5" s="34"/>
      <c r="M5" s="28"/>
      <c r="N5" s="34" t="s">
        <v>4</v>
      </c>
      <c r="O5" s="34"/>
      <c r="P5" s="28"/>
      <c r="Q5" s="28"/>
      <c r="R5" s="35"/>
    </row>
    <row r="6" spans="1:18" ht="36" customHeight="1">
      <c r="A6" s="19"/>
      <c r="B6" s="23"/>
      <c r="C6" s="31"/>
      <c r="D6" s="36"/>
      <c r="E6" s="36"/>
      <c r="F6" s="36"/>
      <c r="G6" s="36"/>
      <c r="H6" s="36"/>
      <c r="I6" s="31"/>
      <c r="J6" s="25"/>
      <c r="K6" s="25"/>
      <c r="L6" s="44"/>
      <c r="M6" s="37"/>
      <c r="N6" s="44" t="s">
        <v>5</v>
      </c>
      <c r="O6" s="44"/>
      <c r="P6" s="28"/>
      <c r="Q6" s="28"/>
      <c r="R6" s="35"/>
    </row>
    <row r="7" spans="1:18" ht="36" customHeight="1">
      <c r="A7" s="19"/>
      <c r="B7" s="38"/>
      <c r="C7" s="28"/>
      <c r="D7" s="28"/>
      <c r="E7" s="39" t="s">
        <v>6</v>
      </c>
      <c r="F7" s="28"/>
      <c r="G7" s="39" t="s">
        <v>7</v>
      </c>
      <c r="H7" s="28"/>
      <c r="I7" s="40"/>
      <c r="J7" s="40" t="s">
        <v>8</v>
      </c>
      <c r="K7" s="41"/>
      <c r="L7" s="40" t="s">
        <v>9</v>
      </c>
      <c r="M7" s="43"/>
      <c r="N7" s="49"/>
      <c r="O7" s="45"/>
      <c r="P7" s="45"/>
      <c r="Q7" s="45"/>
      <c r="R7" s="46"/>
    </row>
    <row r="8" spans="1:18" ht="36" customHeight="1">
      <c r="A8" s="19"/>
      <c r="B8" s="38"/>
      <c r="C8" s="28"/>
      <c r="D8" s="28"/>
      <c r="E8" s="39" t="s">
        <v>10</v>
      </c>
      <c r="F8" s="28"/>
      <c r="G8" s="39" t="s">
        <v>11</v>
      </c>
      <c r="H8" s="28"/>
      <c r="I8" s="47"/>
      <c r="J8" s="47" t="s">
        <v>12</v>
      </c>
      <c r="K8" s="28"/>
      <c r="L8" s="48" t="s">
        <v>13</v>
      </c>
      <c r="M8" s="44"/>
      <c r="N8" s="51"/>
      <c r="O8" s="45"/>
      <c r="P8" s="45"/>
      <c r="Q8" s="45"/>
      <c r="R8" s="46"/>
    </row>
    <row r="9" spans="1:18" ht="36" customHeight="1">
      <c r="A9" s="19"/>
      <c r="B9" s="38"/>
      <c r="C9" s="28"/>
      <c r="D9" s="28"/>
      <c r="E9" s="39" t="s">
        <v>14</v>
      </c>
      <c r="F9" s="28"/>
      <c r="G9" s="39" t="s">
        <v>15</v>
      </c>
      <c r="H9" s="28"/>
      <c r="I9" s="49"/>
      <c r="J9" s="49" t="s">
        <v>16</v>
      </c>
      <c r="K9" s="28"/>
      <c r="L9" s="50" t="s">
        <v>17</v>
      </c>
      <c r="M9" s="44"/>
      <c r="N9" s="53"/>
      <c r="O9" s="45"/>
      <c r="P9" s="45"/>
      <c r="Q9" s="45"/>
      <c r="R9" s="46"/>
    </row>
    <row r="10" spans="1:18" ht="36" customHeight="1">
      <c r="A10" s="19"/>
      <c r="B10" s="38"/>
      <c r="C10" s="28"/>
      <c r="D10" s="28"/>
      <c r="E10" s="39" t="s">
        <v>18</v>
      </c>
      <c r="F10" s="28"/>
      <c r="G10" s="39" t="s">
        <v>19</v>
      </c>
      <c r="H10" s="28"/>
      <c r="I10" s="51"/>
      <c r="J10" s="51" t="s">
        <v>20</v>
      </c>
      <c r="K10" s="25"/>
      <c r="L10" s="52" t="s">
        <v>21</v>
      </c>
      <c r="M10" s="43"/>
      <c r="N10" s="54"/>
      <c r="O10" s="45"/>
      <c r="P10" s="45"/>
      <c r="Q10" s="45"/>
      <c r="R10" s="46"/>
    </row>
    <row r="11" spans="1:18" ht="36" customHeight="1">
      <c r="A11" s="19"/>
      <c r="B11" s="38"/>
      <c r="C11" s="28"/>
      <c r="D11" s="28"/>
      <c r="E11" s="39" t="s">
        <v>22</v>
      </c>
      <c r="F11" s="28"/>
      <c r="G11" s="39" t="s">
        <v>23</v>
      </c>
      <c r="H11" s="28"/>
      <c r="I11" s="53"/>
      <c r="J11" s="53" t="s">
        <v>24</v>
      </c>
      <c r="K11" s="37"/>
      <c r="L11" s="42"/>
      <c r="M11" s="44"/>
      <c r="N11" s="44"/>
      <c r="O11" s="45"/>
      <c r="P11" s="45"/>
      <c r="Q11" s="45"/>
      <c r="R11" s="46"/>
    </row>
    <row r="12" spans="1:18" ht="36" customHeight="1">
      <c r="A12" s="19"/>
      <c r="B12" s="38"/>
      <c r="C12" s="28"/>
      <c r="D12" s="28"/>
      <c r="E12" s="28"/>
      <c r="F12" s="28"/>
      <c r="G12" s="39" t="s">
        <v>25</v>
      </c>
      <c r="H12" s="28"/>
      <c r="I12" s="54"/>
      <c r="J12" s="54" t="s">
        <v>26</v>
      </c>
      <c r="K12" s="28"/>
      <c r="L12" s="45"/>
      <c r="M12" s="45"/>
      <c r="N12" s="45"/>
      <c r="O12" s="45"/>
      <c r="P12" s="45"/>
      <c r="Q12" s="45"/>
      <c r="R12" s="46"/>
    </row>
    <row r="13" spans="1:18" ht="36" customHeight="1">
      <c r="A13" s="55"/>
      <c r="B13" s="56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8"/>
    </row>
    <row r="14" spans="1:18" ht="36" customHeight="1">
      <c r="B14" s="59" t="s">
        <v>27</v>
      </c>
      <c r="C14" s="59" t="s">
        <v>28</v>
      </c>
      <c r="D14" s="60" t="s">
        <v>29</v>
      </c>
      <c r="E14" s="59" t="s">
        <v>30</v>
      </c>
      <c r="F14" s="783" t="s">
        <v>31</v>
      </c>
      <c r="G14" s="784"/>
      <c r="H14" s="784"/>
      <c r="I14" s="785"/>
      <c r="J14" s="59" t="s">
        <v>32</v>
      </c>
      <c r="K14" s="59" t="s">
        <v>33</v>
      </c>
      <c r="L14" s="59" t="s">
        <v>34</v>
      </c>
      <c r="M14" s="59" t="s">
        <v>35</v>
      </c>
      <c r="N14" s="59" t="s">
        <v>36</v>
      </c>
      <c r="O14" s="59" t="s">
        <v>37</v>
      </c>
      <c r="P14" s="59" t="s">
        <v>38</v>
      </c>
      <c r="Q14" s="59" t="s">
        <v>9</v>
      </c>
      <c r="R14" s="59" t="s">
        <v>39</v>
      </c>
    </row>
    <row r="15" spans="1:18" ht="36" customHeight="1">
      <c r="B15" s="786" t="s">
        <v>40</v>
      </c>
      <c r="C15" s="483"/>
      <c r="D15" s="651" t="s">
        <v>41</v>
      </c>
      <c r="E15" s="780" t="s">
        <v>42</v>
      </c>
      <c r="F15" s="788" t="s">
        <v>43</v>
      </c>
      <c r="G15" s="789"/>
      <c r="H15" s="789"/>
      <c r="I15" s="789"/>
      <c r="J15" s="789"/>
      <c r="K15" s="789"/>
      <c r="L15" s="789"/>
      <c r="M15" s="789"/>
      <c r="N15" s="789"/>
      <c r="O15" s="789"/>
      <c r="P15" s="789"/>
      <c r="Q15" s="789"/>
      <c r="R15" s="790"/>
    </row>
    <row r="16" spans="1:18" ht="36" customHeight="1">
      <c r="B16" s="787"/>
      <c r="C16" s="484"/>
      <c r="D16" s="652"/>
      <c r="E16" s="781"/>
      <c r="F16" s="791" t="s">
        <v>44</v>
      </c>
      <c r="G16" s="792"/>
      <c r="H16" s="792"/>
      <c r="I16" s="793"/>
      <c r="J16" s="61"/>
      <c r="K16" s="61"/>
      <c r="L16" s="1"/>
      <c r="M16" s="1"/>
      <c r="N16" s="1"/>
      <c r="O16" s="1"/>
      <c r="P16" s="2"/>
      <c r="Q16" s="2"/>
      <c r="R16" s="2"/>
    </row>
    <row r="17" spans="2:19" ht="36" customHeight="1">
      <c r="B17" s="787"/>
      <c r="C17" s="484"/>
      <c r="D17" s="652"/>
      <c r="E17" s="781"/>
      <c r="F17" s="794" t="s">
        <v>45</v>
      </c>
      <c r="G17" s="795"/>
      <c r="H17" s="795"/>
      <c r="I17" s="796"/>
      <c r="J17" s="61" t="s">
        <v>46</v>
      </c>
      <c r="K17" s="61" t="s">
        <v>47</v>
      </c>
      <c r="L17" s="1" t="s">
        <v>42</v>
      </c>
      <c r="M17" s="1" t="s">
        <v>42</v>
      </c>
      <c r="N17" s="1" t="s">
        <v>48</v>
      </c>
      <c r="O17" s="1" t="s">
        <v>48</v>
      </c>
      <c r="P17" s="2" t="s">
        <v>49</v>
      </c>
      <c r="Q17" s="2">
        <v>10</v>
      </c>
      <c r="R17" s="2" t="s">
        <v>50</v>
      </c>
      <c r="S17" s="62"/>
    </row>
    <row r="18" spans="2:19" ht="36" customHeight="1">
      <c r="B18" s="787"/>
      <c r="C18" s="484"/>
      <c r="D18" s="652"/>
      <c r="E18" s="781"/>
      <c r="F18" s="794" t="s">
        <v>51</v>
      </c>
      <c r="G18" s="795"/>
      <c r="H18" s="795"/>
      <c r="I18" s="796"/>
      <c r="J18" s="61" t="s">
        <v>46</v>
      </c>
      <c r="K18" s="61" t="s">
        <v>47</v>
      </c>
      <c r="L18" s="1" t="s">
        <v>42</v>
      </c>
      <c r="M18" s="1" t="s">
        <v>42</v>
      </c>
      <c r="N18" s="1" t="s">
        <v>48</v>
      </c>
      <c r="O18" s="1" t="s">
        <v>48</v>
      </c>
      <c r="P18" s="2" t="s">
        <v>49</v>
      </c>
      <c r="Q18" s="2">
        <v>10</v>
      </c>
      <c r="R18" s="2" t="s">
        <v>50</v>
      </c>
    </row>
    <row r="19" spans="2:19" ht="36" customHeight="1">
      <c r="B19" s="787"/>
      <c r="C19" s="484"/>
      <c r="D19" s="652"/>
      <c r="E19" s="782"/>
      <c r="F19" s="794" t="s">
        <v>52</v>
      </c>
      <c r="G19" s="795"/>
      <c r="H19" s="795"/>
      <c r="I19" s="796"/>
      <c r="J19" s="61" t="s">
        <v>46</v>
      </c>
      <c r="K19" s="61" t="s">
        <v>47</v>
      </c>
      <c r="L19" s="1" t="s">
        <v>42</v>
      </c>
      <c r="M19" s="1" t="s">
        <v>42</v>
      </c>
      <c r="N19" s="1" t="s">
        <v>48</v>
      </c>
      <c r="O19" s="1" t="s">
        <v>48</v>
      </c>
      <c r="P19" s="2" t="s">
        <v>49</v>
      </c>
      <c r="Q19" s="2">
        <v>10</v>
      </c>
      <c r="R19" s="2" t="s">
        <v>50</v>
      </c>
    </row>
    <row r="20" spans="2:19" ht="36" customHeight="1">
      <c r="B20" s="779" t="s">
        <v>53</v>
      </c>
      <c r="C20" s="484"/>
      <c r="D20" s="652"/>
      <c r="E20" s="780" t="s">
        <v>48</v>
      </c>
      <c r="F20" s="788" t="s">
        <v>43</v>
      </c>
      <c r="G20" s="789"/>
      <c r="H20" s="789"/>
      <c r="I20" s="789"/>
      <c r="J20" s="789"/>
      <c r="K20" s="789"/>
      <c r="L20" s="789"/>
      <c r="M20" s="789"/>
      <c r="N20" s="789"/>
      <c r="O20" s="789"/>
      <c r="P20" s="789"/>
      <c r="Q20" s="789"/>
      <c r="R20" s="790"/>
    </row>
    <row r="21" spans="2:19" ht="36" customHeight="1">
      <c r="B21" s="779"/>
      <c r="C21" s="484"/>
      <c r="D21" s="652"/>
      <c r="E21" s="781"/>
      <c r="F21" s="791" t="s">
        <v>44</v>
      </c>
      <c r="G21" s="792"/>
      <c r="H21" s="792"/>
      <c r="I21" s="793"/>
      <c r="J21" s="61"/>
      <c r="K21" s="61"/>
      <c r="L21" s="1"/>
      <c r="M21" s="1"/>
      <c r="N21" s="1"/>
      <c r="O21" s="1"/>
      <c r="P21" s="2"/>
      <c r="Q21" s="2"/>
      <c r="R21" s="2"/>
    </row>
    <row r="22" spans="2:19" ht="36" customHeight="1">
      <c r="B22" s="779"/>
      <c r="C22" s="484"/>
      <c r="D22" s="652"/>
      <c r="E22" s="781"/>
      <c r="F22" s="794" t="s">
        <v>54</v>
      </c>
      <c r="G22" s="795"/>
      <c r="H22" s="795"/>
      <c r="I22" s="796"/>
      <c r="J22" s="61" t="s">
        <v>46</v>
      </c>
      <c r="K22" s="61" t="s">
        <v>47</v>
      </c>
      <c r="L22" s="1" t="s">
        <v>48</v>
      </c>
      <c r="M22" s="1" t="s">
        <v>48</v>
      </c>
      <c r="N22" s="1" t="s">
        <v>55</v>
      </c>
      <c r="O22" s="1" t="s">
        <v>55</v>
      </c>
      <c r="P22" s="2" t="s">
        <v>49</v>
      </c>
      <c r="Q22" s="2">
        <v>10</v>
      </c>
      <c r="R22" s="2" t="s">
        <v>50</v>
      </c>
    </row>
    <row r="23" spans="2:19" ht="36" customHeight="1">
      <c r="B23" s="779"/>
      <c r="C23" s="484"/>
      <c r="D23" s="652"/>
      <c r="E23" s="781"/>
      <c r="F23" s="794" t="s">
        <v>56</v>
      </c>
      <c r="G23" s="795"/>
      <c r="H23" s="795"/>
      <c r="I23" s="796"/>
      <c r="J23" s="61" t="s">
        <v>46</v>
      </c>
      <c r="K23" s="61" t="s">
        <v>47</v>
      </c>
      <c r="L23" s="1" t="s">
        <v>48</v>
      </c>
      <c r="M23" s="1" t="s">
        <v>48</v>
      </c>
      <c r="N23" s="1" t="s">
        <v>55</v>
      </c>
      <c r="O23" s="1" t="s">
        <v>55</v>
      </c>
      <c r="P23" s="2" t="s">
        <v>49</v>
      </c>
      <c r="Q23" s="2">
        <v>10</v>
      </c>
      <c r="R23" s="2" t="s">
        <v>50</v>
      </c>
    </row>
    <row r="24" spans="2:19" ht="36" customHeight="1">
      <c r="B24" s="779"/>
      <c r="C24" s="484"/>
      <c r="D24" s="652"/>
      <c r="E24" s="781"/>
      <c r="F24" s="794" t="s">
        <v>57</v>
      </c>
      <c r="G24" s="795"/>
      <c r="H24" s="795"/>
      <c r="I24" s="796"/>
      <c r="J24" s="61" t="s">
        <v>46</v>
      </c>
      <c r="K24" s="61" t="s">
        <v>47</v>
      </c>
      <c r="L24" s="1" t="s">
        <v>48</v>
      </c>
      <c r="M24" s="1" t="s">
        <v>48</v>
      </c>
      <c r="N24" s="1" t="s">
        <v>55</v>
      </c>
      <c r="O24" s="1" t="s">
        <v>55</v>
      </c>
      <c r="P24" s="2" t="s">
        <v>49</v>
      </c>
      <c r="Q24" s="2">
        <v>10</v>
      </c>
      <c r="R24" s="2" t="s">
        <v>50</v>
      </c>
    </row>
    <row r="25" spans="2:19" ht="36" customHeight="1">
      <c r="B25" s="779"/>
      <c r="C25" s="484"/>
      <c r="D25" s="652"/>
      <c r="E25" s="782"/>
      <c r="F25" s="794" t="s">
        <v>58</v>
      </c>
      <c r="G25" s="795"/>
      <c r="H25" s="795"/>
      <c r="I25" s="796"/>
      <c r="J25" s="61" t="s">
        <v>46</v>
      </c>
      <c r="K25" s="61" t="s">
        <v>47</v>
      </c>
      <c r="L25" s="1" t="s">
        <v>48</v>
      </c>
      <c r="M25" s="1" t="s">
        <v>48</v>
      </c>
      <c r="N25" s="1" t="s">
        <v>55</v>
      </c>
      <c r="O25" s="1" t="s">
        <v>55</v>
      </c>
      <c r="P25" s="2" t="s">
        <v>49</v>
      </c>
      <c r="Q25" s="2">
        <v>10</v>
      </c>
      <c r="R25" s="2" t="s">
        <v>50</v>
      </c>
    </row>
    <row r="26" spans="2:19" ht="36" customHeight="1">
      <c r="B26" s="779"/>
      <c r="C26" s="484"/>
      <c r="D26" s="652"/>
      <c r="E26" s="8" t="s">
        <v>55</v>
      </c>
      <c r="F26" s="753" t="s">
        <v>59</v>
      </c>
      <c r="G26" s="754"/>
      <c r="H26" s="754"/>
      <c r="I26" s="754"/>
      <c r="J26" s="754"/>
      <c r="K26" s="754"/>
      <c r="L26" s="754"/>
      <c r="M26" s="754"/>
      <c r="N26" s="754"/>
      <c r="O26" s="754"/>
      <c r="P26" s="754"/>
      <c r="Q26" s="754"/>
      <c r="R26" s="755"/>
    </row>
    <row r="27" spans="2:19" ht="36" customHeight="1">
      <c r="B27" s="779"/>
      <c r="C27" s="484"/>
      <c r="D27" s="652"/>
      <c r="E27" s="631" t="s">
        <v>60</v>
      </c>
      <c r="F27" s="721" t="s">
        <v>61</v>
      </c>
      <c r="G27" s="722"/>
      <c r="H27" s="722"/>
      <c r="I27" s="722"/>
      <c r="J27" s="722"/>
      <c r="K27" s="722"/>
      <c r="L27" s="722"/>
      <c r="M27" s="722"/>
      <c r="N27" s="722"/>
      <c r="O27" s="722"/>
      <c r="P27" s="722"/>
      <c r="Q27" s="722"/>
      <c r="R27" s="723"/>
    </row>
    <row r="28" spans="2:19" ht="36" customHeight="1">
      <c r="B28" s="779"/>
      <c r="C28" s="484"/>
      <c r="D28" s="652"/>
      <c r="E28" s="540"/>
      <c r="F28" s="665" t="s">
        <v>62</v>
      </c>
      <c r="G28" s="666"/>
      <c r="H28" s="666"/>
      <c r="I28" s="667"/>
      <c r="J28" s="5"/>
      <c r="K28" s="5"/>
      <c r="L28" s="6"/>
      <c r="M28" s="6"/>
      <c r="N28" s="6"/>
      <c r="O28" s="6"/>
      <c r="P28" s="5"/>
      <c r="Q28" s="5"/>
      <c r="R28" s="5"/>
    </row>
    <row r="29" spans="2:19" ht="36" customHeight="1">
      <c r="B29" s="779"/>
      <c r="C29" s="484"/>
      <c r="D29" s="653"/>
      <c r="E29" s="797"/>
      <c r="F29" s="665" t="s">
        <v>63</v>
      </c>
      <c r="G29" s="666"/>
      <c r="H29" s="666"/>
      <c r="I29" s="667"/>
      <c r="J29" s="5" t="s">
        <v>64</v>
      </c>
      <c r="K29" s="5" t="s">
        <v>46</v>
      </c>
      <c r="L29" s="6" t="s">
        <v>60</v>
      </c>
      <c r="M29" s="6" t="s">
        <v>60</v>
      </c>
      <c r="N29" s="6" t="s">
        <v>60</v>
      </c>
      <c r="O29" s="6" t="s">
        <v>60</v>
      </c>
      <c r="P29" s="5" t="s">
        <v>65</v>
      </c>
      <c r="Q29" s="5">
        <v>10</v>
      </c>
      <c r="R29" s="5" t="s">
        <v>50</v>
      </c>
    </row>
    <row r="30" spans="2:19" ht="36" customHeight="1">
      <c r="B30" s="779"/>
      <c r="C30" s="484"/>
      <c r="D30" s="651" t="s">
        <v>66</v>
      </c>
      <c r="E30" s="798" t="s">
        <v>67</v>
      </c>
      <c r="F30" s="605" t="s">
        <v>68</v>
      </c>
      <c r="G30" s="606"/>
      <c r="H30" s="606"/>
      <c r="I30" s="606"/>
      <c r="J30" s="606"/>
      <c r="K30" s="606"/>
      <c r="L30" s="606"/>
      <c r="M30" s="606"/>
      <c r="N30" s="606"/>
      <c r="O30" s="606"/>
      <c r="P30" s="606"/>
      <c r="Q30" s="606"/>
      <c r="R30" s="607"/>
    </row>
    <row r="31" spans="2:19" ht="36" customHeight="1">
      <c r="B31" s="779"/>
      <c r="C31" s="484"/>
      <c r="D31" s="652"/>
      <c r="E31" s="540"/>
      <c r="F31" s="595" t="s">
        <v>69</v>
      </c>
      <c r="G31" s="596"/>
      <c r="H31" s="596"/>
      <c r="I31" s="597"/>
      <c r="J31" s="9" t="s">
        <v>64</v>
      </c>
      <c r="K31" s="9" t="s">
        <v>46</v>
      </c>
      <c r="L31" s="10" t="s">
        <v>67</v>
      </c>
      <c r="M31" s="10" t="s">
        <v>67</v>
      </c>
      <c r="N31" s="10" t="s">
        <v>67</v>
      </c>
      <c r="O31" s="10" t="s">
        <v>67</v>
      </c>
      <c r="P31" s="9" t="s">
        <v>70</v>
      </c>
      <c r="Q31" s="9">
        <v>10</v>
      </c>
      <c r="R31" s="9" t="s">
        <v>50</v>
      </c>
    </row>
    <row r="32" spans="2:19" ht="36" customHeight="1">
      <c r="B32" s="779"/>
      <c r="C32" s="484"/>
      <c r="D32" s="652"/>
      <c r="E32" s="541"/>
      <c r="F32" s="595" t="s">
        <v>71</v>
      </c>
      <c r="G32" s="596"/>
      <c r="H32" s="596"/>
      <c r="I32" s="597"/>
      <c r="J32" s="9" t="s">
        <v>64</v>
      </c>
      <c r="K32" s="65" t="s">
        <v>46</v>
      </c>
      <c r="L32" s="65" t="s">
        <v>67</v>
      </c>
      <c r="M32" s="10" t="s">
        <v>67</v>
      </c>
      <c r="N32" s="10" t="s">
        <v>67</v>
      </c>
      <c r="O32" s="10" t="s">
        <v>67</v>
      </c>
      <c r="P32" s="9" t="s">
        <v>70</v>
      </c>
      <c r="Q32" s="9">
        <v>10</v>
      </c>
      <c r="R32" s="9" t="s">
        <v>50</v>
      </c>
    </row>
    <row r="33" spans="2:18" ht="36" customHeight="1">
      <c r="B33" s="779"/>
      <c r="C33" s="484"/>
      <c r="D33" s="652"/>
      <c r="E33" s="631" t="s">
        <v>72</v>
      </c>
      <c r="F33" s="598" t="s">
        <v>73</v>
      </c>
      <c r="G33" s="599"/>
      <c r="H33" s="599"/>
      <c r="I33" s="599"/>
      <c r="J33" s="599"/>
      <c r="K33" s="599"/>
      <c r="L33" s="599"/>
      <c r="M33" s="599"/>
      <c r="N33" s="599"/>
      <c r="O33" s="599"/>
      <c r="P33" s="599"/>
      <c r="Q33" s="599"/>
      <c r="R33" s="600"/>
    </row>
    <row r="34" spans="2:18" ht="36" customHeight="1">
      <c r="B34" s="779"/>
      <c r="C34" s="484"/>
      <c r="D34" s="652"/>
      <c r="E34" s="540"/>
      <c r="F34" s="601" t="s">
        <v>74</v>
      </c>
      <c r="G34" s="602"/>
      <c r="H34" s="602"/>
      <c r="I34" s="603"/>
      <c r="J34" s="66" t="s">
        <v>64</v>
      </c>
      <c r="K34" s="66" t="s">
        <v>46</v>
      </c>
      <c r="L34" s="67" t="s">
        <v>72</v>
      </c>
      <c r="M34" s="67" t="s">
        <v>72</v>
      </c>
      <c r="N34" s="67" t="s">
        <v>72</v>
      </c>
      <c r="O34" s="67" t="s">
        <v>72</v>
      </c>
      <c r="P34" s="11" t="s">
        <v>70</v>
      </c>
      <c r="Q34" s="11">
        <v>10</v>
      </c>
      <c r="R34" s="12" t="s">
        <v>75</v>
      </c>
    </row>
    <row r="35" spans="2:18" ht="36" customHeight="1">
      <c r="B35" s="779"/>
      <c r="C35" s="484"/>
      <c r="D35" s="652"/>
      <c r="E35" s="540"/>
      <c r="F35" s="601" t="s">
        <v>76</v>
      </c>
      <c r="G35" s="602"/>
      <c r="H35" s="602"/>
      <c r="I35" s="603"/>
      <c r="J35" s="11" t="s">
        <v>64</v>
      </c>
      <c r="K35" s="11" t="s">
        <v>46</v>
      </c>
      <c r="L35" s="67" t="s">
        <v>72</v>
      </c>
      <c r="M35" s="67" t="s">
        <v>72</v>
      </c>
      <c r="N35" s="67" t="s">
        <v>72</v>
      </c>
      <c r="O35" s="67" t="s">
        <v>72</v>
      </c>
      <c r="P35" s="11" t="s">
        <v>70</v>
      </c>
      <c r="Q35" s="11">
        <v>10</v>
      </c>
      <c r="R35" s="12" t="s">
        <v>75</v>
      </c>
    </row>
    <row r="36" spans="2:18" ht="36" customHeight="1">
      <c r="B36" s="779"/>
      <c r="C36" s="484"/>
      <c r="D36" s="652"/>
      <c r="E36" s="540"/>
      <c r="F36" s="601" t="s">
        <v>77</v>
      </c>
      <c r="G36" s="602"/>
      <c r="H36" s="602"/>
      <c r="I36" s="603"/>
      <c r="J36" s="11" t="s">
        <v>64</v>
      </c>
      <c r="K36" s="11" t="s">
        <v>46</v>
      </c>
      <c r="L36" s="67" t="s">
        <v>72</v>
      </c>
      <c r="M36" s="67" t="s">
        <v>72</v>
      </c>
      <c r="N36" s="67" t="s">
        <v>72</v>
      </c>
      <c r="O36" s="67" t="s">
        <v>72</v>
      </c>
      <c r="P36" s="11" t="s">
        <v>70</v>
      </c>
      <c r="Q36" s="11">
        <v>10</v>
      </c>
      <c r="R36" s="12" t="s">
        <v>75</v>
      </c>
    </row>
    <row r="37" spans="2:18" ht="36" customHeight="1">
      <c r="B37" s="779"/>
      <c r="C37" s="484"/>
      <c r="D37" s="652"/>
      <c r="E37" s="541"/>
      <c r="F37" s="601" t="s">
        <v>78</v>
      </c>
      <c r="G37" s="602"/>
      <c r="H37" s="602"/>
      <c r="I37" s="603"/>
      <c r="J37" s="11" t="s">
        <v>64</v>
      </c>
      <c r="K37" s="11" t="s">
        <v>46</v>
      </c>
      <c r="L37" s="67" t="s">
        <v>72</v>
      </c>
      <c r="M37" s="67" t="s">
        <v>72</v>
      </c>
      <c r="N37" s="67" t="s">
        <v>72</v>
      </c>
      <c r="O37" s="67" t="s">
        <v>72</v>
      </c>
      <c r="P37" s="11" t="s">
        <v>70</v>
      </c>
      <c r="Q37" s="11">
        <v>10</v>
      </c>
      <c r="R37" s="12" t="s">
        <v>75</v>
      </c>
    </row>
    <row r="38" spans="2:18" ht="36" customHeight="1">
      <c r="B38" s="779"/>
      <c r="C38" s="484"/>
      <c r="D38" s="652"/>
      <c r="E38" s="631" t="s">
        <v>79</v>
      </c>
      <c r="F38" s="605" t="s">
        <v>80</v>
      </c>
      <c r="G38" s="606"/>
      <c r="H38" s="606"/>
      <c r="I38" s="606"/>
      <c r="J38" s="606"/>
      <c r="K38" s="606"/>
      <c r="L38" s="606"/>
      <c r="M38" s="606"/>
      <c r="N38" s="606"/>
      <c r="O38" s="606"/>
      <c r="P38" s="606"/>
      <c r="Q38" s="606"/>
      <c r="R38" s="607"/>
    </row>
    <row r="39" spans="2:18" ht="36" customHeight="1">
      <c r="B39" s="779"/>
      <c r="C39" s="484"/>
      <c r="D39" s="652"/>
      <c r="E39" s="540"/>
      <c r="F39" s="762" t="s">
        <v>69</v>
      </c>
      <c r="G39" s="763"/>
      <c r="H39" s="763"/>
      <c r="I39" s="764"/>
      <c r="J39" s="68" t="s">
        <v>64</v>
      </c>
      <c r="K39" s="68" t="s">
        <v>46</v>
      </c>
      <c r="L39" s="69" t="s">
        <v>79</v>
      </c>
      <c r="M39" s="69" t="s">
        <v>79</v>
      </c>
      <c r="N39" s="69" t="s">
        <v>79</v>
      </c>
      <c r="O39" s="69" t="s">
        <v>79</v>
      </c>
      <c r="P39" s="68" t="s">
        <v>70</v>
      </c>
      <c r="Q39" s="68">
        <v>10</v>
      </c>
      <c r="R39" s="68" t="s">
        <v>50</v>
      </c>
    </row>
    <row r="40" spans="2:18" ht="36" customHeight="1">
      <c r="B40" s="779"/>
      <c r="C40" s="484"/>
      <c r="D40" s="652"/>
      <c r="E40" s="540"/>
      <c r="F40" s="762" t="s">
        <v>81</v>
      </c>
      <c r="G40" s="763"/>
      <c r="H40" s="763"/>
      <c r="I40" s="764"/>
      <c r="J40" s="9" t="s">
        <v>64</v>
      </c>
      <c r="K40" s="9" t="s">
        <v>46</v>
      </c>
      <c r="L40" s="10" t="s">
        <v>79</v>
      </c>
      <c r="M40" s="10" t="s">
        <v>79</v>
      </c>
      <c r="N40" s="10" t="s">
        <v>79</v>
      </c>
      <c r="O40" s="10" t="s">
        <v>79</v>
      </c>
      <c r="P40" s="9" t="s">
        <v>70</v>
      </c>
      <c r="Q40" s="9">
        <v>10</v>
      </c>
      <c r="R40" s="9" t="s">
        <v>50</v>
      </c>
    </row>
    <row r="41" spans="2:18" ht="36.75" customHeight="1">
      <c r="B41" s="779"/>
      <c r="C41" s="484"/>
      <c r="D41" s="652"/>
      <c r="E41" s="540"/>
      <c r="F41" s="762" t="s">
        <v>82</v>
      </c>
      <c r="G41" s="763"/>
      <c r="H41" s="763"/>
      <c r="I41" s="764"/>
      <c r="J41" s="9" t="s">
        <v>64</v>
      </c>
      <c r="K41" s="9" t="s">
        <v>46</v>
      </c>
      <c r="L41" s="10" t="s">
        <v>79</v>
      </c>
      <c r="M41" s="10" t="s">
        <v>79</v>
      </c>
      <c r="N41" s="10" t="s">
        <v>79</v>
      </c>
      <c r="O41" s="10" t="s">
        <v>79</v>
      </c>
      <c r="P41" s="9" t="s">
        <v>70</v>
      </c>
      <c r="Q41" s="9">
        <v>10</v>
      </c>
      <c r="R41" s="9" t="s">
        <v>50</v>
      </c>
    </row>
    <row r="42" spans="2:18" ht="36" customHeight="1">
      <c r="B42" s="779"/>
      <c r="C42" s="484"/>
      <c r="D42" s="652"/>
      <c r="E42" s="540"/>
      <c r="F42" s="762" t="s">
        <v>83</v>
      </c>
      <c r="G42" s="763"/>
      <c r="H42" s="763"/>
      <c r="I42" s="764"/>
      <c r="J42" s="70" t="s">
        <v>64</v>
      </c>
      <c r="K42" s="70" t="s">
        <v>46</v>
      </c>
      <c r="L42" s="71" t="s">
        <v>79</v>
      </c>
      <c r="M42" s="71" t="s">
        <v>79</v>
      </c>
      <c r="N42" s="71" t="s">
        <v>79</v>
      </c>
      <c r="O42" s="71" t="s">
        <v>79</v>
      </c>
      <c r="P42" s="70" t="s">
        <v>70</v>
      </c>
      <c r="Q42" s="70">
        <v>10</v>
      </c>
      <c r="R42" s="70" t="s">
        <v>50</v>
      </c>
    </row>
    <row r="43" spans="2:18" ht="36" customHeight="1">
      <c r="B43" s="779"/>
      <c r="C43" s="484"/>
      <c r="D43" s="652"/>
      <c r="E43" s="540"/>
      <c r="F43" s="707" t="s">
        <v>84</v>
      </c>
      <c r="G43" s="708"/>
      <c r="H43" s="708"/>
      <c r="I43" s="708"/>
      <c r="J43" s="708"/>
      <c r="K43" s="708"/>
      <c r="L43" s="708"/>
      <c r="M43" s="708"/>
      <c r="N43" s="708"/>
      <c r="O43" s="708"/>
      <c r="P43" s="708"/>
      <c r="Q43" s="708"/>
      <c r="R43" s="709"/>
    </row>
    <row r="44" spans="2:18" ht="36" customHeight="1">
      <c r="B44" s="779"/>
      <c r="C44" s="484"/>
      <c r="D44" s="652"/>
      <c r="E44" s="540"/>
      <c r="F44" s="765" t="s">
        <v>85</v>
      </c>
      <c r="G44" s="766"/>
      <c r="H44" s="766"/>
      <c r="I44" s="767"/>
      <c r="J44" s="72" t="s">
        <v>64</v>
      </c>
      <c r="K44" s="72" t="s">
        <v>46</v>
      </c>
      <c r="L44" s="73" t="s">
        <v>79</v>
      </c>
      <c r="M44" s="73" t="s">
        <v>79</v>
      </c>
      <c r="N44" s="73" t="s">
        <v>79</v>
      </c>
      <c r="O44" s="73" t="s">
        <v>79</v>
      </c>
      <c r="P44" s="72" t="s">
        <v>65</v>
      </c>
      <c r="Q44" s="72">
        <v>5</v>
      </c>
      <c r="R44" s="72" t="s">
        <v>50</v>
      </c>
    </row>
    <row r="45" spans="2:18" ht="36" customHeight="1">
      <c r="B45" s="779"/>
      <c r="C45" s="484"/>
      <c r="D45" s="652"/>
      <c r="E45" s="540" t="s">
        <v>86</v>
      </c>
      <c r="F45" s="721" t="s">
        <v>61</v>
      </c>
      <c r="G45" s="722"/>
      <c r="H45" s="722"/>
      <c r="I45" s="722"/>
      <c r="J45" s="722"/>
      <c r="K45" s="722"/>
      <c r="L45" s="722"/>
      <c r="M45" s="722"/>
      <c r="N45" s="722"/>
      <c r="O45" s="722"/>
      <c r="P45" s="722"/>
      <c r="Q45" s="722"/>
      <c r="R45" s="723"/>
    </row>
    <row r="46" spans="2:18" ht="36" customHeight="1">
      <c r="B46" s="779"/>
      <c r="C46" s="484"/>
      <c r="D46" s="652"/>
      <c r="E46" s="540"/>
      <c r="F46" s="665" t="s">
        <v>87</v>
      </c>
      <c r="G46" s="666"/>
      <c r="H46" s="666"/>
      <c r="I46" s="667"/>
      <c r="J46" s="142"/>
      <c r="K46" s="142"/>
      <c r="L46" s="74"/>
      <c r="M46" s="74"/>
      <c r="N46" s="74"/>
      <c r="O46" s="74"/>
      <c r="P46" s="142"/>
      <c r="Q46" s="142"/>
      <c r="R46" s="142"/>
    </row>
    <row r="47" spans="2:18" ht="36" customHeight="1">
      <c r="B47" s="779"/>
      <c r="C47" s="484"/>
      <c r="D47" s="652"/>
      <c r="E47" s="540"/>
      <c r="F47" s="665" t="s">
        <v>88</v>
      </c>
      <c r="G47" s="666"/>
      <c r="H47" s="666"/>
      <c r="I47" s="667"/>
      <c r="J47" s="668" t="s">
        <v>47</v>
      </c>
      <c r="K47" s="668" t="s">
        <v>46</v>
      </c>
      <c r="L47" s="74" t="s">
        <v>86</v>
      </c>
      <c r="M47" s="74" t="s">
        <v>86</v>
      </c>
      <c r="N47" s="74" t="s">
        <v>89</v>
      </c>
      <c r="O47" s="74" t="s">
        <v>89</v>
      </c>
      <c r="P47" s="142" t="s">
        <v>65</v>
      </c>
      <c r="Q47" s="142">
        <v>10</v>
      </c>
      <c r="R47" s="142" t="s">
        <v>50</v>
      </c>
    </row>
    <row r="48" spans="2:18" ht="36" customHeight="1">
      <c r="B48" s="779"/>
      <c r="C48" s="484"/>
      <c r="D48" s="652"/>
      <c r="E48" s="540"/>
      <c r="F48" s="665" t="s">
        <v>90</v>
      </c>
      <c r="G48" s="666"/>
      <c r="H48" s="666"/>
      <c r="I48" s="667"/>
      <c r="J48" s="669"/>
      <c r="K48" s="669"/>
      <c r="L48" s="74" t="s">
        <v>86</v>
      </c>
      <c r="M48" s="74" t="s">
        <v>86</v>
      </c>
      <c r="N48" s="74" t="s">
        <v>89</v>
      </c>
      <c r="O48" s="74" t="s">
        <v>89</v>
      </c>
      <c r="P48" s="142" t="s">
        <v>65</v>
      </c>
      <c r="Q48" s="142">
        <v>10</v>
      </c>
      <c r="R48" s="142" t="s">
        <v>50</v>
      </c>
    </row>
    <row r="49" spans="2:18" ht="36" customHeight="1">
      <c r="B49" s="779"/>
      <c r="C49" s="484"/>
      <c r="D49" s="652"/>
      <c r="E49" s="540"/>
      <c r="F49" s="665" t="s">
        <v>91</v>
      </c>
      <c r="G49" s="666"/>
      <c r="H49" s="666"/>
      <c r="I49" s="667"/>
      <c r="J49" s="142"/>
      <c r="K49" s="142"/>
      <c r="L49" s="74"/>
      <c r="M49" s="74"/>
      <c r="N49" s="74"/>
      <c r="O49" s="74"/>
      <c r="P49" s="142"/>
      <c r="Q49" s="142"/>
      <c r="R49" s="142"/>
    </row>
    <row r="50" spans="2:18" ht="36" customHeight="1">
      <c r="B50" s="779"/>
      <c r="C50" s="484"/>
      <c r="D50" s="652"/>
      <c r="E50" s="540"/>
      <c r="F50" s="665" t="s">
        <v>92</v>
      </c>
      <c r="G50" s="666"/>
      <c r="H50" s="666"/>
      <c r="I50" s="667"/>
      <c r="J50" s="142" t="s">
        <v>47</v>
      </c>
      <c r="K50" s="142" t="s">
        <v>46</v>
      </c>
      <c r="L50" s="74" t="s">
        <v>86</v>
      </c>
      <c r="M50" s="74" t="s">
        <v>86</v>
      </c>
      <c r="N50" s="74" t="s">
        <v>89</v>
      </c>
      <c r="O50" s="74" t="s">
        <v>89</v>
      </c>
      <c r="P50" s="142" t="s">
        <v>65</v>
      </c>
      <c r="Q50" s="142">
        <v>10</v>
      </c>
      <c r="R50" s="142" t="s">
        <v>50</v>
      </c>
    </row>
    <row r="51" spans="2:18" ht="36" customHeight="1">
      <c r="B51" s="779"/>
      <c r="C51" s="484"/>
      <c r="D51" s="652"/>
      <c r="E51" s="540"/>
      <c r="F51" s="665" t="s">
        <v>93</v>
      </c>
      <c r="G51" s="666"/>
      <c r="H51" s="666"/>
      <c r="I51" s="667"/>
      <c r="J51" s="5"/>
      <c r="K51" s="5"/>
      <c r="L51" s="6"/>
      <c r="M51" s="6"/>
      <c r="N51" s="6"/>
      <c r="O51" s="6"/>
      <c r="P51" s="5"/>
      <c r="Q51" s="5"/>
      <c r="R51" s="5"/>
    </row>
    <row r="52" spans="2:18" ht="36" customHeight="1">
      <c r="B52" s="779"/>
      <c r="C52" s="484"/>
      <c r="D52" s="652"/>
      <c r="E52" s="540"/>
      <c r="F52" s="665" t="s">
        <v>94</v>
      </c>
      <c r="G52" s="666"/>
      <c r="H52" s="666"/>
      <c r="I52" s="667"/>
      <c r="J52" s="771" t="s">
        <v>47</v>
      </c>
      <c r="K52" s="768" t="s">
        <v>46</v>
      </c>
      <c r="L52" s="6" t="s">
        <v>86</v>
      </c>
      <c r="M52" s="6" t="s">
        <v>86</v>
      </c>
      <c r="N52" s="6" t="s">
        <v>89</v>
      </c>
      <c r="O52" s="6" t="s">
        <v>89</v>
      </c>
      <c r="P52" s="5" t="s">
        <v>65</v>
      </c>
      <c r="Q52" s="5">
        <v>5</v>
      </c>
      <c r="R52" s="5" t="s">
        <v>50</v>
      </c>
    </row>
    <row r="53" spans="2:18" ht="36" customHeight="1">
      <c r="B53" s="779"/>
      <c r="C53" s="484"/>
      <c r="D53" s="652"/>
      <c r="E53" s="540"/>
      <c r="F53" s="665" t="s">
        <v>95</v>
      </c>
      <c r="G53" s="666"/>
      <c r="H53" s="666"/>
      <c r="I53" s="667"/>
      <c r="J53" s="772"/>
      <c r="K53" s="769"/>
      <c r="L53" s="6" t="s">
        <v>86</v>
      </c>
      <c r="M53" s="6" t="s">
        <v>86</v>
      </c>
      <c r="N53" s="6" t="s">
        <v>89</v>
      </c>
      <c r="O53" s="6" t="s">
        <v>89</v>
      </c>
      <c r="P53" s="5" t="s">
        <v>65</v>
      </c>
      <c r="Q53" s="5">
        <v>5</v>
      </c>
      <c r="R53" s="5" t="s">
        <v>50</v>
      </c>
    </row>
    <row r="54" spans="2:18" ht="36" customHeight="1">
      <c r="B54" s="779"/>
      <c r="C54" s="484"/>
      <c r="D54" s="652"/>
      <c r="E54" s="540"/>
      <c r="F54" s="665" t="s">
        <v>96</v>
      </c>
      <c r="G54" s="666"/>
      <c r="H54" s="666"/>
      <c r="I54" s="667"/>
      <c r="J54" s="772"/>
      <c r="K54" s="769"/>
      <c r="L54" s="6" t="s">
        <v>86</v>
      </c>
      <c r="M54" s="6" t="s">
        <v>86</v>
      </c>
      <c r="N54" s="6" t="s">
        <v>89</v>
      </c>
      <c r="O54" s="6" t="s">
        <v>89</v>
      </c>
      <c r="P54" s="5" t="s">
        <v>65</v>
      </c>
      <c r="Q54" s="5">
        <v>5</v>
      </c>
      <c r="R54" s="5" t="s">
        <v>50</v>
      </c>
    </row>
    <row r="55" spans="2:18" ht="36" customHeight="1">
      <c r="B55" s="779"/>
      <c r="C55" s="484"/>
      <c r="D55" s="652"/>
      <c r="E55" s="540"/>
      <c r="F55" s="665" t="s">
        <v>97</v>
      </c>
      <c r="G55" s="666"/>
      <c r="H55" s="666"/>
      <c r="I55" s="667"/>
      <c r="J55" s="772"/>
      <c r="K55" s="769"/>
      <c r="L55" s="6" t="s">
        <v>86</v>
      </c>
      <c r="M55" s="6" t="s">
        <v>86</v>
      </c>
      <c r="N55" s="6" t="s">
        <v>89</v>
      </c>
      <c r="O55" s="6" t="s">
        <v>89</v>
      </c>
      <c r="P55" s="5" t="s">
        <v>65</v>
      </c>
      <c r="Q55" s="5">
        <v>5</v>
      </c>
      <c r="R55" s="5" t="s">
        <v>50</v>
      </c>
    </row>
    <row r="56" spans="2:18" ht="36" customHeight="1">
      <c r="B56" s="779"/>
      <c r="C56" s="484"/>
      <c r="D56" s="652"/>
      <c r="E56" s="540"/>
      <c r="F56" s="665" t="s">
        <v>98</v>
      </c>
      <c r="G56" s="666"/>
      <c r="H56" s="666"/>
      <c r="I56" s="667"/>
      <c r="J56" s="772"/>
      <c r="K56" s="769"/>
      <c r="L56" s="6" t="s">
        <v>86</v>
      </c>
      <c r="M56" s="6" t="s">
        <v>86</v>
      </c>
      <c r="N56" s="6" t="s">
        <v>89</v>
      </c>
      <c r="O56" s="6" t="s">
        <v>89</v>
      </c>
      <c r="P56" s="5" t="s">
        <v>65</v>
      </c>
      <c r="Q56" s="5">
        <v>5</v>
      </c>
      <c r="R56" s="5" t="s">
        <v>50</v>
      </c>
    </row>
    <row r="57" spans="2:18" ht="36" customHeight="1">
      <c r="B57" s="779"/>
      <c r="C57" s="484"/>
      <c r="D57" s="652"/>
      <c r="E57" s="540"/>
      <c r="F57" s="665" t="s">
        <v>99</v>
      </c>
      <c r="G57" s="666"/>
      <c r="H57" s="666"/>
      <c r="I57" s="667"/>
      <c r="J57" s="772"/>
      <c r="K57" s="769"/>
      <c r="L57" s="6" t="s">
        <v>86</v>
      </c>
      <c r="M57" s="6" t="s">
        <v>86</v>
      </c>
      <c r="N57" s="6" t="s">
        <v>89</v>
      </c>
      <c r="O57" s="6" t="s">
        <v>89</v>
      </c>
      <c r="P57" s="5" t="s">
        <v>65</v>
      </c>
      <c r="Q57" s="5">
        <v>5</v>
      </c>
      <c r="R57" s="5" t="s">
        <v>50</v>
      </c>
    </row>
    <row r="58" spans="2:18" ht="36" customHeight="1">
      <c r="B58" s="779"/>
      <c r="C58" s="484"/>
      <c r="D58" s="652"/>
      <c r="E58" s="540"/>
      <c r="F58" s="665" t="s">
        <v>100</v>
      </c>
      <c r="G58" s="666"/>
      <c r="H58" s="666"/>
      <c r="I58" s="667"/>
      <c r="J58" s="772"/>
      <c r="K58" s="769"/>
      <c r="L58" s="6" t="s">
        <v>86</v>
      </c>
      <c r="M58" s="6" t="s">
        <v>86</v>
      </c>
      <c r="N58" s="6" t="s">
        <v>89</v>
      </c>
      <c r="O58" s="6" t="s">
        <v>89</v>
      </c>
      <c r="P58" s="5" t="s">
        <v>65</v>
      </c>
      <c r="Q58" s="5">
        <v>5</v>
      </c>
      <c r="R58" s="5" t="s">
        <v>50</v>
      </c>
    </row>
    <row r="59" spans="2:18" ht="36" customHeight="1">
      <c r="B59" s="779"/>
      <c r="C59" s="484"/>
      <c r="D59" s="652"/>
      <c r="E59" s="541"/>
      <c r="F59" s="665" t="s">
        <v>101</v>
      </c>
      <c r="G59" s="666"/>
      <c r="H59" s="666"/>
      <c r="I59" s="667"/>
      <c r="J59" s="773"/>
      <c r="K59" s="770"/>
      <c r="L59" s="75" t="s">
        <v>86</v>
      </c>
      <c r="M59" s="75" t="s">
        <v>86</v>
      </c>
      <c r="N59" s="75" t="s">
        <v>89</v>
      </c>
      <c r="O59" s="75" t="s">
        <v>89</v>
      </c>
      <c r="P59" s="141" t="s">
        <v>65</v>
      </c>
      <c r="Q59" s="141">
        <v>5</v>
      </c>
      <c r="R59" s="141" t="s">
        <v>50</v>
      </c>
    </row>
    <row r="60" spans="2:18" ht="36" customHeight="1">
      <c r="B60" s="779"/>
      <c r="C60" s="484"/>
      <c r="D60" s="652"/>
      <c r="E60" s="76" t="s">
        <v>102</v>
      </c>
      <c r="F60" s="753" t="s">
        <v>59</v>
      </c>
      <c r="G60" s="754"/>
      <c r="H60" s="754"/>
      <c r="I60" s="754"/>
      <c r="J60" s="754"/>
      <c r="K60" s="754"/>
      <c r="L60" s="754"/>
      <c r="M60" s="754"/>
      <c r="N60" s="754"/>
      <c r="O60" s="754"/>
      <c r="P60" s="754"/>
      <c r="Q60" s="754"/>
      <c r="R60" s="755"/>
    </row>
    <row r="61" spans="2:18" ht="36" customHeight="1">
      <c r="B61" s="779"/>
      <c r="C61" s="484"/>
      <c r="D61" s="652"/>
      <c r="E61" s="713" t="s">
        <v>89</v>
      </c>
      <c r="F61" s="756" t="s">
        <v>103</v>
      </c>
      <c r="G61" s="757"/>
      <c r="H61" s="757"/>
      <c r="I61" s="757"/>
      <c r="J61" s="757"/>
      <c r="K61" s="757"/>
      <c r="L61" s="757"/>
      <c r="M61" s="757"/>
      <c r="N61" s="757"/>
      <c r="O61" s="757"/>
      <c r="P61" s="757"/>
      <c r="Q61" s="757"/>
      <c r="R61" s="758"/>
    </row>
    <row r="62" spans="2:18" ht="36" customHeight="1">
      <c r="B62" s="779"/>
      <c r="C62" s="484"/>
      <c r="D62" s="652"/>
      <c r="E62" s="735"/>
      <c r="F62" s="759" t="s">
        <v>104</v>
      </c>
      <c r="G62" s="760"/>
      <c r="H62" s="760"/>
      <c r="I62" s="761"/>
      <c r="J62" s="77" t="s">
        <v>47</v>
      </c>
      <c r="K62" s="77" t="s">
        <v>46</v>
      </c>
      <c r="L62" s="77" t="s">
        <v>89</v>
      </c>
      <c r="M62" s="78" t="s">
        <v>89</v>
      </c>
      <c r="N62" s="79" t="s">
        <v>105</v>
      </c>
      <c r="O62" s="79" t="s">
        <v>105</v>
      </c>
      <c r="P62" s="79" t="s">
        <v>65</v>
      </c>
      <c r="Q62" s="79">
        <v>10</v>
      </c>
      <c r="R62" s="80" t="s">
        <v>50</v>
      </c>
    </row>
    <row r="63" spans="2:18" ht="36" customHeight="1">
      <c r="B63" s="779"/>
      <c r="C63" s="484"/>
      <c r="D63" s="652"/>
      <c r="E63" s="735" t="s">
        <v>105</v>
      </c>
      <c r="F63" s="743" t="s">
        <v>106</v>
      </c>
      <c r="G63" s="744"/>
      <c r="H63" s="744"/>
      <c r="I63" s="744"/>
      <c r="J63" s="744"/>
      <c r="K63" s="744"/>
      <c r="L63" s="744"/>
      <c r="M63" s="744"/>
      <c r="N63" s="744"/>
      <c r="O63" s="744"/>
      <c r="P63" s="744"/>
      <c r="Q63" s="744"/>
      <c r="R63" s="745"/>
    </row>
    <row r="64" spans="2:18" ht="36" customHeight="1">
      <c r="B64" s="779"/>
      <c r="C64" s="484"/>
      <c r="D64" s="652"/>
      <c r="E64" s="735"/>
      <c r="F64" s="746" t="s">
        <v>107</v>
      </c>
      <c r="G64" s="696"/>
      <c r="H64" s="696"/>
      <c r="I64" s="747"/>
      <c r="J64" s="81"/>
      <c r="K64" s="81"/>
      <c r="L64" s="82"/>
      <c r="M64" s="82"/>
      <c r="N64" s="82"/>
      <c r="O64" s="82"/>
      <c r="P64" s="82"/>
      <c r="Q64" s="82"/>
      <c r="R64" s="82"/>
    </row>
    <row r="65" spans="2:18" ht="36" customHeight="1">
      <c r="B65" s="779"/>
      <c r="C65" s="484"/>
      <c r="D65" s="652"/>
      <c r="E65" s="735"/>
      <c r="F65" s="748" t="s">
        <v>108</v>
      </c>
      <c r="G65" s="676"/>
      <c r="H65" s="676"/>
      <c r="I65" s="749"/>
      <c r="J65" s="83" t="s">
        <v>47</v>
      </c>
      <c r="K65" s="83" t="s">
        <v>46</v>
      </c>
      <c r="L65" s="13" t="s">
        <v>105</v>
      </c>
      <c r="M65" s="13" t="s">
        <v>105</v>
      </c>
      <c r="N65" s="13" t="s">
        <v>105</v>
      </c>
      <c r="O65" s="13" t="s">
        <v>105</v>
      </c>
      <c r="P65" s="13" t="s">
        <v>65</v>
      </c>
      <c r="Q65" s="13">
        <v>10</v>
      </c>
      <c r="R65" s="13" t="s">
        <v>50</v>
      </c>
    </row>
    <row r="66" spans="2:18" ht="36" customHeight="1">
      <c r="B66" s="779"/>
      <c r="C66" s="484"/>
      <c r="D66" s="652"/>
      <c r="E66" s="735"/>
      <c r="F66" s="748" t="s">
        <v>109</v>
      </c>
      <c r="G66" s="676"/>
      <c r="H66" s="676"/>
      <c r="I66" s="749"/>
      <c r="J66" s="83" t="s">
        <v>47</v>
      </c>
      <c r="K66" s="83" t="s">
        <v>46</v>
      </c>
      <c r="L66" s="13" t="s">
        <v>105</v>
      </c>
      <c r="M66" s="13" t="s">
        <v>105</v>
      </c>
      <c r="N66" s="13" t="s">
        <v>105</v>
      </c>
      <c r="O66" s="13" t="s">
        <v>105</v>
      </c>
      <c r="P66" s="13" t="s">
        <v>65</v>
      </c>
      <c r="Q66" s="13">
        <v>10</v>
      </c>
      <c r="R66" s="13" t="s">
        <v>50</v>
      </c>
    </row>
    <row r="67" spans="2:18" ht="36" customHeight="1">
      <c r="B67" s="779"/>
      <c r="C67" s="484"/>
      <c r="D67" s="652"/>
      <c r="E67" s="735"/>
      <c r="F67" s="748" t="s">
        <v>110</v>
      </c>
      <c r="G67" s="676"/>
      <c r="H67" s="676"/>
      <c r="I67" s="749"/>
      <c r="J67" s="84"/>
      <c r="K67" s="84"/>
      <c r="L67" s="13"/>
      <c r="M67" s="13"/>
      <c r="N67" s="13"/>
      <c r="O67" s="13"/>
      <c r="P67" s="13"/>
      <c r="Q67" s="13"/>
      <c r="R67" s="13"/>
    </row>
    <row r="68" spans="2:18" ht="36" customHeight="1">
      <c r="B68" s="779"/>
      <c r="C68" s="484"/>
      <c r="D68" s="652"/>
      <c r="E68" s="735"/>
      <c r="F68" s="750" t="s">
        <v>111</v>
      </c>
      <c r="G68" s="751"/>
      <c r="H68" s="751"/>
      <c r="I68" s="752"/>
      <c r="J68" s="83" t="s">
        <v>47</v>
      </c>
      <c r="K68" s="83" t="s">
        <v>46</v>
      </c>
      <c r="L68" s="13" t="s">
        <v>105</v>
      </c>
      <c r="M68" s="13" t="s">
        <v>105</v>
      </c>
      <c r="N68" s="13" t="s">
        <v>105</v>
      </c>
      <c r="O68" s="13" t="s">
        <v>105</v>
      </c>
      <c r="P68" s="13" t="s">
        <v>65</v>
      </c>
      <c r="Q68" s="13">
        <v>10</v>
      </c>
      <c r="R68" s="13" t="s">
        <v>50</v>
      </c>
    </row>
    <row r="69" spans="2:18" ht="36" customHeight="1">
      <c r="B69" s="779"/>
      <c r="C69" s="484"/>
      <c r="D69" s="653"/>
      <c r="E69" s="714"/>
      <c r="F69" s="695" t="s">
        <v>112</v>
      </c>
      <c r="G69" s="696"/>
      <c r="H69" s="696"/>
      <c r="I69" s="697"/>
      <c r="J69" s="83" t="s">
        <v>47</v>
      </c>
      <c r="K69" s="83" t="s">
        <v>46</v>
      </c>
      <c r="L69" s="13" t="s">
        <v>105</v>
      </c>
      <c r="M69" s="13" t="s">
        <v>105</v>
      </c>
      <c r="N69" s="13" t="s">
        <v>105</v>
      </c>
      <c r="O69" s="13" t="s">
        <v>105</v>
      </c>
      <c r="P69" s="13" t="s">
        <v>65</v>
      </c>
      <c r="Q69" s="13">
        <v>10</v>
      </c>
      <c r="R69" s="13" t="s">
        <v>50</v>
      </c>
    </row>
    <row r="70" spans="2:18" ht="36" customHeight="1">
      <c r="B70" s="779"/>
      <c r="C70" s="484"/>
      <c r="D70" s="651" t="s">
        <v>113</v>
      </c>
      <c r="E70" s="713" t="s">
        <v>114</v>
      </c>
      <c r="F70" s="715" t="s">
        <v>103</v>
      </c>
      <c r="G70" s="716"/>
      <c r="H70" s="716"/>
      <c r="I70" s="716"/>
      <c r="J70" s="716"/>
      <c r="K70" s="716"/>
      <c r="L70" s="716"/>
      <c r="M70" s="716"/>
      <c r="N70" s="716"/>
      <c r="O70" s="716"/>
      <c r="P70" s="716"/>
      <c r="Q70" s="716"/>
      <c r="R70" s="717"/>
    </row>
    <row r="71" spans="2:18" ht="30" customHeight="1">
      <c r="B71" s="779"/>
      <c r="C71" s="484"/>
      <c r="D71" s="652"/>
      <c r="E71" s="714"/>
      <c r="F71" s="718" t="s">
        <v>104</v>
      </c>
      <c r="G71" s="719"/>
      <c r="H71" s="719"/>
      <c r="I71" s="720"/>
      <c r="J71" s="63" t="s">
        <v>115</v>
      </c>
      <c r="K71" s="63" t="s">
        <v>46</v>
      </c>
      <c r="L71" s="7" t="s">
        <v>114</v>
      </c>
      <c r="M71" s="7" t="s">
        <v>114</v>
      </c>
      <c r="N71" s="14" t="s">
        <v>116</v>
      </c>
      <c r="O71" s="14" t="s">
        <v>116</v>
      </c>
      <c r="P71" s="4" t="s">
        <v>65</v>
      </c>
      <c r="Q71" s="4">
        <v>10</v>
      </c>
      <c r="R71" s="4" t="s">
        <v>50</v>
      </c>
    </row>
    <row r="72" spans="2:18" ht="36" customHeight="1">
      <c r="B72" s="779"/>
      <c r="C72" s="484"/>
      <c r="D72" s="652"/>
      <c r="E72" s="631" t="s">
        <v>117</v>
      </c>
      <c r="F72" s="605" t="s">
        <v>118</v>
      </c>
      <c r="G72" s="606"/>
      <c r="H72" s="606"/>
      <c r="I72" s="606"/>
      <c r="J72" s="606"/>
      <c r="K72" s="606"/>
      <c r="L72" s="606"/>
      <c r="M72" s="606"/>
      <c r="N72" s="606"/>
      <c r="O72" s="606"/>
      <c r="P72" s="606"/>
      <c r="Q72" s="606"/>
      <c r="R72" s="607"/>
    </row>
    <row r="73" spans="2:18" ht="36" customHeight="1">
      <c r="B73" s="779"/>
      <c r="C73" s="484"/>
      <c r="D73" s="652"/>
      <c r="E73" s="540"/>
      <c r="F73" s="595" t="s">
        <v>69</v>
      </c>
      <c r="G73" s="596"/>
      <c r="H73" s="596"/>
      <c r="I73" s="597"/>
      <c r="J73" s="9" t="s">
        <v>64</v>
      </c>
      <c r="K73" s="9" t="s">
        <v>46</v>
      </c>
      <c r="L73" s="10" t="s">
        <v>117</v>
      </c>
      <c r="M73" s="10" t="s">
        <v>117</v>
      </c>
      <c r="N73" s="10" t="s">
        <v>117</v>
      </c>
      <c r="O73" s="10" t="s">
        <v>117</v>
      </c>
      <c r="P73" s="9" t="s">
        <v>70</v>
      </c>
      <c r="Q73" s="9">
        <v>10</v>
      </c>
      <c r="R73" s="9" t="s">
        <v>50</v>
      </c>
    </row>
    <row r="74" spans="2:18" ht="36" customHeight="1">
      <c r="B74" s="779"/>
      <c r="C74" s="484"/>
      <c r="D74" s="652"/>
      <c r="E74" s="540"/>
      <c r="F74" s="595" t="s">
        <v>119</v>
      </c>
      <c r="G74" s="596"/>
      <c r="H74" s="596"/>
      <c r="I74" s="597"/>
      <c r="J74" s="9" t="s">
        <v>64</v>
      </c>
      <c r="K74" s="9" t="s">
        <v>46</v>
      </c>
      <c r="L74" s="10" t="s">
        <v>117</v>
      </c>
      <c r="M74" s="10" t="s">
        <v>117</v>
      </c>
      <c r="N74" s="10" t="s">
        <v>117</v>
      </c>
      <c r="O74" s="10" t="s">
        <v>117</v>
      </c>
      <c r="P74" s="9" t="s">
        <v>70</v>
      </c>
      <c r="Q74" s="9">
        <v>10</v>
      </c>
      <c r="R74" s="9" t="s">
        <v>50</v>
      </c>
    </row>
    <row r="75" spans="2:18" ht="36" customHeight="1">
      <c r="B75" s="779"/>
      <c r="C75" s="484"/>
      <c r="D75" s="652"/>
      <c r="E75" s="540"/>
      <c r="F75" s="595" t="s">
        <v>120</v>
      </c>
      <c r="G75" s="596"/>
      <c r="H75" s="596"/>
      <c r="I75" s="597"/>
      <c r="J75" s="9" t="s">
        <v>64</v>
      </c>
      <c r="K75" s="9" t="s">
        <v>46</v>
      </c>
      <c r="L75" s="10" t="s">
        <v>117</v>
      </c>
      <c r="M75" s="10" t="s">
        <v>117</v>
      </c>
      <c r="N75" s="10" t="s">
        <v>117</v>
      </c>
      <c r="O75" s="10" t="s">
        <v>117</v>
      </c>
      <c r="P75" s="9" t="s">
        <v>70</v>
      </c>
      <c r="Q75" s="9">
        <v>10</v>
      </c>
      <c r="R75" s="9" t="s">
        <v>50</v>
      </c>
    </row>
    <row r="76" spans="2:18" ht="36" customHeight="1">
      <c r="B76" s="779"/>
      <c r="C76" s="484"/>
      <c r="D76" s="652"/>
      <c r="E76" s="540"/>
      <c r="F76" s="707" t="s">
        <v>84</v>
      </c>
      <c r="G76" s="708"/>
      <c r="H76" s="708"/>
      <c r="I76" s="708"/>
      <c r="J76" s="708"/>
      <c r="K76" s="708"/>
      <c r="L76" s="708"/>
      <c r="M76" s="708"/>
      <c r="N76" s="708"/>
      <c r="O76" s="708"/>
      <c r="P76" s="708"/>
      <c r="Q76" s="708"/>
      <c r="R76" s="709"/>
    </row>
    <row r="77" spans="2:18" ht="36" customHeight="1">
      <c r="B77" s="779"/>
      <c r="C77" s="484"/>
      <c r="D77" s="652"/>
      <c r="E77" s="706"/>
      <c r="F77" s="710" t="s">
        <v>85</v>
      </c>
      <c r="G77" s="711"/>
      <c r="H77" s="711"/>
      <c r="I77" s="712"/>
      <c r="J77" s="4" t="s">
        <v>64</v>
      </c>
      <c r="K77" s="4" t="s">
        <v>46</v>
      </c>
      <c r="L77" s="14" t="s">
        <v>117</v>
      </c>
      <c r="M77" s="14" t="s">
        <v>117</v>
      </c>
      <c r="N77" s="14" t="s">
        <v>121</v>
      </c>
      <c r="O77" s="14" t="s">
        <v>121</v>
      </c>
      <c r="P77" s="4" t="s">
        <v>65</v>
      </c>
      <c r="Q77" s="4">
        <v>10</v>
      </c>
      <c r="R77" s="4" t="s">
        <v>50</v>
      </c>
    </row>
    <row r="78" spans="2:18" ht="36" customHeight="1">
      <c r="B78" s="779"/>
      <c r="C78" s="484"/>
      <c r="D78" s="652"/>
      <c r="E78" s="734" t="s">
        <v>121</v>
      </c>
      <c r="F78" s="737" t="s">
        <v>103</v>
      </c>
      <c r="G78" s="738"/>
      <c r="H78" s="738"/>
      <c r="I78" s="738"/>
      <c r="J78" s="738"/>
      <c r="K78" s="738"/>
      <c r="L78" s="738"/>
      <c r="M78" s="738"/>
      <c r="N78" s="738"/>
      <c r="O78" s="738"/>
      <c r="P78" s="738"/>
      <c r="Q78" s="738"/>
      <c r="R78" s="739"/>
    </row>
    <row r="79" spans="2:18" ht="36" customHeight="1">
      <c r="B79" s="779"/>
      <c r="C79" s="484"/>
      <c r="D79" s="652"/>
      <c r="E79" s="735"/>
      <c r="F79" s="740" t="s">
        <v>122</v>
      </c>
      <c r="G79" s="741"/>
      <c r="H79" s="741"/>
      <c r="I79" s="742"/>
      <c r="J79" s="88" t="s">
        <v>47</v>
      </c>
      <c r="K79" s="88" t="s">
        <v>46</v>
      </c>
      <c r="L79" s="89" t="s">
        <v>121</v>
      </c>
      <c r="M79" s="89" t="s">
        <v>121</v>
      </c>
      <c r="N79" s="89" t="s">
        <v>121</v>
      </c>
      <c r="O79" s="89" t="s">
        <v>121</v>
      </c>
      <c r="P79" s="88" t="s">
        <v>65</v>
      </c>
      <c r="Q79" s="88">
        <v>10</v>
      </c>
      <c r="R79" s="88" t="s">
        <v>50</v>
      </c>
    </row>
    <row r="80" spans="2:18" ht="36" customHeight="1">
      <c r="B80" s="779"/>
      <c r="C80" s="484"/>
      <c r="D80" s="652"/>
      <c r="E80" s="735"/>
      <c r="F80" s="691" t="s">
        <v>123</v>
      </c>
      <c r="G80" s="692"/>
      <c r="H80" s="692"/>
      <c r="I80" s="692"/>
      <c r="J80" s="692"/>
      <c r="K80" s="692"/>
      <c r="L80" s="692"/>
      <c r="M80" s="692"/>
      <c r="N80" s="692"/>
      <c r="O80" s="692"/>
      <c r="P80" s="692"/>
      <c r="Q80" s="692"/>
      <c r="R80" s="693"/>
    </row>
    <row r="81" spans="2:19" ht="36" customHeight="1">
      <c r="B81" s="779"/>
      <c r="C81" s="484"/>
      <c r="D81" s="652"/>
      <c r="E81" s="735"/>
      <c r="F81" s="694" t="s">
        <v>124</v>
      </c>
      <c r="G81" s="666"/>
      <c r="H81" s="666"/>
      <c r="I81" s="667"/>
      <c r="J81" s="5"/>
      <c r="K81" s="5"/>
      <c r="L81" s="17"/>
      <c r="M81" s="15"/>
      <c r="N81" s="5"/>
      <c r="O81" s="5"/>
      <c r="P81" s="5"/>
      <c r="Q81" s="5"/>
      <c r="R81" s="90"/>
    </row>
    <row r="82" spans="2:19" ht="36" customHeight="1">
      <c r="B82" s="779"/>
      <c r="C82" s="484"/>
      <c r="D82" s="652"/>
      <c r="E82" s="735"/>
      <c r="F82" s="694" t="s">
        <v>125</v>
      </c>
      <c r="G82" s="666"/>
      <c r="H82" s="666"/>
      <c r="I82" s="667"/>
      <c r="J82" s="668" t="s">
        <v>47</v>
      </c>
      <c r="K82" s="668" t="s">
        <v>46</v>
      </c>
      <c r="L82" s="17" t="s">
        <v>121</v>
      </c>
      <c r="M82" s="15" t="s">
        <v>121</v>
      </c>
      <c r="N82" s="5" t="s">
        <v>126</v>
      </c>
      <c r="O82" s="5" t="s">
        <v>126</v>
      </c>
      <c r="P82" s="5" t="s">
        <v>65</v>
      </c>
      <c r="Q82" s="5">
        <v>10</v>
      </c>
      <c r="R82" s="90" t="s">
        <v>50</v>
      </c>
      <c r="S82" s="91"/>
    </row>
    <row r="83" spans="2:19" ht="36" customHeight="1">
      <c r="B83" s="779"/>
      <c r="C83" s="484"/>
      <c r="D83" s="652"/>
      <c r="E83" s="736"/>
      <c r="F83" s="694" t="s">
        <v>127</v>
      </c>
      <c r="G83" s="666"/>
      <c r="H83" s="666"/>
      <c r="I83" s="667"/>
      <c r="J83" s="669"/>
      <c r="K83" s="669"/>
      <c r="L83" s="17" t="s">
        <v>121</v>
      </c>
      <c r="M83" s="15" t="s">
        <v>121</v>
      </c>
      <c r="N83" s="5" t="s">
        <v>126</v>
      </c>
      <c r="O83" s="5" t="s">
        <v>126</v>
      </c>
      <c r="P83" s="5" t="s">
        <v>65</v>
      </c>
      <c r="Q83" s="5">
        <v>10</v>
      </c>
      <c r="R83" s="90" t="s">
        <v>50</v>
      </c>
      <c r="S83" s="92"/>
    </row>
    <row r="84" spans="2:19" ht="36" customHeight="1">
      <c r="B84" s="779"/>
      <c r="C84" s="484"/>
      <c r="D84" s="652"/>
      <c r="E84" s="93" t="s">
        <v>128</v>
      </c>
      <c r="F84" s="727" t="s">
        <v>59</v>
      </c>
      <c r="G84" s="618"/>
      <c r="H84" s="618"/>
      <c r="I84" s="618"/>
      <c r="J84" s="618"/>
      <c r="K84" s="618"/>
      <c r="L84" s="618"/>
      <c r="M84" s="618"/>
      <c r="N84" s="618"/>
      <c r="O84" s="618"/>
      <c r="P84" s="618"/>
      <c r="Q84" s="618"/>
      <c r="R84" s="619"/>
    </row>
    <row r="85" spans="2:19" ht="36" customHeight="1">
      <c r="B85" s="779"/>
      <c r="C85" s="484"/>
      <c r="D85" s="652"/>
      <c r="E85" s="728" t="s">
        <v>129</v>
      </c>
      <c r="F85" s="730" t="s">
        <v>130</v>
      </c>
      <c r="G85" s="621"/>
      <c r="H85" s="621"/>
      <c r="I85" s="621"/>
      <c r="J85" s="621"/>
      <c r="K85" s="621"/>
      <c r="L85" s="621"/>
      <c r="M85" s="621"/>
      <c r="N85" s="621"/>
      <c r="O85" s="621"/>
      <c r="P85" s="621"/>
      <c r="Q85" s="621"/>
      <c r="R85" s="622"/>
    </row>
    <row r="86" spans="2:19" ht="36" customHeight="1">
      <c r="B86" s="779"/>
      <c r="C86" s="484"/>
      <c r="D86" s="652"/>
      <c r="E86" s="729"/>
      <c r="F86" s="731" t="s">
        <v>131</v>
      </c>
      <c r="G86" s="732"/>
      <c r="H86" s="732"/>
      <c r="I86" s="733"/>
      <c r="J86" s="85" t="s">
        <v>46</v>
      </c>
      <c r="K86" s="85" t="s">
        <v>47</v>
      </c>
      <c r="L86" s="86" t="s">
        <v>129</v>
      </c>
      <c r="M86" s="86" t="s">
        <v>129</v>
      </c>
      <c r="N86" s="86" t="s">
        <v>132</v>
      </c>
      <c r="O86" s="86" t="s">
        <v>132</v>
      </c>
      <c r="P86" s="87" t="s">
        <v>65</v>
      </c>
      <c r="Q86" s="87">
        <v>10</v>
      </c>
      <c r="R86" s="87" t="s">
        <v>50</v>
      </c>
    </row>
    <row r="87" spans="2:19" ht="36" customHeight="1">
      <c r="B87" s="779"/>
      <c r="C87" s="484"/>
      <c r="D87" s="652"/>
      <c r="E87" s="724" t="s">
        <v>126</v>
      </c>
      <c r="F87" s="721" t="s">
        <v>61</v>
      </c>
      <c r="G87" s="722"/>
      <c r="H87" s="722"/>
      <c r="I87" s="722"/>
      <c r="J87" s="722"/>
      <c r="K87" s="722"/>
      <c r="L87" s="722"/>
      <c r="M87" s="722"/>
      <c r="N87" s="722"/>
      <c r="O87" s="722"/>
      <c r="P87" s="722"/>
      <c r="Q87" s="722"/>
      <c r="R87" s="723"/>
    </row>
    <row r="88" spans="2:19" ht="36" customHeight="1">
      <c r="B88" s="779"/>
      <c r="C88" s="484"/>
      <c r="D88" s="652"/>
      <c r="E88" s="725"/>
      <c r="F88" s="665" t="s">
        <v>133</v>
      </c>
      <c r="G88" s="666"/>
      <c r="H88" s="666"/>
      <c r="I88" s="667"/>
      <c r="J88" s="141"/>
      <c r="K88" s="141"/>
      <c r="L88" s="95"/>
      <c r="M88" s="5"/>
      <c r="N88" s="15"/>
      <c r="O88" s="5"/>
      <c r="P88" s="5"/>
      <c r="Q88" s="5"/>
      <c r="R88" s="5"/>
    </row>
    <row r="89" spans="2:19" ht="36" customHeight="1">
      <c r="B89" s="779"/>
      <c r="C89" s="484"/>
      <c r="D89" s="652"/>
      <c r="E89" s="725"/>
      <c r="F89" s="665" t="s">
        <v>134</v>
      </c>
      <c r="G89" s="666"/>
      <c r="H89" s="666"/>
      <c r="I89" s="667"/>
      <c r="J89" s="141"/>
      <c r="K89" s="141"/>
      <c r="L89" s="15"/>
      <c r="M89" s="5"/>
      <c r="N89" s="15"/>
      <c r="O89" s="5"/>
      <c r="P89" s="5"/>
      <c r="Q89" s="5"/>
      <c r="R89" s="5"/>
    </row>
    <row r="90" spans="2:19" ht="36" customHeight="1">
      <c r="B90" s="779"/>
      <c r="C90" s="484"/>
      <c r="D90" s="652"/>
      <c r="E90" s="725"/>
      <c r="F90" s="665" t="s">
        <v>135</v>
      </c>
      <c r="G90" s="666"/>
      <c r="H90" s="666"/>
      <c r="I90" s="667"/>
      <c r="J90" s="668" t="s">
        <v>47</v>
      </c>
      <c r="K90" s="668" t="s">
        <v>46</v>
      </c>
      <c r="L90" s="15" t="s">
        <v>126</v>
      </c>
      <c r="M90" s="15" t="s">
        <v>126</v>
      </c>
      <c r="N90" s="15" t="s">
        <v>136</v>
      </c>
      <c r="O90" s="15" t="s">
        <v>136</v>
      </c>
      <c r="P90" s="5" t="s">
        <v>65</v>
      </c>
      <c r="Q90" s="5">
        <v>15</v>
      </c>
      <c r="R90" s="5" t="s">
        <v>50</v>
      </c>
    </row>
    <row r="91" spans="2:19" ht="36" customHeight="1">
      <c r="B91" s="779"/>
      <c r="C91" s="484"/>
      <c r="D91" s="653"/>
      <c r="E91" s="726"/>
      <c r="F91" s="665" t="s">
        <v>137</v>
      </c>
      <c r="G91" s="666"/>
      <c r="H91" s="666"/>
      <c r="I91" s="667"/>
      <c r="J91" s="669"/>
      <c r="K91" s="669"/>
      <c r="L91" s="15" t="s">
        <v>126</v>
      </c>
      <c r="M91" s="15" t="s">
        <v>126</v>
      </c>
      <c r="N91" s="15" t="s">
        <v>136</v>
      </c>
      <c r="O91" s="15" t="s">
        <v>136</v>
      </c>
      <c r="P91" s="5" t="s">
        <v>65</v>
      </c>
      <c r="Q91" s="5">
        <v>15</v>
      </c>
      <c r="R91" s="5" t="s">
        <v>50</v>
      </c>
    </row>
    <row r="92" spans="2:19" ht="36" customHeight="1">
      <c r="B92" s="779"/>
      <c r="C92" s="484"/>
      <c r="D92" s="651" t="s">
        <v>138</v>
      </c>
      <c r="E92" s="701" t="s">
        <v>132</v>
      </c>
      <c r="F92" s="598" t="s">
        <v>139</v>
      </c>
      <c r="G92" s="599"/>
      <c r="H92" s="599"/>
      <c r="I92" s="599"/>
      <c r="J92" s="599"/>
      <c r="K92" s="599"/>
      <c r="L92" s="599"/>
      <c r="M92" s="599"/>
      <c r="N92" s="599"/>
      <c r="O92" s="599"/>
      <c r="P92" s="599"/>
      <c r="Q92" s="599"/>
      <c r="R92" s="600"/>
    </row>
    <row r="93" spans="2:19" ht="36" customHeight="1">
      <c r="B93" s="779"/>
      <c r="C93" s="484"/>
      <c r="D93" s="652"/>
      <c r="E93" s="702"/>
      <c r="F93" s="601" t="s">
        <v>74</v>
      </c>
      <c r="G93" s="602"/>
      <c r="H93" s="602"/>
      <c r="I93" s="603"/>
      <c r="J93" s="66" t="s">
        <v>64</v>
      </c>
      <c r="K93" s="66" t="s">
        <v>46</v>
      </c>
      <c r="L93" s="98" t="s">
        <v>132</v>
      </c>
      <c r="M93" s="98" t="s">
        <v>132</v>
      </c>
      <c r="N93" s="98" t="s">
        <v>132</v>
      </c>
      <c r="O93" s="98" t="s">
        <v>132</v>
      </c>
      <c r="P93" s="11" t="s">
        <v>70</v>
      </c>
      <c r="Q93" s="11">
        <v>10</v>
      </c>
      <c r="R93" s="12" t="s">
        <v>75</v>
      </c>
    </row>
    <row r="94" spans="2:19" ht="36" customHeight="1">
      <c r="B94" s="779"/>
      <c r="C94" s="484"/>
      <c r="D94" s="652"/>
      <c r="E94" s="702"/>
      <c r="F94" s="703" t="s">
        <v>140</v>
      </c>
      <c r="G94" s="704"/>
      <c r="H94" s="704"/>
      <c r="I94" s="704"/>
      <c r="J94" s="704"/>
      <c r="K94" s="704"/>
      <c r="L94" s="704"/>
      <c r="M94" s="704"/>
      <c r="N94" s="704"/>
      <c r="O94" s="704"/>
      <c r="P94" s="704"/>
      <c r="Q94" s="704"/>
      <c r="R94" s="705"/>
    </row>
    <row r="95" spans="2:19" ht="36" customHeight="1">
      <c r="B95" s="779"/>
      <c r="C95" s="484"/>
      <c r="D95" s="652"/>
      <c r="E95" s="702"/>
      <c r="F95" s="695" t="s">
        <v>141</v>
      </c>
      <c r="G95" s="696"/>
      <c r="H95" s="696"/>
      <c r="I95" s="697"/>
      <c r="J95" s="97"/>
      <c r="K95" s="97"/>
      <c r="L95" s="94"/>
      <c r="M95" s="94"/>
      <c r="N95" s="94"/>
      <c r="O95" s="94"/>
      <c r="P95" s="3"/>
      <c r="Q95" s="3"/>
      <c r="R95" s="3"/>
    </row>
    <row r="96" spans="2:19" ht="36" customHeight="1">
      <c r="B96" s="779"/>
      <c r="C96" s="484"/>
      <c r="D96" s="652"/>
      <c r="E96" s="702"/>
      <c r="F96" s="698" t="s">
        <v>142</v>
      </c>
      <c r="G96" s="699"/>
      <c r="H96" s="699"/>
      <c r="I96" s="700"/>
      <c r="J96" s="97" t="s">
        <v>47</v>
      </c>
      <c r="K96" s="97" t="s">
        <v>46</v>
      </c>
      <c r="L96" s="16" t="s">
        <v>132</v>
      </c>
      <c r="M96" s="16" t="s">
        <v>132</v>
      </c>
      <c r="N96" s="16" t="s">
        <v>132</v>
      </c>
      <c r="O96" s="16" t="s">
        <v>132</v>
      </c>
      <c r="P96" s="3" t="s">
        <v>65</v>
      </c>
      <c r="Q96" s="3">
        <v>10</v>
      </c>
      <c r="R96" s="3" t="s">
        <v>50</v>
      </c>
    </row>
    <row r="97" spans="2:19" ht="36" customHeight="1">
      <c r="B97" s="779"/>
      <c r="C97" s="484"/>
      <c r="D97" s="652"/>
      <c r="E97" s="702"/>
      <c r="F97" s="698" t="s">
        <v>143</v>
      </c>
      <c r="G97" s="699"/>
      <c r="H97" s="699"/>
      <c r="I97" s="700"/>
      <c r="J97" s="97" t="s">
        <v>47</v>
      </c>
      <c r="K97" s="97" t="s">
        <v>46</v>
      </c>
      <c r="L97" s="16" t="s">
        <v>132</v>
      </c>
      <c r="M97" s="16" t="s">
        <v>132</v>
      </c>
      <c r="N97" s="16" t="s">
        <v>132</v>
      </c>
      <c r="O97" s="16" t="s">
        <v>132</v>
      </c>
      <c r="P97" s="3" t="s">
        <v>65</v>
      </c>
      <c r="Q97" s="3">
        <v>10</v>
      </c>
      <c r="R97" s="3" t="s">
        <v>50</v>
      </c>
    </row>
    <row r="98" spans="2:19" ht="36" customHeight="1">
      <c r="B98" s="779"/>
      <c r="C98" s="484"/>
      <c r="D98" s="652"/>
      <c r="E98" s="679" t="s">
        <v>144</v>
      </c>
      <c r="F98" s="680" t="s">
        <v>61</v>
      </c>
      <c r="G98" s="681"/>
      <c r="H98" s="681"/>
      <c r="I98" s="681"/>
      <c r="J98" s="681"/>
      <c r="K98" s="681"/>
      <c r="L98" s="681"/>
      <c r="M98" s="681"/>
      <c r="N98" s="681"/>
      <c r="O98" s="681"/>
      <c r="P98" s="681"/>
      <c r="Q98" s="681"/>
      <c r="R98" s="682"/>
      <c r="S98" s="99"/>
    </row>
    <row r="99" spans="2:19" ht="36" customHeight="1">
      <c r="B99" s="779"/>
      <c r="C99" s="484"/>
      <c r="D99" s="652"/>
      <c r="E99" s="679"/>
      <c r="F99" s="683" t="s">
        <v>145</v>
      </c>
      <c r="G99" s="684"/>
      <c r="H99" s="684"/>
      <c r="I99" s="685"/>
      <c r="J99" s="100"/>
      <c r="K99" s="100"/>
      <c r="L99" s="100"/>
      <c r="M99" s="100"/>
      <c r="N99" s="100"/>
      <c r="O99" s="100"/>
      <c r="P99" s="100"/>
      <c r="Q99" s="100"/>
      <c r="R99" s="100"/>
      <c r="S99" s="99"/>
    </row>
    <row r="100" spans="2:19" ht="36" customHeight="1">
      <c r="B100" s="779"/>
      <c r="C100" s="484"/>
      <c r="D100" s="652"/>
      <c r="E100" s="679"/>
      <c r="F100" s="686" t="s">
        <v>146</v>
      </c>
      <c r="G100" s="687"/>
      <c r="H100" s="687"/>
      <c r="I100" s="688"/>
      <c r="J100" s="96" t="s">
        <v>47</v>
      </c>
      <c r="K100" s="96" t="s">
        <v>46</v>
      </c>
      <c r="L100" s="101" t="s">
        <v>144</v>
      </c>
      <c r="M100" s="101" t="s">
        <v>144</v>
      </c>
      <c r="N100" s="101" t="s">
        <v>144</v>
      </c>
      <c r="O100" s="101" t="s">
        <v>144</v>
      </c>
      <c r="P100" s="96" t="s">
        <v>65</v>
      </c>
      <c r="Q100" s="96">
        <v>10</v>
      </c>
      <c r="R100" s="96" t="s">
        <v>50</v>
      </c>
      <c r="S100" s="99"/>
    </row>
    <row r="101" spans="2:19" ht="36" customHeight="1">
      <c r="B101" s="779"/>
      <c r="C101" s="484"/>
      <c r="D101" s="652"/>
      <c r="E101" s="670" t="s">
        <v>147</v>
      </c>
      <c r="F101" s="672" t="s">
        <v>106</v>
      </c>
      <c r="G101" s="673"/>
      <c r="H101" s="673"/>
      <c r="I101" s="673"/>
      <c r="J101" s="673"/>
      <c r="K101" s="673"/>
      <c r="L101" s="673"/>
      <c r="M101" s="673"/>
      <c r="N101" s="673"/>
      <c r="O101" s="673"/>
      <c r="P101" s="673"/>
      <c r="Q101" s="673"/>
      <c r="R101" s="674"/>
    </row>
    <row r="102" spans="2:19" ht="36" customHeight="1">
      <c r="B102" s="779"/>
      <c r="C102" s="484"/>
      <c r="D102" s="652"/>
      <c r="E102" s="670"/>
      <c r="F102" s="675" t="s">
        <v>148</v>
      </c>
      <c r="G102" s="676"/>
      <c r="H102" s="676"/>
      <c r="I102" s="677"/>
      <c r="J102" s="64"/>
      <c r="K102" s="64"/>
      <c r="L102" s="16"/>
      <c r="M102" s="16"/>
      <c r="N102" s="16"/>
      <c r="O102" s="16"/>
      <c r="P102" s="3"/>
      <c r="Q102" s="3"/>
      <c r="R102" s="3"/>
    </row>
    <row r="103" spans="2:19" ht="36" customHeight="1">
      <c r="B103" s="779"/>
      <c r="C103" s="484"/>
      <c r="D103" s="652"/>
      <c r="E103" s="670"/>
      <c r="F103" s="675" t="s">
        <v>149</v>
      </c>
      <c r="G103" s="676"/>
      <c r="H103" s="676"/>
      <c r="I103" s="677"/>
      <c r="J103" s="64" t="s">
        <v>46</v>
      </c>
      <c r="K103" s="64" t="s">
        <v>47</v>
      </c>
      <c r="L103" s="16" t="s">
        <v>147</v>
      </c>
      <c r="M103" s="16" t="s">
        <v>147</v>
      </c>
      <c r="N103" s="16" t="s">
        <v>150</v>
      </c>
      <c r="O103" s="16" t="s">
        <v>150</v>
      </c>
      <c r="P103" s="3" t="s">
        <v>65</v>
      </c>
      <c r="Q103" s="3">
        <v>10</v>
      </c>
      <c r="R103" s="3" t="s">
        <v>50</v>
      </c>
    </row>
    <row r="104" spans="2:19" ht="36" customHeight="1">
      <c r="B104" s="779"/>
      <c r="C104" s="484"/>
      <c r="D104" s="652"/>
      <c r="E104" s="670"/>
      <c r="F104" s="637" t="s">
        <v>123</v>
      </c>
      <c r="G104" s="638"/>
      <c r="H104" s="638"/>
      <c r="I104" s="638"/>
      <c r="J104" s="638"/>
      <c r="K104" s="638"/>
      <c r="L104" s="638"/>
      <c r="M104" s="638"/>
      <c r="N104" s="638"/>
      <c r="O104" s="638"/>
      <c r="P104" s="638"/>
      <c r="Q104" s="638"/>
      <c r="R104" s="639"/>
    </row>
    <row r="105" spans="2:19" ht="36" customHeight="1">
      <c r="B105" s="779"/>
      <c r="C105" s="484"/>
      <c r="D105" s="652"/>
      <c r="E105" s="670"/>
      <c r="F105" s="665" t="s">
        <v>124</v>
      </c>
      <c r="G105" s="666"/>
      <c r="H105" s="666"/>
      <c r="I105" s="678"/>
      <c r="J105" s="100"/>
      <c r="K105" s="100"/>
      <c r="L105" s="100"/>
      <c r="M105" s="100"/>
      <c r="N105" s="100"/>
      <c r="O105" s="100"/>
      <c r="P105" s="100"/>
      <c r="Q105" s="100"/>
      <c r="R105" s="100"/>
    </row>
    <row r="106" spans="2:19" ht="36" customHeight="1">
      <c r="B106" s="779"/>
      <c r="C106" s="484"/>
      <c r="D106" s="652"/>
      <c r="E106" s="671"/>
      <c r="F106" s="665" t="s">
        <v>125</v>
      </c>
      <c r="G106" s="666"/>
      <c r="H106" s="666"/>
      <c r="I106" s="667"/>
      <c r="J106" s="142" t="s">
        <v>47</v>
      </c>
      <c r="K106" s="142" t="s">
        <v>46</v>
      </c>
      <c r="L106" s="102" t="s">
        <v>147</v>
      </c>
      <c r="M106" s="102" t="s">
        <v>147</v>
      </c>
      <c r="N106" s="102" t="s">
        <v>147</v>
      </c>
      <c r="O106" s="102" t="s">
        <v>147</v>
      </c>
      <c r="P106" s="5" t="s">
        <v>65</v>
      </c>
      <c r="Q106" s="5">
        <v>10</v>
      </c>
      <c r="R106" s="5" t="s">
        <v>50</v>
      </c>
    </row>
    <row r="107" spans="2:19" ht="36" customHeight="1">
      <c r="B107" s="779"/>
      <c r="C107" s="484"/>
      <c r="D107" s="652"/>
      <c r="E107" s="689" t="s">
        <v>151</v>
      </c>
      <c r="F107" s="534" t="s">
        <v>130</v>
      </c>
      <c r="G107" s="535"/>
      <c r="H107" s="535"/>
      <c r="I107" s="535"/>
      <c r="J107" s="535"/>
      <c r="K107" s="535"/>
      <c r="L107" s="535"/>
      <c r="M107" s="535"/>
      <c r="N107" s="535"/>
      <c r="O107" s="535"/>
      <c r="P107" s="535"/>
      <c r="Q107" s="535"/>
      <c r="R107" s="536"/>
    </row>
    <row r="108" spans="2:19" ht="36" customHeight="1">
      <c r="B108" s="779"/>
      <c r="C108" s="484"/>
      <c r="D108" s="653"/>
      <c r="E108" s="690"/>
      <c r="F108" s="537" t="s">
        <v>152</v>
      </c>
      <c r="G108" s="538"/>
      <c r="H108" s="538"/>
      <c r="I108" s="539"/>
      <c r="J108" s="87" t="s">
        <v>47</v>
      </c>
      <c r="K108" s="87"/>
      <c r="L108" s="86" t="s">
        <v>151</v>
      </c>
      <c r="M108" s="86" t="s">
        <v>151</v>
      </c>
      <c r="N108" s="86" t="s">
        <v>151</v>
      </c>
      <c r="O108" s="86" t="s">
        <v>151</v>
      </c>
      <c r="P108" s="87" t="s">
        <v>70</v>
      </c>
      <c r="Q108" s="87">
        <v>5</v>
      </c>
      <c r="R108" s="87" t="s">
        <v>50</v>
      </c>
    </row>
    <row r="109" spans="2:19" ht="36" customHeight="1">
      <c r="B109" s="779"/>
      <c r="C109" s="484"/>
      <c r="D109" s="651" t="s">
        <v>153</v>
      </c>
      <c r="E109" s="640" t="s">
        <v>154</v>
      </c>
      <c r="F109" s="557" t="s">
        <v>155</v>
      </c>
      <c r="G109" s="558"/>
      <c r="H109" s="558"/>
      <c r="I109" s="558"/>
      <c r="J109" s="558"/>
      <c r="K109" s="558"/>
      <c r="L109" s="558"/>
      <c r="M109" s="558"/>
      <c r="N109" s="558"/>
      <c r="O109" s="558"/>
      <c r="P109" s="558"/>
      <c r="Q109" s="558"/>
      <c r="R109" s="559"/>
    </row>
    <row r="110" spans="2:19" ht="36" customHeight="1">
      <c r="B110" s="779"/>
      <c r="C110" s="484"/>
      <c r="D110" s="652"/>
      <c r="E110" s="640"/>
      <c r="F110" s="560" t="s">
        <v>156</v>
      </c>
      <c r="G110" s="561"/>
      <c r="H110" s="561"/>
      <c r="I110" s="562"/>
      <c r="J110" s="103" t="s">
        <v>64</v>
      </c>
      <c r="K110" s="103" t="s">
        <v>46</v>
      </c>
      <c r="L110" s="104" t="s">
        <v>154</v>
      </c>
      <c r="M110" s="104" t="s">
        <v>154</v>
      </c>
      <c r="N110" s="104" t="s">
        <v>154</v>
      </c>
      <c r="O110" s="105" t="s">
        <v>154</v>
      </c>
      <c r="P110" s="106" t="s">
        <v>70</v>
      </c>
      <c r="Q110" s="107">
        <v>5</v>
      </c>
      <c r="R110" s="106" t="s">
        <v>50</v>
      </c>
      <c r="S110" s="99"/>
    </row>
    <row r="111" spans="2:19" ht="36" customHeight="1">
      <c r="B111" s="779"/>
      <c r="C111" s="484"/>
      <c r="D111" s="652"/>
      <c r="E111" s="640"/>
      <c r="F111" s="560" t="s">
        <v>157</v>
      </c>
      <c r="G111" s="561"/>
      <c r="H111" s="561"/>
      <c r="I111" s="562"/>
      <c r="J111" s="103" t="s">
        <v>64</v>
      </c>
      <c r="K111" s="103" t="s">
        <v>46</v>
      </c>
      <c r="L111" s="104" t="s">
        <v>154</v>
      </c>
      <c r="M111" s="104" t="s">
        <v>154</v>
      </c>
      <c r="N111" s="104" t="s">
        <v>154</v>
      </c>
      <c r="O111" s="105" t="s">
        <v>154</v>
      </c>
      <c r="P111" s="106" t="s">
        <v>70</v>
      </c>
      <c r="Q111" s="107">
        <v>5</v>
      </c>
      <c r="R111" s="106" t="s">
        <v>50</v>
      </c>
      <c r="S111" s="99"/>
    </row>
    <row r="112" spans="2:19" ht="36" customHeight="1">
      <c r="B112" s="779"/>
      <c r="C112" s="484"/>
      <c r="D112" s="652"/>
      <c r="E112" s="640"/>
      <c r="F112" s="560" t="s">
        <v>158</v>
      </c>
      <c r="G112" s="561"/>
      <c r="H112" s="561"/>
      <c r="I112" s="562"/>
      <c r="J112" s="103" t="s">
        <v>64</v>
      </c>
      <c r="K112" s="103" t="s">
        <v>46</v>
      </c>
      <c r="L112" s="104" t="s">
        <v>154</v>
      </c>
      <c r="M112" s="104" t="s">
        <v>154</v>
      </c>
      <c r="N112" s="104" t="s">
        <v>154</v>
      </c>
      <c r="O112" s="105" t="s">
        <v>154</v>
      </c>
      <c r="P112" s="106" t="s">
        <v>70</v>
      </c>
      <c r="Q112" s="107">
        <v>5</v>
      </c>
      <c r="R112" s="106" t="s">
        <v>50</v>
      </c>
      <c r="S112" s="99"/>
    </row>
    <row r="113" spans="2:19" ht="36" customHeight="1">
      <c r="B113" s="779"/>
      <c r="C113" s="484"/>
      <c r="D113" s="652"/>
      <c r="E113" s="640"/>
      <c r="F113" s="560" t="s">
        <v>159</v>
      </c>
      <c r="G113" s="561"/>
      <c r="H113" s="561"/>
      <c r="I113" s="562"/>
      <c r="J113" s="103" t="s">
        <v>64</v>
      </c>
      <c r="K113" s="103" t="s">
        <v>46</v>
      </c>
      <c r="L113" s="104" t="s">
        <v>154</v>
      </c>
      <c r="M113" s="104" t="s">
        <v>154</v>
      </c>
      <c r="N113" s="104" t="s">
        <v>154</v>
      </c>
      <c r="O113" s="105" t="s">
        <v>154</v>
      </c>
      <c r="P113" s="106" t="s">
        <v>70</v>
      </c>
      <c r="Q113" s="107">
        <v>5</v>
      </c>
      <c r="R113" s="106" t="s">
        <v>50</v>
      </c>
      <c r="S113" s="99"/>
    </row>
    <row r="114" spans="2:19" ht="36" customHeight="1">
      <c r="B114" s="779"/>
      <c r="C114" s="484"/>
      <c r="D114" s="652"/>
      <c r="E114" s="640"/>
      <c r="F114" s="633" t="s">
        <v>160</v>
      </c>
      <c r="G114" s="633"/>
      <c r="H114" s="633"/>
      <c r="I114" s="633"/>
      <c r="J114" s="633"/>
      <c r="K114" s="633"/>
      <c r="L114" s="633"/>
      <c r="M114" s="633"/>
      <c r="N114" s="633"/>
      <c r="O114" s="633"/>
      <c r="P114" s="633"/>
      <c r="Q114" s="633"/>
      <c r="R114" s="634"/>
    </row>
    <row r="115" spans="2:19" ht="36" customHeight="1">
      <c r="B115" s="779"/>
      <c r="C115" s="484"/>
      <c r="D115" s="652"/>
      <c r="E115" s="640"/>
      <c r="F115" s="642" t="s">
        <v>161</v>
      </c>
      <c r="G115" s="643"/>
      <c r="H115" s="643"/>
      <c r="I115" s="644"/>
      <c r="J115" s="108"/>
      <c r="K115" s="109"/>
      <c r="L115" s="109"/>
      <c r="M115" s="109"/>
      <c r="N115" s="108"/>
      <c r="O115" s="108"/>
      <c r="P115" s="108"/>
      <c r="Q115" s="108"/>
      <c r="R115" s="108"/>
    </row>
    <row r="116" spans="2:19" ht="36" customHeight="1">
      <c r="B116" s="779"/>
      <c r="C116" s="484"/>
      <c r="D116" s="652"/>
      <c r="E116" s="640"/>
      <c r="F116" s="654" t="s">
        <v>162</v>
      </c>
      <c r="G116" s="655"/>
      <c r="H116" s="655"/>
      <c r="I116" s="656"/>
      <c r="J116" s="589" t="s">
        <v>47</v>
      </c>
      <c r="K116" s="657" t="s">
        <v>46</v>
      </c>
      <c r="L116" s="110" t="s">
        <v>154</v>
      </c>
      <c r="M116" s="111" t="s">
        <v>163</v>
      </c>
      <c r="N116" s="111" t="s">
        <v>164</v>
      </c>
      <c r="O116" s="111" t="s">
        <v>163</v>
      </c>
      <c r="P116" s="112" t="s">
        <v>65</v>
      </c>
      <c r="Q116" s="112">
        <v>5</v>
      </c>
      <c r="R116" s="112" t="s">
        <v>165</v>
      </c>
    </row>
    <row r="117" spans="2:19" ht="36" customHeight="1">
      <c r="B117" s="779"/>
      <c r="C117" s="484"/>
      <c r="D117" s="652"/>
      <c r="E117" s="640"/>
      <c r="F117" s="659" t="s">
        <v>166</v>
      </c>
      <c r="G117" s="660"/>
      <c r="H117" s="660"/>
      <c r="I117" s="661"/>
      <c r="J117" s="591"/>
      <c r="K117" s="658"/>
      <c r="L117" s="110" t="s">
        <v>154</v>
      </c>
      <c r="M117" s="111" t="s">
        <v>163</v>
      </c>
      <c r="N117" s="111" t="s">
        <v>164</v>
      </c>
      <c r="O117" s="111" t="s">
        <v>163</v>
      </c>
      <c r="P117" s="112" t="s">
        <v>65</v>
      </c>
      <c r="Q117" s="112">
        <v>5</v>
      </c>
      <c r="R117" s="112" t="s">
        <v>165</v>
      </c>
    </row>
    <row r="118" spans="2:19" ht="36" customHeight="1">
      <c r="B118" s="779"/>
      <c r="C118" s="484"/>
      <c r="D118" s="652"/>
      <c r="E118" s="640"/>
      <c r="F118" s="605" t="s">
        <v>167</v>
      </c>
      <c r="G118" s="606"/>
      <c r="H118" s="606"/>
      <c r="I118" s="606"/>
      <c r="J118" s="606"/>
      <c r="K118" s="606"/>
      <c r="L118" s="606"/>
      <c r="M118" s="606"/>
      <c r="N118" s="606"/>
      <c r="O118" s="606"/>
      <c r="P118" s="606"/>
      <c r="Q118" s="606"/>
      <c r="R118" s="607"/>
    </row>
    <row r="119" spans="2:19" ht="36" customHeight="1">
      <c r="B119" s="779"/>
      <c r="C119" s="484"/>
      <c r="D119" s="652"/>
      <c r="E119" s="640"/>
      <c r="F119" s="595" t="s">
        <v>69</v>
      </c>
      <c r="G119" s="596"/>
      <c r="H119" s="596"/>
      <c r="I119" s="597"/>
      <c r="J119" s="9" t="s">
        <v>64</v>
      </c>
      <c r="K119" s="9" t="s">
        <v>46</v>
      </c>
      <c r="L119" s="114" t="s">
        <v>154</v>
      </c>
      <c r="M119" s="114" t="s">
        <v>154</v>
      </c>
      <c r="N119" s="114" t="s">
        <v>154</v>
      </c>
      <c r="O119" s="114" t="s">
        <v>154</v>
      </c>
      <c r="P119" s="9" t="s">
        <v>70</v>
      </c>
      <c r="Q119" s="9">
        <v>10</v>
      </c>
      <c r="R119" s="9" t="s">
        <v>50</v>
      </c>
    </row>
    <row r="120" spans="2:19" ht="36" customHeight="1">
      <c r="B120" s="779"/>
      <c r="C120" s="484"/>
      <c r="D120" s="652"/>
      <c r="E120" s="640"/>
      <c r="F120" s="595" t="s">
        <v>168</v>
      </c>
      <c r="G120" s="596"/>
      <c r="H120" s="596"/>
      <c r="I120" s="597"/>
      <c r="J120" s="9" t="s">
        <v>64</v>
      </c>
      <c r="K120" s="9" t="s">
        <v>46</v>
      </c>
      <c r="L120" s="114" t="s">
        <v>154</v>
      </c>
      <c r="M120" s="114" t="s">
        <v>154</v>
      </c>
      <c r="N120" s="114" t="s">
        <v>154</v>
      </c>
      <c r="O120" s="114" t="s">
        <v>154</v>
      </c>
      <c r="P120" s="9" t="s">
        <v>70</v>
      </c>
      <c r="Q120" s="9">
        <v>10</v>
      </c>
      <c r="R120" s="9" t="s">
        <v>50</v>
      </c>
    </row>
    <row r="121" spans="2:19" ht="36" customHeight="1">
      <c r="B121" s="779"/>
      <c r="C121" s="484"/>
      <c r="D121" s="652"/>
      <c r="E121" s="641"/>
      <c r="F121" s="595" t="s">
        <v>169</v>
      </c>
      <c r="G121" s="596"/>
      <c r="H121" s="596"/>
      <c r="I121" s="597"/>
      <c r="J121" s="9" t="s">
        <v>64</v>
      </c>
      <c r="K121" s="9" t="s">
        <v>46</v>
      </c>
      <c r="L121" s="114" t="s">
        <v>154</v>
      </c>
      <c r="M121" s="114" t="s">
        <v>154</v>
      </c>
      <c r="N121" s="114" t="s">
        <v>154</v>
      </c>
      <c r="O121" s="114" t="s">
        <v>154</v>
      </c>
      <c r="P121" s="9" t="s">
        <v>70</v>
      </c>
      <c r="Q121" s="9">
        <v>10</v>
      </c>
      <c r="R121" s="9" t="s">
        <v>50</v>
      </c>
    </row>
    <row r="122" spans="2:19" ht="36" customHeight="1">
      <c r="B122" s="779"/>
      <c r="C122" s="484"/>
      <c r="D122" s="652"/>
      <c r="E122" s="631" t="s">
        <v>163</v>
      </c>
      <c r="F122" s="632" t="s">
        <v>170</v>
      </c>
      <c r="G122" s="633"/>
      <c r="H122" s="633"/>
      <c r="I122" s="633"/>
      <c r="J122" s="633"/>
      <c r="K122" s="633"/>
      <c r="L122" s="633"/>
      <c r="M122" s="633"/>
      <c r="N122" s="633"/>
      <c r="O122" s="633"/>
      <c r="P122" s="633"/>
      <c r="Q122" s="633"/>
      <c r="R122" s="634"/>
    </row>
    <row r="123" spans="2:19" ht="36" customHeight="1">
      <c r="B123" s="779"/>
      <c r="C123" s="484"/>
      <c r="D123" s="652"/>
      <c r="E123" s="540"/>
      <c r="F123" s="642" t="s">
        <v>171</v>
      </c>
      <c r="G123" s="643"/>
      <c r="H123" s="643"/>
      <c r="I123" s="644"/>
      <c r="J123" s="108"/>
      <c r="K123" s="108"/>
      <c r="L123" s="108"/>
      <c r="M123" s="108"/>
      <c r="N123" s="108"/>
      <c r="O123" s="108"/>
      <c r="P123" s="108"/>
      <c r="Q123" s="108"/>
      <c r="R123" s="108"/>
    </row>
    <row r="124" spans="2:19" ht="36" customHeight="1">
      <c r="B124" s="779"/>
      <c r="C124" s="484"/>
      <c r="D124" s="652"/>
      <c r="E124" s="540"/>
      <c r="F124" s="586" t="s">
        <v>172</v>
      </c>
      <c r="G124" s="587"/>
      <c r="H124" s="587"/>
      <c r="I124" s="588"/>
      <c r="J124" s="589" t="s">
        <v>173</v>
      </c>
      <c r="K124" s="592" t="s">
        <v>46</v>
      </c>
      <c r="L124" s="111" t="s">
        <v>163</v>
      </c>
      <c r="M124" s="111" t="s">
        <v>164</v>
      </c>
      <c r="N124" s="111" t="s">
        <v>174</v>
      </c>
      <c r="O124" s="111" t="s">
        <v>164</v>
      </c>
      <c r="P124" s="112" t="s">
        <v>65</v>
      </c>
      <c r="Q124" s="112">
        <v>5</v>
      </c>
      <c r="R124" s="113" t="s">
        <v>175</v>
      </c>
    </row>
    <row r="125" spans="2:19" ht="36" customHeight="1">
      <c r="B125" s="779"/>
      <c r="C125" s="484"/>
      <c r="D125" s="652"/>
      <c r="E125" s="540"/>
      <c r="F125" s="586" t="s">
        <v>176</v>
      </c>
      <c r="G125" s="587"/>
      <c r="H125" s="587"/>
      <c r="I125" s="588"/>
      <c r="J125" s="590"/>
      <c r="K125" s="593"/>
      <c r="L125" s="111" t="s">
        <v>163</v>
      </c>
      <c r="M125" s="111" t="s">
        <v>164</v>
      </c>
      <c r="N125" s="111" t="s">
        <v>174</v>
      </c>
      <c r="O125" s="111" t="s">
        <v>164</v>
      </c>
      <c r="P125" s="112" t="s">
        <v>65</v>
      </c>
      <c r="Q125" s="112">
        <v>5</v>
      </c>
      <c r="R125" s="113" t="s">
        <v>175</v>
      </c>
    </row>
    <row r="126" spans="2:19" ht="36" customHeight="1">
      <c r="B126" s="779"/>
      <c r="C126" s="484"/>
      <c r="D126" s="652"/>
      <c r="E126" s="541"/>
      <c r="F126" s="586" t="s">
        <v>177</v>
      </c>
      <c r="G126" s="587"/>
      <c r="H126" s="587"/>
      <c r="I126" s="588"/>
      <c r="J126" s="591"/>
      <c r="K126" s="594"/>
      <c r="L126" s="111" t="s">
        <v>163</v>
      </c>
      <c r="M126" s="111" t="s">
        <v>164</v>
      </c>
      <c r="N126" s="111" t="s">
        <v>174</v>
      </c>
      <c r="O126" s="111" t="s">
        <v>164</v>
      </c>
      <c r="P126" s="112" t="s">
        <v>65</v>
      </c>
      <c r="Q126" s="112">
        <v>5</v>
      </c>
      <c r="R126" s="113" t="s">
        <v>175</v>
      </c>
    </row>
    <row r="127" spans="2:19" ht="36" customHeight="1">
      <c r="B127" s="486" t="s">
        <v>178</v>
      </c>
      <c r="C127" s="484"/>
      <c r="D127" s="652"/>
      <c r="E127" s="631" t="s">
        <v>179</v>
      </c>
      <c r="F127" s="662" t="s">
        <v>180</v>
      </c>
      <c r="G127" s="663"/>
      <c r="H127" s="663"/>
      <c r="I127" s="663"/>
      <c r="J127" s="663"/>
      <c r="K127" s="663"/>
      <c r="L127" s="663"/>
      <c r="M127" s="663"/>
      <c r="N127" s="663"/>
      <c r="O127" s="663"/>
      <c r="P127" s="663"/>
      <c r="Q127" s="663"/>
      <c r="R127" s="664"/>
    </row>
    <row r="128" spans="2:19" ht="36" customHeight="1">
      <c r="B128" s="486"/>
      <c r="C128" s="484"/>
      <c r="D128" s="652"/>
      <c r="E128" s="540"/>
      <c r="F128" s="608" t="s">
        <v>181</v>
      </c>
      <c r="G128" s="609"/>
      <c r="H128" s="609"/>
      <c r="I128" s="610"/>
      <c r="J128" s="116" t="s">
        <v>46</v>
      </c>
      <c r="K128" s="115" t="s">
        <v>47</v>
      </c>
      <c r="L128" s="115" t="s">
        <v>179</v>
      </c>
      <c r="M128" s="115" t="s">
        <v>179</v>
      </c>
      <c r="N128" s="115" t="s">
        <v>179</v>
      </c>
      <c r="O128" s="115" t="s">
        <v>179</v>
      </c>
      <c r="P128" s="115" t="s">
        <v>65</v>
      </c>
      <c r="Q128" s="115">
        <v>5</v>
      </c>
      <c r="R128" s="115" t="s">
        <v>50</v>
      </c>
    </row>
    <row r="129" spans="2:18" ht="36" customHeight="1">
      <c r="B129" s="486"/>
      <c r="C129" s="484"/>
      <c r="D129" s="652"/>
      <c r="E129" s="541"/>
      <c r="F129" s="608" t="s">
        <v>182</v>
      </c>
      <c r="G129" s="609"/>
      <c r="H129" s="609"/>
      <c r="I129" s="610"/>
      <c r="J129" s="116" t="s">
        <v>47</v>
      </c>
      <c r="K129" s="115" t="s">
        <v>46</v>
      </c>
      <c r="L129" s="115" t="s">
        <v>179</v>
      </c>
      <c r="M129" s="115" t="s">
        <v>179</v>
      </c>
      <c r="N129" s="115" t="s">
        <v>179</v>
      </c>
      <c r="O129" s="115" t="s">
        <v>179</v>
      </c>
      <c r="P129" s="115" t="s">
        <v>65</v>
      </c>
      <c r="Q129" s="115">
        <v>5</v>
      </c>
      <c r="R129" s="115" t="s">
        <v>50</v>
      </c>
    </row>
    <row r="130" spans="2:18" ht="36" customHeight="1">
      <c r="B130" s="486"/>
      <c r="C130" s="484"/>
      <c r="D130" s="652"/>
      <c r="E130" s="631" t="s">
        <v>183</v>
      </c>
      <c r="F130" s="645" t="s">
        <v>180</v>
      </c>
      <c r="G130" s="646"/>
      <c r="H130" s="646"/>
      <c r="I130" s="646"/>
      <c r="J130" s="646"/>
      <c r="K130" s="646"/>
      <c r="L130" s="646"/>
      <c r="M130" s="646"/>
      <c r="N130" s="646"/>
      <c r="O130" s="646"/>
      <c r="P130" s="646"/>
      <c r="Q130" s="646"/>
      <c r="R130" s="647"/>
    </row>
    <row r="131" spans="2:18" ht="36" customHeight="1">
      <c r="B131" s="486"/>
      <c r="C131" s="484"/>
      <c r="D131" s="653"/>
      <c r="E131" s="541"/>
      <c r="F131" s="608" t="s">
        <v>184</v>
      </c>
      <c r="G131" s="609"/>
      <c r="H131" s="609"/>
      <c r="I131" s="610"/>
      <c r="J131" s="115" t="s">
        <v>47</v>
      </c>
      <c r="K131" s="116" t="s">
        <v>46</v>
      </c>
      <c r="L131" s="115" t="s">
        <v>183</v>
      </c>
      <c r="M131" s="115" t="s">
        <v>183</v>
      </c>
      <c r="N131" s="115" t="s">
        <v>183</v>
      </c>
      <c r="O131" s="115" t="s">
        <v>183</v>
      </c>
      <c r="P131" s="115" t="s">
        <v>65</v>
      </c>
      <c r="Q131" s="115">
        <v>5</v>
      </c>
      <c r="R131" s="115" t="s">
        <v>50</v>
      </c>
    </row>
    <row r="132" spans="2:18" ht="36" customHeight="1">
      <c r="B132" s="486"/>
      <c r="C132" s="484"/>
      <c r="D132" s="629" t="s">
        <v>185</v>
      </c>
      <c r="E132" s="631" t="s">
        <v>186</v>
      </c>
      <c r="F132" s="605" t="s">
        <v>187</v>
      </c>
      <c r="G132" s="606"/>
      <c r="H132" s="606"/>
      <c r="I132" s="606"/>
      <c r="J132" s="606"/>
      <c r="K132" s="606"/>
      <c r="L132" s="606"/>
      <c r="M132" s="606"/>
      <c r="N132" s="606"/>
      <c r="O132" s="606"/>
      <c r="P132" s="606"/>
      <c r="Q132" s="606"/>
      <c r="R132" s="607"/>
    </row>
    <row r="133" spans="2:18" ht="36" customHeight="1">
      <c r="B133" s="486"/>
      <c r="C133" s="484"/>
      <c r="D133" s="630"/>
      <c r="E133" s="540"/>
      <c r="F133" s="595" t="s">
        <v>69</v>
      </c>
      <c r="G133" s="596"/>
      <c r="H133" s="596"/>
      <c r="I133" s="597"/>
      <c r="J133" s="9" t="s">
        <v>64</v>
      </c>
      <c r="K133" s="9" t="s">
        <v>46</v>
      </c>
      <c r="L133" s="114" t="s">
        <v>186</v>
      </c>
      <c r="M133" s="114" t="s">
        <v>186</v>
      </c>
      <c r="N133" s="114" t="s">
        <v>186</v>
      </c>
      <c r="O133" s="114" t="s">
        <v>186</v>
      </c>
      <c r="P133" s="9" t="s">
        <v>70</v>
      </c>
      <c r="Q133" s="9">
        <v>10</v>
      </c>
      <c r="R133" s="9" t="s">
        <v>50</v>
      </c>
    </row>
    <row r="134" spans="2:18" ht="36" customHeight="1">
      <c r="B134" s="486"/>
      <c r="C134" s="484"/>
      <c r="D134" s="630"/>
      <c r="E134" s="540"/>
      <c r="F134" s="595" t="s">
        <v>168</v>
      </c>
      <c r="G134" s="596"/>
      <c r="H134" s="596"/>
      <c r="I134" s="597"/>
      <c r="J134" s="9" t="s">
        <v>64</v>
      </c>
      <c r="K134" s="9" t="s">
        <v>46</v>
      </c>
      <c r="L134" s="114" t="s">
        <v>186</v>
      </c>
      <c r="M134" s="114" t="s">
        <v>186</v>
      </c>
      <c r="N134" s="114" t="s">
        <v>186</v>
      </c>
      <c r="O134" s="114" t="s">
        <v>186</v>
      </c>
      <c r="P134" s="9" t="s">
        <v>70</v>
      </c>
      <c r="Q134" s="9">
        <v>10</v>
      </c>
      <c r="R134" s="9" t="s">
        <v>50</v>
      </c>
    </row>
    <row r="135" spans="2:18" ht="36" customHeight="1">
      <c r="B135" s="486"/>
      <c r="C135" s="484"/>
      <c r="D135" s="630"/>
      <c r="E135" s="540"/>
      <c r="F135" s="595" t="s">
        <v>188</v>
      </c>
      <c r="G135" s="596"/>
      <c r="H135" s="596"/>
      <c r="I135" s="597"/>
      <c r="J135" s="9" t="s">
        <v>64</v>
      </c>
      <c r="K135" s="9" t="s">
        <v>46</v>
      </c>
      <c r="L135" s="114" t="s">
        <v>186</v>
      </c>
      <c r="M135" s="114" t="s">
        <v>186</v>
      </c>
      <c r="N135" s="114" t="s">
        <v>186</v>
      </c>
      <c r="O135" s="114" t="s">
        <v>186</v>
      </c>
      <c r="P135" s="9" t="s">
        <v>70</v>
      </c>
      <c r="Q135" s="9">
        <v>10</v>
      </c>
      <c r="R135" s="9" t="s">
        <v>50</v>
      </c>
    </row>
    <row r="136" spans="2:18" ht="36" customHeight="1">
      <c r="B136" s="486"/>
      <c r="C136" s="484"/>
      <c r="D136" s="630"/>
      <c r="E136" s="540"/>
      <c r="F136" s="598" t="s">
        <v>189</v>
      </c>
      <c r="G136" s="599"/>
      <c r="H136" s="599"/>
      <c r="I136" s="599"/>
      <c r="J136" s="599"/>
      <c r="K136" s="599"/>
      <c r="L136" s="599"/>
      <c r="M136" s="599"/>
      <c r="N136" s="599"/>
      <c r="O136" s="599"/>
      <c r="P136" s="599"/>
      <c r="Q136" s="599"/>
      <c r="R136" s="600"/>
    </row>
    <row r="137" spans="2:18" ht="36" customHeight="1">
      <c r="B137" s="486"/>
      <c r="C137" s="484"/>
      <c r="D137" s="630"/>
      <c r="E137" s="541"/>
      <c r="F137" s="601" t="s">
        <v>190</v>
      </c>
      <c r="G137" s="602"/>
      <c r="H137" s="602"/>
      <c r="I137" s="603"/>
      <c r="J137" s="66" t="s">
        <v>64</v>
      </c>
      <c r="K137" s="66" t="s">
        <v>46</v>
      </c>
      <c r="L137" s="98" t="s">
        <v>186</v>
      </c>
      <c r="M137" s="98" t="s">
        <v>46</v>
      </c>
      <c r="N137" s="98" t="s">
        <v>186</v>
      </c>
      <c r="O137" s="98" t="s">
        <v>46</v>
      </c>
      <c r="P137" s="11" t="s">
        <v>70</v>
      </c>
      <c r="Q137" s="11" t="s">
        <v>46</v>
      </c>
      <c r="R137" s="11" t="s">
        <v>191</v>
      </c>
    </row>
    <row r="138" spans="2:18" ht="36" customHeight="1">
      <c r="B138" s="486"/>
      <c r="C138" s="484"/>
      <c r="D138" s="630"/>
      <c r="E138" s="635" t="s">
        <v>192</v>
      </c>
      <c r="F138" s="557" t="s">
        <v>155</v>
      </c>
      <c r="G138" s="558"/>
      <c r="H138" s="558"/>
      <c r="I138" s="558"/>
      <c r="J138" s="558"/>
      <c r="K138" s="558"/>
      <c r="L138" s="558"/>
      <c r="M138" s="558"/>
      <c r="N138" s="558"/>
      <c r="O138" s="558"/>
      <c r="P138" s="558"/>
      <c r="Q138" s="558"/>
      <c r="R138" s="559"/>
    </row>
    <row r="139" spans="2:18" ht="36" customHeight="1">
      <c r="B139" s="486"/>
      <c r="C139" s="484"/>
      <c r="D139" s="630"/>
      <c r="E139" s="636"/>
      <c r="F139" s="560" t="s">
        <v>193</v>
      </c>
      <c r="G139" s="561"/>
      <c r="H139" s="561"/>
      <c r="I139" s="562"/>
      <c r="J139" s="103" t="s">
        <v>64</v>
      </c>
      <c r="K139" s="103" t="s">
        <v>46</v>
      </c>
      <c r="L139" s="104" t="s">
        <v>192</v>
      </c>
      <c r="M139" s="104" t="s">
        <v>192</v>
      </c>
      <c r="N139" s="104" t="s">
        <v>192</v>
      </c>
      <c r="O139" s="104" t="s">
        <v>192</v>
      </c>
      <c r="P139" s="106" t="s">
        <v>70</v>
      </c>
      <c r="Q139" s="107">
        <v>5</v>
      </c>
      <c r="R139" s="106" t="s">
        <v>50</v>
      </c>
    </row>
    <row r="140" spans="2:18" ht="36" customHeight="1">
      <c r="B140" s="486"/>
      <c r="C140" s="484"/>
      <c r="D140" s="630"/>
      <c r="E140" s="636"/>
      <c r="F140" s="560" t="s">
        <v>194</v>
      </c>
      <c r="G140" s="561"/>
      <c r="H140" s="561"/>
      <c r="I140" s="562"/>
      <c r="J140" s="103" t="s">
        <v>64</v>
      </c>
      <c r="K140" s="103" t="s">
        <v>46</v>
      </c>
      <c r="L140" s="104" t="s">
        <v>192</v>
      </c>
      <c r="M140" s="104" t="s">
        <v>192</v>
      </c>
      <c r="N140" s="104" t="s">
        <v>192</v>
      </c>
      <c r="O140" s="104" t="s">
        <v>192</v>
      </c>
      <c r="P140" s="106" t="s">
        <v>70</v>
      </c>
      <c r="Q140" s="107">
        <v>5</v>
      </c>
      <c r="R140" s="106" t="s">
        <v>50</v>
      </c>
    </row>
    <row r="141" spans="2:18" ht="36" customHeight="1">
      <c r="B141" s="486"/>
      <c r="C141" s="484"/>
      <c r="D141" s="630"/>
      <c r="E141" s="636"/>
      <c r="F141" s="632" t="s">
        <v>160</v>
      </c>
      <c r="G141" s="633"/>
      <c r="H141" s="633"/>
      <c r="I141" s="633"/>
      <c r="J141" s="633"/>
      <c r="K141" s="633"/>
      <c r="L141" s="633"/>
      <c r="M141" s="633"/>
      <c r="N141" s="633"/>
      <c r="O141" s="633"/>
      <c r="P141" s="633"/>
      <c r="Q141" s="633"/>
      <c r="R141" s="634"/>
    </row>
    <row r="142" spans="2:18" ht="36" customHeight="1">
      <c r="B142" s="486"/>
      <c r="C142" s="484"/>
      <c r="D142" s="630"/>
      <c r="E142" s="636"/>
      <c r="F142" s="642" t="s">
        <v>161</v>
      </c>
      <c r="G142" s="643"/>
      <c r="H142" s="643"/>
      <c r="I142" s="644"/>
      <c r="J142" s="108"/>
      <c r="K142" s="108"/>
      <c r="L142" s="108"/>
      <c r="M142" s="108"/>
      <c r="N142" s="108"/>
      <c r="O142" s="108"/>
      <c r="P142" s="108"/>
      <c r="Q142" s="108"/>
      <c r="R142" s="108"/>
    </row>
    <row r="143" spans="2:18" ht="36" customHeight="1">
      <c r="B143" s="486"/>
      <c r="C143" s="484"/>
      <c r="D143" s="630"/>
      <c r="E143" s="636"/>
      <c r="F143" s="626" t="s">
        <v>195</v>
      </c>
      <c r="G143" s="627"/>
      <c r="H143" s="627"/>
      <c r="I143" s="628"/>
      <c r="J143" s="589" t="s">
        <v>173</v>
      </c>
      <c r="K143" s="592" t="s">
        <v>46</v>
      </c>
      <c r="L143" s="111" t="s">
        <v>192</v>
      </c>
      <c r="M143" s="117" t="s">
        <v>196</v>
      </c>
      <c r="N143" s="117" t="s">
        <v>197</v>
      </c>
      <c r="O143" s="110" t="s">
        <v>198</v>
      </c>
      <c r="P143" s="112" t="s">
        <v>65</v>
      </c>
      <c r="Q143" s="112">
        <v>5</v>
      </c>
      <c r="R143" s="113" t="s">
        <v>175</v>
      </c>
    </row>
    <row r="144" spans="2:18" ht="36" customHeight="1">
      <c r="B144" s="486"/>
      <c r="C144" s="484"/>
      <c r="D144" s="630"/>
      <c r="E144" s="636"/>
      <c r="F144" s="648" t="s">
        <v>199</v>
      </c>
      <c r="G144" s="649"/>
      <c r="H144" s="649"/>
      <c r="I144" s="650"/>
      <c r="J144" s="590"/>
      <c r="K144" s="593"/>
      <c r="L144" s="111" t="s">
        <v>192</v>
      </c>
      <c r="M144" s="117" t="s">
        <v>196</v>
      </c>
      <c r="N144" s="117" t="s">
        <v>198</v>
      </c>
      <c r="O144" s="110" t="s">
        <v>198</v>
      </c>
      <c r="P144" s="112" t="s">
        <v>65</v>
      </c>
      <c r="Q144" s="112">
        <v>5</v>
      </c>
      <c r="R144" s="112" t="s">
        <v>50</v>
      </c>
    </row>
    <row r="145" spans="2:31" ht="36" customHeight="1">
      <c r="B145" s="486"/>
      <c r="C145" s="484"/>
      <c r="D145" s="630"/>
      <c r="E145" s="636"/>
      <c r="F145" s="626" t="s">
        <v>200</v>
      </c>
      <c r="G145" s="627"/>
      <c r="H145" s="627"/>
      <c r="I145" s="628"/>
      <c r="J145" s="590"/>
      <c r="K145" s="593"/>
      <c r="L145" s="111" t="s">
        <v>192</v>
      </c>
      <c r="M145" s="117" t="s">
        <v>196</v>
      </c>
      <c r="N145" s="117" t="s">
        <v>198</v>
      </c>
      <c r="O145" s="110" t="s">
        <v>198</v>
      </c>
      <c r="P145" s="112" t="s">
        <v>65</v>
      </c>
      <c r="Q145" s="112">
        <v>5</v>
      </c>
      <c r="R145" s="112" t="s">
        <v>50</v>
      </c>
    </row>
    <row r="146" spans="2:31" s="122" customFormat="1" ht="36" customHeight="1">
      <c r="B146" s="486"/>
      <c r="C146" s="484"/>
      <c r="D146" s="630"/>
      <c r="E146" s="636"/>
      <c r="F146" s="626" t="s">
        <v>201</v>
      </c>
      <c r="G146" s="627"/>
      <c r="H146" s="627"/>
      <c r="I146" s="628"/>
      <c r="J146" s="591"/>
      <c r="K146" s="594"/>
      <c r="L146" s="111" t="s">
        <v>192</v>
      </c>
      <c r="M146" s="117" t="s">
        <v>196</v>
      </c>
      <c r="N146" s="117" t="s">
        <v>198</v>
      </c>
      <c r="O146" s="110" t="s">
        <v>198</v>
      </c>
      <c r="P146" s="112" t="s">
        <v>65</v>
      </c>
      <c r="Q146" s="112">
        <v>5</v>
      </c>
      <c r="R146" s="112" t="s">
        <v>50</v>
      </c>
    </row>
    <row r="147" spans="2:31" ht="36" customHeight="1">
      <c r="B147" s="486"/>
      <c r="C147" s="484"/>
      <c r="D147" s="630"/>
      <c r="E147" s="540" t="s">
        <v>196</v>
      </c>
      <c r="F147" s="637" t="s">
        <v>61</v>
      </c>
      <c r="G147" s="638"/>
      <c r="H147" s="638"/>
      <c r="I147" s="638"/>
      <c r="J147" s="638"/>
      <c r="K147" s="638"/>
      <c r="L147" s="638"/>
      <c r="M147" s="638"/>
      <c r="N147" s="638"/>
      <c r="O147" s="638"/>
      <c r="P147" s="638"/>
      <c r="Q147" s="638"/>
      <c r="R147" s="639"/>
    </row>
    <row r="148" spans="2:31" ht="36" customHeight="1">
      <c r="B148" s="486"/>
      <c r="C148" s="484"/>
      <c r="D148" s="630"/>
      <c r="E148" s="540"/>
      <c r="F148" s="623" t="s">
        <v>202</v>
      </c>
      <c r="G148" s="624"/>
      <c r="H148" s="624"/>
      <c r="I148" s="625"/>
      <c r="J148" s="120" t="s">
        <v>173</v>
      </c>
      <c r="K148" s="121" t="s">
        <v>46</v>
      </c>
      <c r="L148" s="118" t="s">
        <v>196</v>
      </c>
      <c r="M148" s="118" t="s">
        <v>196</v>
      </c>
      <c r="N148" s="118" t="s">
        <v>196</v>
      </c>
      <c r="O148" s="118" t="s">
        <v>196</v>
      </c>
      <c r="P148" s="119" t="s">
        <v>65</v>
      </c>
      <c r="Q148" s="119">
        <v>5</v>
      </c>
      <c r="R148" s="119" t="s">
        <v>203</v>
      </c>
    </row>
    <row r="149" spans="2:31" ht="36" customHeight="1">
      <c r="B149" s="486"/>
      <c r="C149" s="484"/>
      <c r="D149" s="630"/>
      <c r="E149" s="18" t="s">
        <v>198</v>
      </c>
      <c r="F149" s="617" t="s">
        <v>59</v>
      </c>
      <c r="G149" s="618"/>
      <c r="H149" s="618"/>
      <c r="I149" s="618"/>
      <c r="J149" s="618"/>
      <c r="K149" s="618"/>
      <c r="L149" s="618"/>
      <c r="M149" s="618"/>
      <c r="N149" s="618"/>
      <c r="O149" s="618"/>
      <c r="P149" s="618"/>
      <c r="Q149" s="618"/>
      <c r="R149" s="619"/>
    </row>
    <row r="150" spans="2:31" ht="36" customHeight="1">
      <c r="B150" s="486"/>
      <c r="C150" s="484"/>
      <c r="D150" s="630"/>
      <c r="E150" s="540" t="s">
        <v>197</v>
      </c>
      <c r="F150" s="620" t="s">
        <v>130</v>
      </c>
      <c r="G150" s="621"/>
      <c r="H150" s="621"/>
      <c r="I150" s="621"/>
      <c r="J150" s="621"/>
      <c r="K150" s="621"/>
      <c r="L150" s="621"/>
      <c r="M150" s="621"/>
      <c r="N150" s="621"/>
      <c r="O150" s="621"/>
      <c r="P150" s="621"/>
      <c r="Q150" s="621"/>
      <c r="R150" s="622"/>
      <c r="S150" s="534" t="s">
        <v>204</v>
      </c>
      <c r="T150" s="535"/>
      <c r="U150" s="535"/>
      <c r="V150" s="535"/>
      <c r="W150" s="535"/>
      <c r="X150" s="535"/>
      <c r="Y150" s="535"/>
      <c r="Z150" s="535"/>
      <c r="AA150" s="535"/>
      <c r="AB150" s="535"/>
      <c r="AC150" s="535"/>
      <c r="AD150" s="535"/>
      <c r="AE150" s="536"/>
    </row>
    <row r="151" spans="2:31" ht="36" customHeight="1">
      <c r="B151" s="486"/>
      <c r="C151" s="484"/>
      <c r="D151" s="630"/>
      <c r="E151" s="541"/>
      <c r="F151" s="537" t="s">
        <v>205</v>
      </c>
      <c r="G151" s="538"/>
      <c r="H151" s="538"/>
      <c r="I151" s="539"/>
      <c r="J151" s="87" t="s">
        <v>47</v>
      </c>
      <c r="K151" s="87" t="s">
        <v>46</v>
      </c>
      <c r="L151" s="86" t="s">
        <v>197</v>
      </c>
      <c r="M151" s="86" t="s">
        <v>197</v>
      </c>
      <c r="N151" s="86" t="s">
        <v>197</v>
      </c>
      <c r="O151" s="86" t="s">
        <v>151</v>
      </c>
      <c r="P151" s="87" t="s">
        <v>70</v>
      </c>
      <c r="Q151" s="87">
        <v>5</v>
      </c>
      <c r="R151" s="87" t="s">
        <v>50</v>
      </c>
      <c r="S151" s="537" t="s">
        <v>206</v>
      </c>
      <c r="T151" s="538"/>
      <c r="U151" s="538"/>
      <c r="V151" s="539"/>
      <c r="W151" s="87" t="s">
        <v>47</v>
      </c>
      <c r="X151" s="87" t="s">
        <v>207</v>
      </c>
      <c r="Y151" s="86" t="s">
        <v>197</v>
      </c>
      <c r="Z151" s="86" t="s">
        <v>197</v>
      </c>
      <c r="AA151" s="86" t="s">
        <v>197</v>
      </c>
      <c r="AB151" s="86" t="s">
        <v>151</v>
      </c>
      <c r="AC151" s="87" t="s">
        <v>70</v>
      </c>
      <c r="AD151" s="87">
        <v>5</v>
      </c>
      <c r="AE151" s="87" t="s">
        <v>50</v>
      </c>
    </row>
    <row r="152" spans="2:31" ht="36" customHeight="1">
      <c r="B152" s="486"/>
      <c r="C152" s="484"/>
      <c r="D152" s="630"/>
      <c r="E152" s="631" t="s">
        <v>208</v>
      </c>
      <c r="F152" s="137" t="s">
        <v>209</v>
      </c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6"/>
      <c r="S152" s="134"/>
      <c r="T152" s="133"/>
      <c r="U152" s="133"/>
      <c r="V152" s="133"/>
      <c r="W152" s="87"/>
      <c r="X152" s="87"/>
      <c r="Y152" s="86"/>
      <c r="Z152" s="86"/>
      <c r="AA152" s="86"/>
      <c r="AB152" s="86"/>
      <c r="AC152" s="87"/>
      <c r="AD152" s="87"/>
      <c r="AE152" s="87"/>
    </row>
    <row r="153" spans="2:31" ht="36" customHeight="1">
      <c r="B153" s="486"/>
      <c r="C153" s="484"/>
      <c r="D153" s="630"/>
      <c r="E153" s="540"/>
      <c r="F153" s="138" t="s">
        <v>210</v>
      </c>
      <c r="G153" s="139"/>
      <c r="H153" s="139"/>
      <c r="I153" s="140"/>
      <c r="J153" s="116" t="s">
        <v>47</v>
      </c>
      <c r="K153" s="115" t="s">
        <v>46</v>
      </c>
      <c r="L153" s="115" t="s">
        <v>208</v>
      </c>
      <c r="M153" s="115" t="s">
        <v>208</v>
      </c>
      <c r="N153" s="115" t="s">
        <v>208</v>
      </c>
      <c r="O153" s="115" t="s">
        <v>208</v>
      </c>
      <c r="P153" s="123" t="s">
        <v>70</v>
      </c>
      <c r="Q153" s="124">
        <v>5</v>
      </c>
      <c r="R153" s="115" t="s">
        <v>50</v>
      </c>
      <c r="S153" s="134"/>
      <c r="T153" s="133"/>
      <c r="U153" s="133"/>
      <c r="V153" s="133"/>
      <c r="W153" s="87"/>
      <c r="X153" s="87"/>
      <c r="Y153" s="86"/>
      <c r="Z153" s="86"/>
      <c r="AA153" s="86"/>
      <c r="AB153" s="86"/>
      <c r="AC153" s="87"/>
      <c r="AD153" s="87"/>
      <c r="AE153" s="87"/>
    </row>
    <row r="154" spans="2:31" ht="36" customHeight="1">
      <c r="B154" s="486"/>
      <c r="C154" s="484"/>
      <c r="D154" s="630"/>
      <c r="E154" s="540"/>
      <c r="F154" s="611" t="s">
        <v>209</v>
      </c>
      <c r="G154" s="612"/>
      <c r="H154" s="612"/>
      <c r="I154" s="612"/>
      <c r="J154" s="612"/>
      <c r="K154" s="612"/>
      <c r="L154" s="612"/>
      <c r="M154" s="612"/>
      <c r="N154" s="612"/>
      <c r="O154" s="612"/>
      <c r="P154" s="612"/>
      <c r="Q154" s="612"/>
      <c r="R154" s="613"/>
      <c r="S154" s="134"/>
      <c r="T154" s="133"/>
      <c r="U154" s="133"/>
      <c r="V154" s="133"/>
      <c r="W154" s="87"/>
      <c r="X154" s="87"/>
      <c r="Y154" s="86"/>
      <c r="Z154" s="86"/>
      <c r="AA154" s="86"/>
      <c r="AB154" s="86"/>
      <c r="AC154" s="87"/>
      <c r="AD154" s="87"/>
      <c r="AE154" s="87"/>
    </row>
    <row r="155" spans="2:31" ht="36" customHeight="1">
      <c r="B155" s="486"/>
      <c r="C155" s="484"/>
      <c r="D155" s="630"/>
      <c r="E155" s="540"/>
      <c r="F155" s="614" t="s">
        <v>211</v>
      </c>
      <c r="G155" s="615"/>
      <c r="H155" s="615"/>
      <c r="I155" s="616"/>
      <c r="J155" s="116" t="s">
        <v>46</v>
      </c>
      <c r="K155" s="115" t="s">
        <v>47</v>
      </c>
      <c r="L155" s="115" t="s">
        <v>208</v>
      </c>
      <c r="M155" s="115" t="s">
        <v>208</v>
      </c>
      <c r="N155" s="115" t="s">
        <v>208</v>
      </c>
      <c r="O155" s="115" t="s">
        <v>208</v>
      </c>
      <c r="P155" s="115" t="s">
        <v>65</v>
      </c>
      <c r="Q155" s="124">
        <v>5</v>
      </c>
      <c r="R155" s="115" t="s">
        <v>50</v>
      </c>
    </row>
    <row r="156" spans="2:31" ht="36" customHeight="1">
      <c r="B156" s="486"/>
      <c r="C156" s="484"/>
      <c r="D156" s="630"/>
      <c r="E156" s="540"/>
      <c r="F156" s="614" t="s">
        <v>212</v>
      </c>
      <c r="G156" s="615"/>
      <c r="H156" s="615"/>
      <c r="I156" s="616"/>
      <c r="J156" s="115" t="s">
        <v>47</v>
      </c>
      <c r="K156" s="116" t="s">
        <v>46</v>
      </c>
      <c r="L156" s="115" t="s">
        <v>208</v>
      </c>
      <c r="M156" s="115" t="s">
        <v>208</v>
      </c>
      <c r="N156" s="115" t="s">
        <v>208</v>
      </c>
      <c r="O156" s="115" t="s">
        <v>208</v>
      </c>
      <c r="P156" s="115" t="s">
        <v>65</v>
      </c>
      <c r="Q156" s="124">
        <v>5</v>
      </c>
      <c r="R156" s="115" t="s">
        <v>50</v>
      </c>
    </row>
    <row r="157" spans="2:31" ht="36" customHeight="1">
      <c r="B157" s="486"/>
      <c r="C157" s="484"/>
      <c r="D157" s="604" t="s">
        <v>213</v>
      </c>
      <c r="E157" s="546" t="s">
        <v>214</v>
      </c>
      <c r="F157" s="605" t="s">
        <v>215</v>
      </c>
      <c r="G157" s="606"/>
      <c r="H157" s="606"/>
      <c r="I157" s="606"/>
      <c r="J157" s="606"/>
      <c r="K157" s="606"/>
      <c r="L157" s="606"/>
      <c r="M157" s="606"/>
      <c r="N157" s="606"/>
      <c r="O157" s="606"/>
      <c r="P157" s="606"/>
      <c r="Q157" s="606"/>
      <c r="R157" s="607"/>
    </row>
    <row r="158" spans="2:31" ht="36" customHeight="1">
      <c r="B158" s="486"/>
      <c r="C158" s="484"/>
      <c r="D158" s="604"/>
      <c r="E158" s="546"/>
      <c r="F158" s="595" t="s">
        <v>69</v>
      </c>
      <c r="G158" s="596"/>
      <c r="H158" s="596"/>
      <c r="I158" s="597"/>
      <c r="J158" s="9" t="s">
        <v>64</v>
      </c>
      <c r="K158" s="9" t="s">
        <v>46</v>
      </c>
      <c r="L158" s="114" t="s">
        <v>214</v>
      </c>
      <c r="M158" s="114" t="s">
        <v>214</v>
      </c>
      <c r="N158" s="114" t="s">
        <v>214</v>
      </c>
      <c r="O158" s="114" t="s">
        <v>214</v>
      </c>
      <c r="P158" s="9" t="s">
        <v>70</v>
      </c>
      <c r="Q158" s="9">
        <v>10</v>
      </c>
      <c r="R158" s="9" t="s">
        <v>50</v>
      </c>
    </row>
    <row r="159" spans="2:31" ht="36" customHeight="1">
      <c r="B159" s="486"/>
      <c r="C159" s="484"/>
      <c r="D159" s="604"/>
      <c r="E159" s="546"/>
      <c r="F159" s="595" t="s">
        <v>168</v>
      </c>
      <c r="G159" s="596"/>
      <c r="H159" s="596"/>
      <c r="I159" s="597"/>
      <c r="J159" s="9" t="s">
        <v>64</v>
      </c>
      <c r="K159" s="9" t="s">
        <v>46</v>
      </c>
      <c r="L159" s="114" t="s">
        <v>214</v>
      </c>
      <c r="M159" s="114" t="s">
        <v>214</v>
      </c>
      <c r="N159" s="114" t="s">
        <v>214</v>
      </c>
      <c r="O159" s="114" t="s">
        <v>214</v>
      </c>
      <c r="P159" s="9" t="s">
        <v>70</v>
      </c>
      <c r="Q159" s="9">
        <v>10</v>
      </c>
      <c r="R159" s="9" t="s">
        <v>50</v>
      </c>
    </row>
    <row r="160" spans="2:31" ht="36" customHeight="1">
      <c r="B160" s="486"/>
      <c r="C160" s="484"/>
      <c r="D160" s="604"/>
      <c r="E160" s="546"/>
      <c r="F160" s="595" t="s">
        <v>216</v>
      </c>
      <c r="G160" s="596"/>
      <c r="H160" s="596"/>
      <c r="I160" s="597"/>
      <c r="J160" s="9" t="s">
        <v>64</v>
      </c>
      <c r="K160" s="9" t="s">
        <v>46</v>
      </c>
      <c r="L160" s="114" t="s">
        <v>214</v>
      </c>
      <c r="M160" s="114" t="s">
        <v>214</v>
      </c>
      <c r="N160" s="114" t="s">
        <v>214</v>
      </c>
      <c r="O160" s="114" t="s">
        <v>214</v>
      </c>
      <c r="P160" s="9" t="s">
        <v>70</v>
      </c>
      <c r="Q160" s="9">
        <v>10</v>
      </c>
      <c r="R160" s="9" t="s">
        <v>50</v>
      </c>
    </row>
    <row r="161" spans="2:19" ht="36" customHeight="1">
      <c r="B161" s="486"/>
      <c r="C161" s="484"/>
      <c r="D161" s="604"/>
      <c r="E161" s="546"/>
      <c r="F161" s="598" t="s">
        <v>189</v>
      </c>
      <c r="G161" s="599"/>
      <c r="H161" s="599"/>
      <c r="I161" s="599"/>
      <c r="J161" s="599"/>
      <c r="K161" s="599"/>
      <c r="L161" s="599"/>
      <c r="M161" s="599"/>
      <c r="N161" s="599"/>
      <c r="O161" s="599"/>
      <c r="P161" s="599"/>
      <c r="Q161" s="599"/>
      <c r="R161" s="600"/>
      <c r="S161" s="99"/>
    </row>
    <row r="162" spans="2:19" ht="36" customHeight="1">
      <c r="B162" s="486"/>
      <c r="C162" s="484"/>
      <c r="D162" s="604"/>
      <c r="E162" s="546"/>
      <c r="F162" s="601" t="s">
        <v>190</v>
      </c>
      <c r="G162" s="602"/>
      <c r="H162" s="602"/>
      <c r="I162" s="603"/>
      <c r="J162" s="66" t="s">
        <v>64</v>
      </c>
      <c r="K162" s="66" t="s">
        <v>46</v>
      </c>
      <c r="L162" s="98" t="s">
        <v>214</v>
      </c>
      <c r="M162" s="98" t="s">
        <v>46</v>
      </c>
      <c r="N162" s="98" t="s">
        <v>214</v>
      </c>
      <c r="O162" s="98" t="s">
        <v>46</v>
      </c>
      <c r="P162" s="11" t="s">
        <v>70</v>
      </c>
      <c r="Q162" s="11" t="s">
        <v>46</v>
      </c>
      <c r="R162" s="11" t="s">
        <v>217</v>
      </c>
      <c r="S162" s="99"/>
    </row>
    <row r="163" spans="2:19" ht="36" customHeight="1">
      <c r="B163" s="486"/>
      <c r="C163" s="484"/>
      <c r="D163" s="604"/>
      <c r="E163" s="546"/>
      <c r="F163" s="542" t="s">
        <v>218</v>
      </c>
      <c r="G163" s="542"/>
      <c r="H163" s="542"/>
      <c r="I163" s="542"/>
      <c r="J163" s="542"/>
      <c r="K163" s="542"/>
      <c r="L163" s="542"/>
      <c r="M163" s="542"/>
      <c r="N163" s="542"/>
      <c r="O163" s="542"/>
      <c r="P163" s="542"/>
      <c r="Q163" s="542"/>
      <c r="R163" s="543"/>
      <c r="S163" s="99"/>
    </row>
    <row r="164" spans="2:19" ht="36" customHeight="1">
      <c r="B164" s="486"/>
      <c r="C164" s="484"/>
      <c r="D164" s="604"/>
      <c r="E164" s="546"/>
      <c r="F164" s="574" t="s">
        <v>219</v>
      </c>
      <c r="G164" s="575"/>
      <c r="H164" s="575"/>
      <c r="I164" s="576"/>
      <c r="J164" s="125"/>
      <c r="K164" s="128"/>
      <c r="L164" s="126"/>
      <c r="M164" s="126"/>
      <c r="N164" s="126"/>
      <c r="O164" s="126"/>
      <c r="P164" s="127"/>
      <c r="Q164" s="127"/>
      <c r="R164" s="127"/>
      <c r="S164" s="99"/>
    </row>
    <row r="165" spans="2:19" ht="36" customHeight="1">
      <c r="B165" s="486"/>
      <c r="C165" s="484"/>
      <c r="D165" s="604"/>
      <c r="E165" s="546"/>
      <c r="F165" s="574" t="s">
        <v>220</v>
      </c>
      <c r="G165" s="575"/>
      <c r="H165" s="575"/>
      <c r="I165" s="576"/>
      <c r="J165" s="577" t="s">
        <v>47</v>
      </c>
      <c r="K165" s="580" t="s">
        <v>46</v>
      </c>
      <c r="L165" s="126" t="s">
        <v>214</v>
      </c>
      <c r="M165" s="126" t="s">
        <v>214</v>
      </c>
      <c r="N165" s="126" t="s">
        <v>221</v>
      </c>
      <c r="O165" s="126"/>
      <c r="P165" s="127" t="s">
        <v>65</v>
      </c>
      <c r="Q165" s="127">
        <v>5</v>
      </c>
      <c r="R165" s="129"/>
      <c r="S165" s="99"/>
    </row>
    <row r="166" spans="2:19" ht="36" customHeight="1">
      <c r="B166" s="486"/>
      <c r="C166" s="484"/>
      <c r="D166" s="604"/>
      <c r="E166" s="546"/>
      <c r="F166" s="574" t="s">
        <v>222</v>
      </c>
      <c r="G166" s="575"/>
      <c r="H166" s="575"/>
      <c r="I166" s="576"/>
      <c r="J166" s="578"/>
      <c r="K166" s="581"/>
      <c r="L166" s="126" t="s">
        <v>214</v>
      </c>
      <c r="M166" s="126" t="s">
        <v>214</v>
      </c>
      <c r="N166" s="126" t="s">
        <v>221</v>
      </c>
      <c r="O166" s="126"/>
      <c r="P166" s="127" t="s">
        <v>65</v>
      </c>
      <c r="Q166" s="127">
        <v>5</v>
      </c>
      <c r="R166" s="127"/>
    </row>
    <row r="167" spans="2:19" ht="36" customHeight="1">
      <c r="B167" s="486"/>
      <c r="C167" s="484"/>
      <c r="D167" s="604"/>
      <c r="E167" s="546"/>
      <c r="F167" s="583" t="s">
        <v>223</v>
      </c>
      <c r="G167" s="584"/>
      <c r="H167" s="584"/>
      <c r="I167" s="585"/>
      <c r="J167" s="579"/>
      <c r="K167" s="582"/>
      <c r="L167" s="126" t="s">
        <v>214</v>
      </c>
      <c r="M167" s="126" t="s">
        <v>214</v>
      </c>
      <c r="N167" s="126" t="s">
        <v>221</v>
      </c>
      <c r="O167" s="126"/>
      <c r="P167" s="127" t="s">
        <v>65</v>
      </c>
      <c r="Q167" s="127">
        <v>5</v>
      </c>
      <c r="R167" s="127"/>
    </row>
    <row r="168" spans="2:19" ht="36" customHeight="1">
      <c r="B168" s="486"/>
      <c r="C168" s="484"/>
      <c r="D168" s="604"/>
      <c r="E168" s="546"/>
      <c r="F168" s="568" t="s">
        <v>224</v>
      </c>
      <c r="G168" s="569"/>
      <c r="H168" s="569"/>
      <c r="I168" s="569"/>
      <c r="J168" s="569"/>
      <c r="K168" s="569"/>
      <c r="L168" s="569"/>
      <c r="M168" s="569"/>
      <c r="N168" s="569"/>
      <c r="O168" s="569"/>
      <c r="P168" s="569"/>
      <c r="Q168" s="569"/>
      <c r="R168" s="570"/>
    </row>
    <row r="169" spans="2:19" ht="36" customHeight="1">
      <c r="B169" s="486"/>
      <c r="C169" s="484"/>
      <c r="D169" s="604"/>
      <c r="E169" s="546"/>
      <c r="F169" s="571" t="s">
        <v>225</v>
      </c>
      <c r="G169" s="572"/>
      <c r="H169" s="572"/>
      <c r="I169" s="573"/>
      <c r="J169" s="116" t="s">
        <v>47</v>
      </c>
      <c r="K169" s="115" t="s">
        <v>46</v>
      </c>
      <c r="L169" s="115" t="s">
        <v>214</v>
      </c>
      <c r="M169" s="115" t="s">
        <v>214</v>
      </c>
      <c r="N169" s="130" t="s">
        <v>221</v>
      </c>
      <c r="O169" s="130" t="s">
        <v>221</v>
      </c>
      <c r="P169" s="123" t="s">
        <v>70</v>
      </c>
      <c r="Q169" s="124">
        <v>5</v>
      </c>
      <c r="R169" s="115" t="s">
        <v>50</v>
      </c>
    </row>
    <row r="170" spans="2:19" ht="36" customHeight="1">
      <c r="B170" s="486"/>
      <c r="C170" s="484"/>
      <c r="D170" s="604"/>
      <c r="E170" s="159" t="s">
        <v>226</v>
      </c>
      <c r="F170" s="555" t="s">
        <v>59</v>
      </c>
      <c r="G170" s="555"/>
      <c r="H170" s="555"/>
      <c r="I170" s="555"/>
      <c r="J170" s="555"/>
      <c r="K170" s="555"/>
      <c r="L170" s="555"/>
      <c r="M170" s="555"/>
      <c r="N170" s="555"/>
      <c r="O170" s="555"/>
      <c r="P170" s="555"/>
      <c r="Q170" s="555"/>
      <c r="R170" s="556"/>
    </row>
    <row r="171" spans="2:19" ht="36" customHeight="1">
      <c r="B171" s="486"/>
      <c r="C171" s="484"/>
      <c r="D171" s="604"/>
      <c r="E171" s="544" t="s">
        <v>227</v>
      </c>
      <c r="F171" s="557" t="s">
        <v>155</v>
      </c>
      <c r="G171" s="558"/>
      <c r="H171" s="558"/>
      <c r="I171" s="558"/>
      <c r="J171" s="558"/>
      <c r="K171" s="558"/>
      <c r="L171" s="558"/>
      <c r="M171" s="558"/>
      <c r="N171" s="558"/>
      <c r="O171" s="558"/>
      <c r="P171" s="558"/>
      <c r="Q171" s="558"/>
      <c r="R171" s="559"/>
    </row>
    <row r="172" spans="2:19" ht="36" customHeight="1">
      <c r="B172" s="486"/>
      <c r="C172" s="484"/>
      <c r="D172" s="604"/>
      <c r="E172" s="544"/>
      <c r="F172" s="560" t="s">
        <v>228</v>
      </c>
      <c r="G172" s="561"/>
      <c r="H172" s="561"/>
      <c r="I172" s="562"/>
      <c r="J172" s="103" t="s">
        <v>64</v>
      </c>
      <c r="K172" s="103" t="s">
        <v>46</v>
      </c>
      <c r="L172" s="104" t="s">
        <v>227</v>
      </c>
      <c r="M172" s="104" t="s">
        <v>227</v>
      </c>
      <c r="N172" s="104" t="s">
        <v>227</v>
      </c>
      <c r="O172" s="104" t="s">
        <v>227</v>
      </c>
      <c r="P172" s="106" t="s">
        <v>70</v>
      </c>
      <c r="Q172" s="107">
        <v>5</v>
      </c>
      <c r="R172" s="106" t="s">
        <v>50</v>
      </c>
    </row>
    <row r="173" spans="2:19" ht="36" customHeight="1">
      <c r="B173" s="486"/>
      <c r="C173" s="484"/>
      <c r="D173" s="604"/>
      <c r="E173" s="544"/>
      <c r="F173" s="563" t="s">
        <v>84</v>
      </c>
      <c r="G173" s="563"/>
      <c r="H173" s="563"/>
      <c r="I173" s="563"/>
      <c r="J173" s="563"/>
      <c r="K173" s="563"/>
      <c r="L173" s="563"/>
      <c r="M173" s="563"/>
      <c r="N173" s="563"/>
      <c r="O173" s="563"/>
      <c r="P173" s="563"/>
      <c r="Q173" s="563"/>
      <c r="R173" s="564"/>
    </row>
    <row r="174" spans="2:19" ht="36" customHeight="1">
      <c r="B174" s="486"/>
      <c r="C174" s="484"/>
      <c r="D174" s="604"/>
      <c r="E174" s="545"/>
      <c r="F174" s="565" t="s">
        <v>229</v>
      </c>
      <c r="G174" s="566"/>
      <c r="H174" s="566"/>
      <c r="I174" s="567"/>
      <c r="J174" s="88" t="s">
        <v>47</v>
      </c>
      <c r="K174" s="88" t="s">
        <v>46</v>
      </c>
      <c r="L174" s="131" t="s">
        <v>227</v>
      </c>
      <c r="M174" s="131" t="s">
        <v>227</v>
      </c>
      <c r="N174" s="131" t="s">
        <v>230</v>
      </c>
      <c r="O174" s="88"/>
      <c r="P174" s="88" t="s">
        <v>65</v>
      </c>
      <c r="Q174" s="88">
        <v>10</v>
      </c>
      <c r="R174" s="88"/>
    </row>
    <row r="175" spans="2:19" ht="36" customHeight="1">
      <c r="B175" s="486"/>
      <c r="C175" s="484"/>
      <c r="D175" s="604"/>
      <c r="E175" s="547" t="s">
        <v>231</v>
      </c>
      <c r="F175" s="549" t="s">
        <v>180</v>
      </c>
      <c r="G175" s="550"/>
      <c r="H175" s="550"/>
      <c r="I175" s="550"/>
      <c r="J175" s="550"/>
      <c r="K175" s="550"/>
      <c r="L175" s="550"/>
      <c r="M175" s="550"/>
      <c r="N175" s="550"/>
      <c r="O175" s="550"/>
      <c r="P175" s="550"/>
      <c r="Q175" s="550"/>
      <c r="R175" s="551"/>
    </row>
    <row r="176" spans="2:19" ht="36" customHeight="1">
      <c r="B176" s="486"/>
      <c r="C176" s="484"/>
      <c r="D176" s="604"/>
      <c r="E176" s="548"/>
      <c r="F176" s="552" t="s">
        <v>232</v>
      </c>
      <c r="G176" s="553"/>
      <c r="H176" s="553"/>
      <c r="I176" s="554"/>
      <c r="J176" s="123" t="s">
        <v>47</v>
      </c>
      <c r="K176" s="123" t="s">
        <v>46</v>
      </c>
      <c r="L176" s="132" t="s">
        <v>231</v>
      </c>
      <c r="M176" s="132" t="s">
        <v>231</v>
      </c>
      <c r="N176" s="132" t="s">
        <v>231</v>
      </c>
      <c r="O176" s="132" t="s">
        <v>231</v>
      </c>
      <c r="P176" s="123" t="s">
        <v>70</v>
      </c>
      <c r="Q176" s="123">
        <v>5</v>
      </c>
      <c r="R176" s="123" t="s">
        <v>50</v>
      </c>
    </row>
    <row r="177" spans="2:18" ht="36" customHeight="1">
      <c r="B177" s="486"/>
      <c r="C177" s="484"/>
      <c r="D177" s="518" t="s">
        <v>233</v>
      </c>
      <c r="E177" s="519" t="s">
        <v>230</v>
      </c>
      <c r="F177" s="490" t="s">
        <v>61</v>
      </c>
      <c r="G177" s="491"/>
      <c r="H177" s="491"/>
      <c r="I177" s="491"/>
      <c r="J177" s="491"/>
      <c r="K177" s="491"/>
      <c r="L177" s="491"/>
      <c r="M177" s="491"/>
      <c r="N177" s="491"/>
      <c r="O177" s="491"/>
      <c r="P177" s="491"/>
      <c r="Q177" s="491"/>
      <c r="R177" s="491"/>
    </row>
    <row r="178" spans="2:18" ht="36" customHeight="1">
      <c r="B178" s="486"/>
      <c r="C178" s="484"/>
      <c r="D178" s="518"/>
      <c r="E178" s="508"/>
      <c r="F178" s="492" t="s">
        <v>234</v>
      </c>
      <c r="G178" s="493"/>
      <c r="H178" s="493"/>
      <c r="I178" s="493"/>
      <c r="J178" s="145" t="s">
        <v>47</v>
      </c>
      <c r="K178" s="146" t="s">
        <v>46</v>
      </c>
      <c r="L178" s="145" t="s">
        <v>230</v>
      </c>
      <c r="M178" s="145" t="s">
        <v>230</v>
      </c>
      <c r="N178" s="145" t="s">
        <v>230</v>
      </c>
      <c r="O178" s="145" t="s">
        <v>230</v>
      </c>
      <c r="P178" s="145" t="s">
        <v>65</v>
      </c>
      <c r="Q178" s="145">
        <v>5</v>
      </c>
      <c r="R178" s="145" t="s">
        <v>50</v>
      </c>
    </row>
    <row r="179" spans="2:18" ht="36" customHeight="1">
      <c r="B179" s="486"/>
      <c r="C179" s="484"/>
      <c r="D179" s="518"/>
      <c r="E179" s="520" t="s">
        <v>235</v>
      </c>
      <c r="F179" s="522" t="s">
        <v>236</v>
      </c>
      <c r="G179" s="511"/>
      <c r="H179" s="511"/>
      <c r="I179" s="511"/>
      <c r="J179" s="523"/>
      <c r="K179" s="511"/>
      <c r="L179" s="511"/>
      <c r="M179" s="511"/>
      <c r="N179" s="511"/>
      <c r="O179" s="511"/>
      <c r="P179" s="511"/>
      <c r="Q179" s="511"/>
      <c r="R179" s="511"/>
    </row>
    <row r="180" spans="2:18" ht="36" customHeight="1">
      <c r="B180" s="486"/>
      <c r="C180" s="484"/>
      <c r="D180" s="518"/>
      <c r="E180" s="521"/>
      <c r="F180" s="524" t="s">
        <v>69</v>
      </c>
      <c r="G180" s="525"/>
      <c r="H180" s="525"/>
      <c r="I180" s="525"/>
      <c r="J180" s="147" t="s">
        <v>64</v>
      </c>
      <c r="K180" s="148" t="s">
        <v>46</v>
      </c>
      <c r="L180" s="147" t="s">
        <v>235</v>
      </c>
      <c r="M180" s="147" t="s">
        <v>235</v>
      </c>
      <c r="N180" s="147" t="s">
        <v>235</v>
      </c>
      <c r="O180" s="147" t="s">
        <v>235</v>
      </c>
      <c r="P180" s="147" t="s">
        <v>70</v>
      </c>
      <c r="Q180" s="147">
        <v>10</v>
      </c>
      <c r="R180" s="147" t="s">
        <v>50</v>
      </c>
    </row>
    <row r="181" spans="2:18" ht="36" customHeight="1">
      <c r="B181" s="486"/>
      <c r="C181" s="484"/>
      <c r="D181" s="518"/>
      <c r="E181" s="521"/>
      <c r="F181" s="524" t="s">
        <v>168</v>
      </c>
      <c r="G181" s="525"/>
      <c r="H181" s="525"/>
      <c r="I181" s="525"/>
      <c r="J181" s="147" t="s">
        <v>64</v>
      </c>
      <c r="K181" s="148" t="s">
        <v>46</v>
      </c>
      <c r="L181" s="147" t="s">
        <v>235</v>
      </c>
      <c r="M181" s="147" t="s">
        <v>235</v>
      </c>
      <c r="N181" s="147" t="s">
        <v>235</v>
      </c>
      <c r="O181" s="147" t="s">
        <v>235</v>
      </c>
      <c r="P181" s="147" t="s">
        <v>70</v>
      </c>
      <c r="Q181" s="147">
        <v>10</v>
      </c>
      <c r="R181" s="147" t="s">
        <v>50</v>
      </c>
    </row>
    <row r="182" spans="2:18" ht="36" customHeight="1">
      <c r="B182" s="486"/>
      <c r="C182" s="484"/>
      <c r="D182" s="518"/>
      <c r="E182" s="521"/>
      <c r="F182" s="524" t="s">
        <v>237</v>
      </c>
      <c r="G182" s="525"/>
      <c r="H182" s="525"/>
      <c r="I182" s="525"/>
      <c r="J182" s="147" t="s">
        <v>64</v>
      </c>
      <c r="K182" s="148" t="s">
        <v>46</v>
      </c>
      <c r="L182" s="147" t="s">
        <v>235</v>
      </c>
      <c r="M182" s="147" t="s">
        <v>235</v>
      </c>
      <c r="N182" s="147" t="s">
        <v>235</v>
      </c>
      <c r="O182" s="147" t="s">
        <v>235</v>
      </c>
      <c r="P182" s="147" t="s">
        <v>70</v>
      </c>
      <c r="Q182" s="147">
        <v>10</v>
      </c>
      <c r="R182" s="147" t="s">
        <v>50</v>
      </c>
    </row>
    <row r="183" spans="2:18" ht="36" customHeight="1">
      <c r="B183" s="486"/>
      <c r="C183" s="484"/>
      <c r="D183" s="518"/>
      <c r="E183" s="521"/>
      <c r="F183" s="526" t="s">
        <v>238</v>
      </c>
      <c r="G183" s="527"/>
      <c r="H183" s="527"/>
      <c r="I183" s="527"/>
      <c r="J183" s="527"/>
      <c r="K183" s="527"/>
      <c r="L183" s="527"/>
      <c r="M183" s="527"/>
      <c r="N183" s="527"/>
      <c r="O183" s="527"/>
      <c r="P183" s="527"/>
      <c r="Q183" s="527"/>
      <c r="R183" s="527"/>
    </row>
    <row r="184" spans="2:18" ht="36" customHeight="1">
      <c r="B184" s="486"/>
      <c r="C184" s="484"/>
      <c r="D184" s="518"/>
      <c r="E184" s="521"/>
      <c r="F184" s="528" t="s">
        <v>190</v>
      </c>
      <c r="G184" s="529"/>
      <c r="H184" s="529"/>
      <c r="I184" s="529"/>
      <c r="J184" s="149" t="s">
        <v>64</v>
      </c>
      <c r="K184" s="150" t="s">
        <v>46</v>
      </c>
      <c r="L184" s="149" t="s">
        <v>235</v>
      </c>
      <c r="M184" s="149" t="s">
        <v>235</v>
      </c>
      <c r="N184" s="149" t="s">
        <v>235</v>
      </c>
      <c r="O184" s="149" t="s">
        <v>235</v>
      </c>
      <c r="P184" s="149" t="s">
        <v>70</v>
      </c>
      <c r="Q184" s="149">
        <v>10</v>
      </c>
      <c r="R184" s="149" t="s">
        <v>50</v>
      </c>
    </row>
    <row r="185" spans="2:18" ht="36" customHeight="1">
      <c r="B185" s="486"/>
      <c r="C185" s="484"/>
      <c r="D185" s="518"/>
      <c r="E185" s="530" t="s">
        <v>239</v>
      </c>
      <c r="F185" s="531" t="s">
        <v>240</v>
      </c>
      <c r="G185" s="532"/>
      <c r="H185" s="532"/>
      <c r="I185" s="532"/>
      <c r="J185" s="532"/>
      <c r="K185" s="532"/>
      <c r="L185" s="532"/>
      <c r="M185" s="532"/>
      <c r="N185" s="532"/>
      <c r="O185" s="532"/>
      <c r="P185" s="532"/>
      <c r="Q185" s="532"/>
      <c r="R185" s="532"/>
    </row>
    <row r="186" spans="2:18" ht="36" customHeight="1">
      <c r="B186" s="486"/>
      <c r="C186" s="484"/>
      <c r="D186" s="518"/>
      <c r="E186" s="508"/>
      <c r="F186" s="533" t="s">
        <v>241</v>
      </c>
      <c r="G186" s="533"/>
      <c r="H186" s="533"/>
      <c r="I186" s="533"/>
      <c r="J186" s="151" t="s">
        <v>47</v>
      </c>
      <c r="K186" s="152" t="s">
        <v>46</v>
      </c>
      <c r="L186" s="151" t="s">
        <v>239</v>
      </c>
      <c r="M186" s="151" t="s">
        <v>239</v>
      </c>
      <c r="N186" s="151" t="s">
        <v>242</v>
      </c>
      <c r="O186" s="151" t="s">
        <v>242</v>
      </c>
      <c r="P186" s="151" t="s">
        <v>65</v>
      </c>
      <c r="Q186" s="151">
        <v>10</v>
      </c>
      <c r="R186" s="151" t="s">
        <v>50</v>
      </c>
    </row>
    <row r="187" spans="2:18" ht="36" customHeight="1">
      <c r="B187" s="486"/>
      <c r="C187" s="484"/>
      <c r="D187" s="518"/>
      <c r="E187" s="154" t="s">
        <v>243</v>
      </c>
      <c r="F187" s="505" t="s">
        <v>59</v>
      </c>
      <c r="G187" s="506"/>
      <c r="H187" s="506"/>
      <c r="I187" s="506"/>
      <c r="J187" s="506"/>
      <c r="K187" s="506"/>
      <c r="L187" s="506"/>
      <c r="M187" s="506"/>
      <c r="N187" s="506"/>
      <c r="O187" s="506"/>
      <c r="P187" s="506"/>
      <c r="Q187" s="506"/>
      <c r="R187" s="506"/>
    </row>
    <row r="188" spans="2:18" ht="36" customHeight="1">
      <c r="B188" s="486"/>
      <c r="C188" s="484"/>
      <c r="D188" s="518"/>
      <c r="E188" s="507" t="s">
        <v>244</v>
      </c>
      <c r="F188" s="509" t="s">
        <v>236</v>
      </c>
      <c r="G188" s="510"/>
      <c r="H188" s="510"/>
      <c r="I188" s="510"/>
      <c r="J188" s="510"/>
      <c r="K188" s="511"/>
      <c r="L188" s="511"/>
      <c r="M188" s="511"/>
      <c r="N188" s="511"/>
      <c r="O188" s="511"/>
      <c r="P188" s="511"/>
      <c r="Q188" s="511"/>
      <c r="R188" s="511"/>
    </row>
    <row r="189" spans="2:18" ht="36" customHeight="1">
      <c r="B189" s="486"/>
      <c r="C189" s="484"/>
      <c r="D189" s="518"/>
      <c r="E189" s="508"/>
      <c r="F189" s="512" t="s">
        <v>245</v>
      </c>
      <c r="G189" s="513"/>
      <c r="H189" s="513"/>
      <c r="I189" s="513"/>
      <c r="J189" s="157" t="s">
        <v>64</v>
      </c>
      <c r="K189" s="156" t="s">
        <v>46</v>
      </c>
      <c r="L189" s="147" t="s">
        <v>244</v>
      </c>
      <c r="M189" s="147" t="s">
        <v>244</v>
      </c>
      <c r="N189" s="147" t="s">
        <v>244</v>
      </c>
      <c r="O189" s="147" t="s">
        <v>244</v>
      </c>
      <c r="P189" s="147" t="s">
        <v>70</v>
      </c>
      <c r="Q189" s="147">
        <v>5</v>
      </c>
      <c r="R189" s="147" t="s">
        <v>50</v>
      </c>
    </row>
    <row r="190" spans="2:18" ht="36" customHeight="1">
      <c r="B190" s="486"/>
      <c r="C190" s="484"/>
      <c r="D190" s="518"/>
      <c r="E190" s="508"/>
      <c r="F190" s="514" t="s">
        <v>246</v>
      </c>
      <c r="G190" s="515"/>
      <c r="H190" s="515"/>
      <c r="I190" s="515"/>
      <c r="J190" s="515"/>
      <c r="K190" s="515"/>
      <c r="L190" s="515"/>
      <c r="M190" s="515"/>
      <c r="N190" s="515"/>
      <c r="O190" s="515"/>
      <c r="P190" s="515"/>
      <c r="Q190" s="515"/>
      <c r="R190" s="515"/>
    </row>
    <row r="191" spans="2:18" ht="36" customHeight="1">
      <c r="B191" s="486"/>
      <c r="C191" s="484"/>
      <c r="D191" s="518"/>
      <c r="E191" s="508"/>
      <c r="F191" s="516" t="s">
        <v>247</v>
      </c>
      <c r="G191" s="517"/>
      <c r="H191" s="517"/>
      <c r="I191" s="517"/>
      <c r="J191" s="151" t="s">
        <v>47</v>
      </c>
      <c r="K191" s="152" t="s">
        <v>46</v>
      </c>
      <c r="L191" s="151" t="s">
        <v>244</v>
      </c>
      <c r="M191" s="151" t="s">
        <v>244</v>
      </c>
      <c r="N191" s="151" t="s">
        <v>248</v>
      </c>
      <c r="O191" s="151" t="s">
        <v>248</v>
      </c>
      <c r="P191" s="151" t="s">
        <v>65</v>
      </c>
      <c r="Q191" s="151">
        <v>5</v>
      </c>
      <c r="R191" s="151" t="s">
        <v>50</v>
      </c>
    </row>
    <row r="192" spans="2:18" ht="36" customHeight="1">
      <c r="B192" s="486"/>
      <c r="C192" s="484"/>
      <c r="D192" s="496" t="s">
        <v>249</v>
      </c>
      <c r="E192" s="497" t="s">
        <v>250</v>
      </c>
      <c r="F192" s="499" t="s">
        <v>61</v>
      </c>
      <c r="G192" s="500"/>
      <c r="H192" s="500"/>
      <c r="I192" s="500"/>
      <c r="J192" s="500"/>
      <c r="K192" s="500"/>
      <c r="L192" s="500"/>
      <c r="M192" s="500"/>
      <c r="N192" s="500"/>
      <c r="O192" s="500"/>
      <c r="P192" s="500"/>
      <c r="Q192" s="500"/>
      <c r="R192" s="500"/>
    </row>
    <row r="193" spans="2:18" ht="36" customHeight="1">
      <c r="B193" s="486"/>
      <c r="C193" s="484"/>
      <c r="D193" s="496"/>
      <c r="E193" s="498"/>
      <c r="F193" s="501" t="s">
        <v>251</v>
      </c>
      <c r="G193" s="502"/>
      <c r="H193" s="502"/>
      <c r="I193" s="502"/>
      <c r="J193" s="145"/>
      <c r="K193" s="145"/>
      <c r="L193" s="145"/>
      <c r="M193" s="145"/>
      <c r="N193" s="145"/>
      <c r="O193" s="145"/>
      <c r="P193" s="145"/>
      <c r="Q193" s="145"/>
      <c r="R193" s="145"/>
    </row>
    <row r="194" spans="2:18" ht="36" customHeight="1">
      <c r="B194" s="486"/>
      <c r="C194" s="484"/>
      <c r="D194" s="496"/>
      <c r="E194" s="498"/>
      <c r="F194" s="501" t="s">
        <v>252</v>
      </c>
      <c r="G194" s="502"/>
      <c r="H194" s="502"/>
      <c r="I194" s="502"/>
      <c r="J194" s="145"/>
      <c r="K194" s="145"/>
      <c r="L194" s="145"/>
      <c r="M194" s="145"/>
      <c r="N194" s="145"/>
      <c r="O194" s="145"/>
      <c r="P194" s="145"/>
      <c r="Q194" s="145"/>
      <c r="R194" s="145"/>
    </row>
    <row r="195" spans="2:18" ht="36" customHeight="1">
      <c r="B195" s="486"/>
      <c r="C195" s="484"/>
      <c r="D195" s="496"/>
      <c r="E195" s="498"/>
      <c r="F195" s="503" t="s">
        <v>253</v>
      </c>
      <c r="G195" s="504"/>
      <c r="H195" s="504"/>
      <c r="I195" s="504"/>
      <c r="J195" s="145" t="s">
        <v>47</v>
      </c>
      <c r="K195" s="153" t="s">
        <v>46</v>
      </c>
      <c r="L195" s="145" t="s">
        <v>250</v>
      </c>
      <c r="M195" s="145" t="s">
        <v>250</v>
      </c>
      <c r="N195" s="145" t="s">
        <v>254</v>
      </c>
      <c r="O195" s="145" t="s">
        <v>250</v>
      </c>
      <c r="P195" s="145" t="s">
        <v>65</v>
      </c>
      <c r="Q195" s="145">
        <v>5</v>
      </c>
      <c r="R195" s="145" t="s">
        <v>175</v>
      </c>
    </row>
    <row r="196" spans="2:18" ht="36" customHeight="1">
      <c r="B196" s="486"/>
      <c r="C196" s="484"/>
      <c r="D196" s="496"/>
      <c r="E196" s="488" t="s">
        <v>254</v>
      </c>
      <c r="F196" s="490" t="s">
        <v>61</v>
      </c>
      <c r="G196" s="491"/>
      <c r="H196" s="491"/>
      <c r="I196" s="491"/>
      <c r="J196" s="491"/>
      <c r="K196" s="491"/>
      <c r="L196" s="491"/>
      <c r="M196" s="491"/>
      <c r="N196" s="491"/>
      <c r="O196" s="491"/>
      <c r="P196" s="491"/>
      <c r="Q196" s="491"/>
      <c r="R196" s="491"/>
    </row>
    <row r="197" spans="2:18" ht="36" customHeight="1">
      <c r="B197" s="486"/>
      <c r="C197" s="484"/>
      <c r="D197" s="496"/>
      <c r="E197" s="489"/>
      <c r="F197" s="492" t="s">
        <v>255</v>
      </c>
      <c r="G197" s="493"/>
      <c r="H197" s="493"/>
      <c r="I197" s="493"/>
      <c r="J197" s="155"/>
      <c r="K197" s="145"/>
      <c r="L197" s="145"/>
      <c r="M197" s="145"/>
      <c r="N197" s="145"/>
      <c r="O197" s="145"/>
      <c r="P197" s="145"/>
      <c r="Q197" s="145"/>
      <c r="R197" s="145"/>
    </row>
    <row r="198" spans="2:18" ht="36" customHeight="1">
      <c r="B198" s="486"/>
      <c r="C198" s="484"/>
      <c r="D198" s="496"/>
      <c r="E198" s="489"/>
      <c r="F198" s="494" t="s">
        <v>256</v>
      </c>
      <c r="G198" s="495"/>
      <c r="H198" s="495"/>
      <c r="I198" s="495"/>
      <c r="J198" s="155"/>
      <c r="K198" s="153"/>
      <c r="L198" s="145"/>
      <c r="M198" s="145"/>
      <c r="N198" s="145"/>
      <c r="O198" s="145"/>
      <c r="P198" s="145"/>
      <c r="Q198" s="145"/>
      <c r="R198" s="145"/>
    </row>
    <row r="199" spans="2:18" ht="36" customHeight="1">
      <c r="B199" s="487"/>
      <c r="C199" s="485"/>
      <c r="D199" s="496"/>
      <c r="E199" s="489"/>
      <c r="F199" s="492" t="s">
        <v>257</v>
      </c>
      <c r="G199" s="493"/>
      <c r="H199" s="493"/>
      <c r="I199" s="493"/>
      <c r="J199" s="155" t="s">
        <v>47</v>
      </c>
      <c r="K199" s="153" t="s">
        <v>46</v>
      </c>
      <c r="L199" s="145" t="s">
        <v>254</v>
      </c>
      <c r="M199" s="145" t="s">
        <v>254</v>
      </c>
      <c r="N199" s="145" t="s">
        <v>258</v>
      </c>
      <c r="O199" s="145" t="s">
        <v>254</v>
      </c>
      <c r="P199" s="145" t="s">
        <v>65</v>
      </c>
      <c r="Q199" s="145">
        <v>5</v>
      </c>
      <c r="R199" s="145" t="s">
        <v>175</v>
      </c>
    </row>
    <row r="200" spans="2:18" ht="36" customHeight="1">
      <c r="D200" s="158"/>
    </row>
  </sheetData>
  <mergeCells count="254">
    <mergeCell ref="F21:I21"/>
    <mergeCell ref="F20:R20"/>
    <mergeCell ref="F34:I34"/>
    <mergeCell ref="F35:I35"/>
    <mergeCell ref="F36:I36"/>
    <mergeCell ref="F37:I37"/>
    <mergeCell ref="E45:E59"/>
    <mergeCell ref="F25:I25"/>
    <mergeCell ref="F24:I24"/>
    <mergeCell ref="F23:I23"/>
    <mergeCell ref="F22:I22"/>
    <mergeCell ref="E33:E37"/>
    <mergeCell ref="F33:R33"/>
    <mergeCell ref="F45:R45"/>
    <mergeCell ref="F46:I46"/>
    <mergeCell ref="F47:I47"/>
    <mergeCell ref="J47:J48"/>
    <mergeCell ref="K47:K48"/>
    <mergeCell ref="F48:I48"/>
    <mergeCell ref="E38:E44"/>
    <mergeCell ref="F38:R38"/>
    <mergeCell ref="F39:I39"/>
    <mergeCell ref="F40:I40"/>
    <mergeCell ref="F41:I41"/>
    <mergeCell ref="D1:R2"/>
    <mergeCell ref="E3:I3"/>
    <mergeCell ref="E4:I4"/>
    <mergeCell ref="F31:I31"/>
    <mergeCell ref="F32:I32"/>
    <mergeCell ref="B20:B126"/>
    <mergeCell ref="E20:E25"/>
    <mergeCell ref="F14:I14"/>
    <mergeCell ref="B15:B19"/>
    <mergeCell ref="D15:D29"/>
    <mergeCell ref="E15:E19"/>
    <mergeCell ref="F15:R15"/>
    <mergeCell ref="F16:I16"/>
    <mergeCell ref="F17:I17"/>
    <mergeCell ref="F18:I18"/>
    <mergeCell ref="F19:I19"/>
    <mergeCell ref="F26:R26"/>
    <mergeCell ref="E27:E29"/>
    <mergeCell ref="F27:R27"/>
    <mergeCell ref="F28:I28"/>
    <mergeCell ref="F29:I29"/>
    <mergeCell ref="D30:D69"/>
    <mergeCell ref="E30:E32"/>
    <mergeCell ref="F30:R30"/>
    <mergeCell ref="F42:I42"/>
    <mergeCell ref="F43:R43"/>
    <mergeCell ref="F44:I44"/>
    <mergeCell ref="K52:K59"/>
    <mergeCell ref="F53:I53"/>
    <mergeCell ref="F54:I54"/>
    <mergeCell ref="F55:I55"/>
    <mergeCell ref="F56:I56"/>
    <mergeCell ref="F57:I57"/>
    <mergeCell ref="F58:I58"/>
    <mergeCell ref="F59:I59"/>
    <mergeCell ref="F49:I49"/>
    <mergeCell ref="F50:I50"/>
    <mergeCell ref="F51:I51"/>
    <mergeCell ref="F52:I52"/>
    <mergeCell ref="J52:J59"/>
    <mergeCell ref="F69:I69"/>
    <mergeCell ref="E63:E69"/>
    <mergeCell ref="F63:R63"/>
    <mergeCell ref="F64:I64"/>
    <mergeCell ref="F65:I65"/>
    <mergeCell ref="F66:I66"/>
    <mergeCell ref="F67:I67"/>
    <mergeCell ref="F68:I68"/>
    <mergeCell ref="F60:R60"/>
    <mergeCell ref="E61:E62"/>
    <mergeCell ref="F61:R61"/>
    <mergeCell ref="F62:I62"/>
    <mergeCell ref="E72:E77"/>
    <mergeCell ref="F72:R72"/>
    <mergeCell ref="F73:I73"/>
    <mergeCell ref="F74:I74"/>
    <mergeCell ref="F75:I75"/>
    <mergeCell ref="F76:R76"/>
    <mergeCell ref="F77:I77"/>
    <mergeCell ref="D70:D91"/>
    <mergeCell ref="E70:E71"/>
    <mergeCell ref="F70:R70"/>
    <mergeCell ref="F71:I71"/>
    <mergeCell ref="F87:R87"/>
    <mergeCell ref="F88:I88"/>
    <mergeCell ref="E87:E91"/>
    <mergeCell ref="F84:R84"/>
    <mergeCell ref="E85:E86"/>
    <mergeCell ref="F85:R85"/>
    <mergeCell ref="F86:I86"/>
    <mergeCell ref="J82:J83"/>
    <mergeCell ref="K82:K83"/>
    <mergeCell ref="F83:I83"/>
    <mergeCell ref="E78:E83"/>
    <mergeCell ref="F78:R78"/>
    <mergeCell ref="F79:I79"/>
    <mergeCell ref="F80:R80"/>
    <mergeCell ref="F81:I81"/>
    <mergeCell ref="F82:I82"/>
    <mergeCell ref="F95:I95"/>
    <mergeCell ref="F96:I96"/>
    <mergeCell ref="F97:I97"/>
    <mergeCell ref="E92:E97"/>
    <mergeCell ref="F92:R92"/>
    <mergeCell ref="F93:I93"/>
    <mergeCell ref="F94:R94"/>
    <mergeCell ref="D92:D108"/>
    <mergeCell ref="F89:I89"/>
    <mergeCell ref="F90:I90"/>
    <mergeCell ref="J90:J91"/>
    <mergeCell ref="K90:K91"/>
    <mergeCell ref="F91:I91"/>
    <mergeCell ref="E101:E106"/>
    <mergeCell ref="F101:R101"/>
    <mergeCell ref="F102:I102"/>
    <mergeCell ref="F103:I103"/>
    <mergeCell ref="F104:R104"/>
    <mergeCell ref="F105:I105"/>
    <mergeCell ref="F106:I106"/>
    <mergeCell ref="E98:E100"/>
    <mergeCell ref="F98:R98"/>
    <mergeCell ref="F99:I99"/>
    <mergeCell ref="F100:I100"/>
    <mergeCell ref="E107:E108"/>
    <mergeCell ref="F107:R107"/>
    <mergeCell ref="F108:I108"/>
    <mergeCell ref="D109:D131"/>
    <mergeCell ref="F119:I119"/>
    <mergeCell ref="F120:I120"/>
    <mergeCell ref="F121:I121"/>
    <mergeCell ref="F118:R118"/>
    <mergeCell ref="F116:I116"/>
    <mergeCell ref="J116:J117"/>
    <mergeCell ref="K116:K117"/>
    <mergeCell ref="F117:I117"/>
    <mergeCell ref="F128:I128"/>
    <mergeCell ref="F129:I129"/>
    <mergeCell ref="E127:E129"/>
    <mergeCell ref="F127:R127"/>
    <mergeCell ref="E122:E126"/>
    <mergeCell ref="F122:R122"/>
    <mergeCell ref="F123:I123"/>
    <mergeCell ref="E152:E156"/>
    <mergeCell ref="F141:R141"/>
    <mergeCell ref="E138:E146"/>
    <mergeCell ref="F147:R147"/>
    <mergeCell ref="E109:E121"/>
    <mergeCell ref="F109:R109"/>
    <mergeCell ref="F110:I110"/>
    <mergeCell ref="F111:I111"/>
    <mergeCell ref="F112:I112"/>
    <mergeCell ref="F113:I113"/>
    <mergeCell ref="F114:R114"/>
    <mergeCell ref="F115:I115"/>
    <mergeCell ref="E130:E131"/>
    <mergeCell ref="F130:R130"/>
    <mergeCell ref="F145:I145"/>
    <mergeCell ref="F142:I142"/>
    <mergeCell ref="F143:I143"/>
    <mergeCell ref="J143:J146"/>
    <mergeCell ref="K143:K146"/>
    <mergeCell ref="F144:I144"/>
    <mergeCell ref="E147:E148"/>
    <mergeCell ref="D157:D176"/>
    <mergeCell ref="F157:R157"/>
    <mergeCell ref="F158:I158"/>
    <mergeCell ref="F159:I159"/>
    <mergeCell ref="F160:I160"/>
    <mergeCell ref="F161:R161"/>
    <mergeCell ref="F162:I162"/>
    <mergeCell ref="F131:I131"/>
    <mergeCell ref="F154:R154"/>
    <mergeCell ref="F155:I155"/>
    <mergeCell ref="F156:I156"/>
    <mergeCell ref="F149:R149"/>
    <mergeCell ref="F150:R150"/>
    <mergeCell ref="F151:I151"/>
    <mergeCell ref="F148:I148"/>
    <mergeCell ref="F146:I146"/>
    <mergeCell ref="F138:R138"/>
    <mergeCell ref="F139:I139"/>
    <mergeCell ref="F140:I140"/>
    <mergeCell ref="D132:D156"/>
    <mergeCell ref="E132:E137"/>
    <mergeCell ref="F132:R132"/>
    <mergeCell ref="F133:I133"/>
    <mergeCell ref="F134:I134"/>
    <mergeCell ref="F169:I169"/>
    <mergeCell ref="F164:I164"/>
    <mergeCell ref="F165:I165"/>
    <mergeCell ref="J165:J167"/>
    <mergeCell ref="K165:K167"/>
    <mergeCell ref="F166:I166"/>
    <mergeCell ref="F167:I167"/>
    <mergeCell ref="F124:I124"/>
    <mergeCell ref="J124:J126"/>
    <mergeCell ref="K124:K126"/>
    <mergeCell ref="F125:I125"/>
    <mergeCell ref="F126:I126"/>
    <mergeCell ref="F135:I135"/>
    <mergeCell ref="F136:R136"/>
    <mergeCell ref="F137:I137"/>
    <mergeCell ref="F180:I180"/>
    <mergeCell ref="F181:I181"/>
    <mergeCell ref="F182:I182"/>
    <mergeCell ref="F183:R183"/>
    <mergeCell ref="F184:I184"/>
    <mergeCell ref="E185:E186"/>
    <mergeCell ref="F185:R185"/>
    <mergeCell ref="F186:I186"/>
    <mergeCell ref="S150:AE150"/>
    <mergeCell ref="S151:V151"/>
    <mergeCell ref="E150:E151"/>
    <mergeCell ref="F163:R163"/>
    <mergeCell ref="E171:E174"/>
    <mergeCell ref="E157:E169"/>
    <mergeCell ref="E175:E176"/>
    <mergeCell ref="F177:R177"/>
    <mergeCell ref="F175:R175"/>
    <mergeCell ref="F176:I176"/>
    <mergeCell ref="F170:R170"/>
    <mergeCell ref="F171:R171"/>
    <mergeCell ref="F172:I172"/>
    <mergeCell ref="F173:R173"/>
    <mergeCell ref="F174:I174"/>
    <mergeCell ref="F168:R168"/>
    <mergeCell ref="C15:C199"/>
    <mergeCell ref="B127:B199"/>
    <mergeCell ref="E196:E199"/>
    <mergeCell ref="F196:R196"/>
    <mergeCell ref="F197:I197"/>
    <mergeCell ref="F198:I198"/>
    <mergeCell ref="F199:I199"/>
    <mergeCell ref="D192:D199"/>
    <mergeCell ref="E192:E195"/>
    <mergeCell ref="F192:R192"/>
    <mergeCell ref="F193:I193"/>
    <mergeCell ref="F194:I194"/>
    <mergeCell ref="F195:I195"/>
    <mergeCell ref="F187:R187"/>
    <mergeCell ref="E188:E191"/>
    <mergeCell ref="F188:R188"/>
    <mergeCell ref="F189:I189"/>
    <mergeCell ref="F190:R190"/>
    <mergeCell ref="F191:I191"/>
    <mergeCell ref="D177:D191"/>
    <mergeCell ref="E177:E178"/>
    <mergeCell ref="F178:I178"/>
    <mergeCell ref="E179:E184"/>
    <mergeCell ref="F179:R179"/>
  </mergeCells>
  <pageMargins left="0.7" right="0.7" top="0.75" bottom="0.75" header="0.3" footer="0.3"/>
  <pageSetup paperSize="0" orientation="portrait" horizontalDpi="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B4B6A-C82E-4D04-A953-49B8D3B47A13}">
  <sheetPr>
    <pageSetUpPr fitToPage="1"/>
  </sheetPr>
  <dimension ref="A1:X172"/>
  <sheetViews>
    <sheetView topLeftCell="A4" zoomScale="40" zoomScaleNormal="40" zoomScaleSheetLayoutView="40" workbookViewId="0">
      <selection activeCell="F107" sqref="F107:R107"/>
    </sheetView>
  </sheetViews>
  <sheetFormatPr defaultColWidth="8.69921875" defaultRowHeight="36" customHeight="1"/>
  <cols>
    <col min="1" max="1" width="8.69921875" style="22"/>
    <col min="2" max="2" width="19.09765625" style="22" customWidth="1"/>
    <col min="3" max="3" width="19.19921875" style="22" customWidth="1"/>
    <col min="4" max="4" width="19.09765625" style="22" customWidth="1"/>
    <col min="5" max="8" width="25.3984375" style="22" customWidth="1"/>
    <col min="9" max="10" width="30.09765625" style="22" customWidth="1"/>
    <col min="11" max="15" width="26.69921875" style="22" customWidth="1"/>
    <col min="16" max="17" width="12.69921875" style="22" customWidth="1"/>
    <col min="18" max="18" width="22.59765625" style="22" customWidth="1"/>
    <col min="19" max="19" width="7.3984375" style="22" hidden="1" customWidth="1"/>
    <col min="20" max="22" width="8.69921875" style="22"/>
    <col min="23" max="23" width="14.3984375" style="22" bestFit="1" customWidth="1"/>
    <col min="24" max="16384" width="8.69921875" style="22"/>
  </cols>
  <sheetData>
    <row r="1" spans="1:19" ht="36" customHeight="1">
      <c r="A1" s="19"/>
      <c r="B1" s="23"/>
      <c r="C1" s="31"/>
      <c r="D1" s="774" t="s">
        <v>0</v>
      </c>
      <c r="E1" s="774"/>
      <c r="F1" s="774"/>
      <c r="G1" s="774"/>
      <c r="H1" s="774"/>
      <c r="I1" s="774"/>
      <c r="J1" s="774"/>
      <c r="K1" s="774"/>
      <c r="L1" s="774"/>
      <c r="M1" s="774"/>
      <c r="N1" s="774"/>
      <c r="O1" s="774"/>
      <c r="P1" s="774"/>
      <c r="Q1" s="774"/>
      <c r="R1" s="774"/>
      <c r="S1" s="99"/>
    </row>
    <row r="2" spans="1:19" ht="36" customHeight="1">
      <c r="A2" s="19"/>
      <c r="B2" s="23"/>
      <c r="C2" s="24"/>
      <c r="D2" s="776"/>
      <c r="E2" s="776"/>
      <c r="F2" s="776"/>
      <c r="G2" s="776"/>
      <c r="H2" s="776"/>
      <c r="I2" s="776"/>
      <c r="J2" s="776"/>
      <c r="K2" s="776"/>
      <c r="L2" s="776"/>
      <c r="M2" s="776"/>
      <c r="N2" s="776"/>
      <c r="O2" s="776"/>
      <c r="P2" s="776"/>
      <c r="Q2" s="776"/>
      <c r="R2" s="776"/>
      <c r="S2" s="99"/>
    </row>
    <row r="3" spans="1:19" ht="36" customHeight="1">
      <c r="A3" s="25"/>
      <c r="B3" s="23"/>
      <c r="C3" s="24"/>
      <c r="D3" s="24"/>
      <c r="E3" s="778" t="s">
        <v>259</v>
      </c>
      <c r="F3" s="778"/>
      <c r="G3" s="778"/>
      <c r="H3" s="778"/>
      <c r="I3" s="778"/>
      <c r="J3" s="26"/>
      <c r="K3" s="24"/>
      <c r="L3" s="24"/>
      <c r="M3" s="24"/>
      <c r="N3" s="24"/>
      <c r="O3" s="24"/>
      <c r="P3" s="24"/>
      <c r="Q3" s="24"/>
      <c r="R3" s="24"/>
      <c r="S3" s="99"/>
    </row>
    <row r="4" spans="1:19" ht="36" customHeight="1">
      <c r="A4" s="25"/>
      <c r="B4" s="23"/>
      <c r="C4" s="24"/>
      <c r="D4" s="24"/>
      <c r="E4" s="778" t="s">
        <v>2</v>
      </c>
      <c r="F4" s="778"/>
      <c r="G4" s="778"/>
      <c r="H4" s="778"/>
      <c r="I4" s="778"/>
      <c r="J4" s="28"/>
      <c r="K4" s="194"/>
      <c r="L4" s="196"/>
      <c r="M4" s="29"/>
      <c r="N4" s="29"/>
      <c r="O4" s="29"/>
      <c r="P4" s="29"/>
      <c r="Q4" s="29"/>
      <c r="R4" s="29"/>
      <c r="S4" s="99"/>
    </row>
    <row r="5" spans="1:19" ht="36" customHeight="1">
      <c r="A5" s="19"/>
      <c r="B5" s="23"/>
      <c r="C5" s="31"/>
      <c r="D5" s="31"/>
      <c r="E5" s="144" t="s">
        <v>3</v>
      </c>
      <c r="F5" s="29"/>
      <c r="G5" s="29"/>
      <c r="H5" s="29"/>
      <c r="I5" s="32"/>
      <c r="J5" s="24"/>
      <c r="K5" s="195"/>
      <c r="L5" s="37"/>
      <c r="M5" s="28"/>
      <c r="N5" s="28"/>
      <c r="O5" s="28"/>
      <c r="P5" s="28"/>
      <c r="Q5" s="28"/>
      <c r="R5" s="28"/>
      <c r="S5" s="99"/>
    </row>
    <row r="6" spans="1:19" ht="36" customHeight="1">
      <c r="A6" s="19"/>
      <c r="B6" s="23"/>
      <c r="C6" s="31"/>
      <c r="D6" s="36"/>
      <c r="E6" s="36"/>
      <c r="F6" s="36"/>
      <c r="G6" s="160"/>
      <c r="H6" s="36"/>
      <c r="I6" s="31"/>
      <c r="J6" s="25"/>
      <c r="K6" s="195"/>
      <c r="L6" s="29" t="s">
        <v>4</v>
      </c>
      <c r="M6" s="161"/>
      <c r="N6" s="162"/>
      <c r="O6" s="162"/>
      <c r="P6" s="162"/>
      <c r="Q6" s="162"/>
      <c r="R6" s="28"/>
      <c r="S6" s="99"/>
    </row>
    <row r="7" spans="1:19" ht="36" customHeight="1">
      <c r="A7" s="19"/>
      <c r="B7" s="38"/>
      <c r="C7" s="28"/>
      <c r="D7" s="28"/>
      <c r="E7" s="39" t="s">
        <v>6</v>
      </c>
      <c r="F7" s="25"/>
      <c r="G7" s="39" t="s">
        <v>7</v>
      </c>
      <c r="H7" s="37"/>
      <c r="I7" s="40" t="s">
        <v>8</v>
      </c>
      <c r="J7" s="163" t="s">
        <v>9</v>
      </c>
      <c r="K7" s="44"/>
      <c r="L7" s="44" t="s">
        <v>265</v>
      </c>
      <c r="M7" s="197"/>
      <c r="N7" s="165"/>
      <c r="O7" s="165"/>
      <c r="P7" s="165"/>
      <c r="Q7" s="165"/>
      <c r="R7" s="199"/>
      <c r="S7" s="99"/>
    </row>
    <row r="8" spans="1:19" ht="36" customHeight="1">
      <c r="A8" s="19"/>
      <c r="B8" s="38"/>
      <c r="C8" s="28"/>
      <c r="D8" s="28"/>
      <c r="E8" s="39" t="s">
        <v>10</v>
      </c>
      <c r="F8" s="28"/>
      <c r="G8" s="166" t="s">
        <v>11</v>
      </c>
      <c r="H8" s="28"/>
      <c r="I8" s="167" t="s">
        <v>260</v>
      </c>
      <c r="J8" s="799" t="s">
        <v>261</v>
      </c>
      <c r="K8" s="200"/>
      <c r="L8" s="198"/>
      <c r="M8" s="164"/>
      <c r="N8" s="165"/>
      <c r="O8" s="165"/>
      <c r="P8" s="165"/>
      <c r="Q8" s="165"/>
      <c r="R8" s="199"/>
      <c r="S8" s="99"/>
    </row>
    <row r="9" spans="1:19" ht="36" customHeight="1">
      <c r="A9" s="19"/>
      <c r="B9" s="38"/>
      <c r="C9" s="28"/>
      <c r="D9" s="28"/>
      <c r="E9" s="39" t="s">
        <v>14</v>
      </c>
      <c r="F9" s="28"/>
      <c r="G9" s="39" t="s">
        <v>15</v>
      </c>
      <c r="H9" s="28"/>
      <c r="I9" s="169" t="s">
        <v>262</v>
      </c>
      <c r="J9" s="800"/>
      <c r="K9" s="200"/>
      <c r="L9" s="164"/>
      <c r="M9" s="164"/>
      <c r="N9" s="165"/>
      <c r="O9" s="165"/>
      <c r="P9" s="165"/>
      <c r="Q9" s="165"/>
      <c r="R9" s="199"/>
      <c r="S9" s="99"/>
    </row>
    <row r="10" spans="1:19" ht="36" customHeight="1">
      <c r="A10" s="19"/>
      <c r="B10" s="38"/>
      <c r="C10" s="28"/>
      <c r="D10" s="28"/>
      <c r="E10" s="39" t="s">
        <v>18</v>
      </c>
      <c r="F10" s="28"/>
      <c r="G10" s="39" t="s">
        <v>19</v>
      </c>
      <c r="H10" s="28"/>
      <c r="I10" s="170" t="s">
        <v>263</v>
      </c>
      <c r="J10" s="171" t="s">
        <v>264</v>
      </c>
      <c r="K10" s="168"/>
      <c r="L10" s="164"/>
      <c r="M10" s="164"/>
      <c r="N10" s="165"/>
      <c r="O10" s="165"/>
      <c r="P10" s="165"/>
      <c r="Q10" s="172"/>
      <c r="R10" s="199"/>
      <c r="S10" s="99"/>
    </row>
    <row r="11" spans="1:19" ht="36" customHeight="1">
      <c r="A11" s="19"/>
      <c r="B11" s="38"/>
      <c r="C11" s="28"/>
      <c r="D11" s="28"/>
      <c r="E11" s="39" t="s">
        <v>22</v>
      </c>
      <c r="F11" s="28"/>
      <c r="G11" s="39" t="s">
        <v>23</v>
      </c>
      <c r="H11" s="25"/>
      <c r="I11" s="25"/>
      <c r="J11" s="171"/>
      <c r="K11" s="168"/>
      <c r="L11" s="164"/>
      <c r="M11" s="164"/>
      <c r="N11" s="165"/>
      <c r="O11" s="165"/>
      <c r="P11" s="173"/>
      <c r="Q11" s="165"/>
      <c r="R11" s="199"/>
      <c r="S11" s="99"/>
    </row>
    <row r="12" spans="1:19" ht="36" customHeight="1">
      <c r="A12" s="19"/>
      <c r="B12" s="38"/>
      <c r="C12" s="28"/>
      <c r="D12" s="28"/>
      <c r="E12" s="28"/>
      <c r="F12" s="28"/>
      <c r="G12" s="39" t="s">
        <v>25</v>
      </c>
      <c r="H12" s="25"/>
      <c r="I12" s="174"/>
      <c r="J12" s="171"/>
      <c r="K12" s="175"/>
      <c r="L12" s="165"/>
      <c r="M12" s="165"/>
      <c r="N12" s="165"/>
      <c r="O12" s="165"/>
      <c r="P12" s="165"/>
      <c r="Q12" s="176"/>
      <c r="R12" s="199"/>
      <c r="S12" s="99"/>
    </row>
    <row r="13" spans="1:19" ht="36" customHeight="1">
      <c r="A13" s="55"/>
      <c r="B13" s="56"/>
      <c r="C13" s="57"/>
      <c r="D13" s="57"/>
      <c r="E13" s="57"/>
      <c r="F13" s="57"/>
      <c r="G13" s="57"/>
      <c r="H13" s="57"/>
      <c r="I13" s="177"/>
      <c r="J13" s="177"/>
      <c r="K13" s="57"/>
      <c r="L13" s="177"/>
      <c r="M13" s="177"/>
      <c r="N13" s="177"/>
      <c r="O13" s="177"/>
      <c r="P13" s="177"/>
      <c r="Q13" s="177"/>
      <c r="R13" s="57"/>
      <c r="S13" s="99"/>
    </row>
    <row r="14" spans="1:19" ht="36" customHeight="1">
      <c r="B14" s="60" t="s">
        <v>27</v>
      </c>
      <c r="C14" s="60" t="s">
        <v>28</v>
      </c>
      <c r="D14" s="60" t="s">
        <v>29</v>
      </c>
      <c r="E14" s="60" t="s">
        <v>30</v>
      </c>
      <c r="F14" s="801" t="s">
        <v>31</v>
      </c>
      <c r="G14" s="802"/>
      <c r="H14" s="802"/>
      <c r="I14" s="803"/>
      <c r="J14" s="60" t="s">
        <v>32</v>
      </c>
      <c r="K14" s="60" t="s">
        <v>34</v>
      </c>
      <c r="L14" s="60" t="s">
        <v>35</v>
      </c>
      <c r="M14" s="60" t="s">
        <v>36</v>
      </c>
      <c r="N14" s="60" t="s">
        <v>37</v>
      </c>
      <c r="O14" s="60" t="s">
        <v>266</v>
      </c>
      <c r="P14" s="60" t="s">
        <v>38</v>
      </c>
      <c r="Q14" s="60" t="s">
        <v>9</v>
      </c>
      <c r="R14" s="60" t="s">
        <v>39</v>
      </c>
    </row>
    <row r="15" spans="1:19" ht="36" customHeight="1">
      <c r="A15" s="179"/>
      <c r="B15" s="846" t="s">
        <v>267</v>
      </c>
      <c r="C15" s="845" t="s">
        <v>268</v>
      </c>
      <c r="D15" s="847" t="s">
        <v>269</v>
      </c>
      <c r="E15" s="804" t="s">
        <v>270</v>
      </c>
      <c r="F15" s="805" t="s">
        <v>271</v>
      </c>
      <c r="G15" s="805"/>
      <c r="H15" s="805"/>
      <c r="I15" s="805"/>
      <c r="J15" s="805"/>
      <c r="K15" s="805"/>
      <c r="L15" s="805"/>
      <c r="M15" s="805"/>
      <c r="N15" s="805"/>
      <c r="O15" s="805"/>
      <c r="P15" s="805"/>
      <c r="Q15" s="805"/>
      <c r="R15" s="805"/>
      <c r="S15" s="99"/>
    </row>
    <row r="16" spans="1:19">
      <c r="A16" s="179"/>
      <c r="B16" s="846"/>
      <c r="C16" s="845"/>
      <c r="D16" s="847"/>
      <c r="E16" s="804"/>
      <c r="F16" s="809" t="s">
        <v>69</v>
      </c>
      <c r="G16" s="809"/>
      <c r="H16" s="809"/>
      <c r="I16" s="809"/>
      <c r="J16" s="211" t="s">
        <v>47</v>
      </c>
      <c r="K16" s="212" t="s">
        <v>270</v>
      </c>
      <c r="L16" s="212" t="s">
        <v>270</v>
      </c>
      <c r="M16" s="212" t="s">
        <v>270</v>
      </c>
      <c r="N16" s="212" t="s">
        <v>270</v>
      </c>
      <c r="O16" s="212" t="s">
        <v>270</v>
      </c>
      <c r="P16" s="211" t="s">
        <v>70</v>
      </c>
      <c r="Q16" s="211">
        <v>10</v>
      </c>
      <c r="R16" s="211" t="s">
        <v>50</v>
      </c>
      <c r="S16" s="99"/>
    </row>
    <row r="17" spans="1:19" ht="37.200000000000003" customHeight="1">
      <c r="A17" s="179"/>
      <c r="B17" s="846"/>
      <c r="C17" s="845"/>
      <c r="D17" s="847"/>
      <c r="E17" s="804"/>
      <c r="F17" s="809" t="s">
        <v>168</v>
      </c>
      <c r="G17" s="809"/>
      <c r="H17" s="809"/>
      <c r="I17" s="809"/>
      <c r="J17" s="211" t="s">
        <v>47</v>
      </c>
      <c r="K17" s="212" t="s">
        <v>270</v>
      </c>
      <c r="L17" s="212" t="s">
        <v>270</v>
      </c>
      <c r="M17" s="212" t="s">
        <v>270</v>
      </c>
      <c r="N17" s="212" t="s">
        <v>270</v>
      </c>
      <c r="O17" s="212" t="s">
        <v>270</v>
      </c>
      <c r="P17" s="211" t="s">
        <v>70</v>
      </c>
      <c r="Q17" s="211">
        <v>10</v>
      </c>
      <c r="R17" s="211" t="s">
        <v>50</v>
      </c>
      <c r="S17" s="207"/>
    </row>
    <row r="18" spans="1:19" ht="34.200000000000003" customHeight="1">
      <c r="A18" s="179"/>
      <c r="B18" s="846"/>
      <c r="C18" s="845"/>
      <c r="D18" s="847"/>
      <c r="E18" s="804"/>
      <c r="F18" s="809" t="s">
        <v>272</v>
      </c>
      <c r="G18" s="809"/>
      <c r="H18" s="809"/>
      <c r="I18" s="809"/>
      <c r="J18" s="211" t="s">
        <v>47</v>
      </c>
      <c r="K18" s="212" t="s">
        <v>270</v>
      </c>
      <c r="L18" s="212" t="s">
        <v>270</v>
      </c>
      <c r="M18" s="212" t="s">
        <v>270</v>
      </c>
      <c r="N18" s="212" t="s">
        <v>270</v>
      </c>
      <c r="O18" s="212" t="s">
        <v>270</v>
      </c>
      <c r="P18" s="211" t="s">
        <v>70</v>
      </c>
      <c r="Q18" s="211">
        <v>10</v>
      </c>
      <c r="R18" s="211" t="s">
        <v>50</v>
      </c>
      <c r="S18" s="99"/>
    </row>
    <row r="19" spans="1:19" ht="36" customHeight="1">
      <c r="A19" s="179"/>
      <c r="B19" s="846"/>
      <c r="C19" s="845"/>
      <c r="D19" s="847"/>
      <c r="E19" s="810" t="s">
        <v>273</v>
      </c>
      <c r="F19" s="805" t="s">
        <v>274</v>
      </c>
      <c r="G19" s="805"/>
      <c r="H19" s="805"/>
      <c r="I19" s="805"/>
      <c r="J19" s="805"/>
      <c r="K19" s="805"/>
      <c r="L19" s="805"/>
      <c r="M19" s="805"/>
      <c r="N19" s="805"/>
      <c r="O19" s="805"/>
      <c r="P19" s="805"/>
      <c r="Q19" s="805"/>
      <c r="R19" s="805"/>
      <c r="S19" s="99"/>
    </row>
    <row r="20" spans="1:19" ht="36" customHeight="1">
      <c r="A20" s="179"/>
      <c r="B20" s="846"/>
      <c r="C20" s="845"/>
      <c r="D20" s="847"/>
      <c r="E20" s="810"/>
      <c r="F20" s="809" t="s">
        <v>69</v>
      </c>
      <c r="G20" s="809"/>
      <c r="H20" s="809"/>
      <c r="I20" s="809"/>
      <c r="J20" s="211" t="s">
        <v>47</v>
      </c>
      <c r="K20" s="212" t="s">
        <v>273</v>
      </c>
      <c r="L20" s="212" t="s">
        <v>273</v>
      </c>
      <c r="M20" s="212" t="s">
        <v>273</v>
      </c>
      <c r="N20" s="212" t="s">
        <v>273</v>
      </c>
      <c r="O20" s="212" t="s">
        <v>273</v>
      </c>
      <c r="P20" s="211" t="s">
        <v>70</v>
      </c>
      <c r="Q20" s="211">
        <v>10</v>
      </c>
      <c r="R20" s="211" t="s">
        <v>50</v>
      </c>
      <c r="S20" s="99"/>
    </row>
    <row r="21" spans="1:19" ht="36" customHeight="1">
      <c r="A21" s="179"/>
      <c r="B21" s="846"/>
      <c r="C21" s="845"/>
      <c r="D21" s="847"/>
      <c r="E21" s="810"/>
      <c r="F21" s="809" t="s">
        <v>168</v>
      </c>
      <c r="G21" s="809"/>
      <c r="H21" s="809"/>
      <c r="I21" s="809"/>
      <c r="J21" s="211" t="s">
        <v>47</v>
      </c>
      <c r="K21" s="212" t="s">
        <v>273</v>
      </c>
      <c r="L21" s="212" t="s">
        <v>273</v>
      </c>
      <c r="M21" s="212" t="s">
        <v>273</v>
      </c>
      <c r="N21" s="212" t="s">
        <v>273</v>
      </c>
      <c r="O21" s="212" t="s">
        <v>273</v>
      </c>
      <c r="P21" s="211" t="s">
        <v>70</v>
      </c>
      <c r="Q21" s="211">
        <v>10</v>
      </c>
      <c r="R21" s="211" t="s">
        <v>50</v>
      </c>
      <c r="S21" s="99"/>
    </row>
    <row r="22" spans="1:19" ht="36" customHeight="1">
      <c r="A22" s="179"/>
      <c r="B22" s="846"/>
      <c r="C22" s="845"/>
      <c r="D22" s="847"/>
      <c r="E22" s="810"/>
      <c r="F22" s="809" t="s">
        <v>275</v>
      </c>
      <c r="G22" s="809"/>
      <c r="H22" s="809"/>
      <c r="I22" s="809"/>
      <c r="J22" s="211" t="s">
        <v>47</v>
      </c>
      <c r="K22" s="212" t="s">
        <v>273</v>
      </c>
      <c r="L22" s="212" t="s">
        <v>273</v>
      </c>
      <c r="M22" s="212" t="s">
        <v>273</v>
      </c>
      <c r="N22" s="212" t="s">
        <v>273</v>
      </c>
      <c r="O22" s="212" t="s">
        <v>273</v>
      </c>
      <c r="P22" s="211" t="s">
        <v>70</v>
      </c>
      <c r="Q22" s="211">
        <v>10</v>
      </c>
      <c r="R22" s="211" t="s">
        <v>50</v>
      </c>
      <c r="S22" s="99"/>
    </row>
    <row r="23" spans="1:19">
      <c r="A23" s="179"/>
      <c r="B23" s="846"/>
      <c r="C23" s="845"/>
      <c r="D23" s="847"/>
      <c r="E23" s="810"/>
      <c r="F23" s="811" t="s">
        <v>84</v>
      </c>
      <c r="G23" s="811"/>
      <c r="H23" s="811"/>
      <c r="I23" s="811"/>
      <c r="J23" s="811"/>
      <c r="K23" s="811"/>
      <c r="L23" s="811"/>
      <c r="M23" s="811"/>
      <c r="N23" s="811"/>
      <c r="O23" s="811"/>
      <c r="P23" s="811"/>
      <c r="Q23" s="811"/>
      <c r="R23" s="811"/>
      <c r="S23" s="99"/>
    </row>
    <row r="24" spans="1:19">
      <c r="A24" s="179"/>
      <c r="B24" s="846"/>
      <c r="C24" s="845"/>
      <c r="D24" s="847"/>
      <c r="E24" s="810"/>
      <c r="F24" s="812" t="s">
        <v>276</v>
      </c>
      <c r="G24" s="812"/>
      <c r="H24" s="812"/>
      <c r="I24" s="812"/>
      <c r="J24" s="213" t="s">
        <v>47</v>
      </c>
      <c r="K24" s="214" t="s">
        <v>273</v>
      </c>
      <c r="L24" s="214" t="s">
        <v>273</v>
      </c>
      <c r="M24" s="214" t="s">
        <v>277</v>
      </c>
      <c r="N24" s="214" t="s">
        <v>273</v>
      </c>
      <c r="O24" s="214" t="s">
        <v>277</v>
      </c>
      <c r="P24" s="213" t="s">
        <v>65</v>
      </c>
      <c r="Q24" s="213">
        <v>5</v>
      </c>
      <c r="R24" s="213" t="s">
        <v>175</v>
      </c>
      <c r="S24" s="99"/>
    </row>
    <row r="25" spans="1:19" ht="36" customHeight="1">
      <c r="A25" s="179"/>
      <c r="B25" s="846"/>
      <c r="C25" s="845"/>
      <c r="D25" s="847"/>
      <c r="E25" s="808" t="s">
        <v>278</v>
      </c>
      <c r="F25" s="807" t="s">
        <v>61</v>
      </c>
      <c r="G25" s="807"/>
      <c r="H25" s="807"/>
      <c r="I25" s="807"/>
      <c r="J25" s="807"/>
      <c r="K25" s="807"/>
      <c r="L25" s="807"/>
      <c r="M25" s="807"/>
      <c r="N25" s="807"/>
      <c r="O25" s="807"/>
      <c r="P25" s="807"/>
      <c r="Q25" s="807"/>
      <c r="R25" s="807"/>
      <c r="S25" s="99"/>
    </row>
    <row r="26" spans="1:19" ht="36" customHeight="1">
      <c r="A26" s="179"/>
      <c r="B26" s="846"/>
      <c r="C26" s="845"/>
      <c r="D26" s="847"/>
      <c r="E26" s="808"/>
      <c r="F26" s="806" t="s">
        <v>372</v>
      </c>
      <c r="G26" s="806"/>
      <c r="H26" s="806"/>
      <c r="I26" s="806"/>
      <c r="J26" s="215" t="s">
        <v>47</v>
      </c>
      <c r="K26" s="216" t="s">
        <v>278</v>
      </c>
      <c r="L26" s="216" t="s">
        <v>278</v>
      </c>
      <c r="M26" s="216" t="s">
        <v>278</v>
      </c>
      <c r="N26" s="216" t="s">
        <v>278</v>
      </c>
      <c r="O26" s="216" t="s">
        <v>278</v>
      </c>
      <c r="P26" s="215" t="s">
        <v>65</v>
      </c>
      <c r="Q26" s="215">
        <v>10</v>
      </c>
      <c r="R26" s="215" t="s">
        <v>50</v>
      </c>
      <c r="S26" s="99"/>
    </row>
    <row r="27" spans="1:19" ht="36" customHeight="1">
      <c r="A27" s="179"/>
      <c r="B27" s="846"/>
      <c r="C27" s="845"/>
      <c r="D27" s="847"/>
      <c r="E27" s="808"/>
      <c r="F27" s="806" t="s">
        <v>373</v>
      </c>
      <c r="G27" s="806"/>
      <c r="H27" s="806"/>
      <c r="I27" s="806"/>
      <c r="J27" s="215" t="s">
        <v>47</v>
      </c>
      <c r="K27" s="216" t="s">
        <v>278</v>
      </c>
      <c r="L27" s="216" t="s">
        <v>278</v>
      </c>
      <c r="M27" s="216" t="s">
        <v>281</v>
      </c>
      <c r="N27" s="216" t="s">
        <v>282</v>
      </c>
      <c r="O27" s="216" t="s">
        <v>281</v>
      </c>
      <c r="P27" s="215" t="s">
        <v>65</v>
      </c>
      <c r="Q27" s="215">
        <v>10</v>
      </c>
      <c r="R27" s="215" t="s">
        <v>175</v>
      </c>
      <c r="S27" s="99"/>
    </row>
    <row r="28" spans="1:19" ht="36" customHeight="1">
      <c r="A28" s="179"/>
      <c r="B28" s="846"/>
      <c r="C28" s="845"/>
      <c r="D28" s="847"/>
      <c r="E28" s="217" t="s">
        <v>279</v>
      </c>
      <c r="F28" s="816" t="s">
        <v>59</v>
      </c>
      <c r="G28" s="816"/>
      <c r="H28" s="816"/>
      <c r="I28" s="816"/>
      <c r="J28" s="816"/>
      <c r="K28" s="816"/>
      <c r="L28" s="816"/>
      <c r="M28" s="816"/>
      <c r="N28" s="816"/>
      <c r="O28" s="816"/>
      <c r="P28" s="816"/>
      <c r="Q28" s="816"/>
      <c r="R28" s="816"/>
      <c r="S28" s="99"/>
    </row>
    <row r="29" spans="1:19" ht="36" customHeight="1">
      <c r="A29" s="179"/>
      <c r="B29" s="846"/>
      <c r="C29" s="845"/>
      <c r="D29" s="847"/>
      <c r="E29" s="808" t="s">
        <v>282</v>
      </c>
      <c r="F29" s="811" t="s">
        <v>103</v>
      </c>
      <c r="G29" s="811"/>
      <c r="H29" s="811"/>
      <c r="I29" s="811"/>
      <c r="J29" s="811"/>
      <c r="K29" s="811"/>
      <c r="L29" s="811"/>
      <c r="M29" s="811"/>
      <c r="N29" s="811"/>
      <c r="O29" s="811"/>
      <c r="P29" s="811"/>
      <c r="Q29" s="811"/>
      <c r="R29" s="811"/>
      <c r="S29" s="99"/>
    </row>
    <row r="30" spans="1:19" ht="36" customHeight="1">
      <c r="A30" s="179"/>
      <c r="B30" s="846"/>
      <c r="C30" s="845"/>
      <c r="D30" s="847"/>
      <c r="E30" s="804"/>
      <c r="F30" s="812" t="s">
        <v>374</v>
      </c>
      <c r="G30" s="812"/>
      <c r="H30" s="812"/>
      <c r="I30" s="812"/>
      <c r="J30" s="213" t="s">
        <v>47</v>
      </c>
      <c r="K30" s="214" t="s">
        <v>282</v>
      </c>
      <c r="L30" s="214" t="s">
        <v>282</v>
      </c>
      <c r="M30" s="214" t="s">
        <v>282</v>
      </c>
      <c r="N30" s="214" t="s">
        <v>282</v>
      </c>
      <c r="O30" s="214" t="s">
        <v>280</v>
      </c>
      <c r="P30" s="213" t="s">
        <v>65</v>
      </c>
      <c r="Q30" s="213">
        <v>5</v>
      </c>
      <c r="R30" s="213" t="s">
        <v>50</v>
      </c>
      <c r="S30" s="99"/>
    </row>
    <row r="31" spans="1:19" ht="36" customHeight="1">
      <c r="A31" s="179"/>
      <c r="B31" s="846"/>
      <c r="C31" s="845"/>
      <c r="D31" s="847" t="s">
        <v>283</v>
      </c>
      <c r="E31" s="808" t="s">
        <v>280</v>
      </c>
      <c r="F31" s="814" t="s">
        <v>286</v>
      </c>
      <c r="G31" s="814"/>
      <c r="H31" s="814"/>
      <c r="I31" s="814"/>
      <c r="J31" s="814"/>
      <c r="K31" s="814"/>
      <c r="L31" s="814"/>
      <c r="M31" s="814"/>
      <c r="N31" s="814"/>
      <c r="O31" s="814"/>
      <c r="P31" s="814"/>
      <c r="Q31" s="814"/>
      <c r="R31" s="814"/>
      <c r="S31" s="99"/>
    </row>
    <row r="32" spans="1:19" ht="36" customHeight="1">
      <c r="A32" s="179"/>
      <c r="B32" s="846"/>
      <c r="C32" s="845"/>
      <c r="D32" s="847"/>
      <c r="E32" s="808"/>
      <c r="F32" s="815" t="s">
        <v>287</v>
      </c>
      <c r="G32" s="815"/>
      <c r="H32" s="815"/>
      <c r="I32" s="815"/>
      <c r="J32" s="218" t="s">
        <v>47</v>
      </c>
      <c r="K32" s="219" t="s">
        <v>280</v>
      </c>
      <c r="L32" s="220" t="s">
        <v>46</v>
      </c>
      <c r="M32" s="219" t="s">
        <v>280</v>
      </c>
      <c r="N32" s="220" t="s">
        <v>46</v>
      </c>
      <c r="O32" s="219" t="s">
        <v>280</v>
      </c>
      <c r="P32" s="220" t="s">
        <v>70</v>
      </c>
      <c r="Q32" s="220">
        <v>5</v>
      </c>
      <c r="R32" s="220" t="s">
        <v>217</v>
      </c>
      <c r="S32" s="99"/>
    </row>
    <row r="33" spans="1:24" ht="36" customHeight="1">
      <c r="A33" s="179"/>
      <c r="B33" s="846"/>
      <c r="C33" s="845"/>
      <c r="D33" s="847"/>
      <c r="E33" s="808" t="s">
        <v>285</v>
      </c>
      <c r="F33" s="807" t="s">
        <v>61</v>
      </c>
      <c r="G33" s="807"/>
      <c r="H33" s="807"/>
      <c r="I33" s="807"/>
      <c r="J33" s="807"/>
      <c r="K33" s="807"/>
      <c r="L33" s="807"/>
      <c r="M33" s="807"/>
      <c r="N33" s="807"/>
      <c r="O33" s="807"/>
      <c r="P33" s="807"/>
      <c r="Q33" s="807"/>
      <c r="R33" s="807"/>
      <c r="S33" s="99"/>
    </row>
    <row r="34" spans="1:24" ht="36" customHeight="1">
      <c r="A34" s="179"/>
      <c r="B34" s="846"/>
      <c r="C34" s="845"/>
      <c r="D34" s="847"/>
      <c r="E34" s="804"/>
      <c r="F34" s="813" t="s">
        <v>366</v>
      </c>
      <c r="G34" s="813"/>
      <c r="H34" s="813"/>
      <c r="I34" s="813"/>
      <c r="J34" s="215" t="s">
        <v>47</v>
      </c>
      <c r="K34" s="216" t="s">
        <v>285</v>
      </c>
      <c r="L34" s="216" t="s">
        <v>285</v>
      </c>
      <c r="M34" s="216" t="s">
        <v>285</v>
      </c>
      <c r="N34" s="216" t="s">
        <v>285</v>
      </c>
      <c r="O34" s="216" t="s">
        <v>288</v>
      </c>
      <c r="P34" s="215" t="s">
        <v>65</v>
      </c>
      <c r="Q34" s="215">
        <v>10</v>
      </c>
      <c r="R34" s="215" t="s">
        <v>50</v>
      </c>
      <c r="S34" s="99"/>
    </row>
    <row r="35" spans="1:24" ht="36" customHeight="1">
      <c r="A35" s="179"/>
      <c r="B35" s="846"/>
      <c r="C35" s="845"/>
      <c r="D35" s="847"/>
      <c r="E35" s="804"/>
      <c r="F35" s="813" t="s">
        <v>367</v>
      </c>
      <c r="G35" s="813"/>
      <c r="H35" s="813"/>
      <c r="I35" s="813"/>
      <c r="J35" s="215" t="s">
        <v>47</v>
      </c>
      <c r="K35" s="216" t="s">
        <v>285</v>
      </c>
      <c r="L35" s="216" t="s">
        <v>285</v>
      </c>
      <c r="M35" s="216" t="s">
        <v>285</v>
      </c>
      <c r="N35" s="216" t="s">
        <v>285</v>
      </c>
      <c r="O35" s="216" t="s">
        <v>288</v>
      </c>
      <c r="P35" s="215" t="s">
        <v>65</v>
      </c>
      <c r="Q35" s="215">
        <v>10</v>
      </c>
      <c r="R35" s="215" t="s">
        <v>50</v>
      </c>
      <c r="S35" s="99"/>
    </row>
    <row r="36" spans="1:24" ht="36" customHeight="1">
      <c r="A36" s="179"/>
      <c r="B36" s="846"/>
      <c r="C36" s="845"/>
      <c r="D36" s="847"/>
      <c r="E36" s="804"/>
      <c r="F36" s="813" t="s">
        <v>368</v>
      </c>
      <c r="G36" s="813"/>
      <c r="H36" s="813"/>
      <c r="I36" s="813"/>
      <c r="J36" s="215" t="s">
        <v>47</v>
      </c>
      <c r="K36" s="216" t="s">
        <v>285</v>
      </c>
      <c r="L36" s="216" t="s">
        <v>285</v>
      </c>
      <c r="M36" s="216" t="s">
        <v>290</v>
      </c>
      <c r="N36" s="216" t="s">
        <v>285</v>
      </c>
      <c r="O36" s="216" t="s">
        <v>288</v>
      </c>
      <c r="P36" s="215" t="s">
        <v>65</v>
      </c>
      <c r="Q36" s="215">
        <v>10</v>
      </c>
      <c r="R36" s="215" t="s">
        <v>175</v>
      </c>
      <c r="S36" s="99"/>
    </row>
    <row r="37" spans="1:24" ht="36" customHeight="1">
      <c r="A37" s="179"/>
      <c r="B37" s="846"/>
      <c r="C37" s="845"/>
      <c r="D37" s="847"/>
      <c r="E37" s="804"/>
      <c r="F37" s="813" t="s">
        <v>369</v>
      </c>
      <c r="G37" s="813"/>
      <c r="H37" s="813"/>
      <c r="I37" s="813"/>
      <c r="J37" s="215" t="s">
        <v>47</v>
      </c>
      <c r="K37" s="216" t="s">
        <v>285</v>
      </c>
      <c r="L37" s="216" t="s">
        <v>285</v>
      </c>
      <c r="M37" s="216" t="s">
        <v>285</v>
      </c>
      <c r="N37" s="216" t="s">
        <v>285</v>
      </c>
      <c r="O37" s="216" t="s">
        <v>288</v>
      </c>
      <c r="P37" s="215" t="s">
        <v>65</v>
      </c>
      <c r="Q37" s="215">
        <v>10</v>
      </c>
      <c r="R37" s="215" t="s">
        <v>50</v>
      </c>
      <c r="S37" s="99"/>
    </row>
    <row r="38" spans="1:24" ht="36" customHeight="1">
      <c r="A38" s="179"/>
      <c r="B38" s="208"/>
      <c r="C38" s="209"/>
      <c r="D38" s="208"/>
      <c r="E38" s="210"/>
      <c r="F38" s="821"/>
      <c r="G38" s="821"/>
      <c r="H38" s="821"/>
      <c r="I38" s="821"/>
      <c r="J38" s="821"/>
      <c r="K38" s="821"/>
      <c r="L38" s="821"/>
      <c r="M38" s="821"/>
      <c r="N38" s="821"/>
      <c r="O38" s="821"/>
      <c r="P38" s="821"/>
      <c r="Q38" s="821"/>
      <c r="R38" s="821"/>
      <c r="S38" s="99"/>
    </row>
    <row r="39" spans="1:24" ht="36" customHeight="1">
      <c r="A39" s="179"/>
      <c r="B39" s="201"/>
      <c r="C39" s="202"/>
      <c r="D39" s="201"/>
      <c r="E39" s="203"/>
      <c r="F39" s="822"/>
      <c r="G39" s="822"/>
      <c r="H39" s="822"/>
      <c r="I39" s="822"/>
      <c r="J39" s="204"/>
      <c r="K39" s="205"/>
      <c r="L39" s="205"/>
      <c r="M39" s="205"/>
      <c r="N39" s="205"/>
      <c r="O39" s="206"/>
      <c r="P39" s="204"/>
      <c r="Q39" s="204"/>
      <c r="R39" s="204"/>
      <c r="S39" s="99"/>
    </row>
    <row r="40" spans="1:24" ht="36" customHeight="1">
      <c r="B40" s="60" t="s">
        <v>27</v>
      </c>
      <c r="C40" s="60" t="s">
        <v>28</v>
      </c>
      <c r="D40" s="60" t="s">
        <v>29</v>
      </c>
      <c r="E40" s="60" t="s">
        <v>30</v>
      </c>
      <c r="F40" s="801" t="s">
        <v>31</v>
      </c>
      <c r="G40" s="802"/>
      <c r="H40" s="802"/>
      <c r="I40" s="803"/>
      <c r="J40" s="60" t="s">
        <v>32</v>
      </c>
      <c r="K40" s="60" t="s">
        <v>34</v>
      </c>
      <c r="L40" s="60" t="s">
        <v>35</v>
      </c>
      <c r="M40" s="60" t="s">
        <v>36</v>
      </c>
      <c r="N40" s="60" t="s">
        <v>37</v>
      </c>
      <c r="O40" s="60" t="s">
        <v>266</v>
      </c>
      <c r="P40" s="60" t="s">
        <v>38</v>
      </c>
      <c r="Q40" s="60" t="s">
        <v>9</v>
      </c>
      <c r="R40" s="60" t="s">
        <v>39</v>
      </c>
    </row>
    <row r="41" spans="1:24" ht="36" customHeight="1">
      <c r="A41" s="179"/>
      <c r="B41" s="859" t="s">
        <v>267</v>
      </c>
      <c r="C41" s="845" t="s">
        <v>268</v>
      </c>
      <c r="D41" s="847" t="s">
        <v>283</v>
      </c>
      <c r="E41" s="808" t="s">
        <v>290</v>
      </c>
      <c r="F41" s="823" t="s">
        <v>292</v>
      </c>
      <c r="G41" s="823"/>
      <c r="H41" s="823"/>
      <c r="I41" s="823"/>
      <c r="J41" s="823"/>
      <c r="K41" s="823"/>
      <c r="L41" s="823"/>
      <c r="M41" s="823"/>
      <c r="N41" s="823"/>
      <c r="O41" s="823"/>
      <c r="P41" s="823"/>
      <c r="Q41" s="823"/>
      <c r="R41" s="823"/>
      <c r="S41" s="99"/>
    </row>
    <row r="42" spans="1:24" ht="36" customHeight="1">
      <c r="A42" s="179"/>
      <c r="B42" s="860"/>
      <c r="C42" s="845"/>
      <c r="D42" s="847"/>
      <c r="E42" s="808"/>
      <c r="F42" s="809" t="s">
        <v>69</v>
      </c>
      <c r="G42" s="809"/>
      <c r="H42" s="809"/>
      <c r="I42" s="809"/>
      <c r="J42" s="211" t="s">
        <v>47</v>
      </c>
      <c r="K42" s="212" t="s">
        <v>290</v>
      </c>
      <c r="L42" s="212" t="s">
        <v>290</v>
      </c>
      <c r="M42" s="212" t="s">
        <v>290</v>
      </c>
      <c r="N42" s="212" t="s">
        <v>290</v>
      </c>
      <c r="O42" s="212" t="s">
        <v>290</v>
      </c>
      <c r="P42" s="211" t="s">
        <v>70</v>
      </c>
      <c r="Q42" s="211">
        <v>10</v>
      </c>
      <c r="R42" s="211" t="s">
        <v>50</v>
      </c>
      <c r="S42" s="99"/>
    </row>
    <row r="43" spans="1:24" ht="36" customHeight="1">
      <c r="A43" s="179"/>
      <c r="B43" s="860"/>
      <c r="C43" s="845"/>
      <c r="D43" s="847"/>
      <c r="E43" s="808"/>
      <c r="F43" s="809" t="s">
        <v>168</v>
      </c>
      <c r="G43" s="809"/>
      <c r="H43" s="809"/>
      <c r="I43" s="809"/>
      <c r="J43" s="211" t="s">
        <v>47</v>
      </c>
      <c r="K43" s="212" t="s">
        <v>290</v>
      </c>
      <c r="L43" s="212" t="s">
        <v>290</v>
      </c>
      <c r="M43" s="212" t="s">
        <v>290</v>
      </c>
      <c r="N43" s="212" t="s">
        <v>290</v>
      </c>
      <c r="O43" s="212" t="s">
        <v>290</v>
      </c>
      <c r="P43" s="211" t="s">
        <v>70</v>
      </c>
      <c r="Q43" s="211">
        <v>10</v>
      </c>
      <c r="R43" s="211" t="s">
        <v>50</v>
      </c>
      <c r="S43" s="99"/>
    </row>
    <row r="44" spans="1:24" ht="36" customHeight="1">
      <c r="A44" s="179"/>
      <c r="B44" s="860"/>
      <c r="C44" s="845"/>
      <c r="D44" s="847"/>
      <c r="E44" s="808"/>
      <c r="F44" s="817" t="s">
        <v>123</v>
      </c>
      <c r="G44" s="818"/>
      <c r="H44" s="818"/>
      <c r="I44" s="818"/>
      <c r="J44" s="818"/>
      <c r="K44" s="818"/>
      <c r="L44" s="818"/>
      <c r="M44" s="818"/>
      <c r="N44" s="818"/>
      <c r="O44" s="818"/>
      <c r="P44" s="818"/>
      <c r="Q44" s="818"/>
      <c r="R44" s="819"/>
      <c r="S44" s="99"/>
    </row>
    <row r="45" spans="1:24" ht="36" customHeight="1">
      <c r="A45" s="179"/>
      <c r="B45" s="860"/>
      <c r="C45" s="845"/>
      <c r="D45" s="847"/>
      <c r="E45" s="808"/>
      <c r="F45" s="820" t="s">
        <v>370</v>
      </c>
      <c r="G45" s="820"/>
      <c r="H45" s="820"/>
      <c r="I45" s="820"/>
      <c r="J45" s="215" t="s">
        <v>47</v>
      </c>
      <c r="K45" s="216" t="s">
        <v>290</v>
      </c>
      <c r="L45" s="216" t="s">
        <v>285</v>
      </c>
      <c r="M45" s="216" t="s">
        <v>290</v>
      </c>
      <c r="N45" s="216" t="s">
        <v>285</v>
      </c>
      <c r="O45" s="216" t="s">
        <v>288</v>
      </c>
      <c r="P45" s="215" t="s">
        <v>65</v>
      </c>
      <c r="Q45" s="215">
        <v>10</v>
      </c>
      <c r="R45" s="215" t="s">
        <v>175</v>
      </c>
      <c r="S45" s="99"/>
    </row>
    <row r="46" spans="1:24" ht="36" customHeight="1">
      <c r="A46" s="179"/>
      <c r="B46" s="860"/>
      <c r="C46" s="845"/>
      <c r="D46" s="847"/>
      <c r="E46" s="259" t="s">
        <v>294</v>
      </c>
      <c r="F46" s="816" t="s">
        <v>59</v>
      </c>
      <c r="G46" s="816"/>
      <c r="H46" s="816"/>
      <c r="I46" s="816"/>
      <c r="J46" s="816"/>
      <c r="K46" s="816"/>
      <c r="L46" s="816"/>
      <c r="M46" s="816"/>
      <c r="N46" s="816"/>
      <c r="O46" s="816"/>
      <c r="P46" s="816"/>
      <c r="Q46" s="816"/>
      <c r="R46" s="816"/>
      <c r="S46" s="99"/>
    </row>
    <row r="47" spans="1:24" ht="36" customHeight="1">
      <c r="A47" s="179"/>
      <c r="B47" s="860"/>
      <c r="C47" s="845"/>
      <c r="D47" s="847"/>
      <c r="E47" s="808" t="s">
        <v>289</v>
      </c>
      <c r="F47" s="825" t="s">
        <v>209</v>
      </c>
      <c r="G47" s="825"/>
      <c r="H47" s="825"/>
      <c r="I47" s="825"/>
      <c r="J47" s="825"/>
      <c r="K47" s="825"/>
      <c r="L47" s="825"/>
      <c r="M47" s="825"/>
      <c r="N47" s="825"/>
      <c r="O47" s="825"/>
      <c r="P47" s="825"/>
      <c r="Q47" s="825"/>
      <c r="R47" s="825"/>
      <c r="S47" s="99"/>
    </row>
    <row r="48" spans="1:24" ht="36" customHeight="1">
      <c r="A48" s="179"/>
      <c r="B48" s="860"/>
      <c r="C48" s="845"/>
      <c r="D48" s="847"/>
      <c r="E48" s="808"/>
      <c r="F48" s="826" t="s">
        <v>371</v>
      </c>
      <c r="G48" s="826"/>
      <c r="H48" s="826"/>
      <c r="I48" s="826"/>
      <c r="J48" s="180" t="s">
        <v>47</v>
      </c>
      <c r="K48" s="181" t="s">
        <v>289</v>
      </c>
      <c r="L48" s="181" t="s">
        <v>289</v>
      </c>
      <c r="M48" s="181" t="s">
        <v>289</v>
      </c>
      <c r="N48" s="181" t="s">
        <v>289</v>
      </c>
      <c r="O48" s="181" t="s">
        <v>289</v>
      </c>
      <c r="P48" s="180" t="s">
        <v>70</v>
      </c>
      <c r="Q48" s="180">
        <v>5</v>
      </c>
      <c r="R48" s="180" t="s">
        <v>50</v>
      </c>
      <c r="S48" s="99"/>
      <c r="V48" s="182">
        <v>2</v>
      </c>
      <c r="W48" s="182" t="e">
        <f>SUM(Q48,#REF!,#REF!,#REF!,#REF!,#REF!,#REF!,#REF!,#REF!,#REF!,#REF!,#REF!,#REF!,#REF!,#REF!,Q45,#REF!,Q43,Q42,Q39,Q37,Q35,Q36,Q34,#REF!,#REF!,#REF!,#REF!,#REF!,#REF!,#REF!,#REF!,#REF!,Q32,#REF!,#REF!,#REF!)</f>
        <v>#REF!</v>
      </c>
      <c r="X48" s="182">
        <v>230</v>
      </c>
    </row>
    <row r="49" spans="1:19" ht="36" customHeight="1">
      <c r="A49" s="179"/>
      <c r="B49" s="860"/>
      <c r="C49" s="845"/>
      <c r="D49" s="847" t="s">
        <v>295</v>
      </c>
      <c r="E49" s="808" t="s">
        <v>291</v>
      </c>
      <c r="F49" s="823" t="s">
        <v>296</v>
      </c>
      <c r="G49" s="823"/>
      <c r="H49" s="823"/>
      <c r="I49" s="823"/>
      <c r="J49" s="823"/>
      <c r="K49" s="823"/>
      <c r="L49" s="823"/>
      <c r="M49" s="823"/>
      <c r="N49" s="823"/>
      <c r="O49" s="823"/>
      <c r="P49" s="823"/>
      <c r="Q49" s="823"/>
      <c r="R49" s="823"/>
      <c r="S49" s="99"/>
    </row>
    <row r="50" spans="1:19" ht="36" customHeight="1">
      <c r="A50" s="179"/>
      <c r="B50" s="860"/>
      <c r="C50" s="845"/>
      <c r="D50" s="847"/>
      <c r="E50" s="808"/>
      <c r="F50" s="809" t="s">
        <v>69</v>
      </c>
      <c r="G50" s="809"/>
      <c r="H50" s="809"/>
      <c r="I50" s="809"/>
      <c r="J50" s="211" t="s">
        <v>47</v>
      </c>
      <c r="K50" s="212" t="s">
        <v>291</v>
      </c>
      <c r="L50" s="212" t="s">
        <v>46</v>
      </c>
      <c r="M50" s="212" t="s">
        <v>291</v>
      </c>
      <c r="N50" s="212" t="s">
        <v>46</v>
      </c>
      <c r="O50" s="260" t="s">
        <v>291</v>
      </c>
      <c r="P50" s="211" t="s">
        <v>70</v>
      </c>
      <c r="Q50" s="211">
        <v>10</v>
      </c>
      <c r="R50" s="211" t="s">
        <v>217</v>
      </c>
      <c r="S50" s="99"/>
    </row>
    <row r="51" spans="1:19" ht="36" customHeight="1">
      <c r="A51" s="179"/>
      <c r="B51" s="860"/>
      <c r="C51" s="845"/>
      <c r="D51" s="847"/>
      <c r="E51" s="808"/>
      <c r="F51" s="809" t="s">
        <v>168</v>
      </c>
      <c r="G51" s="809"/>
      <c r="H51" s="809"/>
      <c r="I51" s="809"/>
      <c r="J51" s="211" t="s">
        <v>47</v>
      </c>
      <c r="K51" s="212" t="s">
        <v>291</v>
      </c>
      <c r="L51" s="212" t="s">
        <v>46</v>
      </c>
      <c r="M51" s="212" t="s">
        <v>291</v>
      </c>
      <c r="N51" s="212" t="s">
        <v>46</v>
      </c>
      <c r="O51" s="212" t="s">
        <v>291</v>
      </c>
      <c r="P51" s="211" t="s">
        <v>70</v>
      </c>
      <c r="Q51" s="211">
        <v>10</v>
      </c>
      <c r="R51" s="211" t="s">
        <v>217</v>
      </c>
      <c r="S51" s="99"/>
    </row>
    <row r="52" spans="1:19" ht="36" customHeight="1">
      <c r="A52" s="179"/>
      <c r="B52" s="860"/>
      <c r="C52" s="845"/>
      <c r="D52" s="847"/>
      <c r="E52" s="808" t="s">
        <v>288</v>
      </c>
      <c r="F52" s="814" t="s">
        <v>286</v>
      </c>
      <c r="G52" s="814"/>
      <c r="H52" s="814"/>
      <c r="I52" s="814"/>
      <c r="J52" s="814"/>
      <c r="K52" s="814"/>
      <c r="L52" s="814"/>
      <c r="M52" s="814"/>
      <c r="N52" s="814"/>
      <c r="O52" s="814"/>
      <c r="P52" s="814"/>
      <c r="Q52" s="814"/>
      <c r="R52" s="814"/>
      <c r="S52" s="99"/>
    </row>
    <row r="53" spans="1:19" ht="36" customHeight="1">
      <c r="A53" s="179"/>
      <c r="B53" s="860"/>
      <c r="C53" s="845"/>
      <c r="D53" s="847"/>
      <c r="E53" s="808"/>
      <c r="F53" s="815" t="s">
        <v>287</v>
      </c>
      <c r="G53" s="815"/>
      <c r="H53" s="815"/>
      <c r="I53" s="815"/>
      <c r="J53" s="218" t="s">
        <v>47</v>
      </c>
      <c r="K53" s="219" t="s">
        <v>288</v>
      </c>
      <c r="L53" s="219" t="s">
        <v>288</v>
      </c>
      <c r="M53" s="219" t="s">
        <v>288</v>
      </c>
      <c r="N53" s="219" t="s">
        <v>288</v>
      </c>
      <c r="O53" s="219" t="s">
        <v>288</v>
      </c>
      <c r="P53" s="220" t="s">
        <v>70</v>
      </c>
      <c r="Q53" s="220">
        <v>5</v>
      </c>
      <c r="R53" s="220" t="s">
        <v>75</v>
      </c>
      <c r="S53" s="99"/>
    </row>
    <row r="54" spans="1:19" ht="36" customHeight="1">
      <c r="A54" s="179"/>
      <c r="B54" s="860"/>
      <c r="C54" s="845"/>
      <c r="D54" s="847"/>
      <c r="E54" s="808" t="s">
        <v>301</v>
      </c>
      <c r="F54" s="807" t="s">
        <v>61</v>
      </c>
      <c r="G54" s="807"/>
      <c r="H54" s="807"/>
      <c r="I54" s="807"/>
      <c r="J54" s="807"/>
      <c r="K54" s="807"/>
      <c r="L54" s="807"/>
      <c r="M54" s="807"/>
      <c r="N54" s="807"/>
      <c r="O54" s="807"/>
      <c r="P54" s="807"/>
      <c r="Q54" s="807"/>
      <c r="R54" s="807"/>
      <c r="S54" s="99"/>
    </row>
    <row r="55" spans="1:19" ht="36" customHeight="1">
      <c r="A55" s="179"/>
      <c r="B55" s="860"/>
      <c r="C55" s="845"/>
      <c r="D55" s="847"/>
      <c r="E55" s="808"/>
      <c r="F55" s="824" t="s">
        <v>375</v>
      </c>
      <c r="G55" s="824"/>
      <c r="H55" s="824"/>
      <c r="I55" s="824"/>
      <c r="J55" s="237" t="s">
        <v>47</v>
      </c>
      <c r="K55" s="216" t="s">
        <v>301</v>
      </c>
      <c r="L55" s="216" t="s">
        <v>301</v>
      </c>
      <c r="M55" s="216" t="s">
        <v>301</v>
      </c>
      <c r="N55" s="216" t="s">
        <v>301</v>
      </c>
      <c r="O55" s="216" t="s">
        <v>301</v>
      </c>
      <c r="P55" s="215" t="s">
        <v>65</v>
      </c>
      <c r="Q55" s="215">
        <v>10</v>
      </c>
      <c r="R55" s="215" t="s">
        <v>50</v>
      </c>
      <c r="S55" s="99"/>
    </row>
    <row r="56" spans="1:19" ht="36" customHeight="1">
      <c r="A56" s="179"/>
      <c r="B56" s="860"/>
      <c r="C56" s="845"/>
      <c r="D56" s="847"/>
      <c r="E56" s="808" t="s">
        <v>299</v>
      </c>
      <c r="F56" s="807" t="s">
        <v>61</v>
      </c>
      <c r="G56" s="807"/>
      <c r="H56" s="807"/>
      <c r="I56" s="807"/>
      <c r="J56" s="807"/>
      <c r="K56" s="807"/>
      <c r="L56" s="807"/>
      <c r="M56" s="807"/>
      <c r="N56" s="807"/>
      <c r="O56" s="807"/>
      <c r="P56" s="807"/>
      <c r="Q56" s="807"/>
      <c r="R56" s="807"/>
      <c r="S56" s="99"/>
    </row>
    <row r="57" spans="1:19" ht="36" customHeight="1">
      <c r="A57" s="179"/>
      <c r="B57" s="860"/>
      <c r="C57" s="845"/>
      <c r="D57" s="847"/>
      <c r="E57" s="808"/>
      <c r="F57" s="820" t="s">
        <v>376</v>
      </c>
      <c r="G57" s="820"/>
      <c r="H57" s="820"/>
      <c r="I57" s="820"/>
      <c r="J57" s="237" t="s">
        <v>47</v>
      </c>
      <c r="K57" s="216" t="s">
        <v>299</v>
      </c>
      <c r="L57" s="216" t="s">
        <v>299</v>
      </c>
      <c r="M57" s="216" t="s">
        <v>299</v>
      </c>
      <c r="N57" s="216" t="s">
        <v>299</v>
      </c>
      <c r="O57" s="216" t="s">
        <v>299</v>
      </c>
      <c r="P57" s="215" t="s">
        <v>65</v>
      </c>
      <c r="Q57" s="215">
        <v>10</v>
      </c>
      <c r="R57" s="215" t="s">
        <v>175</v>
      </c>
      <c r="S57" s="99"/>
    </row>
    <row r="58" spans="1:19" ht="36" customHeight="1">
      <c r="A58" s="179"/>
      <c r="B58" s="860"/>
      <c r="C58" s="845"/>
      <c r="D58" s="847"/>
      <c r="E58" s="259" t="s">
        <v>297</v>
      </c>
      <c r="F58" s="816" t="s">
        <v>59</v>
      </c>
      <c r="G58" s="816"/>
      <c r="H58" s="816"/>
      <c r="I58" s="816"/>
      <c r="J58" s="816"/>
      <c r="K58" s="816"/>
      <c r="L58" s="816"/>
      <c r="M58" s="816"/>
      <c r="N58" s="816"/>
      <c r="O58" s="816"/>
      <c r="P58" s="816"/>
      <c r="Q58" s="816"/>
      <c r="R58" s="816"/>
      <c r="S58" s="99"/>
    </row>
    <row r="59" spans="1:19" ht="36" customHeight="1">
      <c r="A59" s="179"/>
      <c r="B59" s="860"/>
      <c r="C59" s="845"/>
      <c r="D59" s="847"/>
      <c r="E59" s="808" t="s">
        <v>298</v>
      </c>
      <c r="F59" s="807" t="s">
        <v>61</v>
      </c>
      <c r="G59" s="807"/>
      <c r="H59" s="807"/>
      <c r="I59" s="807"/>
      <c r="J59" s="807"/>
      <c r="K59" s="807"/>
      <c r="L59" s="807"/>
      <c r="M59" s="807"/>
      <c r="N59" s="807"/>
      <c r="O59" s="807"/>
      <c r="P59" s="807"/>
      <c r="Q59" s="807"/>
      <c r="R59" s="807"/>
      <c r="S59" s="99"/>
    </row>
    <row r="60" spans="1:19" ht="36" customHeight="1">
      <c r="A60" s="179"/>
      <c r="B60" s="860"/>
      <c r="C60" s="845"/>
      <c r="D60" s="847"/>
      <c r="E60" s="808"/>
      <c r="F60" s="824" t="s">
        <v>377</v>
      </c>
      <c r="G60" s="824"/>
      <c r="H60" s="824"/>
      <c r="I60" s="824"/>
      <c r="J60" s="237" t="s">
        <v>47</v>
      </c>
      <c r="K60" s="216" t="s">
        <v>298</v>
      </c>
      <c r="L60" s="216" t="s">
        <v>298</v>
      </c>
      <c r="M60" s="216" t="s">
        <v>298</v>
      </c>
      <c r="N60" s="216" t="s">
        <v>298</v>
      </c>
      <c r="O60" s="216" t="s">
        <v>300</v>
      </c>
      <c r="P60" s="215" t="s">
        <v>65</v>
      </c>
      <c r="Q60" s="215">
        <v>10</v>
      </c>
      <c r="R60" s="215" t="s">
        <v>50</v>
      </c>
      <c r="S60" s="99"/>
    </row>
    <row r="61" spans="1:19" ht="36" customHeight="1">
      <c r="A61" s="179"/>
      <c r="B61" s="860"/>
      <c r="C61" s="845"/>
      <c r="D61" s="855" t="s">
        <v>304</v>
      </c>
      <c r="E61" s="808" t="s">
        <v>302</v>
      </c>
      <c r="F61" s="825" t="s">
        <v>209</v>
      </c>
      <c r="G61" s="825"/>
      <c r="H61" s="825"/>
      <c r="I61" s="825"/>
      <c r="J61" s="825"/>
      <c r="K61" s="825"/>
      <c r="L61" s="825"/>
      <c r="M61" s="825"/>
      <c r="N61" s="825"/>
      <c r="O61" s="825"/>
      <c r="P61" s="825"/>
      <c r="Q61" s="825"/>
      <c r="R61" s="825"/>
      <c r="S61" s="99"/>
    </row>
    <row r="62" spans="1:19" ht="36" customHeight="1">
      <c r="A62" s="179"/>
      <c r="B62" s="860"/>
      <c r="C62" s="845"/>
      <c r="D62" s="855"/>
      <c r="E62" s="804"/>
      <c r="F62" s="829" t="s">
        <v>305</v>
      </c>
      <c r="G62" s="829"/>
      <c r="H62" s="829"/>
      <c r="I62" s="829"/>
      <c r="J62" s="261" t="s">
        <v>47</v>
      </c>
      <c r="K62" s="181" t="s">
        <v>302</v>
      </c>
      <c r="L62" s="181" t="s">
        <v>302</v>
      </c>
      <c r="M62" s="181" t="s">
        <v>302</v>
      </c>
      <c r="N62" s="181" t="s">
        <v>302</v>
      </c>
      <c r="O62" s="181" t="s">
        <v>300</v>
      </c>
      <c r="P62" s="180" t="s">
        <v>70</v>
      </c>
      <c r="Q62" s="180">
        <v>5</v>
      </c>
      <c r="R62" s="180" t="s">
        <v>75</v>
      </c>
      <c r="S62" s="99"/>
    </row>
    <row r="63" spans="1:19" ht="36" customHeight="1">
      <c r="A63" s="179"/>
      <c r="B63" s="860"/>
      <c r="C63" s="845"/>
      <c r="D63" s="855"/>
      <c r="E63" s="808" t="s">
        <v>300</v>
      </c>
      <c r="F63" s="814" t="s">
        <v>306</v>
      </c>
      <c r="G63" s="814"/>
      <c r="H63" s="814"/>
      <c r="I63" s="814"/>
      <c r="J63" s="814"/>
      <c r="K63" s="814"/>
      <c r="L63" s="814"/>
      <c r="M63" s="814"/>
      <c r="N63" s="814"/>
      <c r="O63" s="814"/>
      <c r="P63" s="814"/>
      <c r="Q63" s="814"/>
      <c r="R63" s="814"/>
      <c r="S63" s="99"/>
    </row>
    <row r="64" spans="1:19" ht="36" customHeight="1">
      <c r="A64" s="179"/>
      <c r="B64" s="861"/>
      <c r="C64" s="845"/>
      <c r="D64" s="855"/>
      <c r="E64" s="808"/>
      <c r="F64" s="815" t="s">
        <v>287</v>
      </c>
      <c r="G64" s="815"/>
      <c r="H64" s="815"/>
      <c r="I64" s="815"/>
      <c r="J64" s="218" t="s">
        <v>47</v>
      </c>
      <c r="K64" s="219" t="s">
        <v>300</v>
      </c>
      <c r="L64" s="219" t="s">
        <v>300</v>
      </c>
      <c r="M64" s="219" t="s">
        <v>300</v>
      </c>
      <c r="N64" s="219" t="s">
        <v>300</v>
      </c>
      <c r="O64" s="219" t="s">
        <v>300</v>
      </c>
      <c r="P64" s="220" t="s">
        <v>70</v>
      </c>
      <c r="Q64" s="220">
        <v>5</v>
      </c>
      <c r="R64" s="220" t="s">
        <v>75</v>
      </c>
      <c r="S64" s="99"/>
    </row>
    <row r="65" spans="1:19" ht="36" customHeight="1">
      <c r="A65" s="179"/>
      <c r="B65" s="856" t="s">
        <v>307</v>
      </c>
      <c r="C65" s="845"/>
      <c r="D65" s="855"/>
      <c r="E65" s="808" t="s">
        <v>308</v>
      </c>
      <c r="F65" s="827" t="s">
        <v>170</v>
      </c>
      <c r="G65" s="827"/>
      <c r="H65" s="827"/>
      <c r="I65" s="827"/>
      <c r="J65" s="827"/>
      <c r="K65" s="827"/>
      <c r="L65" s="827"/>
      <c r="M65" s="827"/>
      <c r="N65" s="827"/>
      <c r="O65" s="827"/>
      <c r="P65" s="827"/>
      <c r="Q65" s="827"/>
      <c r="R65" s="827"/>
      <c r="S65" s="99"/>
    </row>
    <row r="66" spans="1:19" ht="36" customHeight="1">
      <c r="A66" s="179"/>
      <c r="B66" s="856"/>
      <c r="C66" s="845"/>
      <c r="D66" s="855"/>
      <c r="E66" s="808"/>
      <c r="F66" s="828" t="s">
        <v>378</v>
      </c>
      <c r="G66" s="828"/>
      <c r="H66" s="828"/>
      <c r="I66" s="828"/>
      <c r="J66" s="178" t="s">
        <v>47</v>
      </c>
      <c r="K66" s="248" t="s">
        <v>308</v>
      </c>
      <c r="L66" s="248" t="s">
        <v>308</v>
      </c>
      <c r="M66" s="248" t="s">
        <v>311</v>
      </c>
      <c r="N66" s="248" t="s">
        <v>309</v>
      </c>
      <c r="O66" s="253" t="s">
        <v>310</v>
      </c>
      <c r="P66" s="178" t="s">
        <v>65</v>
      </c>
      <c r="Q66" s="178">
        <v>3</v>
      </c>
      <c r="R66" s="249" t="s">
        <v>313</v>
      </c>
      <c r="S66" s="99"/>
    </row>
    <row r="67" spans="1:19" ht="36" customHeight="1">
      <c r="A67" s="179"/>
      <c r="B67" s="856"/>
      <c r="C67" s="845"/>
      <c r="D67" s="855"/>
      <c r="E67" s="808" t="s">
        <v>311</v>
      </c>
      <c r="F67" s="823" t="s">
        <v>296</v>
      </c>
      <c r="G67" s="823"/>
      <c r="H67" s="823"/>
      <c r="I67" s="823"/>
      <c r="J67" s="823"/>
      <c r="K67" s="823"/>
      <c r="L67" s="823"/>
      <c r="M67" s="823"/>
      <c r="N67" s="823"/>
      <c r="O67" s="823"/>
      <c r="P67" s="823"/>
      <c r="Q67" s="823"/>
      <c r="R67" s="823"/>
      <c r="S67" s="99"/>
    </row>
    <row r="68" spans="1:19" ht="36" customHeight="1">
      <c r="A68" s="179"/>
      <c r="B68" s="856"/>
      <c r="C68" s="845"/>
      <c r="D68" s="855"/>
      <c r="E68" s="808"/>
      <c r="F68" s="809" t="s">
        <v>69</v>
      </c>
      <c r="G68" s="809"/>
      <c r="H68" s="809"/>
      <c r="I68" s="809"/>
      <c r="J68" s="211" t="s">
        <v>47</v>
      </c>
      <c r="K68" s="212" t="s">
        <v>311</v>
      </c>
      <c r="L68" s="212" t="s">
        <v>311</v>
      </c>
      <c r="M68" s="212" t="s">
        <v>311</v>
      </c>
      <c r="N68" s="212" t="s">
        <v>311</v>
      </c>
      <c r="O68" s="212" t="s">
        <v>311</v>
      </c>
      <c r="P68" s="211" t="s">
        <v>65</v>
      </c>
      <c r="Q68" s="211">
        <v>1</v>
      </c>
      <c r="R68" s="262" t="s">
        <v>75</v>
      </c>
      <c r="S68" s="99"/>
    </row>
    <row r="69" spans="1:19" ht="36" customHeight="1">
      <c r="A69" s="179"/>
      <c r="B69" s="856"/>
      <c r="C69" s="845"/>
      <c r="D69" s="855"/>
      <c r="E69" s="808"/>
      <c r="F69" s="809" t="s">
        <v>168</v>
      </c>
      <c r="G69" s="809"/>
      <c r="H69" s="809"/>
      <c r="I69" s="809"/>
      <c r="J69" s="211" t="s">
        <v>47</v>
      </c>
      <c r="K69" s="212" t="s">
        <v>311</v>
      </c>
      <c r="L69" s="212" t="s">
        <v>311</v>
      </c>
      <c r="M69" s="212" t="s">
        <v>311</v>
      </c>
      <c r="N69" s="212" t="s">
        <v>311</v>
      </c>
      <c r="O69" s="260" t="s">
        <v>311</v>
      </c>
      <c r="P69" s="211" t="s">
        <v>65</v>
      </c>
      <c r="Q69" s="211">
        <v>1</v>
      </c>
      <c r="R69" s="262" t="s">
        <v>75</v>
      </c>
      <c r="S69" s="99"/>
    </row>
    <row r="70" spans="1:19" ht="36" customHeight="1">
      <c r="A70" s="179"/>
      <c r="B70" s="856"/>
      <c r="C70" s="845"/>
      <c r="D70" s="855"/>
      <c r="E70" s="808"/>
      <c r="F70" s="825" t="s">
        <v>293</v>
      </c>
      <c r="G70" s="825"/>
      <c r="H70" s="825"/>
      <c r="I70" s="825"/>
      <c r="J70" s="825"/>
      <c r="K70" s="825"/>
      <c r="L70" s="825"/>
      <c r="M70" s="825"/>
      <c r="N70" s="825"/>
      <c r="O70" s="825"/>
      <c r="P70" s="825"/>
      <c r="Q70" s="825"/>
      <c r="R70" s="825"/>
      <c r="S70" s="99"/>
    </row>
    <row r="71" spans="1:19" ht="36" customHeight="1">
      <c r="A71" s="179"/>
      <c r="B71" s="856"/>
      <c r="C71" s="845"/>
      <c r="D71" s="855"/>
      <c r="E71" s="808"/>
      <c r="F71" s="829" t="s">
        <v>314</v>
      </c>
      <c r="G71" s="829"/>
      <c r="H71" s="829"/>
      <c r="I71" s="829"/>
      <c r="J71" s="261" t="s">
        <v>47</v>
      </c>
      <c r="K71" s="181" t="s">
        <v>311</v>
      </c>
      <c r="L71" s="181" t="s">
        <v>311</v>
      </c>
      <c r="M71" s="181" t="s">
        <v>311</v>
      </c>
      <c r="N71" s="181" t="s">
        <v>311</v>
      </c>
      <c r="O71" s="183" t="s">
        <v>310</v>
      </c>
      <c r="P71" s="180" t="s">
        <v>312</v>
      </c>
      <c r="Q71" s="180">
        <v>2</v>
      </c>
      <c r="R71" s="181" t="s">
        <v>75</v>
      </c>
      <c r="S71" s="99"/>
    </row>
    <row r="72" spans="1:19" ht="36" customHeight="1">
      <c r="A72" s="179"/>
      <c r="B72" s="856"/>
      <c r="C72" s="845"/>
      <c r="D72" s="847" t="s">
        <v>316</v>
      </c>
      <c r="E72" s="808" t="s">
        <v>315</v>
      </c>
      <c r="F72" s="807" t="s">
        <v>61</v>
      </c>
      <c r="G72" s="807"/>
      <c r="H72" s="807"/>
      <c r="I72" s="807"/>
      <c r="J72" s="807"/>
      <c r="K72" s="807"/>
      <c r="L72" s="807"/>
      <c r="M72" s="807"/>
      <c r="N72" s="807"/>
      <c r="O72" s="807"/>
      <c r="P72" s="807"/>
      <c r="Q72" s="807"/>
      <c r="R72" s="807"/>
      <c r="S72" s="99"/>
    </row>
    <row r="73" spans="1:19" ht="36" customHeight="1">
      <c r="A73" s="179"/>
      <c r="B73" s="856"/>
      <c r="C73" s="845"/>
      <c r="D73" s="847"/>
      <c r="E73" s="808"/>
      <c r="F73" s="824" t="s">
        <v>379</v>
      </c>
      <c r="G73" s="824"/>
      <c r="H73" s="824"/>
      <c r="I73" s="824"/>
      <c r="J73" s="237" t="s">
        <v>47</v>
      </c>
      <c r="K73" s="216" t="s">
        <v>315</v>
      </c>
      <c r="L73" s="216" t="s">
        <v>315</v>
      </c>
      <c r="M73" s="216" t="s">
        <v>315</v>
      </c>
      <c r="N73" s="216" t="s">
        <v>315</v>
      </c>
      <c r="O73" s="216" t="s">
        <v>315</v>
      </c>
      <c r="P73" s="215" t="s">
        <v>312</v>
      </c>
      <c r="Q73" s="215">
        <v>2</v>
      </c>
      <c r="R73" s="263" t="s">
        <v>75</v>
      </c>
      <c r="S73" s="99"/>
    </row>
    <row r="74" spans="1:19" ht="36" customHeight="1">
      <c r="A74" s="179"/>
      <c r="B74" s="856"/>
      <c r="C74" s="845"/>
      <c r="D74" s="847"/>
      <c r="E74" s="808"/>
      <c r="F74" s="830" t="s">
        <v>130</v>
      </c>
      <c r="G74" s="830"/>
      <c r="H74" s="830"/>
      <c r="I74" s="830"/>
      <c r="J74" s="830"/>
      <c r="K74" s="830"/>
      <c r="L74" s="830"/>
      <c r="M74" s="830"/>
      <c r="N74" s="830"/>
      <c r="O74" s="830"/>
      <c r="P74" s="830"/>
      <c r="Q74" s="830"/>
      <c r="R74" s="830"/>
      <c r="S74" s="99"/>
    </row>
    <row r="75" spans="1:19" ht="36" customHeight="1">
      <c r="A75" s="179"/>
      <c r="B75" s="856"/>
      <c r="C75" s="845"/>
      <c r="D75" s="847"/>
      <c r="E75" s="808"/>
      <c r="F75" s="831" t="s">
        <v>380</v>
      </c>
      <c r="G75" s="831"/>
      <c r="H75" s="831"/>
      <c r="I75" s="831"/>
      <c r="J75" s="245" t="s">
        <v>47</v>
      </c>
      <c r="K75" s="244" t="s">
        <v>315</v>
      </c>
      <c r="L75" s="244" t="s">
        <v>315</v>
      </c>
      <c r="M75" s="244" t="s">
        <v>317</v>
      </c>
      <c r="N75" s="244" t="s">
        <v>317</v>
      </c>
      <c r="O75" s="244" t="s">
        <v>303</v>
      </c>
      <c r="P75" s="245" t="s">
        <v>70</v>
      </c>
      <c r="Q75" s="245">
        <v>2</v>
      </c>
      <c r="R75" s="245" t="s">
        <v>50</v>
      </c>
      <c r="S75" s="99"/>
    </row>
    <row r="76" spans="1:19" ht="36" customHeight="1">
      <c r="A76" s="179"/>
      <c r="B76" s="856"/>
      <c r="C76" s="845"/>
      <c r="D76" s="847"/>
      <c r="E76" s="808" t="s">
        <v>317</v>
      </c>
      <c r="F76" s="823" t="s">
        <v>318</v>
      </c>
      <c r="G76" s="823"/>
      <c r="H76" s="823"/>
      <c r="I76" s="823"/>
      <c r="J76" s="823"/>
      <c r="K76" s="823"/>
      <c r="L76" s="823"/>
      <c r="M76" s="823"/>
      <c r="N76" s="823"/>
      <c r="O76" s="823"/>
      <c r="P76" s="823"/>
      <c r="Q76" s="823"/>
      <c r="R76" s="823"/>
      <c r="S76" s="99"/>
    </row>
    <row r="77" spans="1:19" ht="36" customHeight="1">
      <c r="A77" s="179"/>
      <c r="B77" s="856"/>
      <c r="C77" s="845"/>
      <c r="D77" s="847"/>
      <c r="E77" s="808"/>
      <c r="F77" s="809" t="s">
        <v>69</v>
      </c>
      <c r="G77" s="809"/>
      <c r="H77" s="809"/>
      <c r="I77" s="809"/>
      <c r="J77" s="211" t="s">
        <v>47</v>
      </c>
      <c r="K77" s="212" t="s">
        <v>317</v>
      </c>
      <c r="L77" s="212" t="s">
        <v>317</v>
      </c>
      <c r="M77" s="212" t="s">
        <v>317</v>
      </c>
      <c r="N77" s="212" t="s">
        <v>317</v>
      </c>
      <c r="O77" s="212" t="s">
        <v>317</v>
      </c>
      <c r="P77" s="211" t="s">
        <v>65</v>
      </c>
      <c r="Q77" s="211">
        <v>1</v>
      </c>
      <c r="R77" s="262" t="s">
        <v>75</v>
      </c>
      <c r="S77" s="99"/>
    </row>
    <row r="78" spans="1:19" ht="36" customHeight="1">
      <c r="A78" s="179"/>
      <c r="B78" s="856"/>
      <c r="C78" s="845"/>
      <c r="D78" s="847"/>
      <c r="E78" s="808"/>
      <c r="F78" s="809" t="s">
        <v>168</v>
      </c>
      <c r="G78" s="809"/>
      <c r="H78" s="809"/>
      <c r="I78" s="809"/>
      <c r="J78" s="211" t="s">
        <v>47</v>
      </c>
      <c r="K78" s="212" t="s">
        <v>317</v>
      </c>
      <c r="L78" s="212" t="s">
        <v>317</v>
      </c>
      <c r="M78" s="212" t="s">
        <v>317</v>
      </c>
      <c r="N78" s="212" t="s">
        <v>317</v>
      </c>
      <c r="O78" s="212" t="s">
        <v>317</v>
      </c>
      <c r="P78" s="211" t="s">
        <v>65</v>
      </c>
      <c r="Q78" s="211">
        <v>1</v>
      </c>
      <c r="R78" s="262" t="s">
        <v>75</v>
      </c>
      <c r="S78" s="99"/>
    </row>
    <row r="79" spans="1:19" ht="36" customHeight="1">
      <c r="B79" s="60" t="s">
        <v>27</v>
      </c>
      <c r="C79" s="60" t="s">
        <v>28</v>
      </c>
      <c r="D79" s="60" t="s">
        <v>29</v>
      </c>
      <c r="E79" s="60" t="s">
        <v>30</v>
      </c>
      <c r="F79" s="801" t="s">
        <v>31</v>
      </c>
      <c r="G79" s="802"/>
      <c r="H79" s="802"/>
      <c r="I79" s="803"/>
      <c r="J79" s="60" t="s">
        <v>32</v>
      </c>
      <c r="K79" s="60" t="s">
        <v>34</v>
      </c>
      <c r="L79" s="60" t="s">
        <v>35</v>
      </c>
      <c r="M79" s="60" t="s">
        <v>36</v>
      </c>
      <c r="N79" s="60" t="s">
        <v>37</v>
      </c>
      <c r="O79" s="60" t="s">
        <v>266</v>
      </c>
      <c r="P79" s="60" t="s">
        <v>38</v>
      </c>
      <c r="Q79" s="60" t="s">
        <v>9</v>
      </c>
      <c r="R79" s="60" t="s">
        <v>39</v>
      </c>
    </row>
    <row r="80" spans="1:19" ht="36" customHeight="1">
      <c r="A80" s="179"/>
      <c r="B80" s="857" t="s">
        <v>307</v>
      </c>
      <c r="C80" s="853" t="s">
        <v>268</v>
      </c>
      <c r="D80" s="855" t="s">
        <v>316</v>
      </c>
      <c r="E80" s="808" t="s">
        <v>317</v>
      </c>
      <c r="F80" s="830" t="s">
        <v>204</v>
      </c>
      <c r="G80" s="830"/>
      <c r="H80" s="830"/>
      <c r="I80" s="830"/>
      <c r="J80" s="830"/>
      <c r="K80" s="830"/>
      <c r="L80" s="830"/>
      <c r="M80" s="830"/>
      <c r="N80" s="830"/>
      <c r="O80" s="830"/>
      <c r="P80" s="830"/>
      <c r="Q80" s="830"/>
      <c r="R80" s="830"/>
      <c r="S80" s="99"/>
    </row>
    <row r="81" spans="1:24" ht="36" customHeight="1">
      <c r="A81" s="179"/>
      <c r="B81" s="857"/>
      <c r="C81" s="853"/>
      <c r="D81" s="855"/>
      <c r="E81" s="808"/>
      <c r="F81" s="831" t="s">
        <v>365</v>
      </c>
      <c r="G81" s="831"/>
      <c r="H81" s="831"/>
      <c r="I81" s="831"/>
      <c r="J81" s="243" t="s">
        <v>47</v>
      </c>
      <c r="K81" s="244" t="s">
        <v>317</v>
      </c>
      <c r="L81" s="244" t="s">
        <v>317</v>
      </c>
      <c r="M81" s="244" t="s">
        <v>320</v>
      </c>
      <c r="N81" s="244" t="s">
        <v>320</v>
      </c>
      <c r="O81" s="244" t="s">
        <v>319</v>
      </c>
      <c r="P81" s="245" t="s">
        <v>70</v>
      </c>
      <c r="Q81" s="245">
        <v>2</v>
      </c>
      <c r="R81" s="244" t="s">
        <v>75</v>
      </c>
      <c r="S81" s="99"/>
    </row>
    <row r="82" spans="1:24" ht="36" customHeight="1">
      <c r="A82" s="179"/>
      <c r="B82" s="857"/>
      <c r="C82" s="853"/>
      <c r="D82" s="855"/>
      <c r="E82" s="808" t="s">
        <v>310</v>
      </c>
      <c r="F82" s="814" t="s">
        <v>321</v>
      </c>
      <c r="G82" s="814"/>
      <c r="H82" s="814"/>
      <c r="I82" s="814"/>
      <c r="J82" s="814"/>
      <c r="K82" s="814"/>
      <c r="L82" s="814"/>
      <c r="M82" s="814"/>
      <c r="N82" s="814"/>
      <c r="O82" s="814"/>
      <c r="P82" s="814"/>
      <c r="Q82" s="814"/>
      <c r="R82" s="814"/>
      <c r="S82" s="99"/>
    </row>
    <row r="83" spans="1:24" ht="36" customHeight="1">
      <c r="A83" s="179"/>
      <c r="B83" s="857"/>
      <c r="C83" s="853"/>
      <c r="D83" s="855"/>
      <c r="E83" s="808"/>
      <c r="F83" s="815" t="s">
        <v>322</v>
      </c>
      <c r="G83" s="815"/>
      <c r="H83" s="815"/>
      <c r="I83" s="815"/>
      <c r="J83" s="218" t="s">
        <v>47</v>
      </c>
      <c r="K83" s="219" t="s">
        <v>310</v>
      </c>
      <c r="L83" s="219" t="s">
        <v>310</v>
      </c>
      <c r="M83" s="219" t="s">
        <v>310</v>
      </c>
      <c r="N83" s="219" t="s">
        <v>310</v>
      </c>
      <c r="O83" s="246" t="s">
        <v>310</v>
      </c>
      <c r="P83" s="220" t="s">
        <v>65</v>
      </c>
      <c r="Q83" s="220">
        <v>3</v>
      </c>
      <c r="R83" s="220" t="s">
        <v>75</v>
      </c>
      <c r="S83" s="99"/>
    </row>
    <row r="84" spans="1:24" ht="36" customHeight="1">
      <c r="A84" s="179"/>
      <c r="B84" s="857"/>
      <c r="C84" s="853"/>
      <c r="D84" s="855"/>
      <c r="E84" s="808" t="s">
        <v>319</v>
      </c>
      <c r="F84" s="827" t="s">
        <v>170</v>
      </c>
      <c r="G84" s="827"/>
      <c r="H84" s="827"/>
      <c r="I84" s="827"/>
      <c r="J84" s="827"/>
      <c r="K84" s="827"/>
      <c r="L84" s="827"/>
      <c r="M84" s="827"/>
      <c r="N84" s="827"/>
      <c r="O84" s="827"/>
      <c r="P84" s="827"/>
      <c r="Q84" s="827"/>
      <c r="R84" s="827"/>
      <c r="S84" s="99"/>
    </row>
    <row r="85" spans="1:24" ht="36" customHeight="1">
      <c r="A85" s="179"/>
      <c r="B85" s="857"/>
      <c r="C85" s="853"/>
      <c r="D85" s="855"/>
      <c r="E85" s="808"/>
      <c r="F85" s="834" t="s">
        <v>381</v>
      </c>
      <c r="G85" s="834"/>
      <c r="H85" s="834"/>
      <c r="I85" s="834"/>
      <c r="J85" s="247" t="s">
        <v>47</v>
      </c>
      <c r="K85" s="248" t="s">
        <v>319</v>
      </c>
      <c r="L85" s="248" t="s">
        <v>319</v>
      </c>
      <c r="M85" s="248" t="s">
        <v>319</v>
      </c>
      <c r="N85" s="248" t="s">
        <v>319</v>
      </c>
      <c r="O85" s="178" t="s">
        <v>323</v>
      </c>
      <c r="P85" s="178" t="s">
        <v>65</v>
      </c>
      <c r="Q85" s="178">
        <v>4</v>
      </c>
      <c r="R85" s="249" t="s">
        <v>50</v>
      </c>
      <c r="S85" s="99"/>
      <c r="V85" s="182">
        <v>5</v>
      </c>
      <c r="W85" s="182" t="e">
        <f>SUM(Q85:Q85,#REF!,#REF!,#REF!,#REF!,#REF!,#REF!,Q83,#REF!,#REF!,Q81:Q81,#REF!,Q77:Q78,Q75,#REF!,Q73:Q73,#REF!)</f>
        <v>#REF!</v>
      </c>
      <c r="X85" s="182">
        <v>78</v>
      </c>
    </row>
    <row r="86" spans="1:24" ht="36" customHeight="1">
      <c r="A86" s="179"/>
      <c r="B86" s="857"/>
      <c r="C86" s="853"/>
      <c r="D86" s="855" t="s">
        <v>325</v>
      </c>
      <c r="E86" s="839" t="s">
        <v>326</v>
      </c>
      <c r="F86" s="832" t="s">
        <v>103</v>
      </c>
      <c r="G86" s="832"/>
      <c r="H86" s="832"/>
      <c r="I86" s="832"/>
      <c r="J86" s="832"/>
      <c r="K86" s="832"/>
      <c r="L86" s="832"/>
      <c r="M86" s="832"/>
      <c r="N86" s="832"/>
      <c r="O86" s="832"/>
      <c r="P86" s="832"/>
      <c r="Q86" s="832"/>
      <c r="R86" s="832"/>
      <c r="S86" s="99"/>
    </row>
    <row r="87" spans="1:24" ht="36" customHeight="1">
      <c r="A87" s="179"/>
      <c r="B87" s="857"/>
      <c r="C87" s="853"/>
      <c r="D87" s="855"/>
      <c r="E87" s="839"/>
      <c r="F87" s="833" t="s">
        <v>382</v>
      </c>
      <c r="G87" s="833"/>
      <c r="H87" s="833"/>
      <c r="I87" s="833"/>
      <c r="J87" s="250" t="s">
        <v>47</v>
      </c>
      <c r="K87" s="233" t="s">
        <v>326</v>
      </c>
      <c r="L87" s="233" t="s">
        <v>326</v>
      </c>
      <c r="M87" s="233" t="s">
        <v>327</v>
      </c>
      <c r="N87" s="233" t="s">
        <v>327</v>
      </c>
      <c r="O87" s="233" t="s">
        <v>327</v>
      </c>
      <c r="P87" s="213" t="s">
        <v>312</v>
      </c>
      <c r="Q87" s="234">
        <v>2</v>
      </c>
      <c r="R87" s="233" t="s">
        <v>75</v>
      </c>
      <c r="S87" s="99"/>
    </row>
    <row r="88" spans="1:24" ht="36" customHeight="1">
      <c r="A88" s="179"/>
      <c r="B88" s="857"/>
      <c r="C88" s="853"/>
      <c r="D88" s="855"/>
      <c r="E88" s="839" t="s">
        <v>328</v>
      </c>
      <c r="F88" s="837" t="s">
        <v>170</v>
      </c>
      <c r="G88" s="837"/>
      <c r="H88" s="837"/>
      <c r="I88" s="837"/>
      <c r="J88" s="837"/>
      <c r="K88" s="837"/>
      <c r="L88" s="837"/>
      <c r="M88" s="837"/>
      <c r="N88" s="837"/>
      <c r="O88" s="837"/>
      <c r="P88" s="837"/>
      <c r="Q88" s="837"/>
      <c r="R88" s="837"/>
      <c r="S88" s="99"/>
    </row>
    <row r="89" spans="1:24" ht="36" customHeight="1">
      <c r="A89" s="179"/>
      <c r="B89" s="857"/>
      <c r="C89" s="853"/>
      <c r="D89" s="855"/>
      <c r="E89" s="839"/>
      <c r="F89" s="838" t="s">
        <v>331</v>
      </c>
      <c r="G89" s="838"/>
      <c r="H89" s="838"/>
      <c r="I89" s="838"/>
      <c r="J89" s="251" t="s">
        <v>47</v>
      </c>
      <c r="K89" s="252" t="s">
        <v>328</v>
      </c>
      <c r="L89" s="252" t="s">
        <v>330</v>
      </c>
      <c r="M89" s="252" t="s">
        <v>330</v>
      </c>
      <c r="N89" s="252" t="s">
        <v>330</v>
      </c>
      <c r="O89" s="253" t="s">
        <v>329</v>
      </c>
      <c r="P89" s="253" t="s">
        <v>65</v>
      </c>
      <c r="Q89" s="253">
        <v>2</v>
      </c>
      <c r="R89" s="254" t="s">
        <v>75</v>
      </c>
      <c r="S89" s="99"/>
    </row>
    <row r="90" spans="1:24" ht="36" customHeight="1">
      <c r="A90" s="179"/>
      <c r="B90" s="857"/>
      <c r="C90" s="853"/>
      <c r="D90" s="855"/>
      <c r="E90" s="839" t="s">
        <v>330</v>
      </c>
      <c r="F90" s="840" t="s">
        <v>332</v>
      </c>
      <c r="G90" s="840"/>
      <c r="H90" s="840"/>
      <c r="I90" s="840"/>
      <c r="J90" s="840"/>
      <c r="K90" s="840"/>
      <c r="L90" s="840"/>
      <c r="M90" s="840"/>
      <c r="N90" s="840"/>
      <c r="O90" s="840"/>
      <c r="P90" s="840"/>
      <c r="Q90" s="840"/>
      <c r="R90" s="840"/>
      <c r="S90" s="99"/>
    </row>
    <row r="91" spans="1:24" ht="36" customHeight="1">
      <c r="A91" s="179"/>
      <c r="B91" s="857"/>
      <c r="C91" s="853"/>
      <c r="D91" s="855"/>
      <c r="E91" s="839"/>
      <c r="F91" s="841" t="s">
        <v>69</v>
      </c>
      <c r="G91" s="841"/>
      <c r="H91" s="841"/>
      <c r="I91" s="841"/>
      <c r="J91" s="255" t="s">
        <v>47</v>
      </c>
      <c r="K91" s="212" t="s">
        <v>330</v>
      </c>
      <c r="L91" s="212" t="s">
        <v>330</v>
      </c>
      <c r="M91" s="212" t="s">
        <v>330</v>
      </c>
      <c r="N91" s="212" t="s">
        <v>330</v>
      </c>
      <c r="O91" s="212" t="s">
        <v>330</v>
      </c>
      <c r="P91" s="255" t="s">
        <v>65</v>
      </c>
      <c r="Q91" s="255">
        <v>1</v>
      </c>
      <c r="R91" s="256" t="s">
        <v>75</v>
      </c>
      <c r="S91" s="99"/>
    </row>
    <row r="92" spans="1:24" ht="36" customHeight="1">
      <c r="A92" s="179"/>
      <c r="B92" s="857"/>
      <c r="C92" s="853"/>
      <c r="D92" s="855"/>
      <c r="E92" s="839"/>
      <c r="F92" s="841" t="s">
        <v>168</v>
      </c>
      <c r="G92" s="841"/>
      <c r="H92" s="841"/>
      <c r="I92" s="841"/>
      <c r="J92" s="255" t="s">
        <v>47</v>
      </c>
      <c r="K92" s="212" t="s">
        <v>330</v>
      </c>
      <c r="L92" s="212" t="s">
        <v>330</v>
      </c>
      <c r="M92" s="212" t="s">
        <v>330</v>
      </c>
      <c r="N92" s="212" t="s">
        <v>330</v>
      </c>
      <c r="O92" s="212" t="s">
        <v>330</v>
      </c>
      <c r="P92" s="255" t="s">
        <v>65</v>
      </c>
      <c r="Q92" s="255">
        <v>1</v>
      </c>
      <c r="R92" s="256" t="s">
        <v>75</v>
      </c>
      <c r="S92" s="99"/>
    </row>
    <row r="93" spans="1:24" ht="36" customHeight="1">
      <c r="A93" s="179"/>
      <c r="B93" s="857"/>
      <c r="C93" s="853"/>
      <c r="D93" s="855"/>
      <c r="E93" s="839"/>
      <c r="F93" s="837" t="s">
        <v>160</v>
      </c>
      <c r="G93" s="837"/>
      <c r="H93" s="837"/>
      <c r="I93" s="837"/>
      <c r="J93" s="837"/>
      <c r="K93" s="837"/>
      <c r="L93" s="837"/>
      <c r="M93" s="837"/>
      <c r="N93" s="837"/>
      <c r="O93" s="837"/>
      <c r="P93" s="837"/>
      <c r="Q93" s="837"/>
      <c r="R93" s="837"/>
      <c r="S93" s="99"/>
    </row>
    <row r="94" spans="1:24" ht="36" customHeight="1">
      <c r="A94" s="179"/>
      <c r="B94" s="857"/>
      <c r="C94" s="853"/>
      <c r="D94" s="855"/>
      <c r="E94" s="839"/>
      <c r="F94" s="838" t="s">
        <v>383</v>
      </c>
      <c r="G94" s="838"/>
      <c r="H94" s="838"/>
      <c r="I94" s="838"/>
      <c r="J94" s="251" t="s">
        <v>47</v>
      </c>
      <c r="K94" s="252" t="s">
        <v>330</v>
      </c>
      <c r="L94" s="252" t="s">
        <v>330</v>
      </c>
      <c r="M94" s="252" t="s">
        <v>333</v>
      </c>
      <c r="N94" s="253" t="s">
        <v>46</v>
      </c>
      <c r="O94" s="252" t="s">
        <v>333</v>
      </c>
      <c r="P94" s="253" t="s">
        <v>65</v>
      </c>
      <c r="Q94" s="253">
        <v>2</v>
      </c>
      <c r="R94" s="254" t="s">
        <v>284</v>
      </c>
      <c r="S94" s="99"/>
    </row>
    <row r="95" spans="1:24" ht="36" customHeight="1">
      <c r="A95" s="179"/>
      <c r="B95" s="857"/>
      <c r="C95" s="853"/>
      <c r="D95" s="854" t="s">
        <v>334</v>
      </c>
      <c r="E95" s="858" t="s">
        <v>333</v>
      </c>
      <c r="F95" s="835" t="s">
        <v>209</v>
      </c>
      <c r="G95" s="835"/>
      <c r="H95" s="835"/>
      <c r="I95" s="835"/>
      <c r="J95" s="835"/>
      <c r="K95" s="835"/>
      <c r="L95" s="835"/>
      <c r="M95" s="835"/>
      <c r="N95" s="835"/>
      <c r="O95" s="835"/>
      <c r="P95" s="835"/>
      <c r="Q95" s="835"/>
      <c r="R95" s="835"/>
      <c r="S95" s="99"/>
    </row>
    <row r="96" spans="1:24" ht="36" customHeight="1">
      <c r="A96" s="179"/>
      <c r="B96" s="857"/>
      <c r="C96" s="853"/>
      <c r="D96" s="854"/>
      <c r="E96" s="839"/>
      <c r="F96" s="836" t="s">
        <v>384</v>
      </c>
      <c r="G96" s="836"/>
      <c r="H96" s="836"/>
      <c r="I96" s="836"/>
      <c r="J96" s="257" t="s">
        <v>47</v>
      </c>
      <c r="K96" s="183" t="s">
        <v>333</v>
      </c>
      <c r="L96" s="183" t="s">
        <v>333</v>
      </c>
      <c r="M96" s="183" t="s">
        <v>333</v>
      </c>
      <c r="N96" s="183" t="s">
        <v>333</v>
      </c>
      <c r="O96" s="183" t="s">
        <v>333</v>
      </c>
      <c r="P96" s="258" t="s">
        <v>312</v>
      </c>
      <c r="Q96" s="258">
        <v>2</v>
      </c>
      <c r="R96" s="183" t="s">
        <v>75</v>
      </c>
      <c r="S96" s="99"/>
    </row>
    <row r="97" spans="1:24" ht="36" customHeight="1">
      <c r="A97" s="179"/>
      <c r="B97" s="857"/>
      <c r="C97" s="853"/>
      <c r="D97" s="854"/>
      <c r="E97" s="839" t="s">
        <v>329</v>
      </c>
      <c r="F97" s="840" t="s">
        <v>335</v>
      </c>
      <c r="G97" s="840"/>
      <c r="H97" s="840"/>
      <c r="I97" s="840"/>
      <c r="J97" s="840"/>
      <c r="K97" s="840"/>
      <c r="L97" s="840"/>
      <c r="M97" s="840"/>
      <c r="N97" s="840"/>
      <c r="O97" s="840"/>
      <c r="P97" s="840"/>
      <c r="Q97" s="840"/>
      <c r="R97" s="840"/>
      <c r="S97" s="99"/>
    </row>
    <row r="98" spans="1:24" ht="36" customHeight="1">
      <c r="A98" s="179"/>
      <c r="B98" s="857"/>
      <c r="C98" s="853"/>
      <c r="D98" s="854"/>
      <c r="E98" s="839"/>
      <c r="F98" s="841" t="s">
        <v>69</v>
      </c>
      <c r="G98" s="841"/>
      <c r="H98" s="841"/>
      <c r="I98" s="841"/>
      <c r="J98" s="255" t="s">
        <v>47</v>
      </c>
      <c r="K98" s="212" t="s">
        <v>329</v>
      </c>
      <c r="L98" s="212" t="s">
        <v>329</v>
      </c>
      <c r="M98" s="212" t="s">
        <v>329</v>
      </c>
      <c r="N98" s="212" t="s">
        <v>329</v>
      </c>
      <c r="O98" s="212" t="s">
        <v>329</v>
      </c>
      <c r="P98" s="255" t="s">
        <v>65</v>
      </c>
      <c r="Q98" s="255">
        <v>1</v>
      </c>
      <c r="R98" s="256" t="s">
        <v>75</v>
      </c>
      <c r="S98" s="99"/>
    </row>
    <row r="99" spans="1:24" ht="36" customHeight="1">
      <c r="A99" s="179"/>
      <c r="B99" s="857"/>
      <c r="C99" s="853"/>
      <c r="D99" s="854"/>
      <c r="E99" s="839"/>
      <c r="F99" s="841" t="s">
        <v>168</v>
      </c>
      <c r="G99" s="841"/>
      <c r="H99" s="841"/>
      <c r="I99" s="841"/>
      <c r="J99" s="255" t="s">
        <v>47</v>
      </c>
      <c r="K99" s="212" t="s">
        <v>329</v>
      </c>
      <c r="L99" s="212" t="s">
        <v>329</v>
      </c>
      <c r="M99" s="212" t="s">
        <v>329</v>
      </c>
      <c r="N99" s="212" t="s">
        <v>329</v>
      </c>
      <c r="O99" s="212" t="s">
        <v>329</v>
      </c>
      <c r="P99" s="255" t="s">
        <v>65</v>
      </c>
      <c r="Q99" s="255">
        <v>1</v>
      </c>
      <c r="R99" s="256" t="s">
        <v>75</v>
      </c>
      <c r="S99" s="99"/>
    </row>
    <row r="100" spans="1:24" ht="36" customHeight="1">
      <c r="A100" s="179"/>
      <c r="B100" s="857"/>
      <c r="C100" s="853"/>
      <c r="D100" s="854"/>
      <c r="E100" s="839"/>
      <c r="F100" s="814" t="s">
        <v>336</v>
      </c>
      <c r="G100" s="814"/>
      <c r="H100" s="814"/>
      <c r="I100" s="814"/>
      <c r="J100" s="814"/>
      <c r="K100" s="814"/>
      <c r="L100" s="814"/>
      <c r="M100" s="814"/>
      <c r="N100" s="814"/>
      <c r="O100" s="814"/>
      <c r="P100" s="814"/>
      <c r="Q100" s="814"/>
      <c r="R100" s="814"/>
      <c r="S100" s="99"/>
    </row>
    <row r="101" spans="1:24" ht="36" customHeight="1">
      <c r="A101" s="179"/>
      <c r="B101" s="857"/>
      <c r="C101" s="853"/>
      <c r="D101" s="854"/>
      <c r="E101" s="839"/>
      <c r="F101" s="815" t="s">
        <v>337</v>
      </c>
      <c r="G101" s="815"/>
      <c r="H101" s="815"/>
      <c r="I101" s="815"/>
      <c r="J101" s="218" t="s">
        <v>47</v>
      </c>
      <c r="K101" s="219" t="s">
        <v>329</v>
      </c>
      <c r="L101" s="219" t="s">
        <v>329</v>
      </c>
      <c r="M101" s="219" t="s">
        <v>329</v>
      </c>
      <c r="N101" s="219" t="s">
        <v>329</v>
      </c>
      <c r="O101" s="219" t="s">
        <v>329</v>
      </c>
      <c r="P101" s="220" t="s">
        <v>65</v>
      </c>
      <c r="Q101" s="220">
        <v>3</v>
      </c>
      <c r="R101" s="220" t="s">
        <v>75</v>
      </c>
      <c r="S101" s="99"/>
    </row>
    <row r="102" spans="1:24" ht="36" customHeight="1">
      <c r="A102" s="179"/>
      <c r="B102" s="857"/>
      <c r="C102" s="853"/>
      <c r="D102" s="854"/>
      <c r="E102" s="839" t="s">
        <v>338</v>
      </c>
      <c r="F102" s="832" t="s">
        <v>103</v>
      </c>
      <c r="G102" s="832"/>
      <c r="H102" s="832"/>
      <c r="I102" s="832"/>
      <c r="J102" s="832"/>
      <c r="K102" s="832"/>
      <c r="L102" s="832"/>
      <c r="M102" s="832"/>
      <c r="N102" s="832"/>
      <c r="O102" s="832"/>
      <c r="P102" s="832"/>
      <c r="Q102" s="832"/>
      <c r="R102" s="832"/>
      <c r="S102" s="99"/>
    </row>
    <row r="103" spans="1:24" ht="36" customHeight="1">
      <c r="A103" s="179"/>
      <c r="B103" s="857"/>
      <c r="C103" s="853"/>
      <c r="D103" s="854"/>
      <c r="E103" s="839"/>
      <c r="F103" s="843" t="s">
        <v>385</v>
      </c>
      <c r="G103" s="843"/>
      <c r="H103" s="843"/>
      <c r="I103" s="843"/>
      <c r="J103" s="241" t="s">
        <v>47</v>
      </c>
      <c r="K103" s="233" t="s">
        <v>338</v>
      </c>
      <c r="L103" s="233" t="s">
        <v>338</v>
      </c>
      <c r="M103" s="233" t="s">
        <v>339</v>
      </c>
      <c r="N103" s="233" t="s">
        <v>339</v>
      </c>
      <c r="O103" s="233" t="s">
        <v>340</v>
      </c>
      <c r="P103" s="234" t="s">
        <v>312</v>
      </c>
      <c r="Q103" s="234">
        <v>1</v>
      </c>
      <c r="R103" s="233" t="s">
        <v>75</v>
      </c>
      <c r="S103" s="99"/>
    </row>
    <row r="104" spans="1:24" ht="36" customHeight="1">
      <c r="A104" s="179"/>
      <c r="B104" s="857"/>
      <c r="C104" s="853"/>
      <c r="D104" s="854"/>
      <c r="E104" s="259" t="s">
        <v>341</v>
      </c>
      <c r="F104" s="816" t="s">
        <v>59</v>
      </c>
      <c r="G104" s="816"/>
      <c r="H104" s="816"/>
      <c r="I104" s="816"/>
      <c r="J104" s="816"/>
      <c r="K104" s="816"/>
      <c r="L104" s="816"/>
      <c r="M104" s="816"/>
      <c r="N104" s="816"/>
      <c r="O104" s="816"/>
      <c r="P104" s="816"/>
      <c r="Q104" s="816"/>
      <c r="R104" s="816"/>
      <c r="S104" s="99"/>
      <c r="V104" s="182">
        <v>7</v>
      </c>
      <c r="W104" s="182" t="e">
        <f>SUM(#REF!,#REF!,#REF!,#REF!,#REF!,Q103:Q103,#REF!,Q101,Q98:Q99,#REF!,Q96,#REF!)</f>
        <v>#REF!</v>
      </c>
      <c r="X104" s="182">
        <v>34</v>
      </c>
    </row>
    <row r="105" spans="1:24" ht="36" customHeight="1">
      <c r="A105" s="179"/>
      <c r="B105" s="857"/>
      <c r="C105" s="853"/>
      <c r="D105" s="854" t="s">
        <v>342</v>
      </c>
      <c r="E105" s="259" t="s">
        <v>343</v>
      </c>
      <c r="F105" s="842" t="s">
        <v>344</v>
      </c>
      <c r="G105" s="842"/>
      <c r="H105" s="842"/>
      <c r="I105" s="842"/>
      <c r="J105" s="842"/>
      <c r="K105" s="842"/>
      <c r="L105" s="842"/>
      <c r="M105" s="842"/>
      <c r="N105" s="842"/>
      <c r="O105" s="842"/>
      <c r="P105" s="842"/>
      <c r="Q105" s="842"/>
      <c r="R105" s="842"/>
      <c r="S105" s="242"/>
    </row>
    <row r="106" spans="1:24" ht="36" customHeight="1">
      <c r="A106" s="179"/>
      <c r="B106" s="857"/>
      <c r="C106" s="853"/>
      <c r="D106" s="854"/>
      <c r="E106" s="259" t="s">
        <v>340</v>
      </c>
      <c r="F106" s="842" t="s">
        <v>344</v>
      </c>
      <c r="G106" s="842"/>
      <c r="H106" s="842"/>
      <c r="I106" s="842"/>
      <c r="J106" s="842"/>
      <c r="K106" s="842"/>
      <c r="L106" s="842"/>
      <c r="M106" s="842"/>
      <c r="N106" s="842"/>
      <c r="O106" s="842"/>
      <c r="P106" s="842"/>
      <c r="Q106" s="842"/>
      <c r="R106" s="842"/>
      <c r="S106" s="242"/>
    </row>
    <row r="107" spans="1:24" ht="36" customHeight="1">
      <c r="A107" s="179"/>
      <c r="B107" s="857"/>
      <c r="C107" s="853"/>
      <c r="D107" s="854"/>
      <c r="E107" s="259" t="s">
        <v>345</v>
      </c>
      <c r="F107" s="842" t="s">
        <v>344</v>
      </c>
      <c r="G107" s="842"/>
      <c r="H107" s="842"/>
      <c r="I107" s="842"/>
      <c r="J107" s="842"/>
      <c r="K107" s="842"/>
      <c r="L107" s="842"/>
      <c r="M107" s="842"/>
      <c r="N107" s="842"/>
      <c r="O107" s="842"/>
      <c r="P107" s="842"/>
      <c r="Q107" s="842"/>
      <c r="R107" s="842"/>
      <c r="S107" s="99"/>
    </row>
    <row r="108" spans="1:24" ht="36" customHeight="1">
      <c r="A108" s="179"/>
      <c r="B108" s="857"/>
      <c r="C108" s="853"/>
      <c r="D108" s="854"/>
      <c r="E108" s="259" t="s">
        <v>346</v>
      </c>
      <c r="F108" s="842" t="s">
        <v>344</v>
      </c>
      <c r="G108" s="842"/>
      <c r="H108" s="842"/>
      <c r="I108" s="842"/>
      <c r="J108" s="842"/>
      <c r="K108" s="842"/>
      <c r="L108" s="842"/>
      <c r="M108" s="842"/>
      <c r="N108" s="842"/>
      <c r="O108" s="842"/>
      <c r="P108" s="842"/>
      <c r="Q108" s="842"/>
      <c r="R108" s="842"/>
      <c r="S108" s="99"/>
    </row>
    <row r="109" spans="1:24" ht="36" customHeight="1">
      <c r="A109" s="179"/>
      <c r="B109" s="857"/>
      <c r="C109" s="853"/>
      <c r="D109" s="854"/>
      <c r="E109" s="259" t="s">
        <v>347</v>
      </c>
      <c r="F109" s="842" t="s">
        <v>344</v>
      </c>
      <c r="G109" s="842"/>
      <c r="H109" s="842"/>
      <c r="I109" s="842"/>
      <c r="J109" s="842"/>
      <c r="K109" s="842"/>
      <c r="L109" s="842"/>
      <c r="M109" s="842"/>
      <c r="N109" s="842"/>
      <c r="O109" s="842"/>
      <c r="P109" s="842"/>
      <c r="Q109" s="842"/>
      <c r="R109" s="842"/>
      <c r="S109" s="99"/>
    </row>
    <row r="110" spans="1:24" ht="36" customHeight="1">
      <c r="A110" s="179"/>
      <c r="B110" s="852" t="s">
        <v>348</v>
      </c>
      <c r="C110" s="853"/>
      <c r="D110" s="854"/>
      <c r="E110" s="259" t="s">
        <v>349</v>
      </c>
      <c r="F110" s="842" t="s">
        <v>344</v>
      </c>
      <c r="G110" s="842"/>
      <c r="H110" s="842"/>
      <c r="I110" s="842"/>
      <c r="J110" s="842"/>
      <c r="K110" s="842"/>
      <c r="L110" s="842"/>
      <c r="M110" s="842"/>
      <c r="N110" s="842"/>
      <c r="O110" s="842"/>
      <c r="P110" s="842"/>
      <c r="Q110" s="842"/>
      <c r="R110" s="842"/>
      <c r="S110" s="99"/>
    </row>
    <row r="111" spans="1:24" ht="36" customHeight="1">
      <c r="A111" s="179"/>
      <c r="B111" s="852"/>
      <c r="C111" s="853"/>
      <c r="D111" s="854"/>
      <c r="E111" s="259" t="s">
        <v>350</v>
      </c>
      <c r="F111" s="842" t="s">
        <v>344</v>
      </c>
      <c r="G111" s="842"/>
      <c r="H111" s="842"/>
      <c r="I111" s="842"/>
      <c r="J111" s="842"/>
      <c r="K111" s="842"/>
      <c r="L111" s="842"/>
      <c r="M111" s="842"/>
      <c r="N111" s="842"/>
      <c r="O111" s="842"/>
      <c r="P111" s="842"/>
      <c r="Q111" s="842"/>
      <c r="R111" s="842"/>
      <c r="S111" s="99"/>
    </row>
    <row r="112" spans="1:24" ht="36" customHeight="1">
      <c r="A112" s="179"/>
      <c r="B112" s="852"/>
      <c r="C112" s="853"/>
      <c r="D112" s="854"/>
      <c r="E112" s="259" t="s">
        <v>351</v>
      </c>
      <c r="F112" s="842" t="s">
        <v>344</v>
      </c>
      <c r="G112" s="842"/>
      <c r="H112" s="842"/>
      <c r="I112" s="842"/>
      <c r="J112" s="842"/>
      <c r="K112" s="842"/>
      <c r="L112" s="842"/>
      <c r="M112" s="842"/>
      <c r="N112" s="842"/>
      <c r="O112" s="842"/>
      <c r="P112" s="842"/>
      <c r="Q112" s="842"/>
      <c r="R112" s="842"/>
      <c r="S112" s="99"/>
    </row>
    <row r="113" spans="1:19" ht="36" customHeight="1">
      <c r="A113" s="179"/>
      <c r="B113" s="852"/>
      <c r="C113" s="853"/>
      <c r="D113" s="854"/>
      <c r="E113" s="851" t="s">
        <v>352</v>
      </c>
      <c r="F113" s="840" t="s">
        <v>353</v>
      </c>
      <c r="G113" s="840"/>
      <c r="H113" s="840"/>
      <c r="I113" s="840"/>
      <c r="J113" s="840"/>
      <c r="K113" s="840"/>
      <c r="L113" s="840"/>
      <c r="M113" s="840"/>
      <c r="N113" s="840"/>
      <c r="O113" s="840"/>
      <c r="P113" s="840"/>
      <c r="Q113" s="840"/>
      <c r="R113" s="840"/>
      <c r="S113" s="99"/>
    </row>
    <row r="114" spans="1:19" ht="36" customHeight="1">
      <c r="A114" s="179"/>
      <c r="B114" s="852"/>
      <c r="C114" s="853"/>
      <c r="D114" s="854"/>
      <c r="E114" s="851"/>
      <c r="F114" s="841" t="s">
        <v>69</v>
      </c>
      <c r="G114" s="841"/>
      <c r="H114" s="841"/>
      <c r="I114" s="841"/>
      <c r="J114" s="255" t="s">
        <v>47</v>
      </c>
      <c r="K114" s="212" t="s">
        <v>352</v>
      </c>
      <c r="L114" s="212" t="s">
        <v>352</v>
      </c>
      <c r="M114" s="212" t="s">
        <v>352</v>
      </c>
      <c r="N114" s="212" t="s">
        <v>352</v>
      </c>
      <c r="O114" s="212" t="s">
        <v>352</v>
      </c>
      <c r="P114" s="255" t="s">
        <v>65</v>
      </c>
      <c r="Q114" s="255">
        <v>1</v>
      </c>
      <c r="R114" s="256" t="s">
        <v>75</v>
      </c>
      <c r="S114" s="99"/>
    </row>
    <row r="115" spans="1:19" ht="36" customHeight="1">
      <c r="A115" s="179"/>
      <c r="B115" s="852"/>
      <c r="C115" s="853"/>
      <c r="D115" s="854"/>
      <c r="E115" s="851"/>
      <c r="F115" s="841" t="s">
        <v>168</v>
      </c>
      <c r="G115" s="841"/>
      <c r="H115" s="841"/>
      <c r="I115" s="841"/>
      <c r="J115" s="255" t="s">
        <v>47</v>
      </c>
      <c r="K115" s="212" t="s">
        <v>352</v>
      </c>
      <c r="L115" s="212" t="s">
        <v>352</v>
      </c>
      <c r="M115" s="212" t="s">
        <v>352</v>
      </c>
      <c r="N115" s="212" t="s">
        <v>352</v>
      </c>
      <c r="O115" s="212" t="s">
        <v>352</v>
      </c>
      <c r="P115" s="255" t="s">
        <v>65</v>
      </c>
      <c r="Q115" s="255">
        <v>1</v>
      </c>
      <c r="R115" s="256" t="s">
        <v>75</v>
      </c>
      <c r="S115" s="99"/>
    </row>
    <row r="116" spans="1:19" ht="36" customHeight="1">
      <c r="A116" s="179"/>
      <c r="B116" s="852"/>
      <c r="C116" s="853"/>
      <c r="D116" s="854"/>
      <c r="E116" s="851"/>
      <c r="F116" s="832" t="s">
        <v>84</v>
      </c>
      <c r="G116" s="832"/>
      <c r="H116" s="832"/>
      <c r="I116" s="832"/>
      <c r="J116" s="832"/>
      <c r="K116" s="832"/>
      <c r="L116" s="832"/>
      <c r="M116" s="832"/>
      <c r="N116" s="832"/>
      <c r="O116" s="832"/>
      <c r="P116" s="832"/>
      <c r="Q116" s="832"/>
      <c r="R116" s="832"/>
      <c r="S116" s="99"/>
    </row>
    <row r="117" spans="1:19" ht="36" customHeight="1">
      <c r="A117" s="179"/>
      <c r="B117" s="852"/>
      <c r="C117" s="853"/>
      <c r="D117" s="854"/>
      <c r="E117" s="851"/>
      <c r="F117" s="844" t="s">
        <v>354</v>
      </c>
      <c r="G117" s="844"/>
      <c r="H117" s="844"/>
      <c r="I117" s="844"/>
      <c r="J117" s="250" t="s">
        <v>47</v>
      </c>
      <c r="K117" s="233" t="s">
        <v>352</v>
      </c>
      <c r="L117" s="233" t="s">
        <v>355</v>
      </c>
      <c r="M117" s="233" t="s">
        <v>352</v>
      </c>
      <c r="N117" s="233" t="s">
        <v>355</v>
      </c>
      <c r="O117" s="233" t="s">
        <v>356</v>
      </c>
      <c r="P117" s="234" t="s">
        <v>312</v>
      </c>
      <c r="Q117" s="234">
        <v>1</v>
      </c>
      <c r="R117" s="236" t="s">
        <v>313</v>
      </c>
      <c r="S117" s="99"/>
    </row>
    <row r="118" spans="1:19" ht="36" customHeight="1">
      <c r="B118" s="60" t="s">
        <v>27</v>
      </c>
      <c r="C118" s="60" t="s">
        <v>28</v>
      </c>
      <c r="D118" s="60" t="s">
        <v>29</v>
      </c>
      <c r="E118" s="60" t="s">
        <v>30</v>
      </c>
      <c r="F118" s="801" t="s">
        <v>31</v>
      </c>
      <c r="G118" s="802"/>
      <c r="H118" s="802"/>
      <c r="I118" s="803"/>
      <c r="J118" s="60" t="s">
        <v>32</v>
      </c>
      <c r="K118" s="60" t="s">
        <v>34</v>
      </c>
      <c r="L118" s="60" t="s">
        <v>35</v>
      </c>
      <c r="M118" s="60" t="s">
        <v>36</v>
      </c>
      <c r="N118" s="60" t="s">
        <v>37</v>
      </c>
      <c r="O118" s="60" t="s">
        <v>266</v>
      </c>
      <c r="P118" s="60" t="s">
        <v>38</v>
      </c>
      <c r="Q118" s="60" t="s">
        <v>9</v>
      </c>
      <c r="R118" s="60" t="s">
        <v>39</v>
      </c>
    </row>
    <row r="119" spans="1:19" ht="36" customHeight="1">
      <c r="A119" s="179"/>
      <c r="B119" s="852" t="s">
        <v>348</v>
      </c>
      <c r="C119" s="853" t="s">
        <v>268</v>
      </c>
      <c r="D119" s="854" t="s">
        <v>342</v>
      </c>
      <c r="E119" s="851" t="s">
        <v>355</v>
      </c>
      <c r="F119" s="832" t="s">
        <v>103</v>
      </c>
      <c r="G119" s="832"/>
      <c r="H119" s="832"/>
      <c r="I119" s="832"/>
      <c r="J119" s="832"/>
      <c r="K119" s="832"/>
      <c r="L119" s="832"/>
      <c r="M119" s="832"/>
      <c r="N119" s="832"/>
      <c r="O119" s="832"/>
      <c r="P119" s="832"/>
      <c r="Q119" s="832"/>
      <c r="R119" s="832"/>
      <c r="S119" s="99"/>
    </row>
    <row r="120" spans="1:19" ht="36" customHeight="1">
      <c r="A120" s="179"/>
      <c r="B120" s="852"/>
      <c r="C120" s="853"/>
      <c r="D120" s="854"/>
      <c r="E120" s="851"/>
      <c r="F120" s="844" t="s">
        <v>386</v>
      </c>
      <c r="G120" s="844"/>
      <c r="H120" s="844"/>
      <c r="I120" s="844"/>
      <c r="J120" s="232" t="s">
        <v>47</v>
      </c>
      <c r="K120" s="233" t="s">
        <v>355</v>
      </c>
      <c r="L120" s="233" t="s">
        <v>355</v>
      </c>
      <c r="M120" s="233" t="s">
        <v>355</v>
      </c>
      <c r="N120" s="233" t="s">
        <v>355</v>
      </c>
      <c r="O120" s="233" t="s">
        <v>356</v>
      </c>
      <c r="P120" s="234" t="s">
        <v>312</v>
      </c>
      <c r="Q120" s="234">
        <v>1</v>
      </c>
      <c r="R120" s="233" t="s">
        <v>75</v>
      </c>
      <c r="S120" s="99"/>
    </row>
    <row r="121" spans="1:19" ht="36" customHeight="1">
      <c r="A121" s="179"/>
      <c r="B121" s="852"/>
      <c r="C121" s="853"/>
      <c r="D121" s="854"/>
      <c r="E121" s="851" t="s">
        <v>359</v>
      </c>
      <c r="F121" s="832" t="s">
        <v>103</v>
      </c>
      <c r="G121" s="832"/>
      <c r="H121" s="832"/>
      <c r="I121" s="832"/>
      <c r="J121" s="832"/>
      <c r="K121" s="832"/>
      <c r="L121" s="832"/>
      <c r="M121" s="832"/>
      <c r="N121" s="832"/>
      <c r="O121" s="832"/>
      <c r="P121" s="832"/>
      <c r="Q121" s="832"/>
      <c r="R121" s="832"/>
      <c r="S121" s="99"/>
    </row>
    <row r="122" spans="1:19" ht="36" customHeight="1">
      <c r="A122" s="179"/>
      <c r="B122" s="852"/>
      <c r="C122" s="853"/>
      <c r="D122" s="854"/>
      <c r="E122" s="851"/>
      <c r="F122" s="849" t="s">
        <v>360</v>
      </c>
      <c r="G122" s="849"/>
      <c r="H122" s="849"/>
      <c r="I122" s="849"/>
      <c r="J122" s="235" t="s">
        <v>47</v>
      </c>
      <c r="K122" s="233" t="s">
        <v>359</v>
      </c>
      <c r="L122" s="233" t="s">
        <v>357</v>
      </c>
      <c r="M122" s="233" t="s">
        <v>359</v>
      </c>
      <c r="N122" s="233" t="s">
        <v>357</v>
      </c>
      <c r="O122" s="233" t="s">
        <v>356</v>
      </c>
      <c r="P122" s="234" t="s">
        <v>312</v>
      </c>
      <c r="Q122" s="234">
        <v>1</v>
      </c>
      <c r="R122" s="233" t="s">
        <v>75</v>
      </c>
      <c r="S122" s="99"/>
    </row>
    <row r="123" spans="1:19" ht="36" customHeight="1">
      <c r="A123" s="179"/>
      <c r="B123" s="852"/>
      <c r="C123" s="853"/>
      <c r="D123" s="854"/>
      <c r="E123" s="851"/>
      <c r="F123" s="849" t="s">
        <v>361</v>
      </c>
      <c r="G123" s="849"/>
      <c r="H123" s="849"/>
      <c r="I123" s="849"/>
      <c r="J123" s="235" t="s">
        <v>47</v>
      </c>
      <c r="K123" s="233" t="s">
        <v>359</v>
      </c>
      <c r="L123" s="233" t="s">
        <v>359</v>
      </c>
      <c r="M123" s="233" t="s">
        <v>359</v>
      </c>
      <c r="N123" s="233" t="s">
        <v>359</v>
      </c>
      <c r="O123" s="233" t="s">
        <v>356</v>
      </c>
      <c r="P123" s="234" t="s">
        <v>312</v>
      </c>
      <c r="Q123" s="234">
        <v>1</v>
      </c>
      <c r="R123" s="233" t="s">
        <v>75</v>
      </c>
      <c r="S123" s="99"/>
    </row>
    <row r="124" spans="1:19" ht="36" customHeight="1">
      <c r="A124" s="179"/>
      <c r="B124" s="852"/>
      <c r="C124" s="853"/>
      <c r="D124" s="854"/>
      <c r="E124" s="851"/>
      <c r="F124" s="849" t="s">
        <v>362</v>
      </c>
      <c r="G124" s="849"/>
      <c r="H124" s="849"/>
      <c r="I124" s="849"/>
      <c r="J124" s="235" t="s">
        <v>47</v>
      </c>
      <c r="K124" s="233" t="s">
        <v>359</v>
      </c>
      <c r="L124" s="236" t="s">
        <v>358</v>
      </c>
      <c r="M124" s="233" t="s">
        <v>359</v>
      </c>
      <c r="N124" s="236" t="s">
        <v>358</v>
      </c>
      <c r="O124" s="233" t="s">
        <v>356</v>
      </c>
      <c r="P124" s="234" t="s">
        <v>312</v>
      </c>
      <c r="Q124" s="234">
        <v>1</v>
      </c>
      <c r="R124" s="233" t="s">
        <v>75</v>
      </c>
      <c r="S124" s="99"/>
    </row>
    <row r="125" spans="1:19" ht="36" customHeight="1">
      <c r="A125" s="179"/>
      <c r="B125" s="852"/>
      <c r="C125" s="853"/>
      <c r="D125" s="854"/>
      <c r="E125" s="848" t="s">
        <v>358</v>
      </c>
      <c r="F125" s="850" t="s">
        <v>61</v>
      </c>
      <c r="G125" s="850"/>
      <c r="H125" s="850"/>
      <c r="I125" s="850"/>
      <c r="J125" s="850"/>
      <c r="K125" s="850"/>
      <c r="L125" s="850"/>
      <c r="M125" s="850"/>
      <c r="N125" s="850"/>
      <c r="O125" s="850"/>
      <c r="P125" s="850"/>
      <c r="Q125" s="850"/>
      <c r="R125" s="850"/>
      <c r="S125" s="99"/>
    </row>
    <row r="126" spans="1:19" ht="36" customHeight="1">
      <c r="A126" s="179"/>
      <c r="B126" s="852"/>
      <c r="C126" s="853"/>
      <c r="D126" s="854"/>
      <c r="E126" s="848"/>
      <c r="F126" s="820" t="s">
        <v>387</v>
      </c>
      <c r="G126" s="820"/>
      <c r="H126" s="820"/>
      <c r="I126" s="820"/>
      <c r="J126" s="237" t="s">
        <v>47</v>
      </c>
      <c r="K126" s="238" t="s">
        <v>358</v>
      </c>
      <c r="L126" s="238" t="s">
        <v>358</v>
      </c>
      <c r="M126" s="238" t="s">
        <v>358</v>
      </c>
      <c r="N126" s="238" t="s">
        <v>363</v>
      </c>
      <c r="O126" s="238" t="s">
        <v>358</v>
      </c>
      <c r="P126" s="239" t="s">
        <v>312</v>
      </c>
      <c r="Q126" s="239">
        <v>2</v>
      </c>
      <c r="R126" s="240" t="s">
        <v>324</v>
      </c>
      <c r="S126" s="99"/>
    </row>
    <row r="127" spans="1:19" ht="36" customHeight="1">
      <c r="A127" s="179"/>
      <c r="B127" s="852"/>
      <c r="C127" s="853"/>
      <c r="D127" s="854"/>
      <c r="E127" s="848" t="s">
        <v>363</v>
      </c>
      <c r="F127" s="832" t="s">
        <v>103</v>
      </c>
      <c r="G127" s="832"/>
      <c r="H127" s="832"/>
      <c r="I127" s="832"/>
      <c r="J127" s="832"/>
      <c r="K127" s="832"/>
      <c r="L127" s="832"/>
      <c r="M127" s="832"/>
      <c r="N127" s="832"/>
      <c r="O127" s="832"/>
      <c r="P127" s="832"/>
      <c r="Q127" s="832"/>
      <c r="R127" s="832"/>
      <c r="S127" s="99"/>
    </row>
    <row r="128" spans="1:19" ht="36" customHeight="1">
      <c r="A128" s="179"/>
      <c r="B128" s="852"/>
      <c r="C128" s="853"/>
      <c r="D128" s="854"/>
      <c r="E128" s="848"/>
      <c r="F128" s="849" t="s">
        <v>364</v>
      </c>
      <c r="G128" s="849"/>
      <c r="H128" s="849"/>
      <c r="I128" s="849"/>
      <c r="J128" s="241" t="s">
        <v>47</v>
      </c>
      <c r="K128" s="233" t="s">
        <v>363</v>
      </c>
      <c r="L128" s="233" t="s">
        <v>363</v>
      </c>
      <c r="M128" s="233" t="s">
        <v>363</v>
      </c>
      <c r="N128" s="233" t="s">
        <v>363</v>
      </c>
      <c r="O128" s="233" t="s">
        <v>356</v>
      </c>
      <c r="P128" s="234" t="s">
        <v>312</v>
      </c>
      <c r="Q128" s="234">
        <v>1</v>
      </c>
      <c r="R128" s="233" t="s">
        <v>75</v>
      </c>
      <c r="S128" s="99"/>
    </row>
    <row r="129" spans="1:19" ht="36" customHeight="1">
      <c r="A129" s="179"/>
      <c r="B129" s="228"/>
      <c r="C129" s="229"/>
      <c r="D129" s="230"/>
      <c r="E129" s="231"/>
      <c r="F129" s="231"/>
      <c r="G129" s="231"/>
      <c r="H129" s="231"/>
      <c r="I129" s="231"/>
      <c r="J129" s="231"/>
      <c r="K129" s="231"/>
      <c r="L129" s="231"/>
      <c r="M129" s="231"/>
      <c r="N129" s="231"/>
      <c r="O129" s="231"/>
      <c r="P129" s="231"/>
      <c r="Q129" s="231"/>
      <c r="R129" s="231"/>
      <c r="S129" s="99"/>
    </row>
    <row r="130" spans="1:19" ht="36" customHeight="1">
      <c r="A130" s="179"/>
      <c r="B130" s="224"/>
      <c r="C130" s="225"/>
      <c r="D130" s="226"/>
      <c r="E130" s="227"/>
      <c r="F130" s="227"/>
      <c r="G130" s="227"/>
      <c r="H130" s="227"/>
      <c r="I130" s="227"/>
      <c r="J130" s="227"/>
      <c r="K130" s="227"/>
      <c r="L130" s="227"/>
      <c r="M130" s="227"/>
      <c r="N130" s="227"/>
      <c r="O130" s="227"/>
      <c r="P130" s="227"/>
      <c r="Q130" s="227"/>
      <c r="R130" s="227"/>
      <c r="S130" s="99"/>
    </row>
    <row r="131" spans="1:19" ht="36" customHeight="1">
      <c r="A131" s="179"/>
      <c r="B131" s="224"/>
      <c r="C131" s="225"/>
      <c r="D131" s="226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99"/>
    </row>
    <row r="132" spans="1:19" ht="36" customHeight="1">
      <c r="A132" s="179"/>
      <c r="B132" s="224"/>
      <c r="C132" s="225"/>
      <c r="D132" s="226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99"/>
    </row>
    <row r="133" spans="1:19" ht="36" customHeight="1">
      <c r="A133" s="179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99"/>
    </row>
    <row r="134" spans="1:19" ht="36" customHeight="1">
      <c r="A134" s="179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99"/>
    </row>
    <row r="135" spans="1:19" ht="36" customHeight="1">
      <c r="A135" s="179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99"/>
    </row>
    <row r="136" spans="1:19" ht="36" customHeight="1">
      <c r="A136" s="179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99"/>
    </row>
    <row r="137" spans="1:19" ht="36" customHeight="1">
      <c r="A137" s="179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99"/>
    </row>
    <row r="138" spans="1:19" ht="36" customHeight="1">
      <c r="A138" s="179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99"/>
    </row>
    <row r="139" spans="1:19" ht="36" customHeight="1">
      <c r="A139" s="179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99"/>
    </row>
    <row r="140" spans="1:19" ht="36" customHeight="1">
      <c r="A140" s="179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99"/>
    </row>
    <row r="141" spans="1:19" ht="36" customHeight="1">
      <c r="A141" s="179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99"/>
    </row>
    <row r="142" spans="1:19" ht="36" customHeight="1">
      <c r="A142" s="179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99"/>
    </row>
    <row r="143" spans="1:19" ht="36" customHeight="1">
      <c r="A143" s="179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99"/>
    </row>
    <row r="144" spans="1:19" ht="36" customHeight="1">
      <c r="A144" s="179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99"/>
    </row>
    <row r="145" spans="1:19" ht="36" customHeight="1">
      <c r="A145" s="179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99"/>
    </row>
    <row r="146" spans="1:19" ht="36" customHeight="1">
      <c r="A146" s="179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99"/>
    </row>
    <row r="147" spans="1:19" ht="36" customHeight="1">
      <c r="A147" s="179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99"/>
    </row>
    <row r="148" spans="1:19" ht="36" customHeight="1">
      <c r="A148" s="179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99"/>
    </row>
    <row r="149" spans="1:19" ht="36" customHeight="1">
      <c r="A149" s="179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99"/>
    </row>
    <row r="150" spans="1:19" ht="36" customHeight="1">
      <c r="A150" s="179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99"/>
    </row>
    <row r="151" spans="1:19" ht="36" customHeight="1">
      <c r="A151" s="179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99"/>
    </row>
    <row r="152" spans="1:19" ht="36" customHeight="1">
      <c r="A152" s="179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99"/>
    </row>
    <row r="153" spans="1:19" ht="36" customHeight="1">
      <c r="A153" s="179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99"/>
    </row>
    <row r="154" spans="1:19" ht="36" customHeight="1">
      <c r="A154" s="179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99"/>
    </row>
    <row r="155" spans="1:19" ht="36" customHeight="1">
      <c r="A155" s="179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99"/>
    </row>
    <row r="156" spans="1:19" ht="36" customHeight="1">
      <c r="A156" s="179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99"/>
    </row>
    <row r="157" spans="1:19" ht="36" customHeight="1">
      <c r="B157" s="158"/>
      <c r="C157" s="158"/>
      <c r="D157" s="158"/>
      <c r="E157" s="158"/>
      <c r="F157" s="158"/>
      <c r="G157" s="158"/>
      <c r="H157" s="158"/>
      <c r="I157" s="158"/>
      <c r="J157" s="158"/>
      <c r="K157" s="158"/>
      <c r="L157" s="158"/>
      <c r="M157" s="158"/>
      <c r="N157" s="158"/>
      <c r="O157" s="158"/>
      <c r="P157" s="158"/>
      <c r="Q157" s="158"/>
      <c r="R157" s="158"/>
    </row>
    <row r="159" spans="1:19" ht="36" customHeight="1">
      <c r="B159" s="186"/>
      <c r="C159" s="187"/>
      <c r="D159" s="188"/>
      <c r="E159" s="189">
        <v>1</v>
      </c>
      <c r="F159" s="190">
        <v>2</v>
      </c>
      <c r="G159" s="190">
        <v>3</v>
      </c>
      <c r="H159" s="190">
        <v>4</v>
      </c>
      <c r="I159" s="190">
        <v>5</v>
      </c>
      <c r="J159" s="190">
        <v>6</v>
      </c>
      <c r="K159" s="190">
        <v>8</v>
      </c>
    </row>
    <row r="160" spans="1:19" ht="36" customHeight="1">
      <c r="B160" s="186"/>
      <c r="C160" s="187"/>
      <c r="D160" s="191"/>
      <c r="E160" s="192">
        <v>245</v>
      </c>
      <c r="F160" s="192">
        <v>230</v>
      </c>
      <c r="G160" s="192">
        <v>235</v>
      </c>
      <c r="H160" s="192">
        <v>76</v>
      </c>
      <c r="I160" s="192">
        <v>78</v>
      </c>
      <c r="J160" s="192">
        <v>129</v>
      </c>
      <c r="K160" s="192">
        <v>46</v>
      </c>
    </row>
    <row r="161" spans="2:18" ht="36" customHeight="1">
      <c r="B161" s="186"/>
      <c r="C161" s="187"/>
      <c r="D161" s="99"/>
      <c r="E161" s="192"/>
      <c r="F161" s="192"/>
      <c r="G161" s="192"/>
      <c r="H161" s="192"/>
      <c r="I161" s="192"/>
      <c r="J161" s="192"/>
      <c r="K161" s="192" t="e">
        <f>SUM(K160,#REF!)</f>
        <v>#REF!</v>
      </c>
    </row>
    <row r="162" spans="2:18" ht="36" customHeight="1">
      <c r="B162" s="186"/>
      <c r="C162" s="187"/>
      <c r="D162" s="99"/>
      <c r="E162" s="192"/>
      <c r="F162" s="192"/>
      <c r="G162" s="192"/>
      <c r="H162" s="192"/>
      <c r="I162" s="192"/>
      <c r="J162" s="192"/>
      <c r="K162" s="192" t="e">
        <f>SUM(K161,J160)</f>
        <v>#REF!</v>
      </c>
    </row>
    <row r="163" spans="2:18" ht="36" customHeight="1">
      <c r="B163" s="193"/>
      <c r="C163" s="187"/>
      <c r="D163" s="99"/>
      <c r="E163" s="192"/>
      <c r="F163" s="192"/>
      <c r="G163" s="192"/>
      <c r="H163" s="192"/>
      <c r="I163" s="192"/>
      <c r="J163" s="192"/>
      <c r="K163" s="192" t="e">
        <f>SUM(K162,I160)</f>
        <v>#REF!</v>
      </c>
    </row>
    <row r="164" spans="2:18" ht="36" customHeight="1">
      <c r="B164" s="193"/>
      <c r="C164" s="187"/>
      <c r="D164" s="99"/>
      <c r="E164" s="192"/>
      <c r="F164" s="192"/>
      <c r="G164" s="192"/>
      <c r="H164" s="192"/>
      <c r="I164" s="192"/>
      <c r="J164" s="192"/>
      <c r="K164" s="192" t="e">
        <f>SUM(K163,H160)</f>
        <v>#REF!</v>
      </c>
    </row>
    <row r="165" spans="2:18" ht="36" customHeight="1">
      <c r="B165" s="193"/>
      <c r="C165" s="187"/>
      <c r="D165" s="99"/>
      <c r="E165" s="192"/>
      <c r="F165" s="192"/>
      <c r="G165" s="192"/>
      <c r="H165" s="192"/>
      <c r="I165" s="192"/>
      <c r="J165" s="192"/>
      <c r="K165" s="192" t="e">
        <f>SUM(K164,G160)</f>
        <v>#REF!</v>
      </c>
    </row>
    <row r="166" spans="2:18" ht="36" customHeight="1">
      <c r="B166" s="193"/>
      <c r="C166" s="187"/>
      <c r="D166" s="99"/>
      <c r="E166" s="192"/>
      <c r="F166" s="192"/>
      <c r="G166" s="192"/>
      <c r="H166" s="192"/>
      <c r="I166" s="192"/>
      <c r="J166" s="192"/>
      <c r="K166" s="192" t="e">
        <f>SUM(K165,F160)</f>
        <v>#REF!</v>
      </c>
    </row>
    <row r="167" spans="2:18" ht="36" customHeight="1">
      <c r="B167" s="193"/>
      <c r="C167" s="187"/>
      <c r="D167" s="99"/>
      <c r="E167" s="192"/>
      <c r="F167" s="192"/>
      <c r="G167" s="192"/>
      <c r="H167" s="192"/>
      <c r="I167" s="192"/>
      <c r="J167" s="192"/>
      <c r="K167" s="192" t="e">
        <f>SUM(K166,E160)</f>
        <v>#REF!</v>
      </c>
    </row>
    <row r="168" spans="2:18" ht="36" customHeight="1">
      <c r="B168" s="193"/>
      <c r="C168" s="187"/>
      <c r="D168" s="99"/>
      <c r="E168" s="192"/>
      <c r="F168" s="192"/>
      <c r="G168" s="192"/>
      <c r="H168" s="192"/>
      <c r="I168" s="192"/>
      <c r="J168" s="192"/>
      <c r="K168" s="192"/>
    </row>
    <row r="169" spans="2:18" ht="36" customHeight="1">
      <c r="B169" s="193"/>
      <c r="C169" s="187"/>
      <c r="D169" s="99"/>
      <c r="E169" s="192"/>
      <c r="F169" s="192"/>
      <c r="G169" s="192"/>
      <c r="H169" s="192"/>
      <c r="I169" s="192"/>
      <c r="J169" s="192"/>
      <c r="K169" s="192"/>
    </row>
    <row r="170" spans="2:18" ht="36" customHeight="1">
      <c r="B170" s="193"/>
      <c r="C170" s="187"/>
      <c r="D170" s="99"/>
      <c r="E170" s="192"/>
      <c r="F170" s="192"/>
      <c r="G170" s="192"/>
      <c r="H170" s="192"/>
      <c r="I170" s="192"/>
      <c r="J170" s="192"/>
      <c r="K170" s="192"/>
    </row>
    <row r="171" spans="2:18" ht="36" customHeight="1">
      <c r="B171" s="193"/>
      <c r="C171" s="187"/>
      <c r="D171" s="99"/>
    </row>
    <row r="172" spans="2:18" ht="36" customHeight="1">
      <c r="B172" s="184" t="s">
        <v>27</v>
      </c>
      <c r="C172" s="184" t="s">
        <v>28</v>
      </c>
      <c r="D172" s="185" t="s">
        <v>29</v>
      </c>
      <c r="E172" s="185" t="s">
        <v>30</v>
      </c>
      <c r="F172" s="221" t="s">
        <v>31</v>
      </c>
      <c r="G172" s="222"/>
      <c r="H172" s="222"/>
      <c r="I172" s="223"/>
      <c r="J172" s="184" t="s">
        <v>32</v>
      </c>
      <c r="K172" s="184" t="s">
        <v>34</v>
      </c>
      <c r="L172" s="184" t="s">
        <v>35</v>
      </c>
      <c r="M172" s="184" t="s">
        <v>36</v>
      </c>
      <c r="N172" s="184" t="s">
        <v>37</v>
      </c>
      <c r="O172" s="185" t="s">
        <v>266</v>
      </c>
      <c r="P172" s="184" t="s">
        <v>38</v>
      </c>
      <c r="Q172" s="184" t="s">
        <v>9</v>
      </c>
      <c r="R172" s="184" t="s">
        <v>39</v>
      </c>
    </row>
  </sheetData>
  <mergeCells count="173">
    <mergeCell ref="B119:B128"/>
    <mergeCell ref="C119:C128"/>
    <mergeCell ref="D119:D128"/>
    <mergeCell ref="D86:D94"/>
    <mergeCell ref="D80:D85"/>
    <mergeCell ref="D105:D117"/>
    <mergeCell ref="D95:D104"/>
    <mergeCell ref="B65:B78"/>
    <mergeCell ref="E113:E117"/>
    <mergeCell ref="C80:C117"/>
    <mergeCell ref="B80:B109"/>
    <mergeCell ref="B110:B117"/>
    <mergeCell ref="E80:E81"/>
    <mergeCell ref="E76:E78"/>
    <mergeCell ref="D61:D71"/>
    <mergeCell ref="D72:D78"/>
    <mergeCell ref="C41:C78"/>
    <mergeCell ref="E95:E96"/>
    <mergeCell ref="E86:E87"/>
    <mergeCell ref="E65:E66"/>
    <mergeCell ref="E56:E57"/>
    <mergeCell ref="B41:B64"/>
    <mergeCell ref="C15:C37"/>
    <mergeCell ref="B15:B37"/>
    <mergeCell ref="D41:D48"/>
    <mergeCell ref="D15:D30"/>
    <mergeCell ref="D31:D37"/>
    <mergeCell ref="D49:D60"/>
    <mergeCell ref="E127:E128"/>
    <mergeCell ref="F127:R127"/>
    <mergeCell ref="F128:I128"/>
    <mergeCell ref="E33:E37"/>
    <mergeCell ref="E41:E45"/>
    <mergeCell ref="F79:I79"/>
    <mergeCell ref="E125:E126"/>
    <mergeCell ref="F125:R125"/>
    <mergeCell ref="F126:I126"/>
    <mergeCell ref="E121:E124"/>
    <mergeCell ref="F121:R121"/>
    <mergeCell ref="F122:I122"/>
    <mergeCell ref="F123:I123"/>
    <mergeCell ref="F124:I124"/>
    <mergeCell ref="E119:E120"/>
    <mergeCell ref="F119:R119"/>
    <mergeCell ref="F120:I120"/>
    <mergeCell ref="F114:I114"/>
    <mergeCell ref="F115:I115"/>
    <mergeCell ref="F116:R116"/>
    <mergeCell ref="F117:I117"/>
    <mergeCell ref="F118:I118"/>
    <mergeCell ref="F106:R106"/>
    <mergeCell ref="F107:R107"/>
    <mergeCell ref="F108:R108"/>
    <mergeCell ref="F109:R109"/>
    <mergeCell ref="F110:R110"/>
    <mergeCell ref="F111:R111"/>
    <mergeCell ref="F112:R112"/>
    <mergeCell ref="F113:R113"/>
    <mergeCell ref="F104:R104"/>
    <mergeCell ref="F105:R105"/>
    <mergeCell ref="E102:E103"/>
    <mergeCell ref="F102:R102"/>
    <mergeCell ref="F103:I103"/>
    <mergeCell ref="E97:E101"/>
    <mergeCell ref="F97:R97"/>
    <mergeCell ref="F98:I98"/>
    <mergeCell ref="F99:I99"/>
    <mergeCell ref="F100:R100"/>
    <mergeCell ref="F101:I101"/>
    <mergeCell ref="F95:R95"/>
    <mergeCell ref="F96:I96"/>
    <mergeCell ref="F93:R93"/>
    <mergeCell ref="F94:I94"/>
    <mergeCell ref="E90:E94"/>
    <mergeCell ref="F90:R90"/>
    <mergeCell ref="F91:I91"/>
    <mergeCell ref="F92:I92"/>
    <mergeCell ref="E88:E89"/>
    <mergeCell ref="F88:R88"/>
    <mergeCell ref="F89:I89"/>
    <mergeCell ref="F86:R86"/>
    <mergeCell ref="F87:I87"/>
    <mergeCell ref="F84:R84"/>
    <mergeCell ref="F85:I85"/>
    <mergeCell ref="E84:E85"/>
    <mergeCell ref="E82:E83"/>
    <mergeCell ref="F82:R82"/>
    <mergeCell ref="F83:I83"/>
    <mergeCell ref="F76:R76"/>
    <mergeCell ref="F77:I77"/>
    <mergeCell ref="F78:I78"/>
    <mergeCell ref="F80:R80"/>
    <mergeCell ref="F81:I81"/>
    <mergeCell ref="F74:R74"/>
    <mergeCell ref="F75:I75"/>
    <mergeCell ref="E72:E75"/>
    <mergeCell ref="F72:R72"/>
    <mergeCell ref="F73:I73"/>
    <mergeCell ref="E67:E71"/>
    <mergeCell ref="F67:R67"/>
    <mergeCell ref="F68:I68"/>
    <mergeCell ref="F69:I69"/>
    <mergeCell ref="F70:R70"/>
    <mergeCell ref="F71:I71"/>
    <mergeCell ref="F65:R65"/>
    <mergeCell ref="F66:I66"/>
    <mergeCell ref="E61:E62"/>
    <mergeCell ref="F61:R61"/>
    <mergeCell ref="F62:I62"/>
    <mergeCell ref="E63:E64"/>
    <mergeCell ref="F63:R63"/>
    <mergeCell ref="F64:I64"/>
    <mergeCell ref="F58:R58"/>
    <mergeCell ref="E59:E60"/>
    <mergeCell ref="F59:R59"/>
    <mergeCell ref="F60:I60"/>
    <mergeCell ref="F56:R56"/>
    <mergeCell ref="F57:I57"/>
    <mergeCell ref="E54:E55"/>
    <mergeCell ref="F54:R54"/>
    <mergeCell ref="F55:I55"/>
    <mergeCell ref="E52:E53"/>
    <mergeCell ref="F52:R52"/>
    <mergeCell ref="F53:I53"/>
    <mergeCell ref="F47:R47"/>
    <mergeCell ref="F48:I48"/>
    <mergeCell ref="E49:E51"/>
    <mergeCell ref="F49:R49"/>
    <mergeCell ref="F50:I50"/>
    <mergeCell ref="F51:I51"/>
    <mergeCell ref="E47:E48"/>
    <mergeCell ref="F40:I40"/>
    <mergeCell ref="F44:R44"/>
    <mergeCell ref="F45:I45"/>
    <mergeCell ref="F46:R46"/>
    <mergeCell ref="F35:I35"/>
    <mergeCell ref="F36:I36"/>
    <mergeCell ref="F37:I37"/>
    <mergeCell ref="F38:R38"/>
    <mergeCell ref="F39:I39"/>
    <mergeCell ref="F41:R41"/>
    <mergeCell ref="F42:I42"/>
    <mergeCell ref="F43:I43"/>
    <mergeCell ref="F33:R33"/>
    <mergeCell ref="F34:I34"/>
    <mergeCell ref="E31:E32"/>
    <mergeCell ref="F31:R31"/>
    <mergeCell ref="F32:I32"/>
    <mergeCell ref="F28:R28"/>
    <mergeCell ref="E29:E30"/>
    <mergeCell ref="F29:R29"/>
    <mergeCell ref="F30:I30"/>
    <mergeCell ref="D1:R2"/>
    <mergeCell ref="E3:I3"/>
    <mergeCell ref="E4:I4"/>
    <mergeCell ref="J8:J9"/>
    <mergeCell ref="F14:I14"/>
    <mergeCell ref="E15:E18"/>
    <mergeCell ref="F15:R15"/>
    <mergeCell ref="F26:I26"/>
    <mergeCell ref="F27:I27"/>
    <mergeCell ref="F25:R25"/>
    <mergeCell ref="E25:E27"/>
    <mergeCell ref="F16:I16"/>
    <mergeCell ref="F17:I17"/>
    <mergeCell ref="F18:I18"/>
    <mergeCell ref="E19:E24"/>
    <mergeCell ref="F19:R19"/>
    <mergeCell ref="F20:I20"/>
    <mergeCell ref="F21:I21"/>
    <mergeCell ref="F22:I22"/>
    <mergeCell ref="F23:R23"/>
    <mergeCell ref="F24:I24"/>
  </mergeCells>
  <pageMargins left="0.25" right="0.25" top="0.75" bottom="0.75" header="0.3" footer="0.3"/>
  <pageSetup paperSize="9" scale="33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42501-A447-419E-965C-7405A250353E}">
  <sheetPr>
    <pageSetUpPr fitToPage="1"/>
  </sheetPr>
  <dimension ref="A1:AW321"/>
  <sheetViews>
    <sheetView topLeftCell="O125" zoomScaleNormal="100" zoomScaleSheetLayoutView="100" workbookViewId="0">
      <selection activeCell="U149" sqref="U149"/>
    </sheetView>
  </sheetViews>
  <sheetFormatPr defaultColWidth="8.69921875" defaultRowHeight="16.8"/>
  <cols>
    <col min="1" max="1" width="8.69921875" style="22"/>
    <col min="2" max="2" width="19.09765625" style="22" customWidth="1"/>
    <col min="3" max="3" width="19.19921875" style="22" customWidth="1"/>
    <col min="4" max="4" width="19.09765625" style="22" customWidth="1"/>
    <col min="5" max="8" width="25.19921875" style="22" customWidth="1"/>
    <col min="9" max="10" width="30.09765625" style="22" customWidth="1"/>
    <col min="11" max="15" width="26.69921875" style="22" customWidth="1"/>
    <col min="16" max="17" width="12.69921875" style="22" customWidth="1"/>
    <col min="18" max="18" width="29.3984375" style="22" customWidth="1"/>
    <col min="19" max="19" width="9.59765625" style="179" customWidth="1"/>
    <col min="20" max="20" width="8.69921875" style="334"/>
    <col min="21" max="21" width="13.19921875" style="99" customWidth="1"/>
    <col min="22" max="54" width="13.19921875" style="22" customWidth="1"/>
    <col min="55" max="16384" width="8.69921875" style="22"/>
  </cols>
  <sheetData>
    <row r="1" spans="1:20" ht="36" customHeight="1">
      <c r="A1" s="19"/>
      <c r="B1" s="902" t="s">
        <v>0</v>
      </c>
      <c r="C1" s="902"/>
      <c r="D1" s="902"/>
      <c r="E1" s="902"/>
      <c r="F1" s="902"/>
      <c r="G1" s="902"/>
      <c r="H1" s="902"/>
      <c r="I1" s="902"/>
      <c r="J1" s="902"/>
      <c r="K1" s="902"/>
      <c r="L1" s="902"/>
      <c r="M1" s="902"/>
      <c r="N1" s="902"/>
      <c r="O1" s="902"/>
      <c r="P1" s="902"/>
      <c r="Q1" s="902"/>
      <c r="R1" s="902"/>
      <c r="S1" s="900" t="e">
        <f>#REF!</f>
        <v>#REF!</v>
      </c>
      <c r="T1" s="900"/>
    </row>
    <row r="2" spans="1:20" ht="36" customHeight="1">
      <c r="A2" s="19"/>
      <c r="B2" s="902"/>
      <c r="C2" s="902"/>
      <c r="D2" s="902"/>
      <c r="E2" s="902"/>
      <c r="F2" s="902"/>
      <c r="G2" s="902"/>
      <c r="H2" s="902"/>
      <c r="I2" s="902"/>
      <c r="J2" s="902"/>
      <c r="K2" s="902"/>
      <c r="L2" s="902"/>
      <c r="M2" s="902"/>
      <c r="N2" s="902"/>
      <c r="O2" s="902"/>
      <c r="P2" s="902"/>
      <c r="Q2" s="902"/>
      <c r="R2" s="902"/>
      <c r="S2" s="901"/>
      <c r="T2" s="901"/>
    </row>
    <row r="3" spans="1:20" ht="36" customHeight="1">
      <c r="A3" s="25"/>
      <c r="B3" s="23"/>
      <c r="C3" s="24"/>
      <c r="D3" s="24"/>
      <c r="E3" s="778" t="s">
        <v>259</v>
      </c>
      <c r="F3" s="778"/>
      <c r="G3" s="778"/>
      <c r="H3" s="778"/>
      <c r="I3" s="778"/>
      <c r="J3" s="26"/>
      <c r="K3" s="24"/>
      <c r="L3" s="24"/>
      <c r="M3" s="24"/>
      <c r="N3" s="24"/>
      <c r="O3" s="24"/>
      <c r="P3" s="24"/>
      <c r="Q3" s="24"/>
      <c r="R3" s="27"/>
      <c r="S3" s="900"/>
      <c r="T3" s="900"/>
    </row>
    <row r="4" spans="1:20" ht="36" customHeight="1">
      <c r="A4" s="25"/>
      <c r="B4" s="23"/>
      <c r="C4" s="24"/>
      <c r="D4" s="24"/>
      <c r="E4" s="778" t="s">
        <v>2</v>
      </c>
      <c r="F4" s="778"/>
      <c r="G4" s="778"/>
      <c r="H4" s="778"/>
      <c r="I4" s="778"/>
      <c r="J4" s="28"/>
      <c r="K4" s="266"/>
      <c r="L4" s="267"/>
      <c r="M4" s="267"/>
      <c r="N4" s="267"/>
      <c r="O4" s="267"/>
      <c r="P4" s="267"/>
      <c r="Q4" s="267"/>
      <c r="R4" s="30"/>
      <c r="S4" s="901"/>
      <c r="T4" s="901"/>
    </row>
    <row r="5" spans="1:20" ht="36" customHeight="1">
      <c r="A5" s="19"/>
      <c r="B5" s="23"/>
      <c r="C5" s="31"/>
      <c r="D5" s="31"/>
      <c r="E5" s="265" t="s">
        <v>3</v>
      </c>
      <c r="F5" s="29"/>
      <c r="G5" s="29"/>
      <c r="H5" s="29"/>
      <c r="I5" s="32"/>
      <c r="J5" s="24"/>
      <c r="K5" s="268"/>
      <c r="L5" s="269"/>
      <c r="M5" s="269"/>
      <c r="N5" s="268"/>
      <c r="O5" s="270"/>
      <c r="P5" s="270"/>
      <c r="Q5" s="270"/>
      <c r="R5" s="271"/>
      <c r="S5" s="900"/>
      <c r="T5" s="900"/>
    </row>
    <row r="6" spans="1:20" ht="36" customHeight="1">
      <c r="A6" s="19"/>
      <c r="B6" s="23"/>
      <c r="C6" s="31"/>
      <c r="D6" s="36"/>
      <c r="E6" s="36"/>
      <c r="F6" s="36"/>
      <c r="G6" s="160"/>
      <c r="H6" s="36"/>
      <c r="I6" s="31"/>
      <c r="J6" s="25"/>
      <c r="K6" s="272"/>
      <c r="L6" s="268" t="s">
        <v>4</v>
      </c>
      <c r="M6" s="273"/>
      <c r="N6" s="269"/>
      <c r="O6" s="269"/>
      <c r="P6" s="269"/>
      <c r="Q6" s="269"/>
      <c r="R6" s="274"/>
      <c r="S6" s="901"/>
      <c r="T6" s="901"/>
    </row>
    <row r="7" spans="1:20" ht="36" customHeight="1">
      <c r="A7" s="19"/>
      <c r="B7" s="38"/>
      <c r="C7" s="28"/>
      <c r="D7" s="28"/>
      <c r="E7" s="275" t="s">
        <v>388</v>
      </c>
      <c r="F7" s="25"/>
      <c r="G7" s="276" t="s">
        <v>389</v>
      </c>
      <c r="H7" s="37"/>
      <c r="I7" s="40" t="s">
        <v>8</v>
      </c>
      <c r="J7" s="163" t="s">
        <v>9</v>
      </c>
      <c r="K7" s="285"/>
      <c r="L7" s="285" t="s">
        <v>399</v>
      </c>
      <c r="M7" s="278"/>
      <c r="N7" s="279"/>
      <c r="O7" s="280"/>
      <c r="P7" s="281"/>
      <c r="Q7" s="281"/>
      <c r="R7" s="282"/>
      <c r="S7" s="900"/>
      <c r="T7" s="900"/>
    </row>
    <row r="8" spans="1:20" ht="36" customHeight="1">
      <c r="A8" s="19"/>
      <c r="B8" s="38"/>
      <c r="C8" s="28"/>
      <c r="D8" s="28"/>
      <c r="E8" s="283" t="s">
        <v>390</v>
      </c>
      <c r="F8" s="28"/>
      <c r="G8" s="284" t="s">
        <v>391</v>
      </c>
      <c r="H8" s="28"/>
      <c r="I8" s="167" t="s">
        <v>392</v>
      </c>
      <c r="J8" s="799" t="s">
        <v>261</v>
      </c>
      <c r="K8" s="998"/>
      <c r="L8" s="277"/>
      <c r="M8" s="278"/>
      <c r="N8" s="279"/>
      <c r="O8" s="280"/>
      <c r="P8" s="281"/>
      <c r="Q8" s="281"/>
      <c r="R8" s="282"/>
      <c r="S8" s="901"/>
      <c r="T8" s="901"/>
    </row>
    <row r="9" spans="1:20" ht="36" customHeight="1">
      <c r="A9" s="19"/>
      <c r="B9" s="38"/>
      <c r="C9" s="28"/>
      <c r="D9" s="28"/>
      <c r="E9" s="286" t="s">
        <v>393</v>
      </c>
      <c r="F9" s="28"/>
      <c r="G9" s="287" t="s">
        <v>394</v>
      </c>
      <c r="H9" s="28"/>
      <c r="I9" s="169" t="s">
        <v>395</v>
      </c>
      <c r="J9" s="999"/>
      <c r="K9" s="1000"/>
      <c r="L9" s="277"/>
      <c r="M9" s="278"/>
      <c r="N9" s="279"/>
      <c r="O9" s="280"/>
      <c r="P9" s="281"/>
      <c r="Q9" s="281"/>
      <c r="R9" s="282"/>
      <c r="S9" s="900"/>
      <c r="T9" s="900"/>
    </row>
    <row r="10" spans="1:20" ht="36" customHeight="1">
      <c r="A10" s="19"/>
      <c r="B10" s="38"/>
      <c r="C10" s="28"/>
      <c r="D10" s="28"/>
      <c r="E10" s="288" t="s">
        <v>396</v>
      </c>
      <c r="F10" s="28"/>
      <c r="G10" s="289" t="s">
        <v>397</v>
      </c>
      <c r="H10" s="28"/>
      <c r="I10" s="170" t="s">
        <v>398</v>
      </c>
      <c r="J10" s="171" t="s">
        <v>264</v>
      </c>
      <c r="K10" s="285"/>
      <c r="L10" s="277"/>
      <c r="M10" s="278"/>
      <c r="N10" s="279"/>
      <c r="O10" s="280"/>
      <c r="P10" s="281"/>
      <c r="Q10" s="281"/>
      <c r="R10" s="282"/>
      <c r="S10" s="901"/>
      <c r="T10" s="901"/>
    </row>
    <row r="11" spans="1:20" ht="36" customHeight="1">
      <c r="A11" s="19"/>
      <c r="B11" s="38"/>
      <c r="C11" s="28"/>
      <c r="D11" s="28"/>
      <c r="E11" s="290" t="s">
        <v>400</v>
      </c>
      <c r="F11" s="28"/>
      <c r="G11" s="291" t="s">
        <v>401</v>
      </c>
      <c r="H11" s="25"/>
      <c r="I11" s="25"/>
      <c r="J11" s="171"/>
      <c r="K11" s="285"/>
      <c r="L11" s="277"/>
      <c r="M11" s="278"/>
      <c r="N11" s="279"/>
      <c r="O11" s="280"/>
      <c r="P11" s="281"/>
      <c r="Q11" s="281"/>
      <c r="R11" s="282"/>
      <c r="S11" s="900"/>
      <c r="T11" s="900"/>
    </row>
    <row r="12" spans="1:20" ht="36" customHeight="1">
      <c r="A12" s="19"/>
      <c r="B12" s="38"/>
      <c r="C12" s="28"/>
      <c r="D12" s="28"/>
      <c r="E12" s="28"/>
      <c r="F12" s="28"/>
      <c r="G12" s="292" t="s">
        <v>402</v>
      </c>
      <c r="H12" s="25"/>
      <c r="I12" s="174"/>
      <c r="J12" s="171"/>
      <c r="K12" s="293"/>
      <c r="L12" s="281"/>
      <c r="M12" s="294"/>
      <c r="N12" s="279"/>
      <c r="O12" s="280"/>
      <c r="P12" s="281"/>
      <c r="Q12" s="281"/>
      <c r="R12" s="282"/>
      <c r="S12" s="901"/>
      <c r="T12" s="901"/>
    </row>
    <row r="13" spans="1:20" ht="36" customHeight="1">
      <c r="A13" s="55"/>
      <c r="B13" s="56"/>
      <c r="C13" s="57"/>
      <c r="D13" s="57"/>
      <c r="E13" s="57"/>
      <c r="F13" s="57"/>
      <c r="G13" s="57"/>
      <c r="H13" s="57"/>
      <c r="I13" s="177"/>
      <c r="J13" s="177"/>
      <c r="K13" s="57"/>
      <c r="L13" s="177"/>
      <c r="M13" s="177"/>
      <c r="N13" s="177"/>
      <c r="O13" s="177"/>
      <c r="P13" s="177"/>
      <c r="Q13" s="177"/>
      <c r="R13" s="295"/>
      <c r="S13" s="900"/>
      <c r="T13" s="900"/>
    </row>
    <row r="14" spans="1:20" ht="36" customHeight="1">
      <c r="B14" s="59" t="s">
        <v>27</v>
      </c>
      <c r="C14" s="59" t="s">
        <v>28</v>
      </c>
      <c r="D14" s="60" t="s">
        <v>29</v>
      </c>
      <c r="E14" s="60" t="s">
        <v>30</v>
      </c>
      <c r="F14" s="801" t="s">
        <v>31</v>
      </c>
      <c r="G14" s="801"/>
      <c r="H14" s="801"/>
      <c r="I14" s="801"/>
      <c r="J14" s="60" t="s">
        <v>32</v>
      </c>
      <c r="K14" s="60" t="s">
        <v>34</v>
      </c>
      <c r="L14" s="60" t="s">
        <v>35</v>
      </c>
      <c r="M14" s="60" t="s">
        <v>36</v>
      </c>
      <c r="N14" s="296" t="s">
        <v>37</v>
      </c>
      <c r="O14" s="60" t="s">
        <v>266</v>
      </c>
      <c r="P14" s="60" t="s">
        <v>38</v>
      </c>
      <c r="Q14" s="60" t="s">
        <v>9</v>
      </c>
      <c r="R14" s="60" t="s">
        <v>39</v>
      </c>
      <c r="S14" s="901"/>
      <c r="T14" s="901"/>
    </row>
    <row r="15" spans="1:20" ht="36" customHeight="1">
      <c r="B15" s="1033" t="s">
        <v>348</v>
      </c>
      <c r="C15" s="1014" t="s">
        <v>403</v>
      </c>
      <c r="D15" s="1001" t="s">
        <v>404</v>
      </c>
      <c r="E15" s="907" t="s">
        <v>405</v>
      </c>
      <c r="F15" s="903" t="s">
        <v>406</v>
      </c>
      <c r="G15" s="903"/>
      <c r="H15" s="903"/>
      <c r="I15" s="903"/>
      <c r="J15" s="903"/>
      <c r="K15" s="903"/>
      <c r="L15" s="903"/>
      <c r="M15" s="903"/>
      <c r="N15" s="903"/>
      <c r="O15" s="903"/>
      <c r="P15" s="903"/>
      <c r="Q15" s="903"/>
      <c r="R15" s="903"/>
      <c r="S15" s="904"/>
      <c r="T15" s="904"/>
    </row>
    <row r="16" spans="1:20" ht="36" customHeight="1">
      <c r="B16" s="1034"/>
      <c r="C16" s="867"/>
      <c r="D16" s="1002"/>
      <c r="E16" s="907"/>
      <c r="F16" s="905" t="s">
        <v>407</v>
      </c>
      <c r="G16" s="905"/>
      <c r="H16" s="905"/>
      <c r="I16" s="905"/>
      <c r="J16" s="297" t="s">
        <v>47</v>
      </c>
      <c r="K16" s="298" t="s">
        <v>405</v>
      </c>
      <c r="L16" s="298" t="s">
        <v>405</v>
      </c>
      <c r="M16" s="298" t="s">
        <v>405</v>
      </c>
      <c r="N16" s="298" t="s">
        <v>405</v>
      </c>
      <c r="O16" s="298" t="s">
        <v>405</v>
      </c>
      <c r="P16" s="297" t="s">
        <v>312</v>
      </c>
      <c r="Q16" s="297">
        <v>3</v>
      </c>
      <c r="R16" s="299" t="s">
        <v>50</v>
      </c>
      <c r="S16" s="906"/>
      <c r="T16" s="906"/>
    </row>
    <row r="17" spans="1:49" ht="36" customHeight="1">
      <c r="B17" s="1034"/>
      <c r="C17" s="867"/>
      <c r="D17" s="1002"/>
      <c r="E17" s="907" t="s">
        <v>411</v>
      </c>
      <c r="F17" s="903" t="s">
        <v>412</v>
      </c>
      <c r="G17" s="903"/>
      <c r="H17" s="903"/>
      <c r="I17" s="903"/>
      <c r="J17" s="903"/>
      <c r="K17" s="903"/>
      <c r="L17" s="903"/>
      <c r="M17" s="903"/>
      <c r="N17" s="903"/>
      <c r="O17" s="903"/>
      <c r="P17" s="903"/>
      <c r="Q17" s="903"/>
      <c r="R17" s="903"/>
      <c r="S17" s="904"/>
      <c r="T17" s="904"/>
      <c r="U17" s="192" t="e">
        <f>#REF!</f>
        <v>#REF!</v>
      </c>
      <c r="V17" s="192" t="e">
        <f>SUM(V18,U17)</f>
        <v>#REF!</v>
      </c>
      <c r="W17" s="192" t="e">
        <f>SUM(W18,U17)</f>
        <v>#REF!</v>
      </c>
      <c r="X17" s="192" t="e">
        <f>SUM(X18,U17)</f>
        <v>#REF!</v>
      </c>
      <c r="Y17" s="192" t="e">
        <f>SUM(Y18,U17)</f>
        <v>#REF!</v>
      </c>
      <c r="Z17" s="192" t="e">
        <f>SUM(Z18,U17)</f>
        <v>#REF!</v>
      </c>
      <c r="AA17" s="192" t="e">
        <f>SUM(AA18,U17)</f>
        <v>#REF!</v>
      </c>
      <c r="AB17" s="192" t="e">
        <f>SUM(AB18,U17)</f>
        <v>#REF!</v>
      </c>
      <c r="AC17" s="192" t="e">
        <f>#REF!</f>
        <v>#REF!</v>
      </c>
      <c r="AD17" s="192" t="e">
        <f>SUM(AD18,AC17)</f>
        <v>#REF!</v>
      </c>
      <c r="AE17" s="192" t="e">
        <f>SUM(AE18,AC17)</f>
        <v>#REF!</v>
      </c>
      <c r="AF17" s="192" t="e">
        <f>SUM(AF18,AC17)</f>
        <v>#REF!</v>
      </c>
      <c r="AG17" s="192" t="e">
        <f>SUM(AG18,AC17)</f>
        <v>#REF!</v>
      </c>
      <c r="AH17" s="192" t="e">
        <f>SUM(AH18,AC17)</f>
        <v>#REF!</v>
      </c>
      <c r="AI17" s="192" t="e">
        <f>SUM(AI18,AC17)</f>
        <v>#REF!</v>
      </c>
      <c r="AJ17" s="192" t="e">
        <f>SUM(AJ18,AC17)</f>
        <v>#REF!</v>
      </c>
      <c r="AK17" s="302"/>
      <c r="AL17" s="303"/>
      <c r="AM17" s="301"/>
      <c r="AN17" s="301"/>
      <c r="AO17" s="301"/>
      <c r="AP17" s="301"/>
      <c r="AQ17" s="301"/>
      <c r="AR17" s="301"/>
      <c r="AS17" s="301"/>
      <c r="AT17" s="301"/>
      <c r="AU17" s="301"/>
      <c r="AV17" s="301"/>
    </row>
    <row r="18" spans="1:49" ht="36" customHeight="1">
      <c r="B18" s="1034"/>
      <c r="C18" s="867"/>
      <c r="D18" s="1002"/>
      <c r="E18" s="907"/>
      <c r="F18" s="905" t="s">
        <v>413</v>
      </c>
      <c r="G18" s="905"/>
      <c r="H18" s="905"/>
      <c r="I18" s="905"/>
      <c r="J18" s="297" t="s">
        <v>47</v>
      </c>
      <c r="K18" s="298" t="s">
        <v>411</v>
      </c>
      <c r="L18" s="298" t="s">
        <v>411</v>
      </c>
      <c r="M18" s="298" t="s">
        <v>411</v>
      </c>
      <c r="N18" s="298" t="s">
        <v>411</v>
      </c>
      <c r="O18" s="298" t="s">
        <v>411</v>
      </c>
      <c r="P18" s="297" t="s">
        <v>312</v>
      </c>
      <c r="Q18" s="297">
        <v>3</v>
      </c>
      <c r="R18" s="299" t="s">
        <v>50</v>
      </c>
      <c r="S18" s="906"/>
      <c r="T18" s="906"/>
      <c r="U18" s="192">
        <v>0</v>
      </c>
      <c r="V18" s="192" t="e">
        <f>#REF!</f>
        <v>#REF!</v>
      </c>
      <c r="W18" s="192" t="e">
        <f>SUM(W19,V18)</f>
        <v>#REF!</v>
      </c>
      <c r="X18" s="192" t="e">
        <f>SUM(X19,V18)</f>
        <v>#REF!</v>
      </c>
      <c r="Y18" s="192" t="e">
        <f>SUM(Y19,V18)</f>
        <v>#REF!</v>
      </c>
      <c r="Z18" s="192" t="e">
        <f>SUM(Z19,V18)</f>
        <v>#REF!</v>
      </c>
      <c r="AA18" s="192" t="e">
        <f>SUM(AA19,V18)</f>
        <v>#REF!</v>
      </c>
      <c r="AB18" s="192" t="e">
        <f>SUM(AB19,V18)</f>
        <v>#REF!</v>
      </c>
      <c r="AC18" s="192">
        <v>0</v>
      </c>
      <c r="AD18" s="192" t="e">
        <f>#REF!</f>
        <v>#REF!</v>
      </c>
      <c r="AE18" s="192" t="e">
        <f>SUM(AE19,AD18)</f>
        <v>#REF!</v>
      </c>
      <c r="AF18" s="192" t="e">
        <f>SUM(AF19,AD18)</f>
        <v>#REF!</v>
      </c>
      <c r="AG18" s="192" t="e">
        <f>SUM(AG19,AD18)</f>
        <v>#REF!</v>
      </c>
      <c r="AH18" s="192" t="e">
        <f>SUM(AH19,AD18)</f>
        <v>#REF!</v>
      </c>
      <c r="AI18" s="192" t="e">
        <f>SUM(AI19,AD18)</f>
        <v>#REF!</v>
      </c>
      <c r="AJ18" s="192" t="e">
        <f>SUM(AJ19,AD18)</f>
        <v>#REF!</v>
      </c>
      <c r="AK18" s="299" t="s">
        <v>165</v>
      </c>
      <c r="AL18" s="304"/>
      <c r="AM18" s="304"/>
      <c r="AN18" s="304"/>
      <c r="AO18" s="304"/>
      <c r="AP18" s="304"/>
      <c r="AQ18" s="304"/>
      <c r="AR18" s="304"/>
      <c r="AS18" s="304"/>
      <c r="AT18" s="304"/>
      <c r="AU18" s="304"/>
      <c r="AV18" s="304"/>
      <c r="AW18" s="99"/>
    </row>
    <row r="19" spans="1:49" ht="36" customHeight="1">
      <c r="B19" s="1034"/>
      <c r="C19" s="867"/>
      <c r="D19" s="1002"/>
      <c r="E19" s="907"/>
      <c r="F19" s="905" t="s">
        <v>414</v>
      </c>
      <c r="G19" s="905"/>
      <c r="H19" s="905"/>
      <c r="I19" s="905"/>
      <c r="J19" s="297" t="s">
        <v>47</v>
      </c>
      <c r="K19" s="298" t="s">
        <v>411</v>
      </c>
      <c r="L19" s="298" t="s">
        <v>411</v>
      </c>
      <c r="M19" s="298" t="s">
        <v>411</v>
      </c>
      <c r="N19" s="298" t="s">
        <v>411</v>
      </c>
      <c r="O19" s="298" t="s">
        <v>411</v>
      </c>
      <c r="P19" s="297" t="s">
        <v>312</v>
      </c>
      <c r="Q19" s="297">
        <v>3</v>
      </c>
      <c r="R19" s="299" t="s">
        <v>50</v>
      </c>
      <c r="S19" s="904"/>
      <c r="T19" s="904"/>
      <c r="U19" s="192"/>
      <c r="V19" s="192">
        <v>0</v>
      </c>
      <c r="W19" s="192" t="e">
        <f>#REF!</f>
        <v>#REF!</v>
      </c>
      <c r="X19" s="192" t="e">
        <f>SUM(X20,W19)</f>
        <v>#REF!</v>
      </c>
      <c r="Y19" s="192" t="e">
        <f>SUM(Y20,W19)</f>
        <v>#REF!</v>
      </c>
      <c r="Z19" s="192" t="e">
        <f>SUM(Z20,W19)</f>
        <v>#REF!</v>
      </c>
      <c r="AA19" s="192" t="e">
        <f>SUM(AA20,W19)</f>
        <v>#REF!</v>
      </c>
      <c r="AB19" s="192" t="e">
        <f>SUM(AB20,W19)</f>
        <v>#REF!</v>
      </c>
      <c r="AC19" s="192"/>
      <c r="AD19" s="192">
        <v>0</v>
      </c>
      <c r="AE19" s="192" t="e">
        <f>#REF!</f>
        <v>#REF!</v>
      </c>
      <c r="AF19" s="192" t="e">
        <f>SUM(AF20,AE19)</f>
        <v>#REF!</v>
      </c>
      <c r="AG19" s="192" t="e">
        <f>SUM(AG20,AE19)</f>
        <v>#REF!</v>
      </c>
      <c r="AH19" s="192" t="e">
        <f>SUM(AH20,AE19)</f>
        <v>#REF!</v>
      </c>
      <c r="AI19" s="192" t="e">
        <f>SUM(AI20,AE19)</f>
        <v>#REF!</v>
      </c>
      <c r="AJ19" s="192" t="e">
        <f>SUM(AJ20,AE19)</f>
        <v>#REF!</v>
      </c>
      <c r="AK19" s="299" t="s">
        <v>50</v>
      </c>
      <c r="AL19" s="304"/>
      <c r="AM19" s="304"/>
      <c r="AN19" s="304"/>
      <c r="AO19" s="304"/>
      <c r="AP19" s="304"/>
      <c r="AQ19" s="304"/>
      <c r="AR19" s="304"/>
      <c r="AS19" s="304"/>
      <c r="AT19" s="304"/>
      <c r="AU19" s="304"/>
      <c r="AV19" s="304"/>
      <c r="AW19" s="99"/>
    </row>
    <row r="20" spans="1:49" ht="36" customHeight="1">
      <c r="B20" s="1034"/>
      <c r="C20" s="867"/>
      <c r="D20" s="1002"/>
      <c r="E20" s="907"/>
      <c r="F20" s="908" t="s">
        <v>415</v>
      </c>
      <c r="G20" s="908"/>
      <c r="H20" s="908"/>
      <c r="I20" s="908"/>
      <c r="J20" s="908"/>
      <c r="K20" s="908"/>
      <c r="L20" s="908"/>
      <c r="M20" s="908"/>
      <c r="N20" s="908"/>
      <c r="O20" s="908"/>
      <c r="P20" s="908"/>
      <c r="Q20" s="908"/>
      <c r="R20" s="908"/>
      <c r="S20" s="906"/>
      <c r="T20" s="906"/>
      <c r="U20" s="192"/>
      <c r="V20" s="192"/>
      <c r="W20" s="192">
        <v>0</v>
      </c>
      <c r="X20" s="192" t="e">
        <f>#REF!</f>
        <v>#REF!</v>
      </c>
      <c r="Y20" s="192" t="e">
        <f>SUM(Y21,X20)</f>
        <v>#REF!</v>
      </c>
      <c r="Z20" s="192" t="e">
        <f>SUM(Z21,X20)</f>
        <v>#REF!</v>
      </c>
      <c r="AA20" s="192" t="e">
        <f>SUM(AA21,X20)</f>
        <v>#REF!</v>
      </c>
      <c r="AB20" s="192" t="e">
        <f>SUM(AB21,X20)</f>
        <v>#REF!</v>
      </c>
      <c r="AC20" s="192"/>
      <c r="AD20" s="192"/>
      <c r="AE20" s="192">
        <v>0</v>
      </c>
      <c r="AF20" s="192" t="e">
        <f>#REF!</f>
        <v>#REF!</v>
      </c>
      <c r="AG20" s="192" t="e">
        <f>SUM(AG21,AF20)</f>
        <v>#REF!</v>
      </c>
      <c r="AH20" s="192" t="e">
        <f>SUM(AH21,AF20)</f>
        <v>#REF!</v>
      </c>
      <c r="AI20" s="192" t="e">
        <f>SUM(AI21,AF20)</f>
        <v>#REF!</v>
      </c>
      <c r="AJ20" s="192" t="e">
        <f>SUM(AJ21,AF20)</f>
        <v>#REF!</v>
      </c>
      <c r="AK20" s="299" t="s">
        <v>175</v>
      </c>
      <c r="AL20" s="304"/>
      <c r="AM20" s="304"/>
      <c r="AN20" s="304"/>
      <c r="AO20" s="304"/>
      <c r="AP20" s="304"/>
      <c r="AQ20" s="304"/>
      <c r="AR20" s="304"/>
      <c r="AS20" s="304"/>
      <c r="AT20" s="304"/>
      <c r="AU20" s="304"/>
      <c r="AV20" s="304"/>
      <c r="AW20" s="99"/>
    </row>
    <row r="21" spans="1:49" ht="36" customHeight="1">
      <c r="B21" s="1034"/>
      <c r="C21" s="867"/>
      <c r="D21" s="1002"/>
      <c r="E21" s="907"/>
      <c r="F21" s="909" t="s">
        <v>416</v>
      </c>
      <c r="G21" s="909"/>
      <c r="H21" s="909"/>
      <c r="I21" s="909"/>
      <c r="J21" s="305" t="s">
        <v>47</v>
      </c>
      <c r="K21" s="89" t="s">
        <v>411</v>
      </c>
      <c r="L21" s="89" t="s">
        <v>410</v>
      </c>
      <c r="M21" s="89" t="s">
        <v>410</v>
      </c>
      <c r="N21" s="89" t="s">
        <v>410</v>
      </c>
      <c r="O21" s="89" t="s">
        <v>409</v>
      </c>
      <c r="P21" s="300" t="s">
        <v>65</v>
      </c>
      <c r="Q21" s="88">
        <v>4</v>
      </c>
      <c r="R21" s="299" t="s">
        <v>50</v>
      </c>
      <c r="S21" s="904"/>
      <c r="T21" s="904"/>
      <c r="U21" s="192"/>
      <c r="V21" s="192"/>
      <c r="W21" s="192"/>
      <c r="X21" s="192">
        <v>0</v>
      </c>
      <c r="Y21" s="192" t="e">
        <f>#REF!</f>
        <v>#REF!</v>
      </c>
      <c r="Z21" s="192" t="e">
        <f>SUM(#REF!,Y21)</f>
        <v>#REF!</v>
      </c>
      <c r="AA21" s="192" t="e">
        <f>SUM(#REF!,Y21)</f>
        <v>#REF!</v>
      </c>
      <c r="AB21" s="192" t="e">
        <f>SUM(#REF!,Y21)</f>
        <v>#REF!</v>
      </c>
      <c r="AC21" s="192"/>
      <c r="AD21" s="192"/>
      <c r="AE21" s="192"/>
      <c r="AF21" s="192">
        <v>0</v>
      </c>
      <c r="AG21" s="192" t="e">
        <f>#REF!</f>
        <v>#REF!</v>
      </c>
      <c r="AH21" s="192" t="e">
        <f>SUM(#REF!,AG21)</f>
        <v>#REF!</v>
      </c>
      <c r="AI21" s="192" t="e">
        <f>SUM(#REF!,AG21)</f>
        <v>#REF!</v>
      </c>
      <c r="AJ21" s="192" t="e">
        <f>SUM(#REF!,AG21)</f>
        <v>#REF!</v>
      </c>
      <c r="AK21" s="304"/>
      <c r="AL21" s="304"/>
      <c r="AM21" s="304"/>
      <c r="AN21" s="304"/>
      <c r="AO21" s="304"/>
      <c r="AP21" s="304"/>
      <c r="AQ21" s="304"/>
      <c r="AR21" s="304"/>
      <c r="AS21" s="304"/>
      <c r="AT21" s="304"/>
      <c r="AU21" s="304"/>
      <c r="AV21" s="304"/>
      <c r="AW21" s="99"/>
    </row>
    <row r="22" spans="1:49" ht="36" customHeight="1">
      <c r="B22" s="1034"/>
      <c r="C22" s="867"/>
      <c r="D22" s="1002"/>
      <c r="E22" s="907" t="s">
        <v>410</v>
      </c>
      <c r="F22" s="912" t="s">
        <v>418</v>
      </c>
      <c r="G22" s="912"/>
      <c r="H22" s="912"/>
      <c r="I22" s="912"/>
      <c r="J22" s="912"/>
      <c r="K22" s="912"/>
      <c r="L22" s="912"/>
      <c r="M22" s="912"/>
      <c r="N22" s="912"/>
      <c r="O22" s="912"/>
      <c r="P22" s="912"/>
      <c r="Q22" s="912"/>
      <c r="R22" s="912"/>
      <c r="S22" s="906"/>
      <c r="T22" s="906"/>
      <c r="U22" s="306"/>
      <c r="V22" s="306"/>
      <c r="W22" s="306"/>
      <c r="X22" s="306"/>
      <c r="Y22" s="306"/>
      <c r="Z22" s="306"/>
      <c r="AA22" s="306"/>
      <c r="AB22" s="306"/>
      <c r="AC22" s="306"/>
      <c r="AD22" s="306"/>
      <c r="AE22" s="306"/>
      <c r="AF22" s="306"/>
      <c r="AG22" s="304"/>
      <c r="AH22" s="304"/>
      <c r="AI22" s="304"/>
      <c r="AJ22" s="304"/>
      <c r="AK22" s="304"/>
      <c r="AL22" s="304"/>
      <c r="AM22" s="304"/>
      <c r="AN22" s="304"/>
      <c r="AO22" s="304"/>
      <c r="AP22" s="304"/>
      <c r="AQ22" s="304"/>
      <c r="AR22" s="304"/>
      <c r="AS22" s="304"/>
      <c r="AT22" s="304"/>
      <c r="AU22" s="304"/>
      <c r="AV22" s="304"/>
      <c r="AW22" s="99"/>
    </row>
    <row r="23" spans="1:49" ht="36" customHeight="1">
      <c r="B23" s="1034"/>
      <c r="C23" s="867"/>
      <c r="D23" s="1002"/>
      <c r="E23" s="907"/>
      <c r="F23" s="913" t="s">
        <v>419</v>
      </c>
      <c r="G23" s="913"/>
      <c r="H23" s="913"/>
      <c r="I23" s="913"/>
      <c r="J23" s="307" t="s">
        <v>47</v>
      </c>
      <c r="K23" s="309" t="s">
        <v>410</v>
      </c>
      <c r="L23" s="309" t="s">
        <v>410</v>
      </c>
      <c r="M23" s="309" t="s">
        <v>410</v>
      </c>
      <c r="N23" s="309" t="s">
        <v>410</v>
      </c>
      <c r="O23" s="309" t="s">
        <v>410</v>
      </c>
      <c r="P23" s="307" t="s">
        <v>312</v>
      </c>
      <c r="Q23" s="308">
        <v>3</v>
      </c>
      <c r="R23" s="299" t="s">
        <v>50</v>
      </c>
      <c r="S23" s="904"/>
      <c r="T23" s="904"/>
      <c r="U23" s="191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310"/>
      <c r="AH23" s="311"/>
      <c r="AI23" s="311"/>
      <c r="AJ23" s="311"/>
      <c r="AK23" s="311"/>
      <c r="AL23" s="311"/>
      <c r="AM23" s="311"/>
      <c r="AN23" s="311"/>
      <c r="AO23" s="311"/>
      <c r="AP23" s="311"/>
      <c r="AQ23" s="311"/>
      <c r="AR23" s="311"/>
      <c r="AS23" s="311"/>
      <c r="AT23" s="311"/>
      <c r="AU23" s="311"/>
      <c r="AV23" s="312"/>
    </row>
    <row r="24" spans="1:49" ht="36" customHeight="1">
      <c r="B24" s="1034"/>
      <c r="C24" s="867"/>
      <c r="D24" s="1002"/>
      <c r="E24" s="907"/>
      <c r="F24" s="908" t="s">
        <v>415</v>
      </c>
      <c r="G24" s="908"/>
      <c r="H24" s="908"/>
      <c r="I24" s="908"/>
      <c r="J24" s="908"/>
      <c r="K24" s="908"/>
      <c r="L24" s="908"/>
      <c r="M24" s="908"/>
      <c r="N24" s="908"/>
      <c r="O24" s="908"/>
      <c r="P24" s="908"/>
      <c r="Q24" s="908"/>
      <c r="R24" s="908"/>
      <c r="S24" s="906"/>
      <c r="T24" s="906"/>
      <c r="AJ24" s="158"/>
      <c r="AK24" s="158"/>
    </row>
    <row r="25" spans="1:49" ht="36" customHeight="1" thickBot="1">
      <c r="A25" s="179"/>
      <c r="B25" s="1034"/>
      <c r="C25" s="867"/>
      <c r="D25" s="1002"/>
      <c r="E25" s="907"/>
      <c r="F25" s="910" t="s">
        <v>538</v>
      </c>
      <c r="G25" s="911"/>
      <c r="H25" s="911"/>
      <c r="I25" s="911"/>
      <c r="J25" s="305" t="s">
        <v>47</v>
      </c>
      <c r="K25" s="89" t="s">
        <v>410</v>
      </c>
      <c r="L25" s="89" t="s">
        <v>410</v>
      </c>
      <c r="M25" s="89" t="s">
        <v>420</v>
      </c>
      <c r="N25" s="89" t="s">
        <v>420</v>
      </c>
      <c r="O25" s="89" t="s">
        <v>409</v>
      </c>
      <c r="P25" s="300" t="s">
        <v>65</v>
      </c>
      <c r="Q25" s="88">
        <v>4</v>
      </c>
      <c r="R25" s="299" t="s">
        <v>50</v>
      </c>
      <c r="S25" s="906"/>
      <c r="T25" s="901"/>
      <c r="U25" s="303"/>
      <c r="V25" s="301"/>
      <c r="W25" s="301"/>
      <c r="X25" s="301"/>
      <c r="Y25" s="301"/>
      <c r="Z25" s="301"/>
      <c r="AA25" s="301"/>
      <c r="AB25" s="301"/>
      <c r="AC25" s="301"/>
      <c r="AD25" s="301"/>
      <c r="AE25" s="301"/>
      <c r="AF25" s="301"/>
      <c r="AG25" s="301"/>
      <c r="AH25" s="301"/>
      <c r="AI25" s="301"/>
      <c r="AJ25" s="301"/>
      <c r="AK25" s="301"/>
      <c r="AL25" s="301"/>
      <c r="AM25" s="301"/>
      <c r="AN25" s="301"/>
      <c r="AO25" s="301"/>
      <c r="AP25" s="301"/>
      <c r="AQ25" s="301"/>
      <c r="AR25" s="301"/>
      <c r="AS25" s="301"/>
      <c r="AT25" s="301"/>
      <c r="AU25" s="301"/>
      <c r="AV25" s="301"/>
    </row>
    <row r="26" spans="1:49" ht="36" customHeight="1">
      <c r="A26" s="179"/>
      <c r="B26" s="1034"/>
      <c r="C26" s="867"/>
      <c r="D26" s="1002"/>
      <c r="E26" s="907"/>
      <c r="F26" s="910" t="s">
        <v>537</v>
      </c>
      <c r="G26" s="911"/>
      <c r="H26" s="911"/>
      <c r="I26" s="911"/>
      <c r="J26" s="305" t="s">
        <v>47</v>
      </c>
      <c r="K26" s="89" t="s">
        <v>410</v>
      </c>
      <c r="L26" s="89" t="s">
        <v>410</v>
      </c>
      <c r="M26" s="89" t="s">
        <v>420</v>
      </c>
      <c r="N26" s="89" t="s">
        <v>420</v>
      </c>
      <c r="O26" s="89" t="s">
        <v>409</v>
      </c>
      <c r="P26" s="300" t="s">
        <v>65</v>
      </c>
      <c r="Q26" s="88">
        <v>4</v>
      </c>
      <c r="R26" s="299" t="s">
        <v>50</v>
      </c>
      <c r="S26" s="904"/>
      <c r="T26" s="900"/>
      <c r="U26" s="917" t="s">
        <v>421</v>
      </c>
      <c r="V26" s="917"/>
      <c r="W26" s="917"/>
      <c r="X26" s="917"/>
      <c r="Y26" s="917"/>
      <c r="Z26" s="917"/>
      <c r="AA26" s="917"/>
      <c r="AB26" s="917"/>
      <c r="AC26" s="917"/>
      <c r="AD26" s="917"/>
      <c r="AE26" s="917"/>
      <c r="AF26" s="917"/>
      <c r="AG26" s="918" t="s">
        <v>422</v>
      </c>
      <c r="AH26" s="918"/>
      <c r="AI26" s="918"/>
      <c r="AJ26" s="918"/>
      <c r="AK26" s="918"/>
      <c r="AL26" s="918"/>
      <c r="AM26" s="918"/>
      <c r="AN26" s="918"/>
      <c r="AO26" s="918"/>
      <c r="AP26" s="918"/>
      <c r="AQ26" s="918"/>
      <c r="AR26" s="918"/>
      <c r="AS26" s="918"/>
      <c r="AT26" s="918"/>
      <c r="AU26" s="918"/>
      <c r="AV26" s="918"/>
      <c r="AW26" s="99"/>
    </row>
    <row r="27" spans="1:49" ht="36" customHeight="1">
      <c r="A27" s="179"/>
      <c r="B27" s="1016" t="s">
        <v>423</v>
      </c>
      <c r="C27" s="867"/>
      <c r="D27" s="1002"/>
      <c r="E27" s="914" t="s">
        <v>409</v>
      </c>
      <c r="F27" s="915" t="s">
        <v>408</v>
      </c>
      <c r="G27" s="915"/>
      <c r="H27" s="915"/>
      <c r="I27" s="915"/>
      <c r="J27" s="915"/>
      <c r="K27" s="915"/>
      <c r="L27" s="915"/>
      <c r="M27" s="915"/>
      <c r="N27" s="915"/>
      <c r="O27" s="915"/>
      <c r="P27" s="915"/>
      <c r="Q27" s="915"/>
      <c r="R27" s="915"/>
      <c r="S27" s="906"/>
      <c r="T27" s="901"/>
      <c r="U27" s="323"/>
      <c r="V27" s="279"/>
      <c r="W27" s="279"/>
      <c r="X27" s="279"/>
      <c r="Y27" s="279"/>
      <c r="Z27" s="279"/>
      <c r="AA27" s="279"/>
      <c r="AB27" s="279"/>
      <c r="AC27" s="279"/>
      <c r="AD27" s="279"/>
      <c r="AE27" s="279"/>
      <c r="AF27" s="279"/>
      <c r="AG27" s="279"/>
      <c r="AH27" s="279"/>
      <c r="AI27" s="279"/>
      <c r="AJ27" s="279"/>
      <c r="AK27" s="279"/>
      <c r="AL27" s="279"/>
      <c r="AM27" s="279"/>
      <c r="AN27" s="279"/>
      <c r="AO27" s="279"/>
      <c r="AP27" s="279"/>
      <c r="AQ27" s="279"/>
      <c r="AR27" s="279"/>
      <c r="AS27" s="279"/>
      <c r="AT27" s="279"/>
      <c r="AU27" s="279"/>
      <c r="AV27" s="324"/>
      <c r="AW27" s="99"/>
    </row>
    <row r="28" spans="1:49" ht="36" customHeight="1">
      <c r="A28" s="179"/>
      <c r="B28" s="1016"/>
      <c r="C28" s="867"/>
      <c r="D28" s="1002"/>
      <c r="E28" s="914"/>
      <c r="F28" s="916" t="s">
        <v>534</v>
      </c>
      <c r="G28" s="916"/>
      <c r="H28" s="916"/>
      <c r="I28" s="916"/>
      <c r="J28" s="326" t="s">
        <v>47</v>
      </c>
      <c r="K28" s="14" t="s">
        <v>409</v>
      </c>
      <c r="L28" s="14" t="s">
        <v>409</v>
      </c>
      <c r="M28" s="14" t="s">
        <v>409</v>
      </c>
      <c r="N28" s="14" t="s">
        <v>409</v>
      </c>
      <c r="O28" s="14" t="s">
        <v>409</v>
      </c>
      <c r="P28" s="300" t="s">
        <v>312</v>
      </c>
      <c r="Q28" s="4">
        <v>3</v>
      </c>
      <c r="R28" s="299" t="s">
        <v>50</v>
      </c>
      <c r="S28" s="906"/>
      <c r="T28" s="901"/>
      <c r="U28" s="323"/>
      <c r="V28" s="279"/>
      <c r="W28" s="279"/>
      <c r="X28" s="279"/>
      <c r="Y28" s="279"/>
      <c r="Z28" s="279"/>
      <c r="AA28" s="279"/>
      <c r="AB28" s="279"/>
      <c r="AC28" s="279"/>
      <c r="AD28" s="279"/>
      <c r="AE28" s="279"/>
      <c r="AF28" s="279"/>
      <c r="AG28" s="279"/>
      <c r="AH28" s="279"/>
      <c r="AI28" s="279"/>
      <c r="AJ28" s="279"/>
      <c r="AK28" s="279"/>
      <c r="AL28" s="279"/>
      <c r="AM28" s="279"/>
      <c r="AN28" s="279"/>
      <c r="AO28" s="279"/>
      <c r="AP28" s="279"/>
      <c r="AQ28" s="279"/>
      <c r="AR28" s="279"/>
      <c r="AS28" s="279"/>
      <c r="AT28" s="279"/>
      <c r="AU28" s="279"/>
      <c r="AV28" s="324"/>
      <c r="AW28" s="99"/>
    </row>
    <row r="29" spans="1:49" ht="36" customHeight="1">
      <c r="A29" s="179"/>
      <c r="B29" s="1016"/>
      <c r="C29" s="867"/>
      <c r="D29" s="1002"/>
      <c r="E29" s="914"/>
      <c r="F29" s="927" t="s">
        <v>293</v>
      </c>
      <c r="G29" s="927"/>
      <c r="H29" s="927"/>
      <c r="I29" s="927"/>
      <c r="J29" s="927"/>
      <c r="K29" s="927"/>
      <c r="L29" s="927"/>
      <c r="M29" s="927"/>
      <c r="N29" s="927"/>
      <c r="O29" s="927"/>
      <c r="P29" s="927"/>
      <c r="Q29" s="927"/>
      <c r="R29" s="927"/>
      <c r="S29" s="906"/>
      <c r="T29" s="901"/>
      <c r="U29" s="928" t="s">
        <v>425</v>
      </c>
      <c r="V29" s="928"/>
      <c r="W29" s="928"/>
      <c r="X29" s="928"/>
      <c r="Y29" s="928"/>
      <c r="Z29" s="928"/>
      <c r="AA29" s="928"/>
      <c r="AB29" s="928"/>
      <c r="AC29" s="928"/>
      <c r="AD29" s="928"/>
      <c r="AE29" s="928"/>
      <c r="AF29" s="928"/>
      <c r="AG29" s="928"/>
      <c r="AH29" s="928"/>
      <c r="AI29" s="928"/>
      <c r="AJ29" s="928"/>
      <c r="AK29" s="928"/>
      <c r="AL29" s="928"/>
      <c r="AM29" s="928"/>
      <c r="AN29" s="928"/>
      <c r="AO29" s="928"/>
      <c r="AP29" s="928"/>
      <c r="AQ29" s="928"/>
      <c r="AR29" s="928"/>
      <c r="AS29" s="928"/>
      <c r="AT29" s="928"/>
      <c r="AU29" s="928"/>
      <c r="AV29" s="928"/>
    </row>
    <row r="30" spans="1:49" ht="72.75" customHeight="1">
      <c r="A30" s="179"/>
      <c r="B30" s="1016"/>
      <c r="C30" s="867"/>
      <c r="D30" s="1002"/>
      <c r="E30" s="914"/>
      <c r="F30" s="929" t="s">
        <v>536</v>
      </c>
      <c r="G30" s="929"/>
      <c r="H30" s="929"/>
      <c r="I30" s="929"/>
      <c r="J30" s="327" t="s">
        <v>47</v>
      </c>
      <c r="K30" s="328" t="s">
        <v>409</v>
      </c>
      <c r="L30" s="328" t="s">
        <v>409</v>
      </c>
      <c r="M30" s="328" t="s">
        <v>409</v>
      </c>
      <c r="N30" s="328" t="s">
        <v>409</v>
      </c>
      <c r="O30" s="328" t="s">
        <v>409</v>
      </c>
      <c r="P30" s="327" t="s">
        <v>312</v>
      </c>
      <c r="Q30" s="329">
        <v>3</v>
      </c>
      <c r="R30" s="299" t="s">
        <v>50</v>
      </c>
      <c r="S30" s="904"/>
      <c r="T30" s="900"/>
      <c r="U30" s="928"/>
      <c r="V30" s="928"/>
      <c r="W30" s="928"/>
      <c r="X30" s="928"/>
      <c r="Y30" s="928"/>
      <c r="Z30" s="928"/>
      <c r="AA30" s="928"/>
      <c r="AB30" s="928"/>
      <c r="AC30" s="928"/>
      <c r="AD30" s="928"/>
      <c r="AE30" s="928"/>
      <c r="AF30" s="928"/>
      <c r="AG30" s="928"/>
      <c r="AH30" s="928"/>
      <c r="AI30" s="928"/>
      <c r="AJ30" s="928"/>
      <c r="AK30" s="928"/>
      <c r="AL30" s="928"/>
      <c r="AM30" s="928"/>
      <c r="AN30" s="928"/>
      <c r="AO30" s="928"/>
      <c r="AP30" s="928"/>
      <c r="AQ30" s="928"/>
      <c r="AR30" s="928"/>
      <c r="AS30" s="928"/>
      <c r="AT30" s="928"/>
      <c r="AU30" s="928"/>
      <c r="AV30" s="928"/>
    </row>
    <row r="31" spans="1:49" ht="36" customHeight="1" thickBot="1">
      <c r="A31" s="179"/>
      <c r="B31" s="1016"/>
      <c r="C31" s="867"/>
      <c r="D31" s="1003"/>
      <c r="E31" s="330" t="s">
        <v>426</v>
      </c>
      <c r="F31" s="930" t="s">
        <v>59</v>
      </c>
      <c r="G31" s="816"/>
      <c r="H31" s="816"/>
      <c r="I31" s="816"/>
      <c r="J31" s="816"/>
      <c r="K31" s="816"/>
      <c r="L31" s="816"/>
      <c r="M31" s="816"/>
      <c r="N31" s="816"/>
      <c r="O31" s="816"/>
      <c r="P31" s="816"/>
      <c r="Q31" s="816"/>
      <c r="R31" s="816"/>
      <c r="S31" s="906"/>
      <c r="T31" s="901"/>
      <c r="U31" s="317"/>
      <c r="V31" s="318"/>
      <c r="W31" s="318"/>
      <c r="X31" s="318"/>
      <c r="Y31" s="318"/>
      <c r="Z31" s="318"/>
      <c r="AA31" s="318"/>
      <c r="AB31" s="318"/>
      <c r="AC31" s="318"/>
      <c r="AD31" s="318"/>
      <c r="AE31" s="318"/>
      <c r="AF31" s="318"/>
      <c r="AG31" s="318"/>
      <c r="AH31" s="318"/>
      <c r="AI31" s="318"/>
      <c r="AJ31" s="318"/>
      <c r="AK31" s="318"/>
      <c r="AL31" s="318"/>
      <c r="AM31" s="318"/>
      <c r="AN31" s="318"/>
      <c r="AO31" s="318"/>
      <c r="AP31" s="318"/>
      <c r="AQ31" s="318"/>
      <c r="AR31" s="318"/>
      <c r="AS31" s="318"/>
      <c r="AT31" s="318"/>
      <c r="AU31" s="318"/>
      <c r="AV31" s="318"/>
    </row>
    <row r="32" spans="1:49" ht="36" customHeight="1">
      <c r="A32" s="179"/>
      <c r="B32" s="1016"/>
      <c r="C32" s="867"/>
      <c r="D32" s="1019" t="s">
        <v>427</v>
      </c>
      <c r="E32" s="936" t="s">
        <v>424</v>
      </c>
      <c r="F32" s="903" t="s">
        <v>428</v>
      </c>
      <c r="G32" s="903"/>
      <c r="H32" s="903"/>
      <c r="I32" s="903"/>
      <c r="J32" s="903"/>
      <c r="K32" s="903"/>
      <c r="L32" s="903"/>
      <c r="M32" s="903"/>
      <c r="N32" s="903"/>
      <c r="O32" s="903"/>
      <c r="P32" s="903"/>
      <c r="Q32" s="903"/>
      <c r="R32" s="903"/>
      <c r="S32" s="904"/>
      <c r="T32" s="900"/>
      <c r="U32" s="919"/>
      <c r="V32" s="920"/>
      <c r="W32" s="920"/>
      <c r="X32" s="920"/>
      <c r="Y32" s="920"/>
      <c r="Z32" s="920"/>
      <c r="AA32" s="920"/>
      <c r="AB32" s="920"/>
      <c r="AC32" s="920"/>
      <c r="AD32" s="920"/>
      <c r="AE32" s="920"/>
      <c r="AF32" s="920"/>
      <c r="AG32" s="920"/>
      <c r="AH32" s="920"/>
      <c r="AI32" s="920"/>
      <c r="AJ32" s="920"/>
      <c r="AK32" s="920"/>
      <c r="AL32" s="920"/>
      <c r="AM32" s="920"/>
      <c r="AN32" s="920"/>
      <c r="AO32" s="920"/>
      <c r="AP32" s="920"/>
      <c r="AQ32" s="920"/>
      <c r="AR32" s="920"/>
      <c r="AS32" s="920"/>
      <c r="AT32" s="920"/>
      <c r="AU32" s="920"/>
      <c r="AV32" s="921"/>
      <c r="AW32" s="99"/>
    </row>
    <row r="33" spans="1:49" ht="36" customHeight="1">
      <c r="A33" s="179"/>
      <c r="B33" s="1016"/>
      <c r="C33" s="867"/>
      <c r="D33" s="1020"/>
      <c r="E33" s="937"/>
      <c r="F33" s="905" t="s">
        <v>407</v>
      </c>
      <c r="G33" s="905"/>
      <c r="H33" s="905"/>
      <c r="I33" s="905"/>
      <c r="J33" s="297" t="s">
        <v>47</v>
      </c>
      <c r="K33" s="298" t="s">
        <v>424</v>
      </c>
      <c r="L33" s="298" t="s">
        <v>424</v>
      </c>
      <c r="M33" s="298" t="s">
        <v>424</v>
      </c>
      <c r="N33" s="298" t="s">
        <v>424</v>
      </c>
      <c r="O33" s="298" t="s">
        <v>424</v>
      </c>
      <c r="P33" s="297" t="s">
        <v>312</v>
      </c>
      <c r="Q33" s="297">
        <v>3</v>
      </c>
      <c r="R33" s="299" t="s">
        <v>50</v>
      </c>
      <c r="S33" s="906"/>
      <c r="T33" s="901"/>
      <c r="U33" s="922"/>
      <c r="V33" s="923"/>
      <c r="W33" s="923"/>
      <c r="X33" s="923"/>
      <c r="Y33" s="923"/>
      <c r="Z33" s="923"/>
      <c r="AA33" s="923"/>
      <c r="AB33" s="923"/>
      <c r="AC33" s="923"/>
      <c r="AD33" s="923"/>
      <c r="AE33" s="923"/>
      <c r="AF33" s="923"/>
      <c r="AG33" s="923"/>
      <c r="AH33" s="923"/>
      <c r="AI33" s="923"/>
      <c r="AJ33" s="923"/>
      <c r="AK33" s="923"/>
      <c r="AL33" s="923"/>
      <c r="AM33" s="923"/>
      <c r="AN33" s="923"/>
      <c r="AO33" s="923"/>
      <c r="AP33" s="923"/>
      <c r="AQ33" s="923"/>
      <c r="AR33" s="923"/>
      <c r="AS33" s="923"/>
      <c r="AT33" s="923"/>
      <c r="AU33" s="923"/>
      <c r="AV33" s="924"/>
      <c r="AW33" s="99"/>
    </row>
    <row r="34" spans="1:49" ht="36" customHeight="1">
      <c r="A34" s="179"/>
      <c r="B34" s="1016"/>
      <c r="C34" s="867"/>
      <c r="D34" s="1020"/>
      <c r="E34" s="925" t="s">
        <v>429</v>
      </c>
      <c r="F34" s="926" t="s">
        <v>430</v>
      </c>
      <c r="G34" s="912"/>
      <c r="H34" s="912"/>
      <c r="I34" s="912"/>
      <c r="J34" s="912"/>
      <c r="K34" s="912"/>
      <c r="L34" s="912"/>
      <c r="M34" s="912"/>
      <c r="N34" s="912"/>
      <c r="O34" s="912"/>
      <c r="P34" s="912"/>
      <c r="Q34" s="912"/>
      <c r="R34" s="912"/>
      <c r="S34" s="904"/>
      <c r="T34" s="900"/>
      <c r="U34" s="922"/>
      <c r="V34" s="923"/>
      <c r="W34" s="923"/>
      <c r="X34" s="923"/>
      <c r="Y34" s="923"/>
      <c r="Z34" s="923"/>
      <c r="AA34" s="923"/>
      <c r="AB34" s="923"/>
      <c r="AC34" s="923"/>
      <c r="AD34" s="923"/>
      <c r="AE34" s="923"/>
      <c r="AF34" s="923"/>
      <c r="AG34" s="923"/>
      <c r="AH34" s="923"/>
      <c r="AI34" s="923"/>
      <c r="AJ34" s="923"/>
      <c r="AK34" s="923"/>
      <c r="AL34" s="923"/>
      <c r="AM34" s="923"/>
      <c r="AN34" s="923"/>
      <c r="AO34" s="923"/>
      <c r="AP34" s="923"/>
      <c r="AQ34" s="923"/>
      <c r="AR34" s="923"/>
      <c r="AS34" s="923"/>
      <c r="AT34" s="923"/>
      <c r="AU34" s="923"/>
      <c r="AV34" s="924"/>
      <c r="AW34" s="99"/>
    </row>
    <row r="35" spans="1:49" ht="36" customHeight="1">
      <c r="A35" s="179"/>
      <c r="B35" s="1016"/>
      <c r="C35" s="867"/>
      <c r="D35" s="1020"/>
      <c r="E35" s="925"/>
      <c r="F35" s="933" t="s">
        <v>419</v>
      </c>
      <c r="G35" s="913"/>
      <c r="H35" s="913"/>
      <c r="I35" s="913"/>
      <c r="J35" s="307" t="s">
        <v>47</v>
      </c>
      <c r="K35" s="309" t="s">
        <v>429</v>
      </c>
      <c r="L35" s="309" t="s">
        <v>429</v>
      </c>
      <c r="M35" s="309" t="s">
        <v>429</v>
      </c>
      <c r="N35" s="309" t="s">
        <v>429</v>
      </c>
      <c r="O35" s="309" t="s">
        <v>429</v>
      </c>
      <c r="P35" s="307" t="s">
        <v>312</v>
      </c>
      <c r="Q35" s="308">
        <v>3</v>
      </c>
      <c r="R35" s="299" t="s">
        <v>50</v>
      </c>
      <c r="S35" s="906"/>
      <c r="T35" s="901"/>
      <c r="U35" s="922"/>
      <c r="V35" s="923"/>
      <c r="W35" s="923"/>
      <c r="X35" s="923"/>
      <c r="Y35" s="923"/>
      <c r="Z35" s="923"/>
      <c r="AA35" s="923"/>
      <c r="AB35" s="923"/>
      <c r="AC35" s="923"/>
      <c r="AD35" s="923"/>
      <c r="AE35" s="923"/>
      <c r="AF35" s="923"/>
      <c r="AG35" s="923"/>
      <c r="AH35" s="923"/>
      <c r="AI35" s="923"/>
      <c r="AJ35" s="923"/>
      <c r="AK35" s="923"/>
      <c r="AL35" s="923"/>
      <c r="AM35" s="923"/>
      <c r="AN35" s="923"/>
      <c r="AO35" s="923"/>
      <c r="AP35" s="923"/>
      <c r="AQ35" s="923"/>
      <c r="AR35" s="923"/>
      <c r="AS35" s="923"/>
      <c r="AT35" s="923"/>
      <c r="AU35" s="923"/>
      <c r="AV35" s="924"/>
      <c r="AW35" s="99"/>
    </row>
    <row r="36" spans="1:49" ht="36" customHeight="1">
      <c r="A36" s="179"/>
      <c r="B36" s="1016"/>
      <c r="C36" s="867"/>
      <c r="D36" s="1020"/>
      <c r="E36" s="925"/>
      <c r="F36" s="934" t="s">
        <v>415</v>
      </c>
      <c r="G36" s="935"/>
      <c r="H36" s="935"/>
      <c r="I36" s="935"/>
      <c r="J36" s="935"/>
      <c r="K36" s="915"/>
      <c r="L36" s="915"/>
      <c r="M36" s="915"/>
      <c r="N36" s="915"/>
      <c r="O36" s="915"/>
      <c r="P36" s="915"/>
      <c r="Q36" s="915"/>
      <c r="R36" s="915"/>
      <c r="S36" s="904"/>
      <c r="T36" s="900"/>
      <c r="U36" s="922"/>
      <c r="V36" s="923"/>
      <c r="W36" s="923"/>
      <c r="X36" s="923"/>
      <c r="Y36" s="923"/>
      <c r="Z36" s="923"/>
      <c r="AA36" s="923"/>
      <c r="AB36" s="923"/>
      <c r="AC36" s="923"/>
      <c r="AD36" s="923"/>
      <c r="AE36" s="923"/>
      <c r="AF36" s="923"/>
      <c r="AG36" s="923"/>
      <c r="AH36" s="923"/>
      <c r="AI36" s="923"/>
      <c r="AJ36" s="923"/>
      <c r="AK36" s="923"/>
      <c r="AL36" s="923"/>
      <c r="AM36" s="923"/>
      <c r="AN36" s="923"/>
      <c r="AO36" s="923"/>
      <c r="AP36" s="923"/>
      <c r="AQ36" s="923"/>
      <c r="AR36" s="923"/>
      <c r="AS36" s="923"/>
      <c r="AT36" s="923"/>
      <c r="AU36" s="923"/>
      <c r="AV36" s="924"/>
      <c r="AW36" s="99"/>
    </row>
    <row r="37" spans="1:49" ht="36" customHeight="1">
      <c r="A37" s="179"/>
      <c r="B37" s="1016"/>
      <c r="C37" s="867"/>
      <c r="D37" s="1020"/>
      <c r="E37" s="925"/>
      <c r="F37" s="931" t="s">
        <v>535</v>
      </c>
      <c r="G37" s="911"/>
      <c r="H37" s="911"/>
      <c r="I37" s="932"/>
      <c r="J37" s="331" t="s">
        <v>47</v>
      </c>
      <c r="K37" s="332" t="s">
        <v>429</v>
      </c>
      <c r="L37" s="332" t="s">
        <v>429</v>
      </c>
      <c r="M37" s="332" t="s">
        <v>429</v>
      </c>
      <c r="N37" s="332" t="s">
        <v>429</v>
      </c>
      <c r="O37" s="332" t="s">
        <v>431</v>
      </c>
      <c r="P37" s="300" t="s">
        <v>65</v>
      </c>
      <c r="Q37" s="88">
        <v>4</v>
      </c>
      <c r="R37" s="299" t="s">
        <v>50</v>
      </c>
      <c r="S37" s="904"/>
      <c r="T37" s="900"/>
      <c r="U37" s="922"/>
      <c r="V37" s="923"/>
      <c r="W37" s="923"/>
      <c r="X37" s="923"/>
      <c r="Y37" s="923"/>
      <c r="Z37" s="923"/>
      <c r="AA37" s="923"/>
      <c r="AB37" s="923"/>
      <c r="AC37" s="923"/>
      <c r="AD37" s="923"/>
      <c r="AE37" s="923"/>
      <c r="AF37" s="923"/>
      <c r="AG37" s="923"/>
      <c r="AH37" s="923"/>
      <c r="AI37" s="923"/>
      <c r="AJ37" s="923"/>
      <c r="AK37" s="923"/>
      <c r="AL37" s="923"/>
      <c r="AM37" s="923"/>
      <c r="AN37" s="923"/>
      <c r="AO37" s="923"/>
      <c r="AP37" s="923"/>
      <c r="AQ37" s="923"/>
      <c r="AR37" s="923"/>
      <c r="AS37" s="923"/>
      <c r="AT37" s="923"/>
      <c r="AU37" s="923"/>
      <c r="AV37" s="924"/>
      <c r="AW37" s="99"/>
    </row>
    <row r="38" spans="1:49" ht="36" customHeight="1">
      <c r="A38" s="179"/>
      <c r="B38" s="1016"/>
      <c r="C38" s="867"/>
      <c r="D38" s="1020"/>
      <c r="E38" s="1021" t="s">
        <v>432</v>
      </c>
      <c r="F38" s="934" t="s">
        <v>408</v>
      </c>
      <c r="G38" s="935"/>
      <c r="H38" s="935"/>
      <c r="I38" s="935"/>
      <c r="J38" s="935"/>
      <c r="K38" s="935"/>
      <c r="L38" s="935"/>
      <c r="M38" s="935"/>
      <c r="N38" s="935"/>
      <c r="O38" s="935"/>
      <c r="P38" s="935"/>
      <c r="Q38" s="935"/>
      <c r="R38" s="935"/>
      <c r="S38" s="906"/>
      <c r="T38" s="901"/>
    </row>
    <row r="39" spans="1:49" ht="36" customHeight="1">
      <c r="A39" s="179"/>
      <c r="B39" s="1016"/>
      <c r="C39" s="867"/>
      <c r="D39" s="1020"/>
      <c r="E39" s="1022"/>
      <c r="F39" s="944" t="s">
        <v>534</v>
      </c>
      <c r="G39" s="944"/>
      <c r="H39" s="944"/>
      <c r="I39" s="945"/>
      <c r="J39" s="4" t="s">
        <v>47</v>
      </c>
      <c r="K39" s="14" t="s">
        <v>432</v>
      </c>
      <c r="L39" s="14" t="s">
        <v>432</v>
      </c>
      <c r="M39" s="14" t="s">
        <v>432</v>
      </c>
      <c r="N39" s="14" t="s">
        <v>432</v>
      </c>
      <c r="O39" s="333" t="s">
        <v>431</v>
      </c>
      <c r="P39" s="300" t="s">
        <v>312</v>
      </c>
      <c r="Q39" s="4">
        <v>3</v>
      </c>
      <c r="R39" s="299" t="s">
        <v>50</v>
      </c>
      <c r="S39" s="906"/>
      <c r="T39" s="901"/>
    </row>
    <row r="40" spans="1:49" ht="36" customHeight="1">
      <c r="A40" s="179"/>
      <c r="B40" s="59" t="s">
        <v>27</v>
      </c>
      <c r="C40" s="59" t="s">
        <v>28</v>
      </c>
      <c r="D40" s="60" t="s">
        <v>29</v>
      </c>
      <c r="E40" s="60" t="s">
        <v>30</v>
      </c>
      <c r="F40" s="801" t="s">
        <v>31</v>
      </c>
      <c r="G40" s="801"/>
      <c r="H40" s="801"/>
      <c r="I40" s="801"/>
      <c r="J40" s="60" t="s">
        <v>32</v>
      </c>
      <c r="K40" s="60" t="s">
        <v>34</v>
      </c>
      <c r="L40" s="60" t="s">
        <v>35</v>
      </c>
      <c r="M40" s="60" t="s">
        <v>36</v>
      </c>
      <c r="N40" s="296" t="s">
        <v>37</v>
      </c>
      <c r="O40" s="60" t="s">
        <v>266</v>
      </c>
      <c r="P40" s="60" t="s">
        <v>38</v>
      </c>
      <c r="Q40" s="60" t="s">
        <v>9</v>
      </c>
      <c r="R40" s="60" t="s">
        <v>39</v>
      </c>
      <c r="S40" s="315"/>
      <c r="T40" s="316"/>
    </row>
    <row r="41" spans="1:49" ht="36" customHeight="1">
      <c r="A41" s="179"/>
      <c r="B41" s="1015" t="s">
        <v>423</v>
      </c>
      <c r="C41" s="1014" t="s">
        <v>403</v>
      </c>
      <c r="D41" s="1023" t="s">
        <v>427</v>
      </c>
      <c r="E41" s="1022" t="s">
        <v>432</v>
      </c>
      <c r="F41" s="939" t="s">
        <v>123</v>
      </c>
      <c r="G41" s="940"/>
      <c r="H41" s="940"/>
      <c r="I41" s="940"/>
      <c r="J41" s="939"/>
      <c r="K41" s="940"/>
      <c r="L41" s="940"/>
      <c r="M41" s="940"/>
      <c r="N41" s="940"/>
      <c r="O41" s="940"/>
      <c r="P41" s="940"/>
      <c r="Q41" s="940"/>
      <c r="R41" s="940"/>
      <c r="S41" s="22"/>
    </row>
    <row r="42" spans="1:49" ht="36" customHeight="1">
      <c r="A42" s="179"/>
      <c r="B42" s="1016"/>
      <c r="C42" s="867"/>
      <c r="D42" s="1023"/>
      <c r="E42" s="1022"/>
      <c r="F42" s="943" t="s">
        <v>518</v>
      </c>
      <c r="G42" s="943"/>
      <c r="H42" s="943"/>
      <c r="I42" s="943"/>
      <c r="J42" s="325" t="s">
        <v>47</v>
      </c>
      <c r="K42" s="15" t="s">
        <v>432</v>
      </c>
      <c r="L42" s="15" t="s">
        <v>432</v>
      </c>
      <c r="M42" s="15" t="s">
        <v>432</v>
      </c>
      <c r="N42" s="15" t="s">
        <v>432</v>
      </c>
      <c r="O42" s="95" t="s">
        <v>431</v>
      </c>
      <c r="P42" s="322" t="s">
        <v>312</v>
      </c>
      <c r="Q42" s="96">
        <v>2</v>
      </c>
      <c r="R42" s="299" t="s">
        <v>50</v>
      </c>
      <c r="S42" s="22"/>
    </row>
    <row r="43" spans="1:49" ht="36" customHeight="1">
      <c r="A43" s="179"/>
      <c r="B43" s="1016"/>
      <c r="C43" s="867"/>
      <c r="D43" s="1023"/>
      <c r="E43" s="1022"/>
      <c r="F43" s="943" t="s">
        <v>533</v>
      </c>
      <c r="G43" s="943"/>
      <c r="H43" s="943"/>
      <c r="I43" s="943"/>
      <c r="J43" s="325" t="s">
        <v>47</v>
      </c>
      <c r="K43" s="15" t="s">
        <v>432</v>
      </c>
      <c r="L43" s="15" t="s">
        <v>432</v>
      </c>
      <c r="M43" s="15" t="s">
        <v>432</v>
      </c>
      <c r="N43" s="15" t="s">
        <v>432</v>
      </c>
      <c r="O43" s="95" t="s">
        <v>431</v>
      </c>
      <c r="P43" s="322" t="s">
        <v>70</v>
      </c>
      <c r="Q43" s="5">
        <v>1</v>
      </c>
      <c r="R43" s="299" t="s">
        <v>50</v>
      </c>
      <c r="S43" s="22"/>
    </row>
    <row r="44" spans="1:49" ht="36" customHeight="1">
      <c r="A44" s="179"/>
      <c r="B44" s="1016"/>
      <c r="C44" s="867"/>
      <c r="D44" s="1023"/>
      <c r="E44" s="1025"/>
      <c r="F44" s="943" t="s">
        <v>532</v>
      </c>
      <c r="G44" s="943"/>
      <c r="H44" s="943"/>
      <c r="I44" s="943"/>
      <c r="J44" s="325" t="s">
        <v>47</v>
      </c>
      <c r="K44" s="15" t="s">
        <v>432</v>
      </c>
      <c r="L44" s="15" t="s">
        <v>432</v>
      </c>
      <c r="M44" s="15" t="s">
        <v>432</v>
      </c>
      <c r="N44" s="15" t="s">
        <v>432</v>
      </c>
      <c r="O44" s="95" t="s">
        <v>431</v>
      </c>
      <c r="P44" s="322" t="s">
        <v>70</v>
      </c>
      <c r="Q44" s="264">
        <v>1</v>
      </c>
      <c r="R44" s="299" t="s">
        <v>50</v>
      </c>
      <c r="S44" s="22"/>
    </row>
    <row r="45" spans="1:49" ht="36" customHeight="1">
      <c r="A45" s="179"/>
      <c r="B45" s="1016"/>
      <c r="C45" s="867"/>
      <c r="D45" s="1023"/>
      <c r="E45" s="1031" t="s">
        <v>431</v>
      </c>
      <c r="F45" s="938" t="s">
        <v>61</v>
      </c>
      <c r="G45" s="939"/>
      <c r="H45" s="939"/>
      <c r="I45" s="939"/>
      <c r="J45" s="940"/>
      <c r="K45" s="940"/>
      <c r="L45" s="940"/>
      <c r="M45" s="940"/>
      <c r="N45" s="940"/>
      <c r="O45" s="940"/>
      <c r="P45" s="940"/>
      <c r="Q45" s="940"/>
      <c r="R45" s="940"/>
      <c r="S45" s="335"/>
    </row>
    <row r="46" spans="1:49" ht="36" customHeight="1">
      <c r="A46" s="179"/>
      <c r="B46" s="1016"/>
      <c r="C46" s="867"/>
      <c r="D46" s="1023"/>
      <c r="E46" s="1032"/>
      <c r="F46" s="941" t="s">
        <v>531</v>
      </c>
      <c r="G46" s="941"/>
      <c r="H46" s="941"/>
      <c r="I46" s="942"/>
      <c r="J46" s="325" t="s">
        <v>47</v>
      </c>
      <c r="K46" s="321" t="s">
        <v>431</v>
      </c>
      <c r="L46" s="321" t="s">
        <v>431</v>
      </c>
      <c r="M46" s="321" t="s">
        <v>431</v>
      </c>
      <c r="N46" s="321" t="s">
        <v>431</v>
      </c>
      <c r="O46" s="95" t="s">
        <v>431</v>
      </c>
      <c r="P46" s="322" t="s">
        <v>312</v>
      </c>
      <c r="Q46" s="96">
        <v>3</v>
      </c>
      <c r="R46" s="299" t="s">
        <v>50</v>
      </c>
      <c r="S46" s="335"/>
    </row>
    <row r="47" spans="1:49" ht="36" customHeight="1">
      <c r="A47" s="179"/>
      <c r="B47" s="1016"/>
      <c r="C47" s="867"/>
      <c r="D47" s="1024"/>
      <c r="E47" s="339" t="s">
        <v>433</v>
      </c>
      <c r="F47" s="816" t="s">
        <v>59</v>
      </c>
      <c r="G47" s="816"/>
      <c r="H47" s="816"/>
      <c r="I47" s="816"/>
      <c r="J47" s="816"/>
      <c r="K47" s="816"/>
      <c r="L47" s="816"/>
      <c r="M47" s="816"/>
      <c r="N47" s="816"/>
      <c r="O47" s="816"/>
      <c r="P47" s="816"/>
      <c r="Q47" s="816"/>
      <c r="R47" s="816"/>
      <c r="S47" s="335"/>
    </row>
    <row r="48" spans="1:49" ht="36" customHeight="1">
      <c r="A48" s="179"/>
      <c r="B48" s="1016"/>
      <c r="C48" s="867"/>
      <c r="D48" s="1026" t="s">
        <v>434</v>
      </c>
      <c r="E48" s="952" t="s">
        <v>435</v>
      </c>
      <c r="F48" s="953" t="s">
        <v>436</v>
      </c>
      <c r="G48" s="954"/>
      <c r="H48" s="954"/>
      <c r="I48" s="954"/>
      <c r="J48" s="954"/>
      <c r="K48" s="954"/>
      <c r="L48" s="954"/>
      <c r="M48" s="954"/>
      <c r="N48" s="954"/>
      <c r="O48" s="954"/>
      <c r="P48" s="954"/>
      <c r="Q48" s="954"/>
      <c r="R48" s="955"/>
      <c r="S48" s="335"/>
    </row>
    <row r="49" spans="1:19" ht="36">
      <c r="A49" s="179"/>
      <c r="B49" s="1016"/>
      <c r="C49" s="867"/>
      <c r="D49" s="1027"/>
      <c r="E49" s="952"/>
      <c r="F49" s="948" t="s">
        <v>407</v>
      </c>
      <c r="G49" s="948"/>
      <c r="H49" s="948"/>
      <c r="I49" s="949"/>
      <c r="J49" s="297" t="s">
        <v>47</v>
      </c>
      <c r="K49" s="298" t="s">
        <v>435</v>
      </c>
      <c r="L49" s="298" t="s">
        <v>435</v>
      </c>
      <c r="M49" s="298" t="s">
        <v>435</v>
      </c>
      <c r="N49" s="298" t="s">
        <v>435</v>
      </c>
      <c r="O49" s="298" t="s">
        <v>435</v>
      </c>
      <c r="P49" s="297" t="s">
        <v>312</v>
      </c>
      <c r="Q49" s="297">
        <v>3</v>
      </c>
      <c r="R49" s="299" t="s">
        <v>50</v>
      </c>
      <c r="S49" s="335"/>
    </row>
    <row r="50" spans="1:19" ht="36">
      <c r="A50" s="179"/>
      <c r="B50" s="1016"/>
      <c r="C50" s="867"/>
      <c r="D50" s="1027"/>
      <c r="E50" s="950" t="s">
        <v>437</v>
      </c>
      <c r="F50" s="915" t="s">
        <v>408</v>
      </c>
      <c r="G50" s="915"/>
      <c r="H50" s="915"/>
      <c r="I50" s="915"/>
      <c r="J50" s="915"/>
      <c r="K50" s="915"/>
      <c r="L50" s="915"/>
      <c r="M50" s="915"/>
      <c r="N50" s="915"/>
      <c r="O50" s="915"/>
      <c r="P50" s="915"/>
      <c r="Q50" s="915"/>
      <c r="R50" s="915"/>
      <c r="S50" s="335"/>
    </row>
    <row r="51" spans="1:19" ht="36" customHeight="1">
      <c r="A51" s="179"/>
      <c r="B51" s="1016"/>
      <c r="C51" s="867"/>
      <c r="D51" s="1027"/>
      <c r="E51" s="951"/>
      <c r="F51" s="947" t="s">
        <v>530</v>
      </c>
      <c r="G51" s="944"/>
      <c r="H51" s="944"/>
      <c r="I51" s="945"/>
      <c r="J51" s="4" t="s">
        <v>47</v>
      </c>
      <c r="K51" s="14" t="s">
        <v>437</v>
      </c>
      <c r="L51" s="14" t="s">
        <v>437</v>
      </c>
      <c r="M51" s="14" t="s">
        <v>438</v>
      </c>
      <c r="N51" s="14" t="s">
        <v>438</v>
      </c>
      <c r="O51" s="14" t="s">
        <v>443</v>
      </c>
      <c r="P51" s="300" t="s">
        <v>65</v>
      </c>
      <c r="Q51" s="88">
        <v>4</v>
      </c>
      <c r="R51" s="299" t="s">
        <v>50</v>
      </c>
      <c r="S51" s="335"/>
    </row>
    <row r="52" spans="1:19" ht="36">
      <c r="A52" s="179"/>
      <c r="B52" s="1016"/>
      <c r="C52" s="867"/>
      <c r="D52" s="1027"/>
      <c r="E52" s="1029" t="s">
        <v>438</v>
      </c>
      <c r="F52" s="927" t="s">
        <v>209</v>
      </c>
      <c r="G52" s="927"/>
      <c r="H52" s="927"/>
      <c r="I52" s="927"/>
      <c r="J52" s="927"/>
      <c r="K52" s="927"/>
      <c r="L52" s="927"/>
      <c r="M52" s="927"/>
      <c r="N52" s="927"/>
      <c r="O52" s="927"/>
      <c r="P52" s="927"/>
      <c r="Q52" s="927"/>
      <c r="R52" s="927"/>
      <c r="S52" s="335"/>
    </row>
    <row r="53" spans="1:19" ht="36">
      <c r="A53" s="179"/>
      <c r="B53" s="1016"/>
      <c r="C53" s="867"/>
      <c r="D53" s="1027"/>
      <c r="E53" s="1030"/>
      <c r="F53" s="946" t="s">
        <v>524</v>
      </c>
      <c r="G53" s="946"/>
      <c r="H53" s="946"/>
      <c r="I53" s="946"/>
      <c r="J53" s="340" t="s">
        <v>47</v>
      </c>
      <c r="K53" s="341" t="s">
        <v>438</v>
      </c>
      <c r="L53" s="341" t="s">
        <v>439</v>
      </c>
      <c r="M53" s="341" t="s">
        <v>438</v>
      </c>
      <c r="N53" s="341" t="s">
        <v>439</v>
      </c>
      <c r="O53" s="341" t="s">
        <v>443</v>
      </c>
      <c r="P53" s="327" t="s">
        <v>70</v>
      </c>
      <c r="Q53" s="329">
        <v>1</v>
      </c>
      <c r="R53" s="299" t="s">
        <v>165</v>
      </c>
      <c r="S53" s="335"/>
    </row>
    <row r="54" spans="1:19" ht="36">
      <c r="A54" s="179"/>
      <c r="B54" s="1016"/>
      <c r="C54" s="867"/>
      <c r="D54" s="1027"/>
      <c r="E54" s="959" t="s">
        <v>439</v>
      </c>
      <c r="F54" s="912" t="s">
        <v>440</v>
      </c>
      <c r="G54" s="912"/>
      <c r="H54" s="912"/>
      <c r="I54" s="912"/>
      <c r="J54" s="912"/>
      <c r="K54" s="912"/>
      <c r="L54" s="912"/>
      <c r="M54" s="912"/>
      <c r="N54" s="912"/>
      <c r="O54" s="912"/>
      <c r="P54" s="912"/>
      <c r="Q54" s="912"/>
      <c r="R54" s="912"/>
      <c r="S54" s="335"/>
    </row>
    <row r="55" spans="1:19" ht="36" customHeight="1">
      <c r="A55" s="179"/>
      <c r="B55" s="1016"/>
      <c r="C55" s="867"/>
      <c r="D55" s="1027"/>
      <c r="E55" s="960"/>
      <c r="F55" s="961" t="s">
        <v>419</v>
      </c>
      <c r="G55" s="961"/>
      <c r="H55" s="961"/>
      <c r="I55" s="961"/>
      <c r="J55" s="307" t="s">
        <v>47</v>
      </c>
      <c r="K55" s="342" t="s">
        <v>439</v>
      </c>
      <c r="L55" s="342" t="s">
        <v>439</v>
      </c>
      <c r="M55" s="342" t="s">
        <v>439</v>
      </c>
      <c r="N55" s="342" t="s">
        <v>439</v>
      </c>
      <c r="O55" s="342" t="s">
        <v>439</v>
      </c>
      <c r="P55" s="307" t="s">
        <v>312</v>
      </c>
      <c r="Q55" s="308">
        <v>3</v>
      </c>
      <c r="R55" s="299" t="s">
        <v>50</v>
      </c>
      <c r="S55" s="335"/>
    </row>
    <row r="56" spans="1:19" ht="36">
      <c r="A56" s="179"/>
      <c r="B56" s="1016"/>
      <c r="C56" s="867"/>
      <c r="D56" s="1027"/>
      <c r="E56" s="960"/>
      <c r="F56" s="915" t="s">
        <v>415</v>
      </c>
      <c r="G56" s="915"/>
      <c r="H56" s="915"/>
      <c r="I56" s="915"/>
      <c r="J56" s="915"/>
      <c r="K56" s="915"/>
      <c r="L56" s="915"/>
      <c r="M56" s="915"/>
      <c r="N56" s="915"/>
      <c r="O56" s="915"/>
      <c r="P56" s="915"/>
      <c r="Q56" s="915"/>
      <c r="R56" s="915"/>
      <c r="S56" s="335"/>
    </row>
    <row r="57" spans="1:19" ht="36">
      <c r="A57" s="179"/>
      <c r="B57" s="1016"/>
      <c r="C57" s="867"/>
      <c r="D57" s="1027"/>
      <c r="E57" s="960"/>
      <c r="F57" s="916" t="s">
        <v>529</v>
      </c>
      <c r="G57" s="916"/>
      <c r="H57" s="916"/>
      <c r="I57" s="916"/>
      <c r="J57" s="4" t="s">
        <v>47</v>
      </c>
      <c r="K57" s="14" t="s">
        <v>439</v>
      </c>
      <c r="L57" s="14" t="s">
        <v>439</v>
      </c>
      <c r="M57" s="14" t="s">
        <v>439</v>
      </c>
      <c r="N57" s="14" t="s">
        <v>439</v>
      </c>
      <c r="O57" s="14" t="s">
        <v>443</v>
      </c>
      <c r="P57" s="343" t="s">
        <v>312</v>
      </c>
      <c r="Q57" s="4">
        <v>2</v>
      </c>
      <c r="R57" s="299" t="s">
        <v>50</v>
      </c>
      <c r="S57" s="335"/>
    </row>
    <row r="58" spans="1:19" ht="36">
      <c r="A58" s="179"/>
      <c r="B58" s="1016"/>
      <c r="C58" s="867"/>
      <c r="D58" s="1027"/>
      <c r="E58" s="960"/>
      <c r="F58" s="940" t="s">
        <v>417</v>
      </c>
      <c r="G58" s="940"/>
      <c r="H58" s="940"/>
      <c r="I58" s="940"/>
      <c r="J58" s="940"/>
      <c r="K58" s="940"/>
      <c r="L58" s="940"/>
      <c r="M58" s="940"/>
      <c r="N58" s="940"/>
      <c r="O58" s="940"/>
      <c r="P58" s="940"/>
      <c r="Q58" s="940"/>
      <c r="R58" s="940"/>
      <c r="S58" s="335"/>
    </row>
    <row r="59" spans="1:19" ht="36">
      <c r="A59" s="179"/>
      <c r="B59" s="1016"/>
      <c r="C59" s="867"/>
      <c r="D59" s="1027"/>
      <c r="E59" s="960"/>
      <c r="F59" s="956" t="s">
        <v>528</v>
      </c>
      <c r="G59" s="941"/>
      <c r="H59" s="941"/>
      <c r="I59" s="942"/>
      <c r="J59" s="325" t="s">
        <v>47</v>
      </c>
      <c r="K59" s="321" t="s">
        <v>439</v>
      </c>
      <c r="L59" s="321" t="s">
        <v>439</v>
      </c>
      <c r="M59" s="321" t="s">
        <v>439</v>
      </c>
      <c r="N59" s="321" t="s">
        <v>439</v>
      </c>
      <c r="O59" s="319" t="s">
        <v>443</v>
      </c>
      <c r="P59" s="336" t="s">
        <v>70</v>
      </c>
      <c r="Q59" s="96">
        <v>1</v>
      </c>
      <c r="R59" s="299" t="s">
        <v>50</v>
      </c>
      <c r="S59" s="335"/>
    </row>
    <row r="60" spans="1:19" ht="36">
      <c r="A60" s="179"/>
      <c r="B60" s="1016"/>
      <c r="C60" s="867"/>
      <c r="D60" s="1027"/>
      <c r="E60" s="960"/>
      <c r="F60" s="956" t="s">
        <v>527</v>
      </c>
      <c r="G60" s="941"/>
      <c r="H60" s="941"/>
      <c r="I60" s="942"/>
      <c r="J60" s="325" t="s">
        <v>47</v>
      </c>
      <c r="K60" s="321" t="s">
        <v>439</v>
      </c>
      <c r="L60" s="321" t="s">
        <v>439</v>
      </c>
      <c r="M60" s="321" t="s">
        <v>439</v>
      </c>
      <c r="N60" s="321" t="s">
        <v>439</v>
      </c>
      <c r="O60" s="319" t="s">
        <v>443</v>
      </c>
      <c r="P60" s="336" t="s">
        <v>70</v>
      </c>
      <c r="Q60" s="96">
        <v>1</v>
      </c>
      <c r="R60" s="299" t="s">
        <v>50</v>
      </c>
      <c r="S60" s="335"/>
    </row>
    <row r="61" spans="1:19" ht="36" customHeight="1">
      <c r="A61" s="179"/>
      <c r="B61" s="1016"/>
      <c r="C61" s="867"/>
      <c r="D61" s="1027"/>
      <c r="E61" s="957" t="s">
        <v>441</v>
      </c>
      <c r="F61" s="639" t="s">
        <v>61</v>
      </c>
      <c r="G61" s="940"/>
      <c r="H61" s="940"/>
      <c r="I61" s="940"/>
      <c r="J61" s="940"/>
      <c r="K61" s="940"/>
      <c r="L61" s="940"/>
      <c r="M61" s="940"/>
      <c r="N61" s="940"/>
      <c r="O61" s="940"/>
      <c r="P61" s="940"/>
      <c r="Q61" s="940"/>
      <c r="R61" s="940"/>
      <c r="S61" s="335"/>
    </row>
    <row r="62" spans="1:19" ht="36" customHeight="1">
      <c r="A62" s="179"/>
      <c r="B62" s="1016"/>
      <c r="C62" s="867"/>
      <c r="D62" s="1027"/>
      <c r="E62" s="958"/>
      <c r="F62" s="941" t="s">
        <v>526</v>
      </c>
      <c r="G62" s="941"/>
      <c r="H62" s="941"/>
      <c r="I62" s="942"/>
      <c r="J62" s="325" t="s">
        <v>47</v>
      </c>
      <c r="K62" s="321" t="s">
        <v>441</v>
      </c>
      <c r="L62" s="321" t="s">
        <v>441</v>
      </c>
      <c r="M62" s="321" t="s">
        <v>441</v>
      </c>
      <c r="N62" s="321" t="s">
        <v>441</v>
      </c>
      <c r="O62" s="319" t="s">
        <v>443</v>
      </c>
      <c r="P62" s="336" t="s">
        <v>312</v>
      </c>
      <c r="Q62" s="96">
        <v>3</v>
      </c>
      <c r="R62" s="314" t="s">
        <v>50</v>
      </c>
      <c r="S62" s="335"/>
    </row>
    <row r="63" spans="1:19" ht="36" customHeight="1">
      <c r="A63" s="179"/>
      <c r="B63" s="1016"/>
      <c r="C63" s="867"/>
      <c r="D63" s="1027"/>
      <c r="E63" s="344" t="s">
        <v>442</v>
      </c>
      <c r="F63" s="816" t="s">
        <v>59</v>
      </c>
      <c r="G63" s="816"/>
      <c r="H63" s="816"/>
      <c r="I63" s="816"/>
      <c r="J63" s="816"/>
      <c r="K63" s="816"/>
      <c r="L63" s="816"/>
      <c r="M63" s="816"/>
      <c r="N63" s="816"/>
      <c r="O63" s="816"/>
      <c r="P63" s="816"/>
      <c r="Q63" s="816"/>
      <c r="R63" s="816"/>
      <c r="S63" s="335"/>
    </row>
    <row r="64" spans="1:19" ht="36" customHeight="1">
      <c r="A64" s="179"/>
      <c r="B64" s="1016"/>
      <c r="C64" s="867"/>
      <c r="D64" s="1028"/>
      <c r="E64" s="344" t="s">
        <v>443</v>
      </c>
      <c r="F64" s="816" t="s">
        <v>59</v>
      </c>
      <c r="G64" s="816"/>
      <c r="H64" s="816"/>
      <c r="I64" s="816"/>
      <c r="J64" s="816"/>
      <c r="K64" s="816"/>
      <c r="L64" s="816"/>
      <c r="M64" s="816"/>
      <c r="N64" s="816"/>
      <c r="O64" s="816"/>
      <c r="P64" s="816"/>
      <c r="Q64" s="816"/>
      <c r="R64" s="816"/>
      <c r="S64" s="335"/>
    </row>
    <row r="65" spans="1:24" ht="36" customHeight="1">
      <c r="A65" s="179"/>
      <c r="B65" s="1016"/>
      <c r="C65" s="867"/>
      <c r="D65" s="1012" t="s">
        <v>444</v>
      </c>
      <c r="E65" s="958" t="s">
        <v>445</v>
      </c>
      <c r="F65" s="953" t="s">
        <v>446</v>
      </c>
      <c r="G65" s="954"/>
      <c r="H65" s="954"/>
      <c r="I65" s="954"/>
      <c r="J65" s="954"/>
      <c r="K65" s="954"/>
      <c r="L65" s="954"/>
      <c r="M65" s="954"/>
      <c r="N65" s="954"/>
      <c r="O65" s="954"/>
      <c r="P65" s="954"/>
      <c r="Q65" s="954"/>
      <c r="R65" s="955"/>
      <c r="S65" s="335"/>
    </row>
    <row r="66" spans="1:24" ht="36" customHeight="1">
      <c r="A66" s="179"/>
      <c r="B66" s="1016"/>
      <c r="C66" s="867"/>
      <c r="D66" s="1013"/>
      <c r="E66" s="964"/>
      <c r="F66" s="948" t="s">
        <v>407</v>
      </c>
      <c r="G66" s="948"/>
      <c r="H66" s="948"/>
      <c r="I66" s="949"/>
      <c r="J66" s="297" t="s">
        <v>47</v>
      </c>
      <c r="K66" s="298" t="s">
        <v>445</v>
      </c>
      <c r="L66" s="298" t="s">
        <v>445</v>
      </c>
      <c r="M66" s="298" t="s">
        <v>445</v>
      </c>
      <c r="N66" s="298" t="s">
        <v>445</v>
      </c>
      <c r="O66" s="298" t="s">
        <v>445</v>
      </c>
      <c r="P66" s="297" t="s">
        <v>312</v>
      </c>
      <c r="Q66" s="297">
        <v>3</v>
      </c>
      <c r="R66" s="299" t="s">
        <v>50</v>
      </c>
      <c r="S66" s="335"/>
    </row>
    <row r="67" spans="1:24" ht="36" customHeight="1">
      <c r="A67" s="179"/>
      <c r="B67" s="1016"/>
      <c r="C67" s="867"/>
      <c r="D67" s="1013"/>
      <c r="E67" s="965" t="s">
        <v>447</v>
      </c>
      <c r="F67" s="966" t="s">
        <v>448</v>
      </c>
      <c r="G67" s="967"/>
      <c r="H67" s="967"/>
      <c r="I67" s="967"/>
      <c r="J67" s="967"/>
      <c r="K67" s="967"/>
      <c r="L67" s="967"/>
      <c r="M67" s="967"/>
      <c r="N67" s="912"/>
      <c r="O67" s="912"/>
      <c r="P67" s="912"/>
      <c r="Q67" s="912"/>
      <c r="R67" s="912"/>
      <c r="S67" s="335"/>
      <c r="V67" s="182"/>
      <c r="W67" s="182"/>
      <c r="X67" s="182"/>
    </row>
    <row r="68" spans="1:24" ht="36" customHeight="1">
      <c r="A68" s="179"/>
      <c r="B68" s="1016"/>
      <c r="C68" s="867"/>
      <c r="D68" s="1013"/>
      <c r="E68" s="965"/>
      <c r="F68" s="968" t="s">
        <v>419</v>
      </c>
      <c r="G68" s="968"/>
      <c r="H68" s="968"/>
      <c r="I68" s="969"/>
      <c r="J68" s="345" t="s">
        <v>47</v>
      </c>
      <c r="K68" s="342" t="s">
        <v>447</v>
      </c>
      <c r="L68" s="342" t="s">
        <v>447</v>
      </c>
      <c r="M68" s="342" t="s">
        <v>447</v>
      </c>
      <c r="N68" s="342" t="s">
        <v>447</v>
      </c>
      <c r="O68" s="342" t="s">
        <v>447</v>
      </c>
      <c r="P68" s="307" t="s">
        <v>312</v>
      </c>
      <c r="Q68" s="308">
        <v>3</v>
      </c>
      <c r="R68" s="299" t="s">
        <v>50</v>
      </c>
      <c r="S68" s="335"/>
    </row>
    <row r="69" spans="1:24" ht="36" customHeight="1">
      <c r="A69" s="179"/>
      <c r="B69" s="1016"/>
      <c r="C69" s="867"/>
      <c r="D69" s="1013"/>
      <c r="E69" s="965"/>
      <c r="F69" s="970" t="s">
        <v>415</v>
      </c>
      <c r="G69" s="915"/>
      <c r="H69" s="915"/>
      <c r="I69" s="915"/>
      <c r="J69" s="915"/>
      <c r="K69" s="915"/>
      <c r="L69" s="915"/>
      <c r="M69" s="915"/>
      <c r="N69" s="915"/>
      <c r="O69" s="915"/>
      <c r="P69" s="915"/>
      <c r="Q69" s="935"/>
      <c r="R69" s="915"/>
      <c r="S69" s="335"/>
    </row>
    <row r="70" spans="1:24" ht="66.599999999999994" customHeight="1">
      <c r="A70" s="179"/>
      <c r="B70" s="1016"/>
      <c r="C70" s="867"/>
      <c r="D70" s="1013"/>
      <c r="E70" s="965"/>
      <c r="F70" s="962" t="s">
        <v>525</v>
      </c>
      <c r="G70" s="963"/>
      <c r="H70" s="963"/>
      <c r="I70" s="963"/>
      <c r="J70" s="313" t="s">
        <v>509</v>
      </c>
      <c r="K70" s="347" t="s">
        <v>447</v>
      </c>
      <c r="L70" s="347" t="s">
        <v>447</v>
      </c>
      <c r="M70" s="347" t="s">
        <v>449</v>
      </c>
      <c r="N70" s="346" t="s">
        <v>450</v>
      </c>
      <c r="O70" s="346" t="s">
        <v>453</v>
      </c>
      <c r="P70" s="348" t="s">
        <v>312</v>
      </c>
      <c r="Q70" s="331">
        <v>3</v>
      </c>
      <c r="R70" s="299" t="s">
        <v>165</v>
      </c>
      <c r="S70" s="335"/>
    </row>
    <row r="71" spans="1:24" ht="36" customHeight="1">
      <c r="A71" s="179"/>
      <c r="B71" s="1016"/>
      <c r="C71" s="867"/>
      <c r="D71" s="1013"/>
      <c r="E71" s="980" t="s">
        <v>449</v>
      </c>
      <c r="F71" s="613" t="s">
        <v>209</v>
      </c>
      <c r="G71" s="976"/>
      <c r="H71" s="976"/>
      <c r="I71" s="976"/>
      <c r="J71" s="976"/>
      <c r="K71" s="976"/>
      <c r="L71" s="976"/>
      <c r="M71" s="976"/>
      <c r="N71" s="976"/>
      <c r="O71" s="976"/>
      <c r="P71" s="976"/>
      <c r="Q71" s="977"/>
      <c r="R71" s="976"/>
      <c r="S71" s="335"/>
    </row>
    <row r="72" spans="1:24" ht="36" customHeight="1">
      <c r="A72" s="179"/>
      <c r="B72" s="1016"/>
      <c r="C72" s="867"/>
      <c r="D72" s="1013"/>
      <c r="E72" s="965"/>
      <c r="F72" s="978" t="s">
        <v>524</v>
      </c>
      <c r="G72" s="979"/>
      <c r="H72" s="979"/>
      <c r="I72" s="979"/>
      <c r="J72" s="337" t="s">
        <v>47</v>
      </c>
      <c r="K72" s="338" t="s">
        <v>449</v>
      </c>
      <c r="L72" s="338" t="s">
        <v>449</v>
      </c>
      <c r="M72" s="338" t="s">
        <v>449</v>
      </c>
      <c r="N72" s="338" t="s">
        <v>449</v>
      </c>
      <c r="O72" s="130" t="s">
        <v>453</v>
      </c>
      <c r="P72" s="349" t="s">
        <v>312</v>
      </c>
      <c r="Q72" s="340">
        <v>2</v>
      </c>
      <c r="R72" s="299" t="s">
        <v>50</v>
      </c>
      <c r="S72" s="335"/>
    </row>
    <row r="73" spans="1:24" ht="36" customHeight="1">
      <c r="A73" s="179"/>
      <c r="B73" s="1016"/>
      <c r="C73" s="867"/>
      <c r="D73" s="1013"/>
      <c r="E73" s="980" t="s">
        <v>450</v>
      </c>
      <c r="F73" s="970" t="s">
        <v>408</v>
      </c>
      <c r="G73" s="915"/>
      <c r="H73" s="915"/>
      <c r="I73" s="915"/>
      <c r="J73" s="915"/>
      <c r="K73" s="915"/>
      <c r="L73" s="915"/>
      <c r="M73" s="915"/>
      <c r="N73" s="915"/>
      <c r="O73" s="915"/>
      <c r="P73" s="915"/>
      <c r="Q73" s="915"/>
      <c r="R73" s="915"/>
      <c r="S73" s="335"/>
    </row>
    <row r="74" spans="1:24" ht="36" customHeight="1">
      <c r="A74" s="179"/>
      <c r="B74" s="1016"/>
      <c r="C74" s="867"/>
      <c r="D74" s="1013"/>
      <c r="E74" s="965"/>
      <c r="F74" s="945" t="s">
        <v>386</v>
      </c>
      <c r="G74" s="916"/>
      <c r="H74" s="916"/>
      <c r="I74" s="916"/>
      <c r="J74" s="4" t="s">
        <v>47</v>
      </c>
      <c r="K74" s="332" t="s">
        <v>450</v>
      </c>
      <c r="L74" s="332" t="s">
        <v>450</v>
      </c>
      <c r="M74" s="332" t="s">
        <v>450</v>
      </c>
      <c r="N74" s="332" t="s">
        <v>450</v>
      </c>
      <c r="O74" s="14" t="s">
        <v>453</v>
      </c>
      <c r="P74" s="348" t="s">
        <v>312</v>
      </c>
      <c r="Q74" s="331">
        <v>2</v>
      </c>
      <c r="R74" s="299" t="s">
        <v>50</v>
      </c>
      <c r="S74" s="335"/>
    </row>
    <row r="75" spans="1:24" ht="36" customHeight="1">
      <c r="A75" s="179"/>
      <c r="B75" s="1016"/>
      <c r="C75" s="867"/>
      <c r="D75" s="1013"/>
      <c r="E75" s="965"/>
      <c r="F75" s="938" t="s">
        <v>123</v>
      </c>
      <c r="G75" s="939"/>
      <c r="H75" s="939"/>
      <c r="I75" s="939"/>
      <c r="J75" s="939"/>
      <c r="K75" s="939"/>
      <c r="L75" s="939"/>
      <c r="M75" s="939"/>
      <c r="N75" s="939"/>
      <c r="O75" s="939"/>
      <c r="P75" s="939"/>
      <c r="Q75" s="939"/>
      <c r="R75" s="939"/>
      <c r="S75" s="335"/>
    </row>
    <row r="76" spans="1:24" ht="36" customHeight="1">
      <c r="A76" s="179"/>
      <c r="B76" s="1016"/>
      <c r="C76" s="867"/>
      <c r="D76" s="1013"/>
      <c r="E76" s="965"/>
      <c r="F76" s="975" t="s">
        <v>518</v>
      </c>
      <c r="G76" s="971"/>
      <c r="H76" s="971"/>
      <c r="I76" s="971"/>
      <c r="J76" s="320" t="s">
        <v>47</v>
      </c>
      <c r="K76" s="319" t="s">
        <v>450</v>
      </c>
      <c r="L76" s="319" t="s">
        <v>450</v>
      </c>
      <c r="M76" s="319" t="s">
        <v>450</v>
      </c>
      <c r="N76" s="319" t="s">
        <v>450</v>
      </c>
      <c r="O76" s="319" t="s">
        <v>453</v>
      </c>
      <c r="P76" s="336" t="s">
        <v>70</v>
      </c>
      <c r="Q76" s="320">
        <v>1</v>
      </c>
      <c r="R76" s="299" t="s">
        <v>50</v>
      </c>
      <c r="S76" s="335"/>
    </row>
    <row r="77" spans="1:24" ht="36" customHeight="1">
      <c r="A77" s="179"/>
      <c r="B77" s="1016"/>
      <c r="C77" s="867"/>
      <c r="D77" s="1013"/>
      <c r="E77" s="972" t="s">
        <v>451</v>
      </c>
      <c r="F77" s="974" t="s">
        <v>61</v>
      </c>
      <c r="G77" s="974"/>
      <c r="H77" s="974"/>
      <c r="I77" s="974"/>
      <c r="J77" s="974"/>
      <c r="K77" s="974"/>
      <c r="L77" s="974"/>
      <c r="M77" s="974"/>
      <c r="N77" s="974"/>
      <c r="O77" s="974"/>
      <c r="P77" s="974"/>
      <c r="Q77" s="974"/>
      <c r="R77" s="974"/>
      <c r="S77" s="335"/>
    </row>
    <row r="78" spans="1:24" ht="36" customHeight="1">
      <c r="A78" s="179"/>
      <c r="B78" s="1016"/>
      <c r="C78" s="867"/>
      <c r="D78" s="1013"/>
      <c r="E78" s="973"/>
      <c r="F78" s="971" t="s">
        <v>523</v>
      </c>
      <c r="G78" s="971"/>
      <c r="H78" s="971"/>
      <c r="I78" s="971"/>
      <c r="J78" s="320" t="s">
        <v>47</v>
      </c>
      <c r="K78" s="319" t="s">
        <v>451</v>
      </c>
      <c r="L78" s="319" t="s">
        <v>451</v>
      </c>
      <c r="M78" s="319" t="s">
        <v>451</v>
      </c>
      <c r="N78" s="319" t="s">
        <v>451</v>
      </c>
      <c r="O78" s="319" t="s">
        <v>453</v>
      </c>
      <c r="P78" s="336" t="s">
        <v>312</v>
      </c>
      <c r="Q78" s="320">
        <v>3</v>
      </c>
      <c r="R78" s="299" t="s">
        <v>50</v>
      </c>
      <c r="S78" s="335"/>
    </row>
    <row r="79" spans="1:24" ht="36" customHeight="1">
      <c r="A79" s="179"/>
      <c r="B79" s="1016"/>
      <c r="C79" s="867"/>
      <c r="D79" s="1013"/>
      <c r="E79" s="344" t="s">
        <v>452</v>
      </c>
      <c r="F79" s="816" t="s">
        <v>59</v>
      </c>
      <c r="G79" s="816"/>
      <c r="H79" s="816"/>
      <c r="I79" s="816"/>
      <c r="J79" s="816"/>
      <c r="K79" s="816"/>
      <c r="L79" s="816"/>
      <c r="M79" s="816"/>
      <c r="N79" s="816"/>
      <c r="O79" s="816"/>
      <c r="P79" s="816"/>
      <c r="Q79" s="816"/>
      <c r="R79" s="816"/>
      <c r="S79" s="335"/>
    </row>
    <row r="80" spans="1:24" ht="36" customHeight="1">
      <c r="A80" s="179"/>
      <c r="B80" s="60" t="s">
        <v>27</v>
      </c>
      <c r="C80" s="60" t="s">
        <v>28</v>
      </c>
      <c r="D80" s="60" t="s">
        <v>29</v>
      </c>
      <c r="E80" s="60" t="s">
        <v>30</v>
      </c>
      <c r="F80" s="801" t="s">
        <v>31</v>
      </c>
      <c r="G80" s="801"/>
      <c r="H80" s="801"/>
      <c r="I80" s="801"/>
      <c r="J80" s="60" t="s">
        <v>32</v>
      </c>
      <c r="K80" s="60" t="s">
        <v>34</v>
      </c>
      <c r="L80" s="60" t="s">
        <v>35</v>
      </c>
      <c r="M80" s="60" t="s">
        <v>36</v>
      </c>
      <c r="N80" s="296" t="s">
        <v>37</v>
      </c>
      <c r="O80" s="60" t="s">
        <v>266</v>
      </c>
      <c r="P80" s="60" t="s">
        <v>38</v>
      </c>
      <c r="Q80" s="60" t="s">
        <v>9</v>
      </c>
      <c r="R80" s="60" t="s">
        <v>39</v>
      </c>
      <c r="S80" s="335"/>
    </row>
    <row r="81" spans="1:19" ht="36" customHeight="1">
      <c r="A81" s="179"/>
      <c r="B81" s="1018" t="s">
        <v>423</v>
      </c>
      <c r="C81" s="1039" t="s">
        <v>403</v>
      </c>
      <c r="D81" s="354" t="s">
        <v>444</v>
      </c>
      <c r="E81" s="355" t="s">
        <v>453</v>
      </c>
      <c r="F81" s="816" t="s">
        <v>59</v>
      </c>
      <c r="G81" s="816"/>
      <c r="H81" s="816"/>
      <c r="I81" s="816"/>
      <c r="J81" s="816"/>
      <c r="K81" s="816"/>
      <c r="L81" s="816"/>
      <c r="M81" s="816"/>
      <c r="N81" s="816"/>
      <c r="O81" s="816"/>
      <c r="P81" s="816"/>
      <c r="Q81" s="816"/>
      <c r="R81" s="816"/>
      <c r="S81" s="335"/>
    </row>
    <row r="82" spans="1:19" ht="36" customHeight="1">
      <c r="A82" s="179"/>
      <c r="B82" s="1018"/>
      <c r="C82" s="1039"/>
      <c r="D82" s="1017" t="s">
        <v>454</v>
      </c>
      <c r="E82" s="965" t="s">
        <v>455</v>
      </c>
      <c r="F82" s="823" t="s">
        <v>456</v>
      </c>
      <c r="G82" s="823"/>
      <c r="H82" s="823"/>
      <c r="I82" s="823"/>
      <c r="J82" s="823"/>
      <c r="K82" s="823"/>
      <c r="L82" s="823"/>
      <c r="M82" s="823"/>
      <c r="N82" s="823"/>
      <c r="O82" s="823"/>
      <c r="P82" s="823"/>
      <c r="Q82" s="823"/>
      <c r="R82" s="823"/>
      <c r="S82" s="335"/>
    </row>
    <row r="83" spans="1:19" ht="36" customHeight="1">
      <c r="A83" s="179"/>
      <c r="B83" s="1018"/>
      <c r="C83" s="1039"/>
      <c r="D83" s="1017"/>
      <c r="E83" s="965"/>
      <c r="F83" s="809" t="s">
        <v>457</v>
      </c>
      <c r="G83" s="809"/>
      <c r="H83" s="809"/>
      <c r="I83" s="809"/>
      <c r="J83" s="211" t="s">
        <v>47</v>
      </c>
      <c r="K83" s="212" t="s">
        <v>455</v>
      </c>
      <c r="L83" s="212" t="s">
        <v>455</v>
      </c>
      <c r="M83" s="212" t="s">
        <v>455</v>
      </c>
      <c r="N83" s="212" t="s">
        <v>455</v>
      </c>
      <c r="O83" s="212" t="s">
        <v>455</v>
      </c>
      <c r="P83" s="211" t="s">
        <v>312</v>
      </c>
      <c r="Q83" s="211">
        <v>3</v>
      </c>
      <c r="R83" s="356" t="s">
        <v>50</v>
      </c>
      <c r="S83" s="335"/>
    </row>
    <row r="84" spans="1:19" ht="36" customHeight="1">
      <c r="A84" s="179"/>
      <c r="B84" s="1018"/>
      <c r="C84" s="1039"/>
      <c r="D84" s="1017"/>
      <c r="E84" s="965" t="s">
        <v>458</v>
      </c>
      <c r="F84" s="982" t="s">
        <v>459</v>
      </c>
      <c r="G84" s="982"/>
      <c r="H84" s="982"/>
      <c r="I84" s="982"/>
      <c r="J84" s="982"/>
      <c r="K84" s="982"/>
      <c r="L84" s="982"/>
      <c r="M84" s="982"/>
      <c r="N84" s="982"/>
      <c r="O84" s="982"/>
      <c r="P84" s="982"/>
      <c r="Q84" s="982"/>
      <c r="R84" s="982"/>
      <c r="S84" s="335"/>
    </row>
    <row r="85" spans="1:19" ht="37.950000000000003" customHeight="1">
      <c r="A85" s="179"/>
      <c r="B85" s="1018"/>
      <c r="C85" s="1039"/>
      <c r="D85" s="1017"/>
      <c r="E85" s="965"/>
      <c r="F85" s="815" t="s">
        <v>419</v>
      </c>
      <c r="G85" s="815"/>
      <c r="H85" s="815"/>
      <c r="I85" s="815"/>
      <c r="J85" s="357" t="s">
        <v>47</v>
      </c>
      <c r="K85" s="358" t="s">
        <v>458</v>
      </c>
      <c r="L85" s="358" t="s">
        <v>458</v>
      </c>
      <c r="M85" s="358" t="s">
        <v>458</v>
      </c>
      <c r="N85" s="358" t="s">
        <v>458</v>
      </c>
      <c r="O85" s="358" t="s">
        <v>458</v>
      </c>
      <c r="P85" s="359" t="s">
        <v>312</v>
      </c>
      <c r="Q85" s="360">
        <v>3</v>
      </c>
      <c r="R85" s="361" t="s">
        <v>284</v>
      </c>
      <c r="S85" s="335"/>
    </row>
    <row r="86" spans="1:19" ht="36.75" customHeight="1">
      <c r="A86" s="179"/>
      <c r="B86" s="1018"/>
      <c r="C86" s="1039"/>
      <c r="D86" s="1017"/>
      <c r="E86" s="965"/>
      <c r="F86" s="983" t="s">
        <v>415</v>
      </c>
      <c r="G86" s="983"/>
      <c r="H86" s="983"/>
      <c r="I86" s="983"/>
      <c r="J86" s="983"/>
      <c r="K86" s="983"/>
      <c r="L86" s="983"/>
      <c r="M86" s="983"/>
      <c r="N86" s="983"/>
      <c r="O86" s="983"/>
      <c r="P86" s="983"/>
      <c r="Q86" s="983"/>
      <c r="R86" s="983"/>
      <c r="S86" s="335"/>
    </row>
    <row r="87" spans="1:19" ht="36.75" customHeight="1">
      <c r="A87" s="179"/>
      <c r="B87" s="1018"/>
      <c r="C87" s="1039"/>
      <c r="D87" s="1017"/>
      <c r="E87" s="965"/>
      <c r="F87" s="981" t="s">
        <v>522</v>
      </c>
      <c r="G87" s="981"/>
      <c r="H87" s="981"/>
      <c r="I87" s="981"/>
      <c r="J87" s="213" t="s">
        <v>47</v>
      </c>
      <c r="K87" s="362" t="s">
        <v>458</v>
      </c>
      <c r="L87" s="362" t="s">
        <v>458</v>
      </c>
      <c r="M87" s="362" t="s">
        <v>458</v>
      </c>
      <c r="N87" s="362" t="s">
        <v>458</v>
      </c>
      <c r="O87" s="362" t="s">
        <v>458</v>
      </c>
      <c r="P87" s="363" t="s">
        <v>312</v>
      </c>
      <c r="Q87" s="364">
        <v>2</v>
      </c>
      <c r="R87" s="356" t="s">
        <v>50</v>
      </c>
      <c r="S87" s="335"/>
    </row>
    <row r="88" spans="1:19" ht="36" customHeight="1">
      <c r="A88" s="179"/>
      <c r="B88" s="1018"/>
      <c r="C88" s="1039"/>
      <c r="D88" s="1017"/>
      <c r="E88" s="355" t="s">
        <v>461</v>
      </c>
      <c r="F88" s="816" t="s">
        <v>462</v>
      </c>
      <c r="G88" s="816"/>
      <c r="H88" s="816"/>
      <c r="I88" s="816"/>
      <c r="J88" s="816"/>
      <c r="K88" s="816"/>
      <c r="L88" s="816"/>
      <c r="M88" s="816"/>
      <c r="N88" s="816"/>
      <c r="O88" s="816"/>
      <c r="P88" s="816"/>
      <c r="Q88" s="816"/>
      <c r="R88" s="816"/>
      <c r="S88" s="335"/>
    </row>
    <row r="89" spans="1:19" ht="36" customHeight="1">
      <c r="A89" s="179"/>
      <c r="B89" s="1018"/>
      <c r="C89" s="1039"/>
      <c r="D89" s="1017"/>
      <c r="E89" s="355" t="s">
        <v>463</v>
      </c>
      <c r="F89" s="816" t="s">
        <v>462</v>
      </c>
      <c r="G89" s="816"/>
      <c r="H89" s="816"/>
      <c r="I89" s="816"/>
      <c r="J89" s="816"/>
      <c r="K89" s="816"/>
      <c r="L89" s="816"/>
      <c r="M89" s="816"/>
      <c r="N89" s="816"/>
      <c r="O89" s="816"/>
      <c r="P89" s="816"/>
      <c r="Q89" s="816"/>
      <c r="R89" s="816"/>
      <c r="S89" s="335"/>
    </row>
    <row r="90" spans="1:19" ht="36" customHeight="1">
      <c r="A90" s="179"/>
      <c r="B90" s="1018"/>
      <c r="C90" s="1039"/>
      <c r="D90" s="1017"/>
      <c r="E90" s="355" t="s">
        <v>464</v>
      </c>
      <c r="F90" s="816" t="s">
        <v>462</v>
      </c>
      <c r="G90" s="816"/>
      <c r="H90" s="816"/>
      <c r="I90" s="816"/>
      <c r="J90" s="816"/>
      <c r="K90" s="816"/>
      <c r="L90" s="816"/>
      <c r="M90" s="816"/>
      <c r="N90" s="816"/>
      <c r="O90" s="816"/>
      <c r="P90" s="816"/>
      <c r="Q90" s="816"/>
      <c r="R90" s="816"/>
      <c r="S90" s="335"/>
    </row>
    <row r="91" spans="1:19" ht="36" customHeight="1">
      <c r="A91" s="179"/>
      <c r="B91" s="1038" t="s">
        <v>510</v>
      </c>
      <c r="C91" s="1039"/>
      <c r="D91" s="1017"/>
      <c r="E91" s="355" t="s">
        <v>460</v>
      </c>
      <c r="F91" s="816" t="s">
        <v>462</v>
      </c>
      <c r="G91" s="816"/>
      <c r="H91" s="816"/>
      <c r="I91" s="816"/>
      <c r="J91" s="816"/>
      <c r="K91" s="816"/>
      <c r="L91" s="816"/>
      <c r="M91" s="816"/>
      <c r="N91" s="816"/>
      <c r="O91" s="816"/>
      <c r="P91" s="816"/>
      <c r="Q91" s="816"/>
      <c r="R91" s="816"/>
      <c r="S91" s="335"/>
    </row>
    <row r="92" spans="1:19" ht="36" customHeight="1">
      <c r="A92" s="179"/>
      <c r="B92" s="1038"/>
      <c r="C92" s="1039"/>
      <c r="D92" s="1017"/>
      <c r="E92" s="355" t="s">
        <v>465</v>
      </c>
      <c r="F92" s="816" t="s">
        <v>462</v>
      </c>
      <c r="G92" s="816"/>
      <c r="H92" s="816"/>
      <c r="I92" s="816"/>
      <c r="J92" s="816"/>
      <c r="K92" s="816"/>
      <c r="L92" s="816"/>
      <c r="M92" s="816"/>
      <c r="N92" s="816"/>
      <c r="O92" s="816"/>
      <c r="P92" s="816"/>
      <c r="Q92" s="816"/>
      <c r="R92" s="816"/>
      <c r="S92" s="335"/>
    </row>
    <row r="93" spans="1:19" ht="36" customHeight="1">
      <c r="A93" s="179"/>
      <c r="B93" s="1038"/>
      <c r="C93" s="1039"/>
      <c r="D93" s="1040" t="s">
        <v>466</v>
      </c>
      <c r="E93" s="980" t="s">
        <v>467</v>
      </c>
      <c r="F93" s="983" t="s">
        <v>408</v>
      </c>
      <c r="G93" s="983"/>
      <c r="H93" s="983"/>
      <c r="I93" s="983"/>
      <c r="J93" s="983"/>
      <c r="K93" s="983"/>
      <c r="L93" s="983"/>
      <c r="M93" s="983"/>
      <c r="N93" s="983"/>
      <c r="O93" s="983"/>
      <c r="P93" s="983"/>
      <c r="Q93" s="983"/>
      <c r="R93" s="983"/>
      <c r="S93" s="335"/>
    </row>
    <row r="94" spans="1:19" ht="37.5" customHeight="1">
      <c r="A94" s="179"/>
      <c r="B94" s="1038"/>
      <c r="C94" s="1039"/>
      <c r="D94" s="1040"/>
      <c r="E94" s="965"/>
      <c r="F94" s="984" t="s">
        <v>521</v>
      </c>
      <c r="G94" s="984"/>
      <c r="H94" s="984"/>
      <c r="I94" s="984"/>
      <c r="J94" s="985" t="s">
        <v>47</v>
      </c>
      <c r="K94" s="986" t="s">
        <v>467</v>
      </c>
      <c r="L94" s="986" t="s">
        <v>467</v>
      </c>
      <c r="M94" s="986" t="s">
        <v>477</v>
      </c>
      <c r="N94" s="986" t="s">
        <v>477</v>
      </c>
      <c r="O94" s="986" t="s">
        <v>482</v>
      </c>
      <c r="P94" s="987" t="s">
        <v>312</v>
      </c>
      <c r="Q94" s="987">
        <v>3</v>
      </c>
      <c r="R94" s="990" t="s">
        <v>50</v>
      </c>
      <c r="S94" s="335"/>
    </row>
    <row r="95" spans="1:19" ht="37.5" customHeight="1">
      <c r="A95" s="179"/>
      <c r="B95" s="1038"/>
      <c r="C95" s="1039"/>
      <c r="D95" s="1040"/>
      <c r="E95" s="965"/>
      <c r="F95" s="988" t="s">
        <v>468</v>
      </c>
      <c r="G95" s="989"/>
      <c r="H95" s="989"/>
      <c r="I95" s="989"/>
      <c r="J95" s="985"/>
      <c r="K95" s="987"/>
      <c r="L95" s="987"/>
      <c r="M95" s="987"/>
      <c r="N95" s="987"/>
      <c r="O95" s="987"/>
      <c r="P95" s="987"/>
      <c r="Q95" s="987"/>
      <c r="R95" s="990"/>
      <c r="S95" s="335"/>
    </row>
    <row r="96" spans="1:19" ht="37.5" customHeight="1">
      <c r="A96" s="179"/>
      <c r="B96" s="1038"/>
      <c r="C96" s="1039"/>
      <c r="D96" s="1040"/>
      <c r="E96" s="965"/>
      <c r="F96" s="988" t="s">
        <v>469</v>
      </c>
      <c r="G96" s="989"/>
      <c r="H96" s="989"/>
      <c r="I96" s="989"/>
      <c r="J96" s="985"/>
      <c r="K96" s="986"/>
      <c r="L96" s="986"/>
      <c r="M96" s="986"/>
      <c r="N96" s="986"/>
      <c r="O96" s="986"/>
      <c r="P96" s="987"/>
      <c r="Q96" s="987"/>
      <c r="R96" s="990"/>
      <c r="S96" s="335"/>
    </row>
    <row r="97" spans="1:19" ht="37.5" customHeight="1">
      <c r="A97" s="179"/>
      <c r="B97" s="1038"/>
      <c r="C97" s="1039"/>
      <c r="D97" s="1040"/>
      <c r="E97" s="965"/>
      <c r="F97" s="988" t="s">
        <v>470</v>
      </c>
      <c r="G97" s="989"/>
      <c r="H97" s="989"/>
      <c r="I97" s="989"/>
      <c r="J97" s="985"/>
      <c r="K97" s="986"/>
      <c r="L97" s="986"/>
      <c r="M97" s="986"/>
      <c r="N97" s="986"/>
      <c r="O97" s="986"/>
      <c r="P97" s="987"/>
      <c r="Q97" s="987"/>
      <c r="R97" s="990"/>
      <c r="S97" s="335"/>
    </row>
    <row r="98" spans="1:19" ht="37.5" customHeight="1">
      <c r="A98" s="179"/>
      <c r="B98" s="1038"/>
      <c r="C98" s="1039"/>
      <c r="D98" s="1040"/>
      <c r="E98" s="965"/>
      <c r="F98" s="988" t="s">
        <v>471</v>
      </c>
      <c r="G98" s="989"/>
      <c r="H98" s="989"/>
      <c r="I98" s="989"/>
      <c r="J98" s="985"/>
      <c r="K98" s="986"/>
      <c r="L98" s="986"/>
      <c r="M98" s="986"/>
      <c r="N98" s="986"/>
      <c r="O98" s="986"/>
      <c r="P98" s="987"/>
      <c r="Q98" s="987"/>
      <c r="R98" s="990"/>
      <c r="S98" s="335"/>
    </row>
    <row r="99" spans="1:19" ht="37.5" customHeight="1">
      <c r="A99" s="179"/>
      <c r="B99" s="1038"/>
      <c r="C99" s="1039"/>
      <c r="D99" s="1040"/>
      <c r="E99" s="965"/>
      <c r="F99" s="988" t="s">
        <v>472</v>
      </c>
      <c r="G99" s="989"/>
      <c r="H99" s="989"/>
      <c r="I99" s="989"/>
      <c r="J99" s="985"/>
      <c r="K99" s="986"/>
      <c r="L99" s="986"/>
      <c r="M99" s="986"/>
      <c r="N99" s="986"/>
      <c r="O99" s="986"/>
      <c r="P99" s="987"/>
      <c r="Q99" s="987"/>
      <c r="R99" s="990"/>
      <c r="S99" s="335"/>
    </row>
    <row r="100" spans="1:19" ht="36" customHeight="1">
      <c r="A100" s="179"/>
      <c r="B100" s="1038"/>
      <c r="C100" s="1039"/>
      <c r="D100" s="1040"/>
      <c r="E100" s="980" t="s">
        <v>478</v>
      </c>
      <c r="F100" s="807" t="s">
        <v>61</v>
      </c>
      <c r="G100" s="807"/>
      <c r="H100" s="807"/>
      <c r="I100" s="807"/>
      <c r="J100" s="807"/>
      <c r="K100" s="807"/>
      <c r="L100" s="807"/>
      <c r="M100" s="807"/>
      <c r="N100" s="807"/>
      <c r="O100" s="807"/>
      <c r="P100" s="807"/>
      <c r="Q100" s="807"/>
      <c r="R100" s="807"/>
      <c r="S100" s="335"/>
    </row>
    <row r="101" spans="1:19" ht="36" customHeight="1">
      <c r="A101" s="179"/>
      <c r="B101" s="1038"/>
      <c r="C101" s="1039"/>
      <c r="D101" s="1040"/>
      <c r="E101" s="965"/>
      <c r="F101" s="896" t="s">
        <v>520</v>
      </c>
      <c r="G101" s="896"/>
      <c r="H101" s="896"/>
      <c r="I101" s="896"/>
      <c r="J101" s="365" t="s">
        <v>47</v>
      </c>
      <c r="K101" s="366" t="s">
        <v>478</v>
      </c>
      <c r="L101" s="366" t="s">
        <v>478</v>
      </c>
      <c r="M101" s="366" t="s">
        <v>479</v>
      </c>
      <c r="N101" s="366" t="s">
        <v>479</v>
      </c>
      <c r="O101" s="366" t="s">
        <v>482</v>
      </c>
      <c r="P101" s="365" t="s">
        <v>312</v>
      </c>
      <c r="Q101" s="365">
        <v>2</v>
      </c>
      <c r="R101" s="356" t="s">
        <v>50</v>
      </c>
      <c r="S101" s="335"/>
    </row>
    <row r="102" spans="1:19" ht="36" customHeight="1">
      <c r="A102" s="179"/>
      <c r="B102" s="1038"/>
      <c r="C102" s="1039"/>
      <c r="D102" s="1040"/>
      <c r="E102" s="965" t="s">
        <v>480</v>
      </c>
      <c r="F102" s="983" t="s">
        <v>408</v>
      </c>
      <c r="G102" s="983"/>
      <c r="H102" s="983"/>
      <c r="I102" s="983"/>
      <c r="J102" s="983"/>
      <c r="K102" s="983"/>
      <c r="L102" s="983"/>
      <c r="M102" s="983"/>
      <c r="N102" s="983"/>
      <c r="O102" s="983"/>
      <c r="P102" s="983"/>
      <c r="Q102" s="983"/>
      <c r="R102" s="983"/>
      <c r="S102" s="335"/>
    </row>
    <row r="103" spans="1:19" ht="36" customHeight="1">
      <c r="A103" s="179"/>
      <c r="B103" s="1038"/>
      <c r="C103" s="1039"/>
      <c r="D103" s="1040"/>
      <c r="E103" s="965"/>
      <c r="F103" s="991" t="s">
        <v>386</v>
      </c>
      <c r="G103" s="991"/>
      <c r="H103" s="991"/>
      <c r="I103" s="991"/>
      <c r="J103" s="213" t="s">
        <v>47</v>
      </c>
      <c r="K103" s="362" t="s">
        <v>480</v>
      </c>
      <c r="L103" s="362" t="s">
        <v>480</v>
      </c>
      <c r="M103" s="362" t="s">
        <v>480</v>
      </c>
      <c r="N103" s="362" t="s">
        <v>480</v>
      </c>
      <c r="O103" s="362" t="s">
        <v>482</v>
      </c>
      <c r="P103" s="364" t="s">
        <v>312</v>
      </c>
      <c r="Q103" s="364">
        <v>2</v>
      </c>
      <c r="R103" s="356" t="s">
        <v>50</v>
      </c>
      <c r="S103" s="335"/>
    </row>
    <row r="104" spans="1:19" ht="36" customHeight="1">
      <c r="A104" s="179"/>
      <c r="B104" s="1038"/>
      <c r="C104" s="1039"/>
      <c r="D104" s="1040"/>
      <c r="E104" s="965"/>
      <c r="F104" s="807" t="s">
        <v>123</v>
      </c>
      <c r="G104" s="807"/>
      <c r="H104" s="807"/>
      <c r="I104" s="807"/>
      <c r="J104" s="807"/>
      <c r="K104" s="807"/>
      <c r="L104" s="807"/>
      <c r="M104" s="807"/>
      <c r="N104" s="807"/>
      <c r="O104" s="807"/>
      <c r="P104" s="807"/>
      <c r="Q104" s="807"/>
      <c r="R104" s="807"/>
      <c r="S104" s="335"/>
    </row>
    <row r="105" spans="1:19" ht="36" customHeight="1">
      <c r="A105" s="179"/>
      <c r="B105" s="1038"/>
      <c r="C105" s="1039"/>
      <c r="D105" s="1040"/>
      <c r="E105" s="965"/>
      <c r="F105" s="896" t="s">
        <v>518</v>
      </c>
      <c r="G105" s="896"/>
      <c r="H105" s="896"/>
      <c r="I105" s="896"/>
      <c r="J105" s="365" t="s">
        <v>47</v>
      </c>
      <c r="K105" s="366" t="s">
        <v>480</v>
      </c>
      <c r="L105" s="366" t="s">
        <v>480</v>
      </c>
      <c r="M105" s="366" t="s">
        <v>480</v>
      </c>
      <c r="N105" s="366" t="s">
        <v>480</v>
      </c>
      <c r="O105" s="366" t="s">
        <v>482</v>
      </c>
      <c r="P105" s="365" t="s">
        <v>312</v>
      </c>
      <c r="Q105" s="215">
        <v>2</v>
      </c>
      <c r="R105" s="356" t="s">
        <v>50</v>
      </c>
      <c r="S105" s="335"/>
    </row>
    <row r="106" spans="1:19" ht="36" customHeight="1">
      <c r="A106" s="179"/>
      <c r="B106" s="1038"/>
      <c r="C106" s="1039"/>
      <c r="D106" s="1040"/>
      <c r="E106" s="1035" t="s">
        <v>481</v>
      </c>
      <c r="F106" s="807" t="s">
        <v>61</v>
      </c>
      <c r="G106" s="807"/>
      <c r="H106" s="807"/>
      <c r="I106" s="807"/>
      <c r="J106" s="807"/>
      <c r="K106" s="899"/>
      <c r="L106" s="899"/>
      <c r="M106" s="899"/>
      <c r="N106" s="899"/>
      <c r="O106" s="899"/>
      <c r="P106" s="807"/>
      <c r="Q106" s="807"/>
      <c r="R106" s="807"/>
      <c r="S106" s="335"/>
    </row>
    <row r="107" spans="1:19" ht="36" customHeight="1">
      <c r="A107" s="179"/>
      <c r="B107" s="1038"/>
      <c r="C107" s="1039"/>
      <c r="D107" s="1040"/>
      <c r="E107" s="1035"/>
      <c r="F107" s="896" t="s">
        <v>519</v>
      </c>
      <c r="G107" s="896"/>
      <c r="H107" s="896"/>
      <c r="I107" s="896"/>
      <c r="J107" s="994" t="s">
        <v>47</v>
      </c>
      <c r="K107" s="993" t="s">
        <v>481</v>
      </c>
      <c r="L107" s="993" t="s">
        <v>480</v>
      </c>
      <c r="M107" s="993" t="s">
        <v>481</v>
      </c>
      <c r="N107" s="993" t="s">
        <v>481</v>
      </c>
      <c r="O107" s="993" t="s">
        <v>482</v>
      </c>
      <c r="P107" s="994" t="s">
        <v>312</v>
      </c>
      <c r="Q107" s="995">
        <v>2</v>
      </c>
      <c r="R107" s="990" t="s">
        <v>50</v>
      </c>
      <c r="S107" s="335"/>
    </row>
    <row r="108" spans="1:19" ht="36" customHeight="1">
      <c r="A108" s="179"/>
      <c r="B108" s="1038"/>
      <c r="C108" s="1039"/>
      <c r="D108" s="1040"/>
      <c r="E108" s="1035"/>
      <c r="F108" s="992" t="s">
        <v>473</v>
      </c>
      <c r="G108" s="806"/>
      <c r="H108" s="806"/>
      <c r="I108" s="806"/>
      <c r="J108" s="994"/>
      <c r="K108" s="993"/>
      <c r="L108" s="993"/>
      <c r="M108" s="993"/>
      <c r="N108" s="993"/>
      <c r="O108" s="993"/>
      <c r="P108" s="994"/>
      <c r="Q108" s="995"/>
      <c r="R108" s="990"/>
      <c r="S108" s="335"/>
    </row>
    <row r="109" spans="1:19" ht="36" customHeight="1">
      <c r="A109" s="179"/>
      <c r="B109" s="1038"/>
      <c r="C109" s="1039"/>
      <c r="D109" s="1040"/>
      <c r="E109" s="1035"/>
      <c r="F109" s="992" t="s">
        <v>474</v>
      </c>
      <c r="G109" s="992"/>
      <c r="H109" s="992"/>
      <c r="I109" s="992"/>
      <c r="J109" s="994"/>
      <c r="K109" s="993"/>
      <c r="L109" s="993"/>
      <c r="M109" s="993"/>
      <c r="N109" s="993"/>
      <c r="O109" s="993"/>
      <c r="P109" s="994"/>
      <c r="Q109" s="995"/>
      <c r="R109" s="990"/>
      <c r="S109" s="335"/>
    </row>
    <row r="110" spans="1:19" ht="36" customHeight="1">
      <c r="A110" s="179"/>
      <c r="B110" s="1038"/>
      <c r="C110" s="1039"/>
      <c r="D110" s="1040"/>
      <c r="E110" s="1035"/>
      <c r="F110" s="992" t="s">
        <v>475</v>
      </c>
      <c r="G110" s="992"/>
      <c r="H110" s="992"/>
      <c r="I110" s="992"/>
      <c r="J110" s="994"/>
      <c r="K110" s="993"/>
      <c r="L110" s="993"/>
      <c r="M110" s="993"/>
      <c r="N110" s="993"/>
      <c r="O110" s="993"/>
      <c r="P110" s="994"/>
      <c r="Q110" s="995"/>
      <c r="R110" s="990"/>
      <c r="S110" s="335"/>
    </row>
    <row r="111" spans="1:19" ht="36" customHeight="1">
      <c r="A111" s="179"/>
      <c r="B111" s="1038"/>
      <c r="C111" s="1039"/>
      <c r="D111" s="1040"/>
      <c r="E111" s="1035"/>
      <c r="F111" s="992" t="s">
        <v>470</v>
      </c>
      <c r="G111" s="806"/>
      <c r="H111" s="806"/>
      <c r="I111" s="806"/>
      <c r="J111" s="994"/>
      <c r="K111" s="993"/>
      <c r="L111" s="993"/>
      <c r="M111" s="993"/>
      <c r="N111" s="993"/>
      <c r="O111" s="993"/>
      <c r="P111" s="994"/>
      <c r="Q111" s="995"/>
      <c r="R111" s="990"/>
      <c r="S111" s="335"/>
    </row>
    <row r="112" spans="1:19" ht="36" customHeight="1">
      <c r="A112" s="179"/>
      <c r="B112" s="1038"/>
      <c r="C112" s="1039"/>
      <c r="D112" s="1040"/>
      <c r="E112" s="1035"/>
      <c r="F112" s="992" t="s">
        <v>476</v>
      </c>
      <c r="G112" s="806"/>
      <c r="H112" s="806"/>
      <c r="I112" s="806"/>
      <c r="J112" s="994"/>
      <c r="K112" s="993"/>
      <c r="L112" s="993"/>
      <c r="M112" s="993"/>
      <c r="N112" s="993"/>
      <c r="O112" s="993"/>
      <c r="P112" s="994"/>
      <c r="Q112" s="995"/>
      <c r="R112" s="990"/>
      <c r="S112" s="335"/>
    </row>
    <row r="113" spans="1:19" ht="36" customHeight="1">
      <c r="A113" s="179"/>
      <c r="B113" s="1038"/>
      <c r="C113" s="1039"/>
      <c r="D113" s="1040"/>
      <c r="E113" s="355" t="s">
        <v>482</v>
      </c>
      <c r="F113" s="996" t="s">
        <v>59</v>
      </c>
      <c r="G113" s="996"/>
      <c r="H113" s="996"/>
      <c r="I113" s="996"/>
      <c r="J113" s="996"/>
      <c r="K113" s="996"/>
      <c r="L113" s="996"/>
      <c r="M113" s="996"/>
      <c r="N113" s="996"/>
      <c r="O113" s="996"/>
      <c r="P113" s="996"/>
      <c r="Q113" s="996"/>
      <c r="R113" s="996"/>
      <c r="S113" s="335"/>
    </row>
    <row r="114" spans="1:19" ht="36" customHeight="1">
      <c r="A114" s="179"/>
      <c r="B114" s="1038"/>
      <c r="C114" s="1039"/>
      <c r="D114" s="1037" t="s">
        <v>483</v>
      </c>
      <c r="E114" s="1035" t="s">
        <v>484</v>
      </c>
      <c r="F114" s="840" t="s">
        <v>485</v>
      </c>
      <c r="G114" s="840"/>
      <c r="H114" s="840"/>
      <c r="I114" s="840"/>
      <c r="J114" s="840"/>
      <c r="K114" s="840"/>
      <c r="L114" s="840"/>
      <c r="M114" s="840"/>
      <c r="N114" s="840"/>
      <c r="O114" s="840"/>
      <c r="P114" s="840"/>
      <c r="Q114" s="840"/>
      <c r="R114" s="840"/>
      <c r="S114" s="335"/>
    </row>
    <row r="115" spans="1:19" ht="36" customHeight="1">
      <c r="A115" s="179"/>
      <c r="B115" s="1038"/>
      <c r="C115" s="1039"/>
      <c r="D115" s="1037"/>
      <c r="E115" s="1035"/>
      <c r="F115" s="841" t="s">
        <v>486</v>
      </c>
      <c r="G115" s="841"/>
      <c r="H115" s="841"/>
      <c r="I115" s="841"/>
      <c r="J115" s="367" t="s">
        <v>47</v>
      </c>
      <c r="K115" s="260" t="s">
        <v>484</v>
      </c>
      <c r="L115" s="260" t="s">
        <v>484</v>
      </c>
      <c r="M115" s="260" t="s">
        <v>484</v>
      </c>
      <c r="N115" s="260" t="s">
        <v>484</v>
      </c>
      <c r="O115" s="260" t="s">
        <v>484</v>
      </c>
      <c r="P115" s="255" t="s">
        <v>312</v>
      </c>
      <c r="Q115" s="255">
        <v>3</v>
      </c>
      <c r="R115" s="368" t="s">
        <v>50</v>
      </c>
      <c r="S115" s="335"/>
    </row>
    <row r="116" spans="1:19" ht="36" customHeight="1">
      <c r="A116" s="179"/>
      <c r="B116" s="1038"/>
      <c r="C116" s="1039"/>
      <c r="D116" s="1037"/>
      <c r="E116" s="1035" t="s">
        <v>487</v>
      </c>
      <c r="F116" s="1008" t="s">
        <v>459</v>
      </c>
      <c r="G116" s="1008"/>
      <c r="H116" s="1008"/>
      <c r="I116" s="1008"/>
      <c r="J116" s="1008"/>
      <c r="K116" s="1008"/>
      <c r="L116" s="1008"/>
      <c r="M116" s="1008"/>
      <c r="N116" s="1008"/>
      <c r="O116" s="1008"/>
      <c r="P116" s="1008"/>
      <c r="Q116" s="1008"/>
      <c r="R116" s="1008"/>
      <c r="S116" s="335"/>
    </row>
    <row r="117" spans="1:19" ht="66" customHeight="1">
      <c r="A117" s="179"/>
      <c r="B117" s="1038"/>
      <c r="C117" s="1039"/>
      <c r="D117" s="1037"/>
      <c r="E117" s="1035"/>
      <c r="F117" s="1009" t="s">
        <v>419</v>
      </c>
      <c r="G117" s="1009"/>
      <c r="H117" s="1009"/>
      <c r="I117" s="1009"/>
      <c r="J117" s="369" t="s">
        <v>47</v>
      </c>
      <c r="K117" s="370" t="s">
        <v>481</v>
      </c>
      <c r="L117" s="370" t="s">
        <v>487</v>
      </c>
      <c r="M117" s="370" t="s">
        <v>481</v>
      </c>
      <c r="N117" s="370" t="s">
        <v>487</v>
      </c>
      <c r="O117" s="370" t="s">
        <v>481</v>
      </c>
      <c r="P117" s="371" t="s">
        <v>312</v>
      </c>
      <c r="Q117" s="372">
        <v>3</v>
      </c>
      <c r="R117" s="373" t="s">
        <v>488</v>
      </c>
      <c r="S117" s="335"/>
    </row>
    <row r="118" spans="1:19" ht="36" customHeight="1">
      <c r="A118" s="179"/>
      <c r="B118" s="351"/>
      <c r="C118" s="209"/>
      <c r="D118" s="352"/>
      <c r="E118" s="353"/>
      <c r="F118" s="1011"/>
      <c r="G118" s="1011"/>
      <c r="H118" s="1011"/>
      <c r="I118" s="1011"/>
      <c r="J118" s="1011"/>
      <c r="K118" s="1011"/>
      <c r="L118" s="1011"/>
      <c r="M118" s="1011"/>
      <c r="N118" s="1011"/>
      <c r="O118" s="1011"/>
      <c r="P118" s="1011"/>
      <c r="Q118" s="1011"/>
      <c r="R118" s="1011"/>
      <c r="S118" s="335"/>
    </row>
    <row r="119" spans="1:19" ht="36" customHeight="1">
      <c r="A119" s="179"/>
      <c r="B119" s="60" t="s">
        <v>27</v>
      </c>
      <c r="C119" s="60" t="s">
        <v>28</v>
      </c>
      <c r="D119" s="60" t="s">
        <v>29</v>
      </c>
      <c r="E119" s="60" t="s">
        <v>30</v>
      </c>
      <c r="F119" s="801" t="s">
        <v>31</v>
      </c>
      <c r="G119" s="801"/>
      <c r="H119" s="801"/>
      <c r="I119" s="801"/>
      <c r="J119" s="60" t="s">
        <v>32</v>
      </c>
      <c r="K119" s="60" t="s">
        <v>34</v>
      </c>
      <c r="L119" s="60" t="s">
        <v>35</v>
      </c>
      <c r="M119" s="60" t="s">
        <v>36</v>
      </c>
      <c r="N119" s="296" t="s">
        <v>37</v>
      </c>
      <c r="O119" s="60" t="s">
        <v>266</v>
      </c>
      <c r="P119" s="60" t="s">
        <v>38</v>
      </c>
      <c r="Q119" s="60" t="s">
        <v>9</v>
      </c>
      <c r="R119" s="60" t="s">
        <v>39</v>
      </c>
      <c r="S119" s="335"/>
    </row>
    <row r="120" spans="1:19" ht="36" customHeight="1">
      <c r="A120" s="179"/>
      <c r="B120" s="869" t="s">
        <v>510</v>
      </c>
      <c r="C120" s="866" t="s">
        <v>403</v>
      </c>
      <c r="D120" s="1037" t="s">
        <v>483</v>
      </c>
      <c r="E120" s="1035" t="s">
        <v>487</v>
      </c>
      <c r="F120" s="997" t="s">
        <v>408</v>
      </c>
      <c r="G120" s="997"/>
      <c r="H120" s="997"/>
      <c r="I120" s="997"/>
      <c r="J120" s="997"/>
      <c r="K120" s="997"/>
      <c r="L120" s="997"/>
      <c r="M120" s="997"/>
      <c r="N120" s="997"/>
      <c r="O120" s="997"/>
      <c r="P120" s="997"/>
      <c r="Q120" s="997"/>
      <c r="R120" s="997"/>
      <c r="S120" s="335"/>
    </row>
    <row r="121" spans="1:19" ht="36" customHeight="1">
      <c r="A121" s="179"/>
      <c r="B121" s="870"/>
      <c r="C121" s="867"/>
      <c r="D121" s="1037"/>
      <c r="E121" s="1035"/>
      <c r="F121" s="1005" t="s">
        <v>506</v>
      </c>
      <c r="G121" s="1005"/>
      <c r="H121" s="1005"/>
      <c r="I121" s="1005"/>
      <c r="J121" s="213" t="s">
        <v>47</v>
      </c>
      <c r="K121" s="233" t="s">
        <v>487</v>
      </c>
      <c r="L121" s="233" t="s">
        <v>487</v>
      </c>
      <c r="M121" s="233" t="s">
        <v>487</v>
      </c>
      <c r="N121" s="233" t="s">
        <v>487</v>
      </c>
      <c r="O121" s="236" t="s">
        <v>493</v>
      </c>
      <c r="P121" s="364" t="s">
        <v>312</v>
      </c>
      <c r="Q121" s="364">
        <v>2</v>
      </c>
      <c r="R121" s="368" t="s">
        <v>50</v>
      </c>
      <c r="S121" s="335"/>
    </row>
    <row r="122" spans="1:19" ht="36" customHeight="1">
      <c r="A122" s="179"/>
      <c r="B122" s="870"/>
      <c r="C122" s="867"/>
      <c r="D122" s="1037"/>
      <c r="E122" s="1035"/>
      <c r="F122" s="807" t="s">
        <v>123</v>
      </c>
      <c r="G122" s="807"/>
      <c r="H122" s="807"/>
      <c r="I122" s="807"/>
      <c r="J122" s="807"/>
      <c r="K122" s="899"/>
      <c r="L122" s="899"/>
      <c r="M122" s="899"/>
      <c r="N122" s="899"/>
      <c r="O122" s="899"/>
      <c r="P122" s="807"/>
      <c r="Q122" s="807"/>
      <c r="R122" s="807"/>
      <c r="S122" s="335"/>
    </row>
    <row r="123" spans="1:19" ht="36" customHeight="1">
      <c r="A123" s="179"/>
      <c r="B123" s="870"/>
      <c r="C123" s="867"/>
      <c r="D123" s="1037"/>
      <c r="E123" s="1035"/>
      <c r="F123" s="896" t="s">
        <v>518</v>
      </c>
      <c r="G123" s="896"/>
      <c r="H123" s="896"/>
      <c r="I123" s="896"/>
      <c r="J123" s="365" t="s">
        <v>47</v>
      </c>
      <c r="K123" s="240" t="s">
        <v>487</v>
      </c>
      <c r="L123" s="240" t="s">
        <v>487</v>
      </c>
      <c r="M123" s="240" t="s">
        <v>487</v>
      </c>
      <c r="N123" s="240" t="s">
        <v>487</v>
      </c>
      <c r="O123" s="366" t="s">
        <v>493</v>
      </c>
      <c r="P123" s="365" t="s">
        <v>70</v>
      </c>
      <c r="Q123" s="215">
        <v>1</v>
      </c>
      <c r="R123" s="368" t="s">
        <v>50</v>
      </c>
      <c r="S123" s="335"/>
    </row>
    <row r="124" spans="1:19" ht="36" customHeight="1">
      <c r="A124" s="179"/>
      <c r="B124" s="870"/>
      <c r="C124" s="867"/>
      <c r="D124" s="1037"/>
      <c r="E124" s="898" t="s">
        <v>489</v>
      </c>
      <c r="F124" s="997" t="s">
        <v>408</v>
      </c>
      <c r="G124" s="997"/>
      <c r="H124" s="997"/>
      <c r="I124" s="997"/>
      <c r="J124" s="997"/>
      <c r="K124" s="997"/>
      <c r="L124" s="997"/>
      <c r="M124" s="997"/>
      <c r="N124" s="997"/>
      <c r="O124" s="997"/>
      <c r="P124" s="997"/>
      <c r="Q124" s="997"/>
      <c r="R124" s="997"/>
      <c r="S124" s="335"/>
    </row>
    <row r="125" spans="1:19" ht="36" customHeight="1">
      <c r="A125" s="179"/>
      <c r="B125" s="870"/>
      <c r="C125" s="867"/>
      <c r="D125" s="1037"/>
      <c r="E125" s="898"/>
      <c r="F125" s="1005" t="s">
        <v>517</v>
      </c>
      <c r="G125" s="1005"/>
      <c r="H125" s="1005"/>
      <c r="I125" s="1005"/>
      <c r="J125" s="213" t="s">
        <v>47</v>
      </c>
      <c r="K125" s="233" t="s">
        <v>489</v>
      </c>
      <c r="L125" s="233" t="s">
        <v>489</v>
      </c>
      <c r="M125" s="233" t="s">
        <v>489</v>
      </c>
      <c r="N125" s="233" t="s">
        <v>489</v>
      </c>
      <c r="O125" s="236" t="s">
        <v>493</v>
      </c>
      <c r="P125" s="364" t="s">
        <v>312</v>
      </c>
      <c r="Q125" s="364">
        <v>2</v>
      </c>
      <c r="R125" s="368" t="s">
        <v>50</v>
      </c>
      <c r="S125" s="335"/>
    </row>
    <row r="126" spans="1:19" ht="36" customHeight="1">
      <c r="A126" s="179"/>
      <c r="B126" s="870"/>
      <c r="C126" s="867"/>
      <c r="D126" s="1037"/>
      <c r="E126" s="897" t="s">
        <v>490</v>
      </c>
      <c r="F126" s="807" t="s">
        <v>61</v>
      </c>
      <c r="G126" s="807"/>
      <c r="H126" s="807"/>
      <c r="I126" s="807"/>
      <c r="J126" s="807"/>
      <c r="K126" s="899"/>
      <c r="L126" s="899"/>
      <c r="M126" s="899"/>
      <c r="N126" s="899"/>
      <c r="O126" s="899"/>
      <c r="P126" s="807"/>
      <c r="Q126" s="807"/>
      <c r="R126" s="807"/>
      <c r="S126" s="335"/>
    </row>
    <row r="127" spans="1:19" ht="36" customHeight="1">
      <c r="A127" s="179"/>
      <c r="B127" s="870"/>
      <c r="C127" s="867"/>
      <c r="D127" s="1037"/>
      <c r="E127" s="898"/>
      <c r="F127" s="895" t="s">
        <v>514</v>
      </c>
      <c r="G127" s="895"/>
      <c r="H127" s="895"/>
      <c r="I127" s="895"/>
      <c r="J127" s="365" t="s">
        <v>47</v>
      </c>
      <c r="K127" s="263" t="s">
        <v>490</v>
      </c>
      <c r="L127" s="263" t="s">
        <v>490</v>
      </c>
      <c r="M127" s="263" t="s">
        <v>490</v>
      </c>
      <c r="N127" s="263" t="s">
        <v>490</v>
      </c>
      <c r="O127" s="366" t="s">
        <v>493</v>
      </c>
      <c r="P127" s="365" t="s">
        <v>70</v>
      </c>
      <c r="Q127" s="215">
        <v>1</v>
      </c>
      <c r="R127" s="368" t="s">
        <v>50</v>
      </c>
      <c r="S127" s="335"/>
    </row>
    <row r="128" spans="1:19" ht="36" customHeight="1">
      <c r="A128" s="179"/>
      <c r="B128" s="870"/>
      <c r="C128" s="867"/>
      <c r="D128" s="1037"/>
      <c r="E128" s="898"/>
      <c r="F128" s="896" t="s">
        <v>515</v>
      </c>
      <c r="G128" s="896"/>
      <c r="H128" s="896"/>
      <c r="I128" s="896"/>
      <c r="J128" s="365" t="s">
        <v>47</v>
      </c>
      <c r="K128" s="263" t="s">
        <v>490</v>
      </c>
      <c r="L128" s="263" t="s">
        <v>490</v>
      </c>
      <c r="M128" s="263" t="s">
        <v>490</v>
      </c>
      <c r="N128" s="263" t="s">
        <v>490</v>
      </c>
      <c r="O128" s="366" t="s">
        <v>493</v>
      </c>
      <c r="P128" s="365" t="s">
        <v>70</v>
      </c>
      <c r="Q128" s="215">
        <v>1</v>
      </c>
      <c r="R128" s="368" t="s">
        <v>50</v>
      </c>
      <c r="S128" s="335"/>
    </row>
    <row r="129" spans="1:19" ht="36" customHeight="1">
      <c r="A129" s="179"/>
      <c r="B129" s="870"/>
      <c r="C129" s="867"/>
      <c r="D129" s="1037"/>
      <c r="E129" s="898"/>
      <c r="F129" s="896" t="s">
        <v>516</v>
      </c>
      <c r="G129" s="896"/>
      <c r="H129" s="896"/>
      <c r="I129" s="896"/>
      <c r="J129" s="365" t="s">
        <v>47</v>
      </c>
      <c r="K129" s="263" t="s">
        <v>490</v>
      </c>
      <c r="L129" s="263" t="s">
        <v>490</v>
      </c>
      <c r="M129" s="263" t="s">
        <v>490</v>
      </c>
      <c r="N129" s="263" t="s">
        <v>490</v>
      </c>
      <c r="O129" s="366" t="s">
        <v>493</v>
      </c>
      <c r="P129" s="365" t="s">
        <v>312</v>
      </c>
      <c r="Q129" s="215">
        <v>2</v>
      </c>
      <c r="R129" s="368" t="s">
        <v>50</v>
      </c>
      <c r="S129" s="335"/>
    </row>
    <row r="130" spans="1:19" ht="36" customHeight="1">
      <c r="A130" s="179"/>
      <c r="B130" s="870"/>
      <c r="C130" s="867"/>
      <c r="D130" s="1037"/>
      <c r="E130" s="897" t="s">
        <v>491</v>
      </c>
      <c r="F130" s="830" t="s">
        <v>130</v>
      </c>
      <c r="G130" s="830"/>
      <c r="H130" s="830"/>
      <c r="I130" s="830"/>
      <c r="J130" s="830"/>
      <c r="K130" s="830"/>
      <c r="L130" s="830"/>
      <c r="M130" s="830"/>
      <c r="N130" s="830"/>
      <c r="O130" s="830"/>
      <c r="P130" s="830"/>
      <c r="Q130" s="830"/>
      <c r="R130" s="830"/>
      <c r="S130" s="335"/>
    </row>
    <row r="131" spans="1:19" ht="36" customHeight="1">
      <c r="A131" s="179"/>
      <c r="B131" s="870"/>
      <c r="C131" s="867"/>
      <c r="D131" s="1037"/>
      <c r="E131" s="898"/>
      <c r="F131" s="894" t="s">
        <v>512</v>
      </c>
      <c r="G131" s="894"/>
      <c r="H131" s="894"/>
      <c r="I131" s="894"/>
      <c r="J131" s="245" t="s">
        <v>47</v>
      </c>
      <c r="K131" s="244" t="s">
        <v>491</v>
      </c>
      <c r="L131" s="244" t="s">
        <v>492</v>
      </c>
      <c r="M131" s="244" t="s">
        <v>491</v>
      </c>
      <c r="N131" s="244" t="s">
        <v>492</v>
      </c>
      <c r="O131" s="244" t="s">
        <v>493</v>
      </c>
      <c r="P131" s="244" t="s">
        <v>312</v>
      </c>
      <c r="Q131" s="245">
        <v>2</v>
      </c>
      <c r="R131" s="356" t="s">
        <v>165</v>
      </c>
      <c r="S131" s="335"/>
    </row>
    <row r="132" spans="1:19" ht="36" customHeight="1">
      <c r="A132" s="179"/>
      <c r="B132" s="870"/>
      <c r="C132" s="867"/>
      <c r="D132" s="1037"/>
      <c r="E132" s="898"/>
      <c r="F132" s="894" t="s">
        <v>513</v>
      </c>
      <c r="G132" s="894"/>
      <c r="H132" s="894"/>
      <c r="I132" s="894"/>
      <c r="J132" s="245" t="s">
        <v>47</v>
      </c>
      <c r="K132" s="244" t="s">
        <v>491</v>
      </c>
      <c r="L132" s="244" t="s">
        <v>492</v>
      </c>
      <c r="M132" s="244" t="s">
        <v>491</v>
      </c>
      <c r="N132" s="244" t="s">
        <v>492</v>
      </c>
      <c r="O132" s="244" t="s">
        <v>493</v>
      </c>
      <c r="P132" s="244" t="s">
        <v>312</v>
      </c>
      <c r="Q132" s="245">
        <v>2</v>
      </c>
      <c r="R132" s="356" t="s">
        <v>165</v>
      </c>
      <c r="S132" s="335"/>
    </row>
    <row r="133" spans="1:19" ht="36" customHeight="1">
      <c r="A133" s="179"/>
      <c r="B133" s="870"/>
      <c r="C133" s="867"/>
      <c r="D133" s="1037"/>
      <c r="E133" s="374" t="s">
        <v>493</v>
      </c>
      <c r="F133" s="996" t="s">
        <v>59</v>
      </c>
      <c r="G133" s="996"/>
      <c r="H133" s="996"/>
      <c r="I133" s="996"/>
      <c r="J133" s="996"/>
      <c r="K133" s="996"/>
      <c r="L133" s="996"/>
      <c r="M133" s="996"/>
      <c r="N133" s="996"/>
      <c r="O133" s="996"/>
      <c r="P133" s="996"/>
      <c r="Q133" s="996"/>
      <c r="R133" s="996"/>
      <c r="S133" s="335"/>
    </row>
    <row r="134" spans="1:19" ht="36" customHeight="1">
      <c r="A134" s="179"/>
      <c r="B134" s="870"/>
      <c r="C134" s="867"/>
      <c r="D134" s="1036" t="s">
        <v>494</v>
      </c>
      <c r="E134" s="898" t="s">
        <v>495</v>
      </c>
      <c r="F134" s="840" t="s">
        <v>496</v>
      </c>
      <c r="G134" s="840"/>
      <c r="H134" s="840"/>
      <c r="I134" s="840"/>
      <c r="J134" s="840"/>
      <c r="K134" s="840"/>
      <c r="L134" s="840"/>
      <c r="M134" s="840"/>
      <c r="N134" s="840"/>
      <c r="O134" s="840"/>
      <c r="P134" s="840"/>
      <c r="Q134" s="840"/>
      <c r="R134" s="840"/>
      <c r="S134" s="335"/>
    </row>
    <row r="135" spans="1:19" ht="36" customHeight="1">
      <c r="A135" s="179"/>
      <c r="B135" s="870"/>
      <c r="C135" s="867"/>
      <c r="D135" s="1036"/>
      <c r="E135" s="898"/>
      <c r="F135" s="1010" t="s">
        <v>497</v>
      </c>
      <c r="G135" s="1010"/>
      <c r="H135" s="1010"/>
      <c r="I135" s="1010"/>
      <c r="J135" s="375" t="s">
        <v>47</v>
      </c>
      <c r="K135" s="376" t="s">
        <v>495</v>
      </c>
      <c r="L135" s="376" t="s">
        <v>495</v>
      </c>
      <c r="M135" s="376" t="s">
        <v>495</v>
      </c>
      <c r="N135" s="376" t="s">
        <v>495</v>
      </c>
      <c r="O135" s="376" t="s">
        <v>495</v>
      </c>
      <c r="P135" s="255" t="s">
        <v>312</v>
      </c>
      <c r="Q135" s="255">
        <v>3</v>
      </c>
      <c r="R135" s="368" t="s">
        <v>50</v>
      </c>
      <c r="S135" s="335"/>
    </row>
    <row r="136" spans="1:19" ht="36" customHeight="1">
      <c r="A136" s="179"/>
      <c r="B136" s="870"/>
      <c r="C136" s="867"/>
      <c r="D136" s="1036"/>
      <c r="E136" s="898" t="s">
        <v>498</v>
      </c>
      <c r="F136" s="1008" t="s">
        <v>499</v>
      </c>
      <c r="G136" s="1008"/>
      <c r="H136" s="1008"/>
      <c r="I136" s="1008"/>
      <c r="J136" s="1008"/>
      <c r="K136" s="1008"/>
      <c r="L136" s="1008"/>
      <c r="M136" s="1008"/>
      <c r="N136" s="1008"/>
      <c r="O136" s="1008"/>
      <c r="P136" s="1008"/>
      <c r="Q136" s="1008"/>
      <c r="R136" s="1008"/>
      <c r="S136" s="335"/>
    </row>
    <row r="137" spans="1:19" ht="36" customHeight="1">
      <c r="A137" s="179"/>
      <c r="B137" s="870"/>
      <c r="C137" s="867"/>
      <c r="D137" s="1036"/>
      <c r="E137" s="898"/>
      <c r="F137" s="1009" t="s">
        <v>500</v>
      </c>
      <c r="G137" s="1009"/>
      <c r="H137" s="1009"/>
      <c r="I137" s="1009"/>
      <c r="J137" s="357" t="s">
        <v>47</v>
      </c>
      <c r="K137" s="358" t="s">
        <v>498</v>
      </c>
      <c r="L137" s="358" t="s">
        <v>498</v>
      </c>
      <c r="M137" s="358" t="s">
        <v>498</v>
      </c>
      <c r="N137" s="358" t="s">
        <v>498</v>
      </c>
      <c r="O137" s="358" t="s">
        <v>498</v>
      </c>
      <c r="P137" s="371" t="s">
        <v>312</v>
      </c>
      <c r="Q137" s="372">
        <v>3</v>
      </c>
      <c r="R137" s="368" t="s">
        <v>50</v>
      </c>
      <c r="S137" s="335"/>
    </row>
    <row r="138" spans="1:19" ht="36" customHeight="1">
      <c r="A138" s="179"/>
      <c r="B138" s="870"/>
      <c r="C138" s="867"/>
      <c r="D138" s="1036"/>
      <c r="E138" s="898" t="s">
        <v>498</v>
      </c>
      <c r="F138" s="997" t="s">
        <v>408</v>
      </c>
      <c r="G138" s="997"/>
      <c r="H138" s="997"/>
      <c r="I138" s="997"/>
      <c r="J138" s="997"/>
      <c r="K138" s="997"/>
      <c r="L138" s="997"/>
      <c r="M138" s="997"/>
      <c r="N138" s="997"/>
      <c r="O138" s="997"/>
      <c r="P138" s="997"/>
      <c r="Q138" s="997"/>
      <c r="R138" s="997"/>
      <c r="S138" s="335"/>
    </row>
    <row r="139" spans="1:19" ht="36" customHeight="1">
      <c r="A139" s="179"/>
      <c r="B139" s="870"/>
      <c r="C139" s="867"/>
      <c r="D139" s="1036"/>
      <c r="E139" s="898"/>
      <c r="F139" s="1005" t="s">
        <v>511</v>
      </c>
      <c r="G139" s="1005"/>
      <c r="H139" s="1005"/>
      <c r="I139" s="1005"/>
      <c r="J139" s="213" t="s">
        <v>47</v>
      </c>
      <c r="K139" s="233" t="s">
        <v>498</v>
      </c>
      <c r="L139" s="233" t="s">
        <v>498</v>
      </c>
      <c r="M139" s="233" t="s">
        <v>501</v>
      </c>
      <c r="N139" s="233" t="s">
        <v>505</v>
      </c>
      <c r="O139" s="236" t="s">
        <v>507</v>
      </c>
      <c r="P139" s="364" t="s">
        <v>65</v>
      </c>
      <c r="Q139" s="364">
        <v>5</v>
      </c>
      <c r="R139" s="356" t="s">
        <v>165</v>
      </c>
      <c r="S139" s="335"/>
    </row>
    <row r="140" spans="1:19" ht="36" customHeight="1">
      <c r="A140" s="179"/>
      <c r="B140" s="870"/>
      <c r="C140" s="867"/>
      <c r="D140" s="1036"/>
      <c r="E140" s="1004" t="s">
        <v>502</v>
      </c>
      <c r="F140" s="1006" t="s">
        <v>130</v>
      </c>
      <c r="G140" s="1006"/>
      <c r="H140" s="1006"/>
      <c r="I140" s="1006"/>
      <c r="J140" s="1006"/>
      <c r="K140" s="1006"/>
      <c r="L140" s="1006"/>
      <c r="M140" s="1006"/>
      <c r="N140" s="1006"/>
      <c r="O140" s="1006"/>
      <c r="P140" s="1006"/>
      <c r="Q140" s="1006"/>
      <c r="R140" s="1006"/>
      <c r="S140" s="335"/>
    </row>
    <row r="141" spans="1:19" ht="36" customHeight="1">
      <c r="A141" s="179"/>
      <c r="B141" s="870"/>
      <c r="C141" s="867"/>
      <c r="D141" s="1036"/>
      <c r="E141" s="1004"/>
      <c r="F141" s="1007" t="s">
        <v>503</v>
      </c>
      <c r="G141" s="1007"/>
      <c r="H141" s="1007"/>
      <c r="I141" s="1007"/>
      <c r="J141" s="377" t="s">
        <v>47</v>
      </c>
      <c r="K141" s="378" t="s">
        <v>502</v>
      </c>
      <c r="L141" s="378" t="s">
        <v>502</v>
      </c>
      <c r="M141" s="378" t="s">
        <v>502</v>
      </c>
      <c r="N141" s="378" t="s">
        <v>502</v>
      </c>
      <c r="O141" s="378" t="s">
        <v>507</v>
      </c>
      <c r="P141" s="244" t="s">
        <v>312</v>
      </c>
      <c r="Q141" s="245">
        <v>2</v>
      </c>
      <c r="R141" s="368" t="s">
        <v>50</v>
      </c>
      <c r="S141" s="335"/>
    </row>
    <row r="142" spans="1:19" ht="36" customHeight="1">
      <c r="A142" s="179"/>
      <c r="B142" s="870"/>
      <c r="C142" s="867"/>
      <c r="D142" s="1036"/>
      <c r="E142" s="1004"/>
      <c r="F142" s="1007" t="s">
        <v>504</v>
      </c>
      <c r="G142" s="1007"/>
      <c r="H142" s="1007"/>
      <c r="I142" s="1007"/>
      <c r="J142" s="377" t="s">
        <v>47</v>
      </c>
      <c r="K142" s="378" t="s">
        <v>502</v>
      </c>
      <c r="L142" s="378" t="s">
        <v>502</v>
      </c>
      <c r="M142" s="378" t="s">
        <v>502</v>
      </c>
      <c r="N142" s="378" t="s">
        <v>502</v>
      </c>
      <c r="O142" s="378" t="s">
        <v>507</v>
      </c>
      <c r="P142" s="244" t="s">
        <v>312</v>
      </c>
      <c r="Q142" s="245">
        <v>2</v>
      </c>
      <c r="R142" s="368" t="s">
        <v>50</v>
      </c>
      <c r="S142" s="335"/>
    </row>
    <row r="143" spans="1:19" ht="36" customHeight="1">
      <c r="A143" s="179"/>
      <c r="B143" s="870"/>
      <c r="C143" s="867"/>
      <c r="D143" s="1036"/>
      <c r="E143" s="1004" t="s">
        <v>505</v>
      </c>
      <c r="F143" s="997" t="s">
        <v>408</v>
      </c>
      <c r="G143" s="997"/>
      <c r="H143" s="997"/>
      <c r="I143" s="997"/>
      <c r="J143" s="997"/>
      <c r="K143" s="997"/>
      <c r="L143" s="997"/>
      <c r="M143" s="997"/>
      <c r="N143" s="997"/>
      <c r="O143" s="997"/>
      <c r="P143" s="997"/>
      <c r="Q143" s="997"/>
      <c r="R143" s="997"/>
      <c r="S143" s="335"/>
    </row>
    <row r="144" spans="1:19" ht="36" customHeight="1">
      <c r="A144" s="179"/>
      <c r="B144" s="870"/>
      <c r="C144" s="867"/>
      <c r="D144" s="1036"/>
      <c r="E144" s="1004"/>
      <c r="F144" s="1005" t="s">
        <v>506</v>
      </c>
      <c r="G144" s="1005"/>
      <c r="H144" s="1005"/>
      <c r="I144" s="1005"/>
      <c r="J144" s="234" t="s">
        <v>47</v>
      </c>
      <c r="K144" s="233" t="s">
        <v>505</v>
      </c>
      <c r="L144" s="233" t="s">
        <v>505</v>
      </c>
      <c r="M144" s="233" t="s">
        <v>505</v>
      </c>
      <c r="N144" s="233" t="s">
        <v>505</v>
      </c>
      <c r="O144" s="236" t="s">
        <v>507</v>
      </c>
      <c r="P144" s="364" t="s">
        <v>312</v>
      </c>
      <c r="Q144" s="364">
        <v>2</v>
      </c>
      <c r="R144" s="368" t="s">
        <v>50</v>
      </c>
      <c r="S144" s="335"/>
    </row>
    <row r="145" spans="1:19" ht="36" customHeight="1">
      <c r="A145" s="179"/>
      <c r="B145" s="870"/>
      <c r="C145" s="867"/>
      <c r="D145" s="1036"/>
      <c r="E145" s="379" t="s">
        <v>507</v>
      </c>
      <c r="F145" s="996" t="s">
        <v>59</v>
      </c>
      <c r="G145" s="996"/>
      <c r="H145" s="996"/>
      <c r="I145" s="996"/>
      <c r="J145" s="996"/>
      <c r="K145" s="996"/>
      <c r="L145" s="996"/>
      <c r="M145" s="996"/>
      <c r="N145" s="996"/>
      <c r="O145" s="996"/>
      <c r="P145" s="996"/>
      <c r="Q145" s="996"/>
      <c r="R145" s="996"/>
      <c r="S145" s="335"/>
    </row>
    <row r="146" spans="1:19" ht="36" customHeight="1">
      <c r="A146" s="179"/>
      <c r="B146" s="870"/>
      <c r="C146" s="867"/>
      <c r="D146" s="882" t="s">
        <v>508</v>
      </c>
      <c r="E146" s="877" t="s">
        <v>539</v>
      </c>
      <c r="F146" s="890" t="s">
        <v>485</v>
      </c>
      <c r="G146" s="891"/>
      <c r="H146" s="891"/>
      <c r="I146" s="891"/>
      <c r="J146" s="891"/>
      <c r="K146" s="891"/>
      <c r="L146" s="891"/>
      <c r="M146" s="891"/>
      <c r="N146" s="891"/>
      <c r="O146" s="891"/>
      <c r="P146" s="891"/>
      <c r="Q146" s="891"/>
      <c r="R146" s="891"/>
      <c r="S146" s="398"/>
    </row>
    <row r="147" spans="1:19" ht="36" customHeight="1">
      <c r="B147" s="870"/>
      <c r="C147" s="867"/>
      <c r="D147" s="883"/>
      <c r="E147" s="872"/>
      <c r="F147" s="884" t="s">
        <v>540</v>
      </c>
      <c r="G147" s="885"/>
      <c r="H147" s="885"/>
      <c r="I147" s="886"/>
      <c r="J147" s="380" t="s">
        <v>47</v>
      </c>
      <c r="K147" s="381" t="s">
        <v>539</v>
      </c>
      <c r="L147" s="381" t="s">
        <v>539</v>
      </c>
      <c r="M147" s="381" t="s">
        <v>539</v>
      </c>
      <c r="N147" s="381" t="s">
        <v>539</v>
      </c>
      <c r="O147" s="147" t="s">
        <v>541</v>
      </c>
      <c r="P147" s="381" t="s">
        <v>312</v>
      </c>
      <c r="Q147" s="381">
        <v>3</v>
      </c>
      <c r="R147" s="382" t="s">
        <v>50</v>
      </c>
      <c r="S147" s="399"/>
    </row>
    <row r="148" spans="1:19" ht="36" customHeight="1">
      <c r="B148" s="870"/>
      <c r="C148" s="867"/>
      <c r="D148" s="883"/>
      <c r="E148" s="877" t="s">
        <v>542</v>
      </c>
      <c r="F148" s="892" t="s">
        <v>543</v>
      </c>
      <c r="G148" s="893"/>
      <c r="H148" s="893"/>
      <c r="I148" s="893"/>
      <c r="J148" s="893"/>
      <c r="K148" s="893"/>
      <c r="L148" s="893"/>
      <c r="M148" s="893"/>
      <c r="N148" s="893"/>
      <c r="O148" s="893"/>
      <c r="P148" s="893"/>
      <c r="Q148" s="893"/>
      <c r="R148" s="893"/>
      <c r="S148" s="400"/>
    </row>
    <row r="149" spans="1:19" ht="36" customHeight="1">
      <c r="B149" s="870"/>
      <c r="C149" s="867"/>
      <c r="D149" s="883"/>
      <c r="E149" s="872"/>
      <c r="F149" s="887" t="s">
        <v>419</v>
      </c>
      <c r="G149" s="888"/>
      <c r="H149" s="888"/>
      <c r="I149" s="889"/>
      <c r="J149" s="384" t="s">
        <v>47</v>
      </c>
      <c r="K149" s="384" t="s">
        <v>542</v>
      </c>
      <c r="L149" s="384" t="s">
        <v>542</v>
      </c>
      <c r="M149" s="384" t="s">
        <v>542</v>
      </c>
      <c r="N149" s="384" t="s">
        <v>542</v>
      </c>
      <c r="O149" s="384" t="s">
        <v>541</v>
      </c>
      <c r="P149" s="384" t="s">
        <v>312</v>
      </c>
      <c r="Q149" s="385">
        <v>3</v>
      </c>
      <c r="R149" s="382" t="s">
        <v>50</v>
      </c>
      <c r="S149" s="399"/>
    </row>
    <row r="150" spans="1:19" ht="36" customHeight="1">
      <c r="B150" s="870"/>
      <c r="C150" s="867"/>
      <c r="D150" s="876"/>
      <c r="E150" s="877" t="s">
        <v>544</v>
      </c>
      <c r="F150" s="862" t="s">
        <v>408</v>
      </c>
      <c r="G150" s="863"/>
      <c r="H150" s="863"/>
      <c r="I150" s="863"/>
      <c r="J150" s="863"/>
      <c r="K150" s="863"/>
      <c r="L150" s="863"/>
      <c r="M150" s="863"/>
      <c r="N150" s="863"/>
      <c r="O150" s="863"/>
      <c r="P150" s="863"/>
      <c r="Q150" s="863"/>
      <c r="R150" s="863"/>
      <c r="S150" s="400"/>
    </row>
    <row r="151" spans="1:19" ht="36" customHeight="1">
      <c r="B151" s="870"/>
      <c r="C151" s="867"/>
      <c r="D151" s="876"/>
      <c r="E151" s="878"/>
      <c r="F151" s="879" t="s">
        <v>545</v>
      </c>
      <c r="G151" s="880"/>
      <c r="H151" s="880"/>
      <c r="I151" s="881"/>
      <c r="J151" s="386" t="s">
        <v>47</v>
      </c>
      <c r="K151" s="386" t="s">
        <v>544</v>
      </c>
      <c r="L151" s="387" t="s">
        <v>544</v>
      </c>
      <c r="M151" s="386" t="s">
        <v>544</v>
      </c>
      <c r="N151" s="387" t="s">
        <v>546</v>
      </c>
      <c r="O151" s="388" t="s">
        <v>541</v>
      </c>
      <c r="P151" s="387" t="s">
        <v>312</v>
      </c>
      <c r="Q151" s="387">
        <v>3</v>
      </c>
      <c r="R151" s="382" t="s">
        <v>50</v>
      </c>
      <c r="S151" s="399"/>
    </row>
    <row r="152" spans="1:19" ht="36" customHeight="1">
      <c r="B152" s="870"/>
      <c r="C152" s="867"/>
      <c r="D152" s="876"/>
      <c r="E152" s="872" t="s">
        <v>546</v>
      </c>
      <c r="F152" s="864" t="s">
        <v>123</v>
      </c>
      <c r="G152" s="865"/>
      <c r="H152" s="865"/>
      <c r="I152" s="865"/>
      <c r="J152" s="865"/>
      <c r="K152" s="865"/>
      <c r="L152" s="865"/>
      <c r="M152" s="865"/>
      <c r="N152" s="865"/>
      <c r="O152" s="865"/>
      <c r="P152" s="865"/>
      <c r="Q152" s="865"/>
      <c r="R152" s="865"/>
      <c r="S152" s="400"/>
    </row>
    <row r="153" spans="1:19" ht="36" customHeight="1">
      <c r="B153" s="871"/>
      <c r="C153" s="868"/>
      <c r="D153" s="876"/>
      <c r="E153" s="872"/>
      <c r="F153" s="873" t="s">
        <v>547</v>
      </c>
      <c r="G153" s="874"/>
      <c r="H153" s="874"/>
      <c r="I153" s="875"/>
      <c r="J153" s="155" t="s">
        <v>47</v>
      </c>
      <c r="K153" s="383" t="s">
        <v>546</v>
      </c>
      <c r="L153" s="383" t="s">
        <v>546</v>
      </c>
      <c r="M153" s="383" t="s">
        <v>546</v>
      </c>
      <c r="N153" s="383" t="s">
        <v>546</v>
      </c>
      <c r="O153" s="383" t="s">
        <v>541</v>
      </c>
      <c r="P153" s="383" t="s">
        <v>70</v>
      </c>
      <c r="Q153" s="383">
        <v>1</v>
      </c>
      <c r="R153" s="382" t="s">
        <v>50</v>
      </c>
    </row>
    <row r="154" spans="1:19">
      <c r="E154" s="350"/>
      <c r="F154" s="350"/>
      <c r="G154" s="350"/>
      <c r="H154" s="350"/>
      <c r="I154" s="350"/>
      <c r="J154" s="350"/>
      <c r="K154" s="350"/>
      <c r="L154" s="350"/>
      <c r="M154" s="350"/>
      <c r="N154" s="350"/>
      <c r="O154" s="350"/>
      <c r="P154" s="350"/>
      <c r="Q154" s="350"/>
    </row>
    <row r="155" spans="1:19">
      <c r="E155" s="350"/>
      <c r="F155" s="350"/>
      <c r="G155" s="350"/>
      <c r="H155" s="350"/>
      <c r="I155" s="350"/>
      <c r="J155" s="350"/>
      <c r="K155" s="350"/>
      <c r="L155" s="350"/>
      <c r="M155" s="350"/>
      <c r="N155" s="350"/>
      <c r="O155" s="350"/>
      <c r="P155" s="350"/>
      <c r="Q155" s="350"/>
    </row>
    <row r="156" spans="1:19">
      <c r="E156" s="350"/>
      <c r="F156" s="350"/>
      <c r="G156" s="350"/>
      <c r="H156" s="350"/>
      <c r="I156" s="350"/>
      <c r="J156" s="350"/>
      <c r="K156" s="350"/>
      <c r="L156" s="350"/>
      <c r="M156" s="350"/>
      <c r="N156" s="350"/>
      <c r="O156" s="350"/>
      <c r="P156" s="350"/>
      <c r="Q156" s="350"/>
    </row>
    <row r="157" spans="1:19">
      <c r="E157" s="350"/>
      <c r="F157" s="350"/>
      <c r="G157" s="350"/>
      <c r="H157" s="350"/>
      <c r="I157" s="350"/>
      <c r="J157" s="350"/>
      <c r="K157" s="350"/>
      <c r="L157" s="350"/>
      <c r="M157" s="350"/>
      <c r="N157" s="350"/>
      <c r="O157" s="350"/>
      <c r="P157" s="350"/>
      <c r="Q157" s="350"/>
    </row>
    <row r="158" spans="1:19">
      <c r="E158" s="350"/>
      <c r="F158" s="350"/>
      <c r="G158" s="350"/>
      <c r="H158" s="350"/>
      <c r="I158" s="350"/>
      <c r="J158" s="350"/>
      <c r="K158" s="350"/>
      <c r="L158" s="350"/>
      <c r="M158" s="350"/>
      <c r="N158" s="350"/>
      <c r="O158" s="350"/>
      <c r="P158" s="350"/>
      <c r="Q158" s="350"/>
    </row>
    <row r="159" spans="1:19">
      <c r="E159" s="350"/>
      <c r="F159" s="350"/>
      <c r="G159" s="350"/>
      <c r="H159" s="350"/>
      <c r="I159" s="350"/>
      <c r="J159" s="350"/>
      <c r="K159" s="350"/>
      <c r="L159" s="350"/>
      <c r="M159" s="350"/>
      <c r="N159" s="350"/>
      <c r="O159" s="350"/>
      <c r="P159" s="350"/>
      <c r="Q159" s="350"/>
    </row>
    <row r="160" spans="1:19">
      <c r="E160" s="350"/>
      <c r="F160" s="350"/>
      <c r="G160" s="350"/>
      <c r="H160" s="350"/>
      <c r="I160" s="350"/>
      <c r="J160" s="350"/>
      <c r="K160" s="350"/>
      <c r="L160" s="350"/>
      <c r="M160" s="350"/>
      <c r="N160" s="350"/>
      <c r="O160" s="350"/>
      <c r="P160" s="350"/>
      <c r="Q160" s="350"/>
    </row>
    <row r="161" spans="5:17">
      <c r="E161" s="350"/>
      <c r="F161" s="350"/>
      <c r="G161" s="350"/>
      <c r="H161" s="350"/>
      <c r="I161" s="350"/>
      <c r="J161" s="350"/>
      <c r="K161" s="350"/>
      <c r="L161" s="350"/>
      <c r="M161" s="350"/>
      <c r="N161" s="350"/>
      <c r="O161" s="350"/>
      <c r="P161" s="350"/>
      <c r="Q161" s="350"/>
    </row>
    <row r="162" spans="5:17">
      <c r="E162" s="350"/>
      <c r="F162" s="350"/>
      <c r="G162" s="350"/>
      <c r="H162" s="350"/>
      <c r="I162" s="350"/>
      <c r="J162" s="350"/>
      <c r="K162" s="350"/>
      <c r="L162" s="350"/>
      <c r="M162" s="350"/>
      <c r="N162" s="350"/>
      <c r="O162" s="350"/>
      <c r="P162" s="350"/>
      <c r="Q162" s="350"/>
    </row>
    <row r="163" spans="5:17">
      <c r="E163" s="350"/>
      <c r="F163" s="350"/>
      <c r="G163" s="350"/>
      <c r="H163" s="350"/>
      <c r="I163" s="350"/>
      <c r="J163" s="350"/>
      <c r="K163" s="350"/>
      <c r="L163" s="350"/>
      <c r="M163" s="350"/>
      <c r="N163" s="350"/>
      <c r="O163" s="350"/>
      <c r="P163" s="350"/>
      <c r="Q163" s="350"/>
    </row>
    <row r="164" spans="5:17">
      <c r="E164" s="350"/>
      <c r="F164" s="350"/>
      <c r="G164" s="350"/>
      <c r="H164" s="350"/>
      <c r="I164" s="350"/>
      <c r="J164" s="350"/>
      <c r="K164" s="350"/>
      <c r="L164" s="350"/>
      <c r="M164" s="350"/>
      <c r="N164" s="350"/>
      <c r="O164" s="350"/>
      <c r="P164" s="350"/>
      <c r="Q164" s="350"/>
    </row>
    <row r="165" spans="5:17">
      <c r="E165" s="350"/>
      <c r="F165" s="350"/>
      <c r="G165" s="350"/>
      <c r="H165" s="350"/>
      <c r="I165" s="350"/>
      <c r="J165" s="350"/>
      <c r="K165" s="350"/>
      <c r="L165" s="350"/>
      <c r="M165" s="350"/>
      <c r="N165" s="350"/>
      <c r="O165" s="350"/>
      <c r="P165" s="350"/>
      <c r="Q165" s="350"/>
    </row>
    <row r="166" spans="5:17">
      <c r="E166" s="350"/>
      <c r="F166" s="350"/>
      <c r="G166" s="350"/>
      <c r="H166" s="350"/>
      <c r="I166" s="350"/>
      <c r="J166" s="350"/>
      <c r="K166" s="350"/>
      <c r="L166" s="350"/>
      <c r="M166" s="350"/>
      <c r="N166" s="350"/>
      <c r="O166" s="350"/>
      <c r="P166" s="350"/>
      <c r="Q166" s="350"/>
    </row>
    <row r="167" spans="5:17">
      <c r="E167" s="350"/>
      <c r="F167" s="350"/>
      <c r="G167" s="350"/>
      <c r="H167" s="350"/>
      <c r="I167" s="350"/>
      <c r="J167" s="350"/>
      <c r="K167" s="350"/>
      <c r="L167" s="350"/>
      <c r="M167" s="350"/>
      <c r="N167" s="350"/>
      <c r="O167" s="350"/>
      <c r="P167" s="350"/>
      <c r="Q167" s="350"/>
    </row>
    <row r="168" spans="5:17">
      <c r="E168" s="350"/>
      <c r="F168" s="350"/>
      <c r="G168" s="350"/>
      <c r="H168" s="350"/>
      <c r="I168" s="350"/>
      <c r="J168" s="350"/>
      <c r="K168" s="350"/>
      <c r="L168" s="350"/>
      <c r="M168" s="350"/>
      <c r="N168" s="350"/>
      <c r="O168" s="350"/>
      <c r="P168" s="350"/>
      <c r="Q168" s="350"/>
    </row>
    <row r="169" spans="5:17">
      <c r="E169" s="350"/>
      <c r="F169" s="350"/>
      <c r="G169" s="350"/>
      <c r="H169" s="350"/>
      <c r="I169" s="350"/>
      <c r="J169" s="350"/>
      <c r="K169" s="350"/>
      <c r="L169" s="350"/>
      <c r="M169" s="350"/>
      <c r="N169" s="350"/>
      <c r="O169" s="350"/>
      <c r="P169" s="350"/>
      <c r="Q169" s="350"/>
    </row>
    <row r="170" spans="5:17">
      <c r="E170" s="350"/>
      <c r="F170" s="350"/>
      <c r="G170" s="350"/>
      <c r="H170" s="350"/>
      <c r="I170" s="350"/>
      <c r="J170" s="350"/>
      <c r="K170" s="350"/>
      <c r="L170" s="350"/>
      <c r="M170" s="350"/>
      <c r="N170" s="350"/>
      <c r="O170" s="350"/>
      <c r="P170" s="350"/>
      <c r="Q170" s="350"/>
    </row>
    <row r="171" spans="5:17">
      <c r="E171" s="350"/>
      <c r="F171" s="350"/>
      <c r="G171" s="350"/>
      <c r="H171" s="350"/>
      <c r="I171" s="350"/>
      <c r="J171" s="350"/>
      <c r="K171" s="350"/>
      <c r="L171" s="350"/>
      <c r="M171" s="350"/>
      <c r="N171" s="350"/>
      <c r="O171" s="350"/>
      <c r="P171" s="350"/>
      <c r="Q171" s="350"/>
    </row>
    <row r="172" spans="5:17">
      <c r="E172" s="350"/>
      <c r="F172" s="350"/>
      <c r="G172" s="350"/>
      <c r="H172" s="350"/>
      <c r="I172" s="350"/>
      <c r="J172" s="350"/>
      <c r="K172" s="350"/>
      <c r="L172" s="350"/>
      <c r="M172" s="350"/>
      <c r="N172" s="350"/>
      <c r="O172" s="350"/>
      <c r="P172" s="350"/>
      <c r="Q172" s="350"/>
    </row>
    <row r="173" spans="5:17">
      <c r="E173" s="350"/>
      <c r="F173" s="350"/>
      <c r="G173" s="350"/>
      <c r="H173" s="350"/>
      <c r="I173" s="350"/>
      <c r="J173" s="350"/>
      <c r="K173" s="350"/>
      <c r="L173" s="350"/>
      <c r="M173" s="350"/>
      <c r="N173" s="350"/>
      <c r="O173" s="350"/>
      <c r="P173" s="350"/>
      <c r="Q173" s="350"/>
    </row>
    <row r="174" spans="5:17">
      <c r="E174" s="350"/>
      <c r="F174" s="350"/>
      <c r="G174" s="350"/>
      <c r="H174" s="350"/>
      <c r="I174" s="350"/>
      <c r="J174" s="350"/>
      <c r="K174" s="350"/>
      <c r="L174" s="350"/>
      <c r="M174" s="350"/>
      <c r="N174" s="350"/>
      <c r="O174" s="350"/>
      <c r="P174" s="350"/>
      <c r="Q174" s="350"/>
    </row>
    <row r="175" spans="5:17">
      <c r="E175" s="350"/>
      <c r="F175" s="350"/>
      <c r="G175" s="350"/>
      <c r="H175" s="350"/>
      <c r="I175" s="350"/>
      <c r="J175" s="350"/>
      <c r="K175" s="350"/>
      <c r="L175" s="350"/>
      <c r="M175" s="350"/>
      <c r="N175" s="350"/>
      <c r="O175" s="350"/>
      <c r="P175" s="350"/>
      <c r="Q175" s="350"/>
    </row>
    <row r="176" spans="5:17">
      <c r="E176" s="350"/>
      <c r="F176" s="350"/>
      <c r="G176" s="350"/>
      <c r="H176" s="350"/>
      <c r="I176" s="350"/>
      <c r="J176" s="350"/>
      <c r="K176" s="350"/>
      <c r="L176" s="350"/>
      <c r="M176" s="350"/>
      <c r="N176" s="350"/>
      <c r="O176" s="350"/>
      <c r="P176" s="350"/>
      <c r="Q176" s="350"/>
    </row>
    <row r="177" spans="5:17">
      <c r="E177" s="350"/>
      <c r="F177" s="350"/>
      <c r="G177" s="350"/>
      <c r="H177" s="350"/>
      <c r="I177" s="350"/>
      <c r="J177" s="350"/>
      <c r="K177" s="350"/>
      <c r="L177" s="350"/>
      <c r="M177" s="350"/>
      <c r="N177" s="350"/>
      <c r="O177" s="350"/>
      <c r="P177" s="350"/>
      <c r="Q177" s="350"/>
    </row>
    <row r="178" spans="5:17">
      <c r="E178" s="350"/>
      <c r="F178" s="350"/>
      <c r="G178" s="350"/>
      <c r="H178" s="350"/>
      <c r="I178" s="350"/>
      <c r="J178" s="350"/>
      <c r="K178" s="350"/>
      <c r="L178" s="350"/>
      <c r="M178" s="350"/>
      <c r="N178" s="350"/>
      <c r="O178" s="350"/>
      <c r="P178" s="350"/>
      <c r="Q178" s="350"/>
    </row>
    <row r="179" spans="5:17">
      <c r="E179" s="350"/>
      <c r="F179" s="350"/>
      <c r="G179" s="350"/>
      <c r="H179" s="350"/>
      <c r="I179" s="350"/>
      <c r="J179" s="350"/>
      <c r="K179" s="350"/>
      <c r="L179" s="350"/>
      <c r="M179" s="350"/>
      <c r="N179" s="350"/>
      <c r="O179" s="350"/>
      <c r="P179" s="350"/>
      <c r="Q179" s="350"/>
    </row>
    <row r="180" spans="5:17">
      <c r="E180" s="350"/>
      <c r="F180" s="350"/>
      <c r="G180" s="350"/>
      <c r="H180" s="350"/>
      <c r="I180" s="350"/>
      <c r="J180" s="350"/>
      <c r="K180" s="350"/>
      <c r="L180" s="350"/>
      <c r="M180" s="350"/>
      <c r="N180" s="350"/>
      <c r="O180" s="350"/>
      <c r="P180" s="350"/>
      <c r="Q180" s="350"/>
    </row>
    <row r="181" spans="5:17">
      <c r="E181" s="350"/>
      <c r="F181" s="350"/>
      <c r="G181" s="350"/>
      <c r="H181" s="350"/>
      <c r="I181" s="350"/>
      <c r="J181" s="350"/>
      <c r="K181" s="350"/>
      <c r="L181" s="350"/>
      <c r="M181" s="350"/>
      <c r="N181" s="350"/>
      <c r="O181" s="350"/>
      <c r="P181" s="350"/>
      <c r="Q181" s="350"/>
    </row>
    <row r="182" spans="5:17">
      <c r="E182" s="350"/>
      <c r="F182" s="350"/>
      <c r="G182" s="350"/>
      <c r="H182" s="350"/>
      <c r="I182" s="350"/>
      <c r="J182" s="350"/>
      <c r="K182" s="350"/>
      <c r="L182" s="350"/>
      <c r="M182" s="350"/>
      <c r="N182" s="350"/>
      <c r="O182" s="350"/>
      <c r="P182" s="350"/>
      <c r="Q182" s="350"/>
    </row>
    <row r="183" spans="5:17">
      <c r="E183" s="350"/>
      <c r="F183" s="350"/>
      <c r="G183" s="350"/>
      <c r="H183" s="350"/>
      <c r="I183" s="350"/>
      <c r="J183" s="350"/>
      <c r="K183" s="350"/>
      <c r="L183" s="350"/>
      <c r="M183" s="350"/>
      <c r="N183" s="350"/>
      <c r="O183" s="350"/>
      <c r="P183" s="350"/>
      <c r="Q183" s="350"/>
    </row>
    <row r="184" spans="5:17">
      <c r="E184" s="350"/>
      <c r="F184" s="350"/>
      <c r="G184" s="350"/>
      <c r="H184" s="350"/>
      <c r="I184" s="350"/>
      <c r="J184" s="350"/>
      <c r="K184" s="350"/>
      <c r="L184" s="350"/>
      <c r="M184" s="350"/>
      <c r="N184" s="350"/>
      <c r="O184" s="350"/>
      <c r="P184" s="350"/>
      <c r="Q184" s="350"/>
    </row>
    <row r="185" spans="5:17">
      <c r="E185" s="350"/>
      <c r="F185" s="350"/>
      <c r="G185" s="350"/>
      <c r="H185" s="350"/>
      <c r="I185" s="350"/>
      <c r="J185" s="350"/>
      <c r="K185" s="350"/>
      <c r="L185" s="350"/>
      <c r="M185" s="350"/>
      <c r="N185" s="350"/>
      <c r="O185" s="350"/>
      <c r="P185" s="350"/>
      <c r="Q185" s="350"/>
    </row>
    <row r="186" spans="5:17">
      <c r="E186" s="350"/>
      <c r="F186" s="350"/>
      <c r="G186" s="350"/>
      <c r="H186" s="350"/>
      <c r="I186" s="350"/>
      <c r="J186" s="350"/>
      <c r="K186" s="350"/>
      <c r="L186" s="350"/>
      <c r="M186" s="350"/>
      <c r="N186" s="350"/>
      <c r="O186" s="350"/>
      <c r="P186" s="350"/>
      <c r="Q186" s="350"/>
    </row>
    <row r="187" spans="5:17">
      <c r="E187" s="350"/>
      <c r="F187" s="350"/>
      <c r="G187" s="350"/>
      <c r="H187" s="350"/>
      <c r="I187" s="350"/>
      <c r="J187" s="350"/>
      <c r="K187" s="350"/>
      <c r="L187" s="350"/>
      <c r="M187" s="350"/>
      <c r="N187" s="350"/>
      <c r="O187" s="350"/>
      <c r="P187" s="350"/>
      <c r="Q187" s="350"/>
    </row>
    <row r="188" spans="5:17">
      <c r="E188" s="350"/>
      <c r="F188" s="350"/>
      <c r="G188" s="350"/>
      <c r="H188" s="350"/>
      <c r="I188" s="350"/>
      <c r="J188" s="350"/>
      <c r="K188" s="350"/>
      <c r="L188" s="350"/>
      <c r="M188" s="350"/>
      <c r="N188" s="350"/>
      <c r="O188" s="350"/>
      <c r="P188" s="350"/>
      <c r="Q188" s="350"/>
    </row>
    <row r="189" spans="5:17">
      <c r="E189" s="350"/>
      <c r="F189" s="350"/>
      <c r="G189" s="350"/>
      <c r="H189" s="350"/>
      <c r="I189" s="350"/>
      <c r="J189" s="350"/>
      <c r="K189" s="350"/>
      <c r="L189" s="350"/>
      <c r="M189" s="350"/>
      <c r="N189" s="350"/>
      <c r="O189" s="350"/>
      <c r="P189" s="350"/>
      <c r="Q189" s="350"/>
    </row>
    <row r="190" spans="5:17">
      <c r="E190" s="350"/>
      <c r="F190" s="350"/>
      <c r="G190" s="350"/>
      <c r="H190" s="350"/>
      <c r="I190" s="350"/>
      <c r="J190" s="350"/>
      <c r="K190" s="350"/>
      <c r="L190" s="350"/>
      <c r="M190" s="350"/>
      <c r="N190" s="350"/>
      <c r="O190" s="350"/>
      <c r="P190" s="350"/>
      <c r="Q190" s="350"/>
    </row>
    <row r="191" spans="5:17">
      <c r="E191" s="350"/>
      <c r="F191" s="350"/>
      <c r="G191" s="350"/>
      <c r="H191" s="350"/>
      <c r="I191" s="350"/>
      <c r="J191" s="350"/>
      <c r="K191" s="350"/>
      <c r="L191" s="350"/>
      <c r="M191" s="350"/>
      <c r="N191" s="350"/>
      <c r="O191" s="350"/>
      <c r="P191" s="350"/>
      <c r="Q191" s="350"/>
    </row>
    <row r="192" spans="5:17">
      <c r="E192" s="350"/>
      <c r="F192" s="350"/>
      <c r="G192" s="350"/>
      <c r="H192" s="350"/>
      <c r="I192" s="350"/>
      <c r="J192" s="350"/>
      <c r="K192" s="350"/>
      <c r="L192" s="350"/>
      <c r="M192" s="350"/>
      <c r="N192" s="350"/>
      <c r="O192" s="350"/>
      <c r="P192" s="350"/>
      <c r="Q192" s="350"/>
    </row>
    <row r="193" spans="5:17">
      <c r="E193" s="350"/>
      <c r="F193" s="350"/>
      <c r="G193" s="350"/>
      <c r="H193" s="350"/>
      <c r="I193" s="350"/>
      <c r="J193" s="350"/>
      <c r="K193" s="350"/>
      <c r="L193" s="350"/>
      <c r="M193" s="350"/>
      <c r="N193" s="350"/>
      <c r="O193" s="350"/>
      <c r="P193" s="350"/>
      <c r="Q193" s="350"/>
    </row>
    <row r="194" spans="5:17">
      <c r="E194" s="350"/>
      <c r="F194" s="350"/>
      <c r="G194" s="350"/>
      <c r="H194" s="350"/>
      <c r="I194" s="350"/>
      <c r="J194" s="350"/>
      <c r="K194" s="350"/>
      <c r="L194" s="350"/>
      <c r="M194" s="350"/>
      <c r="N194" s="350"/>
      <c r="O194" s="350"/>
      <c r="P194" s="350"/>
      <c r="Q194" s="350"/>
    </row>
    <row r="195" spans="5:17">
      <c r="E195" s="350"/>
      <c r="F195" s="350"/>
      <c r="G195" s="350"/>
      <c r="H195" s="350"/>
      <c r="I195" s="350"/>
      <c r="J195" s="350"/>
      <c r="K195" s="350"/>
      <c r="L195" s="350"/>
      <c r="M195" s="350"/>
      <c r="N195" s="350"/>
      <c r="O195" s="350"/>
      <c r="P195" s="350"/>
      <c r="Q195" s="350"/>
    </row>
    <row r="196" spans="5:17">
      <c r="E196" s="350"/>
      <c r="F196" s="350"/>
      <c r="G196" s="350"/>
      <c r="H196" s="350"/>
      <c r="I196" s="350"/>
      <c r="J196" s="350"/>
      <c r="K196" s="350"/>
      <c r="L196" s="350"/>
      <c r="M196" s="350"/>
      <c r="N196" s="350"/>
      <c r="O196" s="350"/>
      <c r="P196" s="350"/>
      <c r="Q196" s="350"/>
    </row>
    <row r="197" spans="5:17">
      <c r="E197" s="350"/>
      <c r="F197" s="350"/>
      <c r="G197" s="350"/>
      <c r="H197" s="350"/>
      <c r="I197" s="350"/>
      <c r="J197" s="350"/>
      <c r="K197" s="350"/>
      <c r="L197" s="350"/>
      <c r="M197" s="350"/>
      <c r="N197" s="350"/>
      <c r="O197" s="350"/>
      <c r="P197" s="350"/>
      <c r="Q197" s="350"/>
    </row>
    <row r="198" spans="5:17">
      <c r="E198" s="350"/>
      <c r="F198" s="350"/>
      <c r="G198" s="350"/>
      <c r="H198" s="350"/>
      <c r="I198" s="350"/>
      <c r="J198" s="350"/>
      <c r="K198" s="350"/>
      <c r="L198" s="350"/>
      <c r="M198" s="350"/>
      <c r="N198" s="350"/>
      <c r="O198" s="350"/>
      <c r="P198" s="350"/>
      <c r="Q198" s="350"/>
    </row>
    <row r="199" spans="5:17">
      <c r="E199" s="350"/>
      <c r="F199" s="350"/>
      <c r="G199" s="350"/>
      <c r="H199" s="350"/>
      <c r="I199" s="350"/>
      <c r="J199" s="350"/>
      <c r="K199" s="350"/>
      <c r="L199" s="350"/>
      <c r="M199" s="350"/>
      <c r="N199" s="350"/>
      <c r="O199" s="350"/>
      <c r="P199" s="350"/>
      <c r="Q199" s="350"/>
    </row>
    <row r="200" spans="5:17">
      <c r="E200" s="350"/>
      <c r="F200" s="350"/>
      <c r="G200" s="350"/>
      <c r="H200" s="350"/>
      <c r="I200" s="350"/>
      <c r="J200" s="350"/>
      <c r="K200" s="350"/>
      <c r="L200" s="350"/>
      <c r="M200" s="350"/>
      <c r="N200" s="350"/>
      <c r="O200" s="350"/>
      <c r="P200" s="350"/>
      <c r="Q200" s="350"/>
    </row>
    <row r="201" spans="5:17">
      <c r="E201" s="350"/>
      <c r="F201" s="350"/>
      <c r="G201" s="350"/>
      <c r="H201" s="350"/>
      <c r="I201" s="350"/>
      <c r="J201" s="350"/>
      <c r="K201" s="350"/>
      <c r="L201" s="350"/>
      <c r="M201" s="350"/>
      <c r="N201" s="350"/>
      <c r="O201" s="350"/>
      <c r="P201" s="350"/>
      <c r="Q201" s="350"/>
    </row>
    <row r="202" spans="5:17">
      <c r="E202" s="350"/>
      <c r="F202" s="350"/>
      <c r="G202" s="350"/>
      <c r="H202" s="350"/>
      <c r="I202" s="350"/>
      <c r="J202" s="350"/>
      <c r="K202" s="350"/>
      <c r="L202" s="350"/>
      <c r="M202" s="350"/>
      <c r="N202" s="350"/>
      <c r="O202" s="350"/>
      <c r="P202" s="350"/>
      <c r="Q202" s="350"/>
    </row>
    <row r="203" spans="5:17">
      <c r="E203" s="350"/>
      <c r="F203" s="350"/>
      <c r="G203" s="350"/>
      <c r="H203" s="350"/>
      <c r="I203" s="350"/>
      <c r="J203" s="350"/>
      <c r="K203" s="350"/>
      <c r="L203" s="350"/>
      <c r="M203" s="350"/>
      <c r="N203" s="350"/>
      <c r="O203" s="350"/>
      <c r="P203" s="350"/>
      <c r="Q203" s="350"/>
    </row>
    <row r="204" spans="5:17">
      <c r="E204" s="350"/>
      <c r="F204" s="350"/>
      <c r="G204" s="350"/>
      <c r="H204" s="350"/>
      <c r="I204" s="350"/>
      <c r="J204" s="350"/>
      <c r="K204" s="350"/>
      <c r="L204" s="350"/>
      <c r="M204" s="350"/>
      <c r="N204" s="350"/>
      <c r="O204" s="350"/>
      <c r="P204" s="350"/>
      <c r="Q204" s="350"/>
    </row>
    <row r="205" spans="5:17">
      <c r="E205" s="350"/>
      <c r="F205" s="350"/>
      <c r="G205" s="350"/>
      <c r="H205" s="350"/>
      <c r="I205" s="350"/>
      <c r="J205" s="350"/>
      <c r="K205" s="350"/>
      <c r="L205" s="350"/>
      <c r="M205" s="350"/>
      <c r="N205" s="350"/>
      <c r="O205" s="350"/>
      <c r="P205" s="350"/>
      <c r="Q205" s="350"/>
    </row>
    <row r="206" spans="5:17">
      <c r="E206" s="350"/>
      <c r="F206" s="350"/>
      <c r="G206" s="350"/>
      <c r="H206" s="350"/>
      <c r="I206" s="350"/>
      <c r="J206" s="350"/>
      <c r="K206" s="350"/>
      <c r="L206" s="350"/>
      <c r="M206" s="350"/>
      <c r="N206" s="350"/>
      <c r="O206" s="350"/>
      <c r="P206" s="350"/>
      <c r="Q206" s="350"/>
    </row>
    <row r="207" spans="5:17">
      <c r="E207" s="350"/>
      <c r="F207" s="350"/>
      <c r="G207" s="350"/>
      <c r="H207" s="350"/>
      <c r="I207" s="350"/>
      <c r="J207" s="350"/>
      <c r="K207" s="350"/>
      <c r="L207" s="350"/>
      <c r="M207" s="350"/>
      <c r="N207" s="350"/>
      <c r="O207" s="350"/>
      <c r="P207" s="350"/>
      <c r="Q207" s="350"/>
    </row>
    <row r="208" spans="5:17">
      <c r="E208" s="350"/>
      <c r="F208" s="350"/>
      <c r="G208" s="350"/>
      <c r="H208" s="350"/>
      <c r="I208" s="350"/>
      <c r="J208" s="350"/>
      <c r="K208" s="350"/>
      <c r="L208" s="350"/>
      <c r="M208" s="350"/>
      <c r="N208" s="350"/>
      <c r="O208" s="350"/>
      <c r="P208" s="350"/>
      <c r="Q208" s="350"/>
    </row>
    <row r="209" spans="5:17">
      <c r="E209" s="350"/>
      <c r="F209" s="350"/>
      <c r="G209" s="350"/>
      <c r="H209" s="350"/>
      <c r="I209" s="350"/>
      <c r="J209" s="350"/>
      <c r="K209" s="350"/>
      <c r="L209" s="350"/>
      <c r="M209" s="350"/>
      <c r="N209" s="350"/>
      <c r="O209" s="350"/>
      <c r="P209" s="350"/>
      <c r="Q209" s="350"/>
    </row>
    <row r="210" spans="5:17">
      <c r="E210" s="350"/>
      <c r="F210" s="350"/>
      <c r="G210" s="350"/>
      <c r="H210" s="350"/>
      <c r="I210" s="350"/>
      <c r="J210" s="350"/>
      <c r="K210" s="350"/>
      <c r="L210" s="350"/>
      <c r="M210" s="350"/>
      <c r="N210" s="350"/>
      <c r="O210" s="350"/>
      <c r="P210" s="350"/>
      <c r="Q210" s="350"/>
    </row>
    <row r="211" spans="5:17">
      <c r="E211" s="350"/>
      <c r="F211" s="350"/>
      <c r="G211" s="350"/>
      <c r="H211" s="350"/>
      <c r="I211" s="350"/>
      <c r="J211" s="350"/>
      <c r="K211" s="350"/>
      <c r="L211" s="350"/>
      <c r="M211" s="350"/>
      <c r="N211" s="350"/>
      <c r="O211" s="350"/>
      <c r="P211" s="350"/>
      <c r="Q211" s="350"/>
    </row>
    <row r="212" spans="5:17">
      <c r="E212" s="350"/>
      <c r="F212" s="350"/>
      <c r="G212" s="350"/>
      <c r="H212" s="350"/>
      <c r="I212" s="350"/>
      <c r="J212" s="350"/>
      <c r="K212" s="350"/>
      <c r="L212" s="350"/>
      <c r="M212" s="350"/>
      <c r="N212" s="350"/>
      <c r="O212" s="350"/>
      <c r="P212" s="350"/>
      <c r="Q212" s="350"/>
    </row>
    <row r="213" spans="5:17">
      <c r="E213" s="350"/>
      <c r="F213" s="350"/>
      <c r="G213" s="350"/>
      <c r="H213" s="350"/>
      <c r="I213" s="350"/>
      <c r="J213" s="350"/>
      <c r="K213" s="350"/>
      <c r="L213" s="350"/>
      <c r="M213" s="350"/>
      <c r="N213" s="350"/>
      <c r="O213" s="350"/>
      <c r="P213" s="350"/>
      <c r="Q213" s="350"/>
    </row>
    <row r="214" spans="5:17">
      <c r="E214" s="350"/>
      <c r="F214" s="350"/>
      <c r="G214" s="350"/>
      <c r="H214" s="350"/>
      <c r="I214" s="350"/>
      <c r="J214" s="350"/>
      <c r="K214" s="350"/>
      <c r="L214" s="350"/>
      <c r="M214" s="350"/>
      <c r="N214" s="350"/>
      <c r="O214" s="350"/>
      <c r="P214" s="350"/>
      <c r="Q214" s="350"/>
    </row>
    <row r="215" spans="5:17">
      <c r="E215" s="350"/>
      <c r="F215" s="350"/>
      <c r="G215" s="350"/>
      <c r="H215" s="350"/>
      <c r="I215" s="350"/>
      <c r="J215" s="350"/>
      <c r="K215" s="350"/>
      <c r="L215" s="350"/>
      <c r="M215" s="350"/>
      <c r="N215" s="350"/>
      <c r="O215" s="350"/>
      <c r="P215" s="350"/>
      <c r="Q215" s="350"/>
    </row>
    <row r="216" spans="5:17">
      <c r="E216" s="350"/>
      <c r="F216" s="350"/>
      <c r="G216" s="350"/>
      <c r="H216" s="350"/>
      <c r="I216" s="350"/>
      <c r="J216" s="350"/>
      <c r="K216" s="350"/>
      <c r="L216" s="350"/>
      <c r="M216" s="350"/>
      <c r="N216" s="350"/>
      <c r="O216" s="350"/>
      <c r="P216" s="350"/>
      <c r="Q216" s="350"/>
    </row>
    <row r="217" spans="5:17">
      <c r="E217" s="350"/>
      <c r="F217" s="350"/>
      <c r="G217" s="350"/>
      <c r="H217" s="350"/>
      <c r="I217" s="350"/>
      <c r="J217" s="350"/>
      <c r="K217" s="350"/>
      <c r="L217" s="350"/>
      <c r="M217" s="350"/>
      <c r="N217" s="350"/>
      <c r="O217" s="350"/>
      <c r="P217" s="350"/>
      <c r="Q217" s="350"/>
    </row>
    <row r="218" spans="5:17">
      <c r="E218" s="350"/>
      <c r="F218" s="350"/>
      <c r="G218" s="350"/>
      <c r="H218" s="350"/>
      <c r="I218" s="350"/>
      <c r="J218" s="350"/>
      <c r="K218" s="350"/>
      <c r="L218" s="350"/>
      <c r="M218" s="350"/>
      <c r="N218" s="350"/>
      <c r="O218" s="350"/>
      <c r="P218" s="350"/>
      <c r="Q218" s="350"/>
    </row>
    <row r="219" spans="5:17">
      <c r="E219" s="350"/>
      <c r="F219" s="350"/>
      <c r="G219" s="350"/>
      <c r="H219" s="350"/>
      <c r="I219" s="350"/>
      <c r="J219" s="350"/>
      <c r="K219" s="350"/>
      <c r="L219" s="350"/>
      <c r="M219" s="350"/>
      <c r="N219" s="350"/>
      <c r="O219" s="350"/>
      <c r="P219" s="350"/>
      <c r="Q219" s="350"/>
    </row>
    <row r="220" spans="5:17">
      <c r="E220" s="350"/>
      <c r="F220" s="350"/>
      <c r="G220" s="350"/>
      <c r="H220" s="350"/>
      <c r="I220" s="350"/>
      <c r="J220" s="350"/>
      <c r="K220" s="350"/>
      <c r="L220" s="350"/>
      <c r="M220" s="350"/>
      <c r="N220" s="350"/>
      <c r="O220" s="350"/>
      <c r="P220" s="350"/>
      <c r="Q220" s="350"/>
    </row>
    <row r="221" spans="5:17">
      <c r="E221" s="350"/>
      <c r="F221" s="350"/>
      <c r="G221" s="350"/>
      <c r="H221" s="350"/>
      <c r="I221" s="350"/>
      <c r="J221" s="350"/>
      <c r="K221" s="350"/>
      <c r="L221" s="350"/>
      <c r="M221" s="350"/>
      <c r="N221" s="350"/>
      <c r="O221" s="350"/>
      <c r="P221" s="350"/>
      <c r="Q221" s="350"/>
    </row>
    <row r="222" spans="5:17">
      <c r="E222" s="350"/>
      <c r="F222" s="350"/>
      <c r="G222" s="350"/>
      <c r="H222" s="350"/>
      <c r="I222" s="350"/>
      <c r="J222" s="350"/>
      <c r="K222" s="350"/>
      <c r="L222" s="350"/>
      <c r="M222" s="350"/>
      <c r="N222" s="350"/>
      <c r="O222" s="350"/>
      <c r="P222" s="350"/>
      <c r="Q222" s="350"/>
    </row>
    <row r="223" spans="5:17">
      <c r="E223" s="350"/>
      <c r="F223" s="350"/>
      <c r="G223" s="350"/>
      <c r="H223" s="350"/>
      <c r="I223" s="350"/>
      <c r="J223" s="350"/>
      <c r="K223" s="350"/>
      <c r="L223" s="350"/>
      <c r="M223" s="350"/>
      <c r="N223" s="350"/>
      <c r="O223" s="350"/>
      <c r="P223" s="350"/>
      <c r="Q223" s="350"/>
    </row>
    <row r="224" spans="5:17">
      <c r="E224" s="350"/>
      <c r="F224" s="350"/>
      <c r="G224" s="350"/>
      <c r="H224" s="350"/>
      <c r="I224" s="350"/>
      <c r="J224" s="350"/>
      <c r="K224" s="350"/>
      <c r="L224" s="350"/>
      <c r="M224" s="350"/>
      <c r="N224" s="350"/>
      <c r="O224" s="350"/>
      <c r="P224" s="350"/>
      <c r="Q224" s="350"/>
    </row>
    <row r="225" spans="5:17">
      <c r="E225" s="350"/>
      <c r="F225" s="350"/>
      <c r="G225" s="350"/>
      <c r="H225" s="350"/>
      <c r="I225" s="350"/>
      <c r="J225" s="350"/>
      <c r="K225" s="350"/>
      <c r="L225" s="350"/>
      <c r="M225" s="350"/>
      <c r="N225" s="350"/>
      <c r="O225" s="350"/>
      <c r="P225" s="350"/>
      <c r="Q225" s="350"/>
    </row>
    <row r="226" spans="5:17">
      <c r="E226" s="350"/>
      <c r="F226" s="350"/>
      <c r="G226" s="350"/>
      <c r="H226" s="350"/>
      <c r="I226" s="350"/>
      <c r="J226" s="350"/>
      <c r="K226" s="350"/>
      <c r="L226" s="350"/>
      <c r="M226" s="350"/>
      <c r="N226" s="350"/>
      <c r="O226" s="350"/>
      <c r="P226" s="350"/>
      <c r="Q226" s="350"/>
    </row>
    <row r="227" spans="5:17">
      <c r="E227" s="350"/>
      <c r="F227" s="350"/>
      <c r="G227" s="350"/>
      <c r="H227" s="350"/>
      <c r="I227" s="350"/>
      <c r="J227" s="350"/>
      <c r="K227" s="350"/>
      <c r="L227" s="350"/>
      <c r="M227" s="350"/>
      <c r="N227" s="350"/>
      <c r="O227" s="350"/>
      <c r="P227" s="350"/>
      <c r="Q227" s="350"/>
    </row>
    <row r="228" spans="5:17">
      <c r="E228" s="350"/>
      <c r="F228" s="350"/>
      <c r="G228" s="350"/>
      <c r="H228" s="350"/>
      <c r="I228" s="350"/>
      <c r="J228" s="350"/>
      <c r="K228" s="350"/>
      <c r="L228" s="350"/>
      <c r="M228" s="350"/>
      <c r="N228" s="350"/>
      <c r="O228" s="350"/>
      <c r="P228" s="350"/>
      <c r="Q228" s="350"/>
    </row>
    <row r="229" spans="5:17">
      <c r="E229" s="350"/>
      <c r="F229" s="350"/>
      <c r="G229" s="350"/>
      <c r="H229" s="350"/>
      <c r="I229" s="350"/>
      <c r="J229" s="350"/>
      <c r="K229" s="350"/>
      <c r="L229" s="350"/>
      <c r="M229" s="350"/>
      <c r="N229" s="350"/>
      <c r="O229" s="350"/>
      <c r="P229" s="350"/>
      <c r="Q229" s="350"/>
    </row>
    <row r="230" spans="5:17">
      <c r="E230" s="350"/>
      <c r="F230" s="350"/>
      <c r="G230" s="350"/>
      <c r="H230" s="350"/>
      <c r="I230" s="350"/>
      <c r="J230" s="350"/>
      <c r="K230" s="350"/>
      <c r="L230" s="350"/>
      <c r="M230" s="350"/>
      <c r="N230" s="350"/>
      <c r="O230" s="350"/>
      <c r="P230" s="350"/>
      <c r="Q230" s="350"/>
    </row>
    <row r="231" spans="5:17">
      <c r="E231" s="350"/>
      <c r="F231" s="350"/>
      <c r="G231" s="350"/>
      <c r="H231" s="350"/>
      <c r="I231" s="350"/>
      <c r="J231" s="350"/>
      <c r="K231" s="350"/>
      <c r="L231" s="350"/>
      <c r="M231" s="350"/>
      <c r="N231" s="350"/>
      <c r="O231" s="350"/>
      <c r="P231" s="350"/>
      <c r="Q231" s="350"/>
    </row>
    <row r="232" spans="5:17">
      <c r="E232" s="350"/>
      <c r="F232" s="350"/>
      <c r="G232" s="350"/>
      <c r="H232" s="350"/>
      <c r="I232" s="350"/>
      <c r="J232" s="350"/>
      <c r="K232" s="350"/>
      <c r="L232" s="350"/>
      <c r="M232" s="350"/>
      <c r="N232" s="350"/>
      <c r="O232" s="350"/>
      <c r="P232" s="350"/>
      <c r="Q232" s="350"/>
    </row>
    <row r="233" spans="5:17">
      <c r="E233" s="350"/>
      <c r="F233" s="350"/>
      <c r="G233" s="350"/>
      <c r="H233" s="350"/>
      <c r="I233" s="350"/>
      <c r="J233" s="350"/>
      <c r="K233" s="350"/>
      <c r="L233" s="350"/>
      <c r="M233" s="350"/>
      <c r="N233" s="350"/>
      <c r="O233" s="350"/>
      <c r="P233" s="350"/>
      <c r="Q233" s="350"/>
    </row>
    <row r="234" spans="5:17">
      <c r="E234" s="350"/>
      <c r="F234" s="350"/>
      <c r="G234" s="350"/>
      <c r="H234" s="350"/>
      <c r="I234" s="350"/>
      <c r="J234" s="350"/>
      <c r="K234" s="350"/>
      <c r="L234" s="350"/>
      <c r="M234" s="350"/>
      <c r="N234" s="350"/>
      <c r="O234" s="350"/>
      <c r="P234" s="350"/>
      <c r="Q234" s="350"/>
    </row>
    <row r="235" spans="5:17">
      <c r="E235" s="350"/>
      <c r="F235" s="350"/>
      <c r="G235" s="350"/>
      <c r="H235" s="350"/>
      <c r="I235" s="350"/>
      <c r="J235" s="350"/>
      <c r="K235" s="350"/>
      <c r="L235" s="350"/>
      <c r="M235" s="350"/>
      <c r="N235" s="350"/>
      <c r="O235" s="350"/>
      <c r="P235" s="350"/>
      <c r="Q235" s="350"/>
    </row>
    <row r="236" spans="5:17">
      <c r="E236" s="350"/>
      <c r="F236" s="350"/>
      <c r="G236" s="350"/>
      <c r="H236" s="350"/>
      <c r="I236" s="350"/>
      <c r="J236" s="350"/>
      <c r="K236" s="350"/>
      <c r="L236" s="350"/>
      <c r="M236" s="350"/>
      <c r="N236" s="350"/>
      <c r="O236" s="350"/>
      <c r="P236" s="350"/>
      <c r="Q236" s="350"/>
    </row>
    <row r="237" spans="5:17">
      <c r="E237" s="350"/>
      <c r="F237" s="350"/>
      <c r="G237" s="350"/>
      <c r="H237" s="350"/>
      <c r="I237" s="350"/>
      <c r="J237" s="350"/>
      <c r="K237" s="350"/>
      <c r="L237" s="350"/>
      <c r="M237" s="350"/>
      <c r="N237" s="350"/>
      <c r="O237" s="350"/>
      <c r="P237" s="350"/>
      <c r="Q237" s="350"/>
    </row>
    <row r="238" spans="5:17">
      <c r="E238" s="350"/>
      <c r="F238" s="350"/>
      <c r="G238" s="350"/>
      <c r="H238" s="350"/>
      <c r="I238" s="350"/>
      <c r="J238" s="350"/>
      <c r="K238" s="350"/>
      <c r="L238" s="350"/>
      <c r="M238" s="350"/>
      <c r="N238" s="350"/>
      <c r="O238" s="350"/>
      <c r="P238" s="350"/>
      <c r="Q238" s="350"/>
    </row>
    <row r="239" spans="5:17">
      <c r="E239" s="350"/>
      <c r="F239" s="350"/>
      <c r="G239" s="350"/>
      <c r="H239" s="350"/>
      <c r="I239" s="350"/>
      <c r="J239" s="350"/>
      <c r="K239" s="350"/>
      <c r="L239" s="350"/>
      <c r="M239" s="350"/>
      <c r="N239" s="350"/>
      <c r="O239" s="350"/>
      <c r="P239" s="350"/>
      <c r="Q239" s="350"/>
    </row>
    <row r="240" spans="5:17">
      <c r="E240" s="350"/>
      <c r="F240" s="350"/>
      <c r="G240" s="350"/>
      <c r="H240" s="350"/>
      <c r="I240" s="350"/>
      <c r="J240" s="350"/>
      <c r="K240" s="350"/>
      <c r="L240" s="350"/>
      <c r="M240" s="350"/>
      <c r="N240" s="350"/>
      <c r="O240" s="350"/>
      <c r="P240" s="350"/>
      <c r="Q240" s="350"/>
    </row>
    <row r="241" spans="5:17">
      <c r="E241" s="350"/>
      <c r="F241" s="350"/>
      <c r="G241" s="350"/>
      <c r="H241" s="350"/>
      <c r="I241" s="350"/>
      <c r="J241" s="350"/>
      <c r="K241" s="350"/>
      <c r="L241" s="350"/>
      <c r="M241" s="350"/>
      <c r="N241" s="350"/>
      <c r="O241" s="350"/>
      <c r="P241" s="350"/>
      <c r="Q241" s="350"/>
    </row>
    <row r="242" spans="5:17">
      <c r="E242" s="350"/>
      <c r="F242" s="350"/>
      <c r="G242" s="350"/>
      <c r="H242" s="350"/>
      <c r="I242" s="350"/>
      <c r="J242" s="350"/>
      <c r="K242" s="350"/>
      <c r="L242" s="350"/>
      <c r="M242" s="350"/>
      <c r="N242" s="350"/>
      <c r="O242" s="350"/>
      <c r="P242" s="350"/>
      <c r="Q242" s="350"/>
    </row>
    <row r="243" spans="5:17">
      <c r="E243" s="350"/>
      <c r="F243" s="350"/>
      <c r="G243" s="350"/>
      <c r="H243" s="350"/>
      <c r="I243" s="350"/>
      <c r="J243" s="350"/>
      <c r="K243" s="350"/>
      <c r="L243" s="350"/>
      <c r="M243" s="350"/>
      <c r="N243" s="350"/>
      <c r="O243" s="350"/>
      <c r="P243" s="350"/>
      <c r="Q243" s="350"/>
    </row>
    <row r="244" spans="5:17">
      <c r="E244" s="350"/>
      <c r="F244" s="350"/>
      <c r="G244" s="350"/>
      <c r="H244" s="350"/>
      <c r="I244" s="350"/>
      <c r="J244" s="350"/>
      <c r="K244" s="350"/>
      <c r="L244" s="350"/>
      <c r="M244" s="350"/>
      <c r="N244" s="350"/>
      <c r="O244" s="350"/>
      <c r="P244" s="350"/>
      <c r="Q244" s="350"/>
    </row>
    <row r="245" spans="5:17">
      <c r="E245" s="350"/>
      <c r="F245" s="350"/>
      <c r="G245" s="350"/>
      <c r="H245" s="350"/>
      <c r="I245" s="350"/>
      <c r="J245" s="350"/>
      <c r="K245" s="350"/>
      <c r="L245" s="350"/>
      <c r="M245" s="350"/>
      <c r="N245" s="350"/>
      <c r="O245" s="350"/>
      <c r="P245" s="350"/>
      <c r="Q245" s="350"/>
    </row>
    <row r="246" spans="5:17">
      <c r="E246" s="350"/>
      <c r="F246" s="350"/>
      <c r="G246" s="350"/>
      <c r="H246" s="350"/>
      <c r="I246" s="350"/>
      <c r="J246" s="350"/>
      <c r="K246" s="350"/>
      <c r="L246" s="350"/>
      <c r="M246" s="350"/>
      <c r="N246" s="350"/>
      <c r="O246" s="350"/>
      <c r="P246" s="350"/>
      <c r="Q246" s="350"/>
    </row>
    <row r="247" spans="5:17">
      <c r="E247" s="350"/>
      <c r="F247" s="350"/>
      <c r="G247" s="350"/>
      <c r="H247" s="350"/>
      <c r="I247" s="350"/>
      <c r="J247" s="350"/>
      <c r="K247" s="350"/>
      <c r="L247" s="350"/>
      <c r="M247" s="350"/>
      <c r="N247" s="350"/>
      <c r="O247" s="350"/>
      <c r="P247" s="350"/>
      <c r="Q247" s="350"/>
    </row>
    <row r="248" spans="5:17">
      <c r="E248" s="350"/>
      <c r="F248" s="350"/>
      <c r="G248" s="350"/>
      <c r="H248" s="350"/>
      <c r="I248" s="350"/>
      <c r="J248" s="350"/>
      <c r="K248" s="350"/>
      <c r="L248" s="350"/>
      <c r="M248" s="350"/>
      <c r="N248" s="350"/>
      <c r="O248" s="350"/>
      <c r="P248" s="350"/>
      <c r="Q248" s="350"/>
    </row>
    <row r="249" spans="5:17">
      <c r="E249" s="350"/>
      <c r="F249" s="350"/>
      <c r="G249" s="350"/>
      <c r="H249" s="350"/>
      <c r="I249" s="350"/>
      <c r="J249" s="350"/>
      <c r="K249" s="350"/>
      <c r="L249" s="350"/>
      <c r="M249" s="350"/>
      <c r="N249" s="350"/>
      <c r="O249" s="350"/>
      <c r="P249" s="350"/>
      <c r="Q249" s="350"/>
    </row>
    <row r="250" spans="5:17">
      <c r="E250" s="350"/>
      <c r="F250" s="350"/>
      <c r="G250" s="350"/>
      <c r="H250" s="350"/>
      <c r="I250" s="350"/>
      <c r="J250" s="350"/>
      <c r="K250" s="350"/>
      <c r="L250" s="350"/>
      <c r="M250" s="350"/>
      <c r="N250" s="350"/>
      <c r="O250" s="350"/>
      <c r="P250" s="350"/>
      <c r="Q250" s="350"/>
    </row>
    <row r="251" spans="5:17">
      <c r="E251" s="350"/>
      <c r="F251" s="350"/>
      <c r="G251" s="350"/>
      <c r="H251" s="350"/>
      <c r="I251" s="350"/>
      <c r="J251" s="350"/>
      <c r="K251" s="350"/>
      <c r="L251" s="350"/>
      <c r="M251" s="350"/>
      <c r="N251" s="350"/>
      <c r="O251" s="350"/>
      <c r="P251" s="350"/>
      <c r="Q251" s="350"/>
    </row>
    <row r="252" spans="5:17">
      <c r="E252" s="350"/>
      <c r="F252" s="350"/>
      <c r="G252" s="350"/>
      <c r="H252" s="350"/>
      <c r="I252" s="350"/>
      <c r="J252" s="350"/>
      <c r="K252" s="350"/>
      <c r="L252" s="350"/>
      <c r="M252" s="350"/>
      <c r="N252" s="350"/>
      <c r="O252" s="350"/>
      <c r="P252" s="350"/>
      <c r="Q252" s="350"/>
    </row>
    <row r="253" spans="5:17">
      <c r="E253" s="350"/>
      <c r="F253" s="350"/>
      <c r="G253" s="350"/>
      <c r="H253" s="350"/>
      <c r="I253" s="350"/>
      <c r="J253" s="350"/>
      <c r="K253" s="350"/>
      <c r="L253" s="350"/>
      <c r="M253" s="350"/>
      <c r="N253" s="350"/>
      <c r="O253" s="350"/>
      <c r="P253" s="350"/>
      <c r="Q253" s="350"/>
    </row>
    <row r="254" spans="5:17">
      <c r="E254" s="350"/>
      <c r="F254" s="350"/>
      <c r="G254" s="350"/>
      <c r="H254" s="350"/>
      <c r="I254" s="350"/>
      <c r="J254" s="350"/>
      <c r="K254" s="350"/>
      <c r="L254" s="350"/>
      <c r="M254" s="350"/>
      <c r="N254" s="350"/>
      <c r="O254" s="350"/>
      <c r="P254" s="350"/>
      <c r="Q254" s="350"/>
    </row>
    <row r="255" spans="5:17">
      <c r="E255" s="350"/>
      <c r="F255" s="350"/>
      <c r="G255" s="350"/>
      <c r="H255" s="350"/>
      <c r="I255" s="350"/>
      <c r="J255" s="350"/>
      <c r="K255" s="350"/>
      <c r="L255" s="350"/>
      <c r="M255" s="350"/>
      <c r="N255" s="350"/>
      <c r="O255" s="350"/>
      <c r="P255" s="350"/>
      <c r="Q255" s="350"/>
    </row>
    <row r="256" spans="5:17">
      <c r="E256" s="350"/>
      <c r="F256" s="350"/>
      <c r="G256" s="350"/>
      <c r="H256" s="350"/>
      <c r="I256" s="350"/>
      <c r="J256" s="350"/>
      <c r="K256" s="350"/>
      <c r="L256" s="350"/>
      <c r="M256" s="350"/>
      <c r="N256" s="350"/>
      <c r="O256" s="350"/>
      <c r="P256" s="350"/>
      <c r="Q256" s="350"/>
    </row>
    <row r="257" spans="5:17">
      <c r="E257" s="350"/>
      <c r="F257" s="350"/>
      <c r="G257" s="350"/>
      <c r="H257" s="350"/>
      <c r="I257" s="350"/>
      <c r="J257" s="350"/>
      <c r="K257" s="350"/>
      <c r="L257" s="350"/>
      <c r="M257" s="350"/>
      <c r="N257" s="350"/>
      <c r="O257" s="350"/>
      <c r="P257" s="350"/>
      <c r="Q257" s="350"/>
    </row>
    <row r="258" spans="5:17">
      <c r="E258" s="350"/>
      <c r="F258" s="350"/>
      <c r="G258" s="350"/>
      <c r="H258" s="350"/>
      <c r="I258" s="350"/>
      <c r="J258" s="350"/>
      <c r="K258" s="350"/>
      <c r="L258" s="350"/>
      <c r="M258" s="350"/>
      <c r="N258" s="350"/>
      <c r="O258" s="350"/>
      <c r="P258" s="350"/>
      <c r="Q258" s="350"/>
    </row>
    <row r="259" spans="5:17">
      <c r="E259" s="350"/>
      <c r="F259" s="350"/>
      <c r="G259" s="350"/>
      <c r="H259" s="350"/>
      <c r="I259" s="350"/>
      <c r="J259" s="350"/>
      <c r="K259" s="350"/>
      <c r="L259" s="350"/>
      <c r="M259" s="350"/>
      <c r="N259" s="350"/>
      <c r="O259" s="350"/>
      <c r="P259" s="350"/>
      <c r="Q259" s="350"/>
    </row>
    <row r="260" spans="5:17">
      <c r="E260" s="350"/>
      <c r="F260" s="350"/>
      <c r="G260" s="350"/>
      <c r="H260" s="350"/>
      <c r="I260" s="350"/>
      <c r="J260" s="350"/>
      <c r="K260" s="350"/>
      <c r="L260" s="350"/>
      <c r="M260" s="350"/>
      <c r="N260" s="350"/>
      <c r="O260" s="350"/>
      <c r="P260" s="350"/>
      <c r="Q260" s="350"/>
    </row>
    <row r="261" spans="5:17">
      <c r="E261" s="350"/>
      <c r="F261" s="350"/>
      <c r="G261" s="350"/>
      <c r="H261" s="350"/>
      <c r="I261" s="350"/>
      <c r="J261" s="350"/>
      <c r="K261" s="350"/>
      <c r="L261" s="350"/>
      <c r="M261" s="350"/>
      <c r="N261" s="350"/>
      <c r="O261" s="350"/>
      <c r="P261" s="350"/>
      <c r="Q261" s="350"/>
    </row>
    <row r="262" spans="5:17">
      <c r="E262" s="350"/>
      <c r="F262" s="350"/>
      <c r="G262" s="350"/>
      <c r="H262" s="350"/>
      <c r="I262" s="350"/>
      <c r="J262" s="350"/>
      <c r="K262" s="350"/>
      <c r="L262" s="350"/>
      <c r="M262" s="350"/>
      <c r="N262" s="350"/>
      <c r="O262" s="350"/>
      <c r="P262" s="350"/>
      <c r="Q262" s="350"/>
    </row>
    <row r="263" spans="5:17">
      <c r="E263" s="350"/>
      <c r="F263" s="350"/>
      <c r="G263" s="350"/>
      <c r="H263" s="350"/>
      <c r="I263" s="350"/>
      <c r="J263" s="350"/>
      <c r="K263" s="350"/>
      <c r="L263" s="350"/>
      <c r="M263" s="350"/>
      <c r="N263" s="350"/>
      <c r="O263" s="350"/>
      <c r="P263" s="350"/>
      <c r="Q263" s="350"/>
    </row>
    <row r="264" spans="5:17">
      <c r="E264" s="350"/>
      <c r="F264" s="350"/>
      <c r="G264" s="350"/>
      <c r="H264" s="350"/>
      <c r="I264" s="350"/>
      <c r="J264" s="350"/>
      <c r="K264" s="350"/>
      <c r="L264" s="350"/>
      <c r="M264" s="350"/>
      <c r="N264" s="350"/>
      <c r="O264" s="350"/>
      <c r="P264" s="350"/>
      <c r="Q264" s="350"/>
    </row>
    <row r="265" spans="5:17">
      <c r="E265" s="350"/>
      <c r="F265" s="350"/>
      <c r="G265" s="350"/>
      <c r="H265" s="350"/>
      <c r="I265" s="350"/>
      <c r="J265" s="350"/>
      <c r="K265" s="350"/>
      <c r="L265" s="350"/>
      <c r="M265" s="350"/>
      <c r="N265" s="350"/>
      <c r="O265" s="350"/>
      <c r="P265" s="350"/>
      <c r="Q265" s="350"/>
    </row>
    <row r="266" spans="5:17">
      <c r="E266" s="350"/>
      <c r="F266" s="350"/>
      <c r="G266" s="350"/>
      <c r="H266" s="350"/>
      <c r="I266" s="350"/>
      <c r="J266" s="350"/>
      <c r="K266" s="350"/>
      <c r="L266" s="350"/>
      <c r="M266" s="350"/>
      <c r="N266" s="350"/>
      <c r="O266" s="350"/>
      <c r="P266" s="350"/>
      <c r="Q266" s="350"/>
    </row>
    <row r="267" spans="5:17">
      <c r="E267" s="350"/>
      <c r="F267" s="350"/>
      <c r="G267" s="350"/>
      <c r="H267" s="350"/>
      <c r="I267" s="350"/>
      <c r="J267" s="350"/>
      <c r="K267" s="350"/>
      <c r="L267" s="350"/>
      <c r="M267" s="350"/>
      <c r="N267" s="350"/>
      <c r="O267" s="350"/>
      <c r="P267" s="350"/>
      <c r="Q267" s="350"/>
    </row>
    <row r="268" spans="5:17">
      <c r="E268" s="350"/>
      <c r="F268" s="350"/>
      <c r="G268" s="350"/>
      <c r="H268" s="350"/>
      <c r="I268" s="350"/>
      <c r="J268" s="350"/>
      <c r="K268" s="350"/>
      <c r="L268" s="350"/>
      <c r="M268" s="350"/>
      <c r="N268" s="350"/>
      <c r="O268" s="350"/>
      <c r="P268" s="350"/>
      <c r="Q268" s="350"/>
    </row>
    <row r="269" spans="5:17">
      <c r="E269" s="350"/>
      <c r="F269" s="350"/>
      <c r="G269" s="350"/>
      <c r="H269" s="350"/>
      <c r="I269" s="350"/>
      <c r="J269" s="350"/>
      <c r="K269" s="350"/>
      <c r="L269" s="350"/>
      <c r="M269" s="350"/>
      <c r="N269" s="350"/>
      <c r="O269" s="350"/>
      <c r="P269" s="350"/>
      <c r="Q269" s="350"/>
    </row>
    <row r="270" spans="5:17">
      <c r="E270" s="350"/>
      <c r="F270" s="350"/>
      <c r="G270" s="350"/>
      <c r="H270" s="350"/>
      <c r="I270" s="350"/>
      <c r="J270" s="350"/>
      <c r="K270" s="350"/>
      <c r="L270" s="350"/>
      <c r="M270" s="350"/>
      <c r="N270" s="350"/>
      <c r="O270" s="350"/>
      <c r="P270" s="350"/>
      <c r="Q270" s="350"/>
    </row>
    <row r="271" spans="5:17">
      <c r="E271" s="350"/>
      <c r="F271" s="350"/>
      <c r="G271" s="350"/>
      <c r="H271" s="350"/>
      <c r="I271" s="350"/>
      <c r="J271" s="350"/>
      <c r="K271" s="350"/>
      <c r="L271" s="350"/>
      <c r="M271" s="350"/>
      <c r="N271" s="350"/>
      <c r="O271" s="350"/>
      <c r="P271" s="350"/>
      <c r="Q271" s="350"/>
    </row>
    <row r="272" spans="5:17">
      <c r="E272" s="350"/>
      <c r="F272" s="350"/>
      <c r="G272" s="350"/>
      <c r="H272" s="350"/>
      <c r="I272" s="350"/>
      <c r="J272" s="350"/>
      <c r="K272" s="350"/>
      <c r="L272" s="350"/>
      <c r="M272" s="350"/>
      <c r="N272" s="350"/>
      <c r="O272" s="350"/>
      <c r="P272" s="350"/>
      <c r="Q272" s="350"/>
    </row>
    <row r="273" spans="5:17">
      <c r="E273" s="350"/>
      <c r="F273" s="350"/>
      <c r="G273" s="350"/>
      <c r="H273" s="350"/>
      <c r="I273" s="350"/>
      <c r="J273" s="350"/>
      <c r="K273" s="350"/>
      <c r="L273" s="350"/>
      <c r="M273" s="350"/>
      <c r="N273" s="350"/>
      <c r="O273" s="350"/>
      <c r="P273" s="350"/>
      <c r="Q273" s="350"/>
    </row>
    <row r="274" spans="5:17">
      <c r="E274" s="350"/>
      <c r="F274" s="350"/>
      <c r="G274" s="350"/>
      <c r="H274" s="350"/>
      <c r="I274" s="350"/>
      <c r="J274" s="350"/>
      <c r="K274" s="350"/>
      <c r="L274" s="350"/>
      <c r="M274" s="350"/>
      <c r="N274" s="350"/>
      <c r="O274" s="350"/>
      <c r="P274" s="350"/>
      <c r="Q274" s="350"/>
    </row>
    <row r="275" spans="5:17">
      <c r="E275" s="350"/>
      <c r="F275" s="350"/>
      <c r="G275" s="350"/>
      <c r="H275" s="350"/>
      <c r="I275" s="350"/>
      <c r="J275" s="350"/>
      <c r="K275" s="350"/>
      <c r="L275" s="350"/>
      <c r="M275" s="350"/>
      <c r="N275" s="350"/>
      <c r="O275" s="350"/>
      <c r="P275" s="350"/>
      <c r="Q275" s="350"/>
    </row>
    <row r="276" spans="5:17">
      <c r="E276" s="350"/>
      <c r="F276" s="350"/>
      <c r="G276" s="350"/>
      <c r="H276" s="350"/>
      <c r="I276" s="350"/>
      <c r="J276" s="350"/>
      <c r="K276" s="350"/>
      <c r="L276" s="350"/>
      <c r="M276" s="350"/>
      <c r="N276" s="350"/>
      <c r="O276" s="350"/>
      <c r="P276" s="350"/>
      <c r="Q276" s="350"/>
    </row>
    <row r="277" spans="5:17">
      <c r="E277" s="350"/>
      <c r="F277" s="350"/>
      <c r="G277" s="350"/>
      <c r="H277" s="350"/>
      <c r="I277" s="350"/>
      <c r="J277" s="350"/>
      <c r="K277" s="350"/>
      <c r="L277" s="350"/>
      <c r="M277" s="350"/>
      <c r="N277" s="350"/>
      <c r="O277" s="350"/>
      <c r="P277" s="350"/>
      <c r="Q277" s="350"/>
    </row>
    <row r="278" spans="5:17">
      <c r="E278" s="350"/>
      <c r="F278" s="350"/>
      <c r="G278" s="350"/>
      <c r="H278" s="350"/>
      <c r="I278" s="350"/>
      <c r="J278" s="350"/>
      <c r="K278" s="350"/>
      <c r="L278" s="350"/>
      <c r="M278" s="350"/>
      <c r="N278" s="350"/>
      <c r="O278" s="350"/>
      <c r="P278" s="350"/>
      <c r="Q278" s="350"/>
    </row>
    <row r="279" spans="5:17">
      <c r="E279" s="350"/>
      <c r="F279" s="350"/>
      <c r="G279" s="350"/>
      <c r="H279" s="350"/>
      <c r="I279" s="350"/>
      <c r="J279" s="350"/>
      <c r="K279" s="350"/>
      <c r="L279" s="350"/>
      <c r="M279" s="350"/>
      <c r="N279" s="350"/>
      <c r="O279" s="350"/>
      <c r="P279" s="350"/>
      <c r="Q279" s="350"/>
    </row>
    <row r="280" spans="5:17">
      <c r="E280" s="350"/>
      <c r="F280" s="350"/>
      <c r="G280" s="350"/>
      <c r="H280" s="350"/>
      <c r="I280" s="350"/>
      <c r="J280" s="350"/>
      <c r="K280" s="350"/>
      <c r="L280" s="350"/>
      <c r="M280" s="350"/>
      <c r="N280" s="350"/>
      <c r="O280" s="350"/>
      <c r="P280" s="350"/>
      <c r="Q280" s="350"/>
    </row>
    <row r="281" spans="5:17">
      <c r="E281" s="350"/>
      <c r="F281" s="350"/>
      <c r="G281" s="350"/>
      <c r="H281" s="350"/>
      <c r="I281" s="350"/>
      <c r="J281" s="350"/>
      <c r="K281" s="350"/>
      <c r="L281" s="350"/>
      <c r="M281" s="350"/>
      <c r="N281" s="350"/>
      <c r="O281" s="350"/>
      <c r="P281" s="350"/>
      <c r="Q281" s="350"/>
    </row>
    <row r="282" spans="5:17">
      <c r="E282" s="350"/>
      <c r="F282" s="350"/>
      <c r="G282" s="350"/>
      <c r="H282" s="350"/>
      <c r="I282" s="350"/>
      <c r="J282" s="350"/>
      <c r="K282" s="350"/>
      <c r="L282" s="350"/>
      <c r="M282" s="350"/>
      <c r="N282" s="350"/>
      <c r="O282" s="350"/>
      <c r="P282" s="350"/>
      <c r="Q282" s="350"/>
    </row>
    <row r="283" spans="5:17">
      <c r="E283" s="350"/>
      <c r="F283" s="350"/>
      <c r="G283" s="350"/>
      <c r="H283" s="350"/>
      <c r="I283" s="350"/>
      <c r="J283" s="350"/>
      <c r="K283" s="350"/>
      <c r="L283" s="350"/>
      <c r="M283" s="350"/>
      <c r="N283" s="350"/>
      <c r="O283" s="350"/>
      <c r="P283" s="350"/>
      <c r="Q283" s="350"/>
    </row>
    <row r="284" spans="5:17">
      <c r="E284" s="350"/>
      <c r="F284" s="350"/>
      <c r="G284" s="350"/>
      <c r="H284" s="350"/>
      <c r="I284" s="350"/>
      <c r="J284" s="350"/>
      <c r="K284" s="350"/>
      <c r="L284" s="350"/>
      <c r="M284" s="350"/>
      <c r="N284" s="350"/>
      <c r="O284" s="350"/>
      <c r="P284" s="350"/>
      <c r="Q284" s="350"/>
    </row>
    <row r="285" spans="5:17">
      <c r="E285" s="350"/>
      <c r="F285" s="350"/>
      <c r="G285" s="350"/>
      <c r="H285" s="350"/>
      <c r="I285" s="350"/>
      <c r="J285" s="350"/>
      <c r="K285" s="350"/>
      <c r="L285" s="350"/>
      <c r="M285" s="350"/>
      <c r="N285" s="350"/>
      <c r="O285" s="350"/>
      <c r="P285" s="350"/>
      <c r="Q285" s="350"/>
    </row>
    <row r="286" spans="5:17">
      <c r="E286" s="350"/>
      <c r="F286" s="350"/>
      <c r="G286" s="350"/>
      <c r="H286" s="350"/>
      <c r="I286" s="350"/>
      <c r="J286" s="350"/>
      <c r="K286" s="350"/>
      <c r="L286" s="350"/>
      <c r="M286" s="350"/>
      <c r="N286" s="350"/>
      <c r="O286" s="350"/>
      <c r="P286" s="350"/>
      <c r="Q286" s="350"/>
    </row>
    <row r="287" spans="5:17">
      <c r="E287" s="350"/>
      <c r="F287" s="350"/>
      <c r="G287" s="350"/>
      <c r="H287" s="350"/>
      <c r="I287" s="350"/>
      <c r="J287" s="350"/>
      <c r="K287" s="350"/>
      <c r="L287" s="350"/>
      <c r="M287" s="350"/>
      <c r="N287" s="350"/>
      <c r="O287" s="350"/>
      <c r="P287" s="350"/>
      <c r="Q287" s="350"/>
    </row>
    <row r="288" spans="5:17">
      <c r="E288" s="350"/>
      <c r="F288" s="350"/>
      <c r="G288" s="350"/>
      <c r="H288" s="350"/>
      <c r="I288" s="350"/>
      <c r="J288" s="350"/>
      <c r="K288" s="350"/>
      <c r="L288" s="350"/>
      <c r="M288" s="350"/>
      <c r="N288" s="350"/>
      <c r="O288" s="350"/>
      <c r="P288" s="350"/>
      <c r="Q288" s="350"/>
    </row>
    <row r="289" spans="5:17">
      <c r="E289" s="350"/>
      <c r="F289" s="350"/>
      <c r="G289" s="350"/>
      <c r="H289" s="350"/>
      <c r="I289" s="350"/>
      <c r="J289" s="350"/>
      <c r="K289" s="350"/>
      <c r="L289" s="350"/>
      <c r="M289" s="350"/>
      <c r="N289" s="350"/>
      <c r="O289" s="350"/>
      <c r="P289" s="350"/>
      <c r="Q289" s="350"/>
    </row>
    <row r="290" spans="5:17">
      <c r="E290" s="350"/>
      <c r="F290" s="350"/>
      <c r="G290" s="350"/>
      <c r="H290" s="350"/>
      <c r="I290" s="350"/>
      <c r="J290" s="350"/>
      <c r="K290" s="350"/>
      <c r="L290" s="350"/>
      <c r="M290" s="350"/>
      <c r="N290" s="350"/>
      <c r="O290" s="350"/>
      <c r="P290" s="350"/>
      <c r="Q290" s="350"/>
    </row>
    <row r="291" spans="5:17">
      <c r="E291" s="350"/>
      <c r="F291" s="350"/>
      <c r="G291" s="350"/>
      <c r="H291" s="350"/>
      <c r="I291" s="350"/>
      <c r="J291" s="350"/>
      <c r="K291" s="350"/>
      <c r="L291" s="350"/>
      <c r="M291" s="350"/>
      <c r="N291" s="350"/>
      <c r="O291" s="350"/>
      <c r="P291" s="350"/>
      <c r="Q291" s="350"/>
    </row>
    <row r="292" spans="5:17">
      <c r="E292" s="350"/>
      <c r="F292" s="350"/>
      <c r="G292" s="350"/>
      <c r="H292" s="350"/>
      <c r="I292" s="350"/>
      <c r="J292" s="350"/>
      <c r="K292" s="350"/>
      <c r="L292" s="350"/>
      <c r="M292" s="350"/>
      <c r="N292" s="350"/>
      <c r="O292" s="350"/>
      <c r="P292" s="350"/>
      <c r="Q292" s="350"/>
    </row>
    <row r="293" spans="5:17">
      <c r="E293" s="350"/>
      <c r="F293" s="350"/>
      <c r="G293" s="350"/>
      <c r="H293" s="350"/>
      <c r="I293" s="350"/>
      <c r="J293" s="350"/>
      <c r="K293" s="350"/>
      <c r="L293" s="350"/>
      <c r="M293" s="350"/>
      <c r="N293" s="350"/>
      <c r="O293" s="350"/>
      <c r="P293" s="350"/>
      <c r="Q293" s="350"/>
    </row>
    <row r="294" spans="5:17">
      <c r="E294" s="350"/>
      <c r="F294" s="350"/>
      <c r="G294" s="350"/>
      <c r="H294" s="350"/>
      <c r="I294" s="350"/>
      <c r="J294" s="350"/>
      <c r="K294" s="350"/>
      <c r="L294" s="350"/>
      <c r="M294" s="350"/>
      <c r="N294" s="350"/>
      <c r="O294" s="350"/>
      <c r="P294" s="350"/>
      <c r="Q294" s="350"/>
    </row>
    <row r="295" spans="5:17">
      <c r="E295" s="350"/>
      <c r="F295" s="350"/>
      <c r="G295" s="350"/>
      <c r="H295" s="350"/>
      <c r="I295" s="350"/>
      <c r="J295" s="350"/>
      <c r="K295" s="350"/>
      <c r="L295" s="350"/>
      <c r="M295" s="350"/>
      <c r="N295" s="350"/>
      <c r="O295" s="350"/>
      <c r="P295" s="350"/>
      <c r="Q295" s="350"/>
    </row>
    <row r="296" spans="5:17">
      <c r="E296" s="350"/>
      <c r="F296" s="350"/>
      <c r="G296" s="350"/>
      <c r="H296" s="350"/>
      <c r="I296" s="350"/>
      <c r="J296" s="350"/>
      <c r="K296" s="350"/>
      <c r="L296" s="350"/>
      <c r="M296" s="350"/>
      <c r="N296" s="350"/>
      <c r="O296" s="350"/>
      <c r="P296" s="350"/>
      <c r="Q296" s="350"/>
    </row>
    <row r="297" spans="5:17">
      <c r="E297" s="350"/>
      <c r="F297" s="350"/>
      <c r="G297" s="350"/>
      <c r="H297" s="350"/>
      <c r="I297" s="350"/>
      <c r="J297" s="350"/>
      <c r="K297" s="350"/>
      <c r="L297" s="350"/>
      <c r="M297" s="350"/>
      <c r="N297" s="350"/>
      <c r="O297" s="350"/>
      <c r="P297" s="350"/>
      <c r="Q297" s="350"/>
    </row>
    <row r="298" spans="5:17">
      <c r="E298" s="350"/>
      <c r="F298" s="350"/>
      <c r="G298" s="350"/>
      <c r="H298" s="350"/>
      <c r="I298" s="350"/>
      <c r="J298" s="350"/>
      <c r="K298" s="350"/>
      <c r="L298" s="350"/>
      <c r="M298" s="350"/>
      <c r="N298" s="350"/>
      <c r="O298" s="350"/>
      <c r="P298" s="350"/>
      <c r="Q298" s="350"/>
    </row>
    <row r="299" spans="5:17">
      <c r="E299" s="350"/>
      <c r="F299" s="350"/>
      <c r="G299" s="350"/>
      <c r="H299" s="350"/>
      <c r="I299" s="350"/>
      <c r="J299" s="350"/>
      <c r="K299" s="350"/>
      <c r="L299" s="350"/>
      <c r="M299" s="350"/>
      <c r="N299" s="350"/>
      <c r="O299" s="350"/>
      <c r="P299" s="350"/>
      <c r="Q299" s="350"/>
    </row>
    <row r="300" spans="5:17">
      <c r="E300" s="350"/>
      <c r="F300" s="350"/>
      <c r="G300" s="350"/>
      <c r="H300" s="350"/>
      <c r="I300" s="350"/>
      <c r="J300" s="350"/>
      <c r="K300" s="350"/>
      <c r="L300" s="350"/>
      <c r="M300" s="350"/>
      <c r="N300" s="350"/>
      <c r="O300" s="350"/>
      <c r="P300" s="350"/>
      <c r="Q300" s="350"/>
    </row>
    <row r="301" spans="5:17">
      <c r="E301" s="350"/>
      <c r="F301" s="350"/>
      <c r="G301" s="350"/>
      <c r="H301" s="350"/>
      <c r="I301" s="350"/>
      <c r="J301" s="350"/>
      <c r="K301" s="350"/>
      <c r="L301" s="350"/>
      <c r="M301" s="350"/>
      <c r="N301" s="350"/>
      <c r="O301" s="350"/>
      <c r="P301" s="350"/>
      <c r="Q301" s="350"/>
    </row>
    <row r="302" spans="5:17">
      <c r="E302" s="350"/>
      <c r="F302" s="350"/>
      <c r="G302" s="350"/>
      <c r="H302" s="350"/>
      <c r="I302" s="350"/>
      <c r="J302" s="350"/>
      <c r="K302" s="350"/>
      <c r="L302" s="350"/>
      <c r="M302" s="350"/>
      <c r="N302" s="350"/>
      <c r="O302" s="350"/>
      <c r="P302" s="350"/>
      <c r="Q302" s="350"/>
    </row>
    <row r="303" spans="5:17">
      <c r="E303" s="350"/>
      <c r="F303" s="350"/>
      <c r="G303" s="350"/>
      <c r="H303" s="350"/>
      <c r="I303" s="350"/>
      <c r="J303" s="350"/>
      <c r="K303" s="350"/>
      <c r="L303" s="350"/>
      <c r="M303" s="350"/>
      <c r="N303" s="350"/>
      <c r="O303" s="350"/>
      <c r="P303" s="350"/>
      <c r="Q303" s="350"/>
    </row>
    <row r="304" spans="5:17">
      <c r="E304" s="350"/>
      <c r="F304" s="350"/>
      <c r="G304" s="350"/>
      <c r="H304" s="350"/>
      <c r="I304" s="350"/>
      <c r="J304" s="350"/>
      <c r="K304" s="350"/>
      <c r="L304" s="350"/>
      <c r="M304" s="350"/>
      <c r="N304" s="350"/>
      <c r="O304" s="350"/>
      <c r="P304" s="350"/>
      <c r="Q304" s="350"/>
    </row>
    <row r="305" spans="5:17">
      <c r="E305" s="350"/>
      <c r="F305" s="350"/>
      <c r="G305" s="350"/>
      <c r="H305" s="350"/>
      <c r="I305" s="350"/>
      <c r="J305" s="350"/>
      <c r="K305" s="350"/>
      <c r="L305" s="350"/>
      <c r="M305" s="350"/>
      <c r="N305" s="350"/>
      <c r="O305" s="350"/>
      <c r="P305" s="350"/>
      <c r="Q305" s="350"/>
    </row>
    <row r="306" spans="5:17">
      <c r="E306" s="350"/>
      <c r="F306" s="350"/>
      <c r="G306" s="350"/>
      <c r="H306" s="350"/>
      <c r="I306" s="350"/>
      <c r="J306" s="350"/>
      <c r="K306" s="350"/>
      <c r="L306" s="350"/>
      <c r="M306" s="350"/>
      <c r="N306" s="350"/>
      <c r="O306" s="350"/>
      <c r="P306" s="350"/>
      <c r="Q306" s="350"/>
    </row>
    <row r="307" spans="5:17">
      <c r="E307" s="350"/>
      <c r="F307" s="350"/>
      <c r="G307" s="350"/>
      <c r="H307" s="350"/>
      <c r="I307" s="350"/>
      <c r="J307" s="350"/>
      <c r="K307" s="350"/>
      <c r="L307" s="350"/>
      <c r="M307" s="350"/>
      <c r="N307" s="350"/>
      <c r="O307" s="350"/>
      <c r="P307" s="350"/>
      <c r="Q307" s="350"/>
    </row>
    <row r="308" spans="5:17">
      <c r="E308" s="350"/>
      <c r="F308" s="350"/>
      <c r="G308" s="350"/>
      <c r="H308" s="350"/>
      <c r="I308" s="350"/>
      <c r="J308" s="350"/>
      <c r="K308" s="350"/>
      <c r="L308" s="350"/>
      <c r="M308" s="350"/>
      <c r="N308" s="350"/>
      <c r="O308" s="350"/>
      <c r="P308" s="350"/>
      <c r="Q308" s="350"/>
    </row>
    <row r="309" spans="5:17">
      <c r="E309" s="350"/>
      <c r="F309" s="350"/>
      <c r="G309" s="350"/>
      <c r="H309" s="350"/>
      <c r="I309" s="350"/>
      <c r="J309" s="350"/>
      <c r="K309" s="350"/>
      <c r="L309" s="350"/>
      <c r="M309" s="350"/>
      <c r="N309" s="350"/>
      <c r="O309" s="350"/>
      <c r="P309" s="350"/>
      <c r="Q309" s="350"/>
    </row>
    <row r="310" spans="5:17">
      <c r="E310" s="350"/>
      <c r="F310" s="350"/>
      <c r="G310" s="350"/>
      <c r="H310" s="350"/>
      <c r="I310" s="350"/>
      <c r="J310" s="350"/>
      <c r="K310" s="350"/>
      <c r="L310" s="350"/>
      <c r="M310" s="350"/>
      <c r="N310" s="350"/>
      <c r="O310" s="350"/>
      <c r="P310" s="350"/>
      <c r="Q310" s="350"/>
    </row>
    <row r="311" spans="5:17">
      <c r="E311" s="350"/>
      <c r="F311" s="350"/>
      <c r="G311" s="350"/>
      <c r="H311" s="350"/>
      <c r="I311" s="350"/>
      <c r="J311" s="350"/>
      <c r="K311" s="350"/>
      <c r="L311" s="350"/>
      <c r="M311" s="350"/>
      <c r="N311" s="350"/>
      <c r="O311" s="350"/>
      <c r="P311" s="350"/>
      <c r="Q311" s="350"/>
    </row>
    <row r="312" spans="5:17">
      <c r="E312" s="350"/>
      <c r="F312" s="350"/>
      <c r="G312" s="350"/>
      <c r="H312" s="350"/>
      <c r="I312" s="350"/>
      <c r="J312" s="350"/>
      <c r="K312" s="350"/>
      <c r="L312" s="350"/>
      <c r="M312" s="350"/>
      <c r="N312" s="350"/>
      <c r="O312" s="350"/>
      <c r="P312" s="350"/>
      <c r="Q312" s="350"/>
    </row>
    <row r="313" spans="5:17">
      <c r="E313" s="350"/>
      <c r="F313" s="350"/>
      <c r="G313" s="350"/>
      <c r="H313" s="350"/>
      <c r="I313" s="350"/>
      <c r="J313" s="350"/>
      <c r="K313" s="350"/>
      <c r="L313" s="350"/>
      <c r="M313" s="350"/>
      <c r="N313" s="350"/>
      <c r="O313" s="350"/>
      <c r="P313" s="350"/>
      <c r="Q313" s="350"/>
    </row>
    <row r="314" spans="5:17">
      <c r="E314" s="350"/>
      <c r="F314" s="350"/>
      <c r="G314" s="350"/>
      <c r="H314" s="350"/>
      <c r="I314" s="350"/>
      <c r="J314" s="350"/>
      <c r="K314" s="350"/>
      <c r="L314" s="350"/>
      <c r="M314" s="350"/>
      <c r="N314" s="350"/>
      <c r="O314" s="350"/>
      <c r="P314" s="350"/>
      <c r="Q314" s="350"/>
    </row>
    <row r="315" spans="5:17">
      <c r="E315" s="350"/>
      <c r="F315" s="350"/>
      <c r="G315" s="350"/>
      <c r="H315" s="350"/>
      <c r="I315" s="350"/>
      <c r="J315" s="350"/>
      <c r="K315" s="350"/>
      <c r="L315" s="350"/>
      <c r="M315" s="350"/>
      <c r="N315" s="350"/>
      <c r="O315" s="350"/>
      <c r="P315" s="350"/>
      <c r="Q315" s="350"/>
    </row>
    <row r="316" spans="5:17">
      <c r="E316" s="350"/>
      <c r="F316" s="350"/>
      <c r="G316" s="350"/>
      <c r="H316" s="350"/>
      <c r="I316" s="350"/>
      <c r="J316" s="350"/>
      <c r="K316" s="350"/>
      <c r="L316" s="350"/>
      <c r="M316" s="350"/>
      <c r="N316" s="350"/>
      <c r="O316" s="350"/>
      <c r="P316" s="350"/>
      <c r="Q316" s="350"/>
    </row>
    <row r="317" spans="5:17">
      <c r="E317" s="350"/>
      <c r="F317" s="350"/>
      <c r="G317" s="350"/>
      <c r="H317" s="350"/>
      <c r="I317" s="350"/>
      <c r="J317" s="350"/>
      <c r="K317" s="350"/>
      <c r="L317" s="350"/>
      <c r="M317" s="350"/>
      <c r="N317" s="350"/>
      <c r="O317" s="350"/>
      <c r="P317" s="350"/>
      <c r="Q317" s="350"/>
    </row>
    <row r="318" spans="5:17">
      <c r="E318" s="350"/>
      <c r="F318" s="350"/>
      <c r="G318" s="350"/>
      <c r="H318" s="350"/>
      <c r="I318" s="350"/>
      <c r="J318" s="350"/>
      <c r="K318" s="350"/>
      <c r="L318" s="350"/>
      <c r="M318" s="350"/>
      <c r="N318" s="350"/>
      <c r="O318" s="350"/>
      <c r="P318" s="350"/>
      <c r="Q318" s="350"/>
    </row>
    <row r="319" spans="5:17">
      <c r="E319" s="350"/>
      <c r="F319" s="350"/>
      <c r="G319" s="350"/>
      <c r="H319" s="350"/>
      <c r="I319" s="350"/>
      <c r="J319" s="350"/>
      <c r="K319" s="350"/>
      <c r="L319" s="350"/>
      <c r="M319" s="350"/>
      <c r="N319" s="350"/>
      <c r="O319" s="350"/>
      <c r="P319" s="350"/>
      <c r="Q319" s="350"/>
    </row>
    <row r="320" spans="5:17">
      <c r="E320" s="350"/>
      <c r="F320" s="350"/>
      <c r="G320" s="350"/>
      <c r="H320" s="350"/>
      <c r="I320" s="350"/>
      <c r="J320" s="350"/>
      <c r="K320" s="350"/>
      <c r="L320" s="350"/>
      <c r="M320" s="350"/>
      <c r="N320" s="350"/>
      <c r="O320" s="350"/>
      <c r="P320" s="350"/>
      <c r="Q320" s="350"/>
    </row>
    <row r="321" spans="5:17">
      <c r="E321" s="350"/>
      <c r="F321" s="350"/>
      <c r="G321" s="350"/>
      <c r="H321" s="350"/>
      <c r="I321" s="350"/>
      <c r="J321" s="350"/>
      <c r="K321" s="350"/>
      <c r="L321" s="350"/>
      <c r="M321" s="350"/>
      <c r="N321" s="350"/>
      <c r="O321" s="350"/>
      <c r="P321" s="350"/>
      <c r="Q321" s="350"/>
    </row>
  </sheetData>
  <mergeCells count="267">
    <mergeCell ref="D134:D145"/>
    <mergeCell ref="E120:E123"/>
    <mergeCell ref="D114:D117"/>
    <mergeCell ref="B91:B117"/>
    <mergeCell ref="C81:C117"/>
    <mergeCell ref="D93:D113"/>
    <mergeCell ref="E116:E117"/>
    <mergeCell ref="D120:D133"/>
    <mergeCell ref="E106:E112"/>
    <mergeCell ref="E100:E101"/>
    <mergeCell ref="E93:E99"/>
    <mergeCell ref="E102:E105"/>
    <mergeCell ref="F130:R130"/>
    <mergeCell ref="F131:I131"/>
    <mergeCell ref="D65:D79"/>
    <mergeCell ref="C41:C79"/>
    <mergeCell ref="B41:B79"/>
    <mergeCell ref="D82:D92"/>
    <mergeCell ref="B81:B90"/>
    <mergeCell ref="D32:D39"/>
    <mergeCell ref="E38:E39"/>
    <mergeCell ref="B27:B39"/>
    <mergeCell ref="C15:C39"/>
    <mergeCell ref="D41:D47"/>
    <mergeCell ref="E41:E44"/>
    <mergeCell ref="D48:D64"/>
    <mergeCell ref="E52:E53"/>
    <mergeCell ref="E45:E46"/>
    <mergeCell ref="B15:B26"/>
    <mergeCell ref="E15:E16"/>
    <mergeCell ref="F123:I123"/>
    <mergeCell ref="E124:E125"/>
    <mergeCell ref="F124:R124"/>
    <mergeCell ref="F125:I125"/>
    <mergeCell ref="F121:I121"/>
    <mergeCell ref="E114:E115"/>
    <mergeCell ref="F145:R145"/>
    <mergeCell ref="J8:K9"/>
    <mergeCell ref="D15:D31"/>
    <mergeCell ref="E143:E144"/>
    <mergeCell ref="F143:R143"/>
    <mergeCell ref="F144:I144"/>
    <mergeCell ref="E140:E142"/>
    <mergeCell ref="F140:R140"/>
    <mergeCell ref="F141:I141"/>
    <mergeCell ref="F142:I142"/>
    <mergeCell ref="E138:E139"/>
    <mergeCell ref="F138:R138"/>
    <mergeCell ref="F139:I139"/>
    <mergeCell ref="E136:E137"/>
    <mergeCell ref="F136:R136"/>
    <mergeCell ref="F137:I137"/>
    <mergeCell ref="F133:R133"/>
    <mergeCell ref="E134:E135"/>
    <mergeCell ref="F134:R134"/>
    <mergeCell ref="F135:I135"/>
    <mergeCell ref="F116:R116"/>
    <mergeCell ref="F117:I117"/>
    <mergeCell ref="F118:R118"/>
    <mergeCell ref="F119:I119"/>
    <mergeCell ref="F114:R114"/>
    <mergeCell ref="F115:I115"/>
    <mergeCell ref="F113:R113"/>
    <mergeCell ref="F120:R120"/>
    <mergeCell ref="F106:R106"/>
    <mergeCell ref="F107:I107"/>
    <mergeCell ref="J107:J112"/>
    <mergeCell ref="K107:K112"/>
    <mergeCell ref="F110:I110"/>
    <mergeCell ref="F102:R102"/>
    <mergeCell ref="F103:I103"/>
    <mergeCell ref="F104:R104"/>
    <mergeCell ref="F105:I105"/>
    <mergeCell ref="R107:R112"/>
    <mergeCell ref="F108:I108"/>
    <mergeCell ref="F111:I111"/>
    <mergeCell ref="F112:I112"/>
    <mergeCell ref="F109:I109"/>
    <mergeCell ref="L107:L112"/>
    <mergeCell ref="M107:M112"/>
    <mergeCell ref="N107:N112"/>
    <mergeCell ref="O107:O112"/>
    <mergeCell ref="P107:P112"/>
    <mergeCell ref="Q107:Q112"/>
    <mergeCell ref="F100:R100"/>
    <mergeCell ref="F101:I101"/>
    <mergeCell ref="F95:I95"/>
    <mergeCell ref="F96:I96"/>
    <mergeCell ref="F97:I97"/>
    <mergeCell ref="F98:I98"/>
    <mergeCell ref="F99:I99"/>
    <mergeCell ref="M94:M99"/>
    <mergeCell ref="N94:N99"/>
    <mergeCell ref="O94:O99"/>
    <mergeCell ref="P94:P99"/>
    <mergeCell ref="Q94:Q99"/>
    <mergeCell ref="R94:R99"/>
    <mergeCell ref="F93:R93"/>
    <mergeCell ref="F94:I94"/>
    <mergeCell ref="J94:J99"/>
    <mergeCell ref="K94:K99"/>
    <mergeCell ref="L94:L99"/>
    <mergeCell ref="F88:R88"/>
    <mergeCell ref="F89:R89"/>
    <mergeCell ref="F90:R90"/>
    <mergeCell ref="F91:R91"/>
    <mergeCell ref="F92:R92"/>
    <mergeCell ref="F87:I87"/>
    <mergeCell ref="E84:E87"/>
    <mergeCell ref="F84:R84"/>
    <mergeCell ref="F85:I85"/>
    <mergeCell ref="F86:R86"/>
    <mergeCell ref="E82:E83"/>
    <mergeCell ref="F82:R82"/>
    <mergeCell ref="F83:I83"/>
    <mergeCell ref="F79:R79"/>
    <mergeCell ref="F81:R81"/>
    <mergeCell ref="F78:I78"/>
    <mergeCell ref="E77:E78"/>
    <mergeCell ref="F77:R77"/>
    <mergeCell ref="F75:R75"/>
    <mergeCell ref="F76:I76"/>
    <mergeCell ref="F80:I80"/>
    <mergeCell ref="F73:R73"/>
    <mergeCell ref="F74:I74"/>
    <mergeCell ref="F71:R71"/>
    <mergeCell ref="F72:I72"/>
    <mergeCell ref="E73:E76"/>
    <mergeCell ref="E71:E72"/>
    <mergeCell ref="F70:I70"/>
    <mergeCell ref="F64:R64"/>
    <mergeCell ref="E65:E66"/>
    <mergeCell ref="F65:R65"/>
    <mergeCell ref="F66:I66"/>
    <mergeCell ref="E67:E70"/>
    <mergeCell ref="F67:R67"/>
    <mergeCell ref="F68:I68"/>
    <mergeCell ref="F69:R69"/>
    <mergeCell ref="F63:R63"/>
    <mergeCell ref="F61:R61"/>
    <mergeCell ref="F62:I62"/>
    <mergeCell ref="F60:I60"/>
    <mergeCell ref="E61:E62"/>
    <mergeCell ref="F58:R58"/>
    <mergeCell ref="F59:I59"/>
    <mergeCell ref="E54:E60"/>
    <mergeCell ref="F54:R54"/>
    <mergeCell ref="F55:I55"/>
    <mergeCell ref="F56:R56"/>
    <mergeCell ref="F57:I57"/>
    <mergeCell ref="F52:R52"/>
    <mergeCell ref="F53:I53"/>
    <mergeCell ref="F51:I51"/>
    <mergeCell ref="F49:I49"/>
    <mergeCell ref="E50:E51"/>
    <mergeCell ref="F50:R50"/>
    <mergeCell ref="F47:R47"/>
    <mergeCell ref="E48:E49"/>
    <mergeCell ref="F48:R48"/>
    <mergeCell ref="F45:R45"/>
    <mergeCell ref="F46:I46"/>
    <mergeCell ref="F43:I43"/>
    <mergeCell ref="F44:I44"/>
    <mergeCell ref="F41:R41"/>
    <mergeCell ref="F42:I42"/>
    <mergeCell ref="S38:T38"/>
    <mergeCell ref="F39:I39"/>
    <mergeCell ref="S39:T39"/>
    <mergeCell ref="F38:R38"/>
    <mergeCell ref="F40:I40"/>
    <mergeCell ref="U32:AV37"/>
    <mergeCell ref="F33:I33"/>
    <mergeCell ref="S33:T33"/>
    <mergeCell ref="E34:E37"/>
    <mergeCell ref="F34:R34"/>
    <mergeCell ref="S34:T34"/>
    <mergeCell ref="F29:R29"/>
    <mergeCell ref="S29:T29"/>
    <mergeCell ref="U29:AV30"/>
    <mergeCell ref="F30:I30"/>
    <mergeCell ref="S30:T30"/>
    <mergeCell ref="F31:R31"/>
    <mergeCell ref="S31:T31"/>
    <mergeCell ref="F37:I37"/>
    <mergeCell ref="S37:T37"/>
    <mergeCell ref="F35:I35"/>
    <mergeCell ref="S35:T35"/>
    <mergeCell ref="F36:R36"/>
    <mergeCell ref="S36:T36"/>
    <mergeCell ref="E32:E33"/>
    <mergeCell ref="F32:R32"/>
    <mergeCell ref="S32:T32"/>
    <mergeCell ref="S28:T28"/>
    <mergeCell ref="E27:E30"/>
    <mergeCell ref="F27:R27"/>
    <mergeCell ref="S27:T27"/>
    <mergeCell ref="F28:I28"/>
    <mergeCell ref="F26:I26"/>
    <mergeCell ref="S26:T26"/>
    <mergeCell ref="U26:AF26"/>
    <mergeCell ref="AG26:AV26"/>
    <mergeCell ref="F25:I25"/>
    <mergeCell ref="S25:T25"/>
    <mergeCell ref="E22:E26"/>
    <mergeCell ref="F22:R22"/>
    <mergeCell ref="S22:T22"/>
    <mergeCell ref="F23:I23"/>
    <mergeCell ref="S23:T23"/>
    <mergeCell ref="F24:R24"/>
    <mergeCell ref="S24:T24"/>
    <mergeCell ref="S21:T21"/>
    <mergeCell ref="E17:E21"/>
    <mergeCell ref="F17:R17"/>
    <mergeCell ref="S17:T17"/>
    <mergeCell ref="F18:I18"/>
    <mergeCell ref="S18:T18"/>
    <mergeCell ref="F19:I19"/>
    <mergeCell ref="S19:T19"/>
    <mergeCell ref="F20:R20"/>
    <mergeCell ref="S20:T20"/>
    <mergeCell ref="F21:I21"/>
    <mergeCell ref="F15:R15"/>
    <mergeCell ref="S15:T15"/>
    <mergeCell ref="F16:I16"/>
    <mergeCell ref="S16:T16"/>
    <mergeCell ref="S10:T10"/>
    <mergeCell ref="S11:T11"/>
    <mergeCell ref="S12:T12"/>
    <mergeCell ref="S13:T13"/>
    <mergeCell ref="F14:I14"/>
    <mergeCell ref="S14:T14"/>
    <mergeCell ref="S5:T5"/>
    <mergeCell ref="S6:T6"/>
    <mergeCell ref="S7:T7"/>
    <mergeCell ref="S8:T8"/>
    <mergeCell ref="S9:T9"/>
    <mergeCell ref="B1:R2"/>
    <mergeCell ref="S1:T1"/>
    <mergeCell ref="S2:T2"/>
    <mergeCell ref="E3:I3"/>
    <mergeCell ref="S3:T3"/>
    <mergeCell ref="E4:I4"/>
    <mergeCell ref="S4:T4"/>
    <mergeCell ref="F150:R150"/>
    <mergeCell ref="F152:R152"/>
    <mergeCell ref="C120:C153"/>
    <mergeCell ref="B120:B153"/>
    <mergeCell ref="E152:E153"/>
    <mergeCell ref="F153:I153"/>
    <mergeCell ref="D150:D153"/>
    <mergeCell ref="E150:E151"/>
    <mergeCell ref="F151:I151"/>
    <mergeCell ref="D146:D149"/>
    <mergeCell ref="E146:E147"/>
    <mergeCell ref="F147:I147"/>
    <mergeCell ref="E148:E149"/>
    <mergeCell ref="F149:I149"/>
    <mergeCell ref="F146:R146"/>
    <mergeCell ref="F148:R148"/>
    <mergeCell ref="F132:I132"/>
    <mergeCell ref="F127:I127"/>
    <mergeCell ref="F128:I128"/>
    <mergeCell ref="F129:I129"/>
    <mergeCell ref="E130:E132"/>
    <mergeCell ref="F126:R126"/>
    <mergeCell ref="E126:E129"/>
    <mergeCell ref="F122:R122"/>
  </mergeCells>
  <conditionalFormatting sqref="AK18 R25 R37 R46:R47 R59:R60 R57 R74 R78 R87 R127:R129">
    <cfRule type="containsText" dxfId="672" priority="651" operator="containsText" text="เสร็จช้ากว่าแผน">
      <formula>NOT(ISERROR(SEARCH("เสร็จช้ากว่าแผน",R18)))</formula>
    </cfRule>
  </conditionalFormatting>
  <conditionalFormatting sqref="AK18 R25 R37 R46:R47 R59:R60 R57 R74 R78 R87 R127:R129">
    <cfRule type="containsText" dxfId="671" priority="650" operator="containsText" text="เสร็จตรงตามแผน">
      <formula>NOT(ISERROR(SEARCH("เสร็จตรงตามแผน",R18)))</formula>
    </cfRule>
  </conditionalFormatting>
  <conditionalFormatting sqref="AK18 R25 R37 R46:R47 R59:R60 R57 R74 R78 R87 R127:R129">
    <cfRule type="containsText" dxfId="670" priority="649" operator="containsText" text="เสร็จเร็วกว่าแผน">
      <formula>NOT(ISERROR(SEARCH("เสร็จเร็วกว่าแผน",R18)))</formula>
    </cfRule>
  </conditionalFormatting>
  <conditionalFormatting sqref="AK19">
    <cfRule type="containsText" dxfId="669" priority="648" operator="containsText" text="เสร็จช้ากว่าแผน">
      <formula>NOT(ISERROR(SEARCH("เสร็จช้ากว่าแผน",AK19)))</formula>
    </cfRule>
  </conditionalFormatting>
  <conditionalFormatting sqref="AK19">
    <cfRule type="containsText" dxfId="668" priority="647" operator="containsText" text="เสร็จตรงตามแผน">
      <formula>NOT(ISERROR(SEARCH("เสร็จตรงตามแผน",AK19)))</formula>
    </cfRule>
  </conditionalFormatting>
  <conditionalFormatting sqref="AK19">
    <cfRule type="containsText" dxfId="667" priority="646" operator="containsText" text="เสร็จเร็วกว่าแผน">
      <formula>NOT(ISERROR(SEARCH("เสร็จเร็วกว่าแผน",AK19)))</formula>
    </cfRule>
  </conditionalFormatting>
  <conditionalFormatting sqref="AK20">
    <cfRule type="containsText" dxfId="666" priority="645" operator="containsText" text="เสร็จช้ากว่าแผน">
      <formula>NOT(ISERROR(SEARCH("เสร็จช้ากว่าแผน",AK20)))</formula>
    </cfRule>
  </conditionalFormatting>
  <conditionalFormatting sqref="AK20">
    <cfRule type="containsText" dxfId="665" priority="644" operator="containsText" text="เสร็จตรงตามแผน">
      <formula>NOT(ISERROR(SEARCH("เสร็จตรงตามแผน",AK20)))</formula>
    </cfRule>
  </conditionalFormatting>
  <conditionalFormatting sqref="AK20">
    <cfRule type="containsText" dxfId="664" priority="643" operator="containsText" text="เสร็จเร็วกว่าแผน">
      <formula>NOT(ISERROR(SEARCH("เสร็จเร็วกว่าแผน",AK20)))</formula>
    </cfRule>
  </conditionalFormatting>
  <conditionalFormatting sqref="R16">
    <cfRule type="containsText" dxfId="663" priority="639" operator="containsText" text="เสร็จช้ากว่าแผน">
      <formula>NOT(ISERROR(SEARCH("เสร็จช้ากว่าแผน",R16)))</formula>
    </cfRule>
  </conditionalFormatting>
  <conditionalFormatting sqref="R16">
    <cfRule type="containsText" dxfId="662" priority="638" operator="containsText" text="เสร็จตรงตามแผน">
      <formula>NOT(ISERROR(SEARCH("เสร็จตรงตามแผน",R16)))</formula>
    </cfRule>
  </conditionalFormatting>
  <conditionalFormatting sqref="R16">
    <cfRule type="containsText" dxfId="661" priority="637" operator="containsText" text="เสร็จเร็วกว่าแผน">
      <formula>NOT(ISERROR(SEARCH("เสร็จเร็วกว่าแผน",R16)))</formula>
    </cfRule>
  </conditionalFormatting>
  <conditionalFormatting sqref="R18:R19">
    <cfRule type="containsText" dxfId="660" priority="633" operator="containsText" text="เสร็จช้ากว่าแผน">
      <formula>NOT(ISERROR(SEARCH("เสร็จช้ากว่าแผน",R18)))</formula>
    </cfRule>
  </conditionalFormatting>
  <conditionalFormatting sqref="R18:R19">
    <cfRule type="containsText" dxfId="659" priority="632" operator="containsText" text="เสร็จตรงตามแผน">
      <formula>NOT(ISERROR(SEARCH("เสร็จตรงตามแผน",R18)))</formula>
    </cfRule>
  </conditionalFormatting>
  <conditionalFormatting sqref="R18:R19">
    <cfRule type="containsText" dxfId="658" priority="631" operator="containsText" text="เสร็จเร็วกว่าแผน">
      <formula>NOT(ISERROR(SEARCH("เสร็จเร็วกว่าแผน",R18)))</formula>
    </cfRule>
  </conditionalFormatting>
  <conditionalFormatting sqref="R26">
    <cfRule type="containsText" dxfId="657" priority="627" operator="containsText" text="เสร็จช้ากว่าแผน">
      <formula>NOT(ISERROR(SEARCH("เสร็จช้ากว่าแผน",R26)))</formula>
    </cfRule>
  </conditionalFormatting>
  <conditionalFormatting sqref="R26">
    <cfRule type="containsText" dxfId="656" priority="626" operator="containsText" text="เสร็จตรงตามแผน">
      <formula>NOT(ISERROR(SEARCH("เสร็จตรงตามแผน",R26)))</formula>
    </cfRule>
  </conditionalFormatting>
  <conditionalFormatting sqref="R26">
    <cfRule type="containsText" dxfId="655" priority="625" operator="containsText" text="เสร็จเร็วกว่าแผน">
      <formula>NOT(ISERROR(SEARCH("เสร็จเร็วกว่าแผน",R26)))</formula>
    </cfRule>
  </conditionalFormatting>
  <conditionalFormatting sqref="R21">
    <cfRule type="containsText" dxfId="654" priority="621" operator="containsText" text="เสร็จช้ากว่าแผน">
      <formula>NOT(ISERROR(SEARCH("เสร็จช้ากว่าแผน",R21)))</formula>
    </cfRule>
  </conditionalFormatting>
  <conditionalFormatting sqref="R21">
    <cfRule type="containsText" dxfId="653" priority="620" operator="containsText" text="เสร็จตรงตามแผน">
      <formula>NOT(ISERROR(SEARCH("เสร็จตรงตามแผน",R21)))</formula>
    </cfRule>
  </conditionalFormatting>
  <conditionalFormatting sqref="R21">
    <cfRule type="containsText" dxfId="652" priority="619" operator="containsText" text="เสร็จเร็วกว่าแผน">
      <formula>NOT(ISERROR(SEARCH("เสร็จเร็วกว่าแผน",R21)))</formula>
    </cfRule>
  </conditionalFormatting>
  <conditionalFormatting sqref="R23">
    <cfRule type="containsText" dxfId="651" priority="612" operator="containsText" text="เสร็จช้ากว่าแผน">
      <formula>NOT(ISERROR(SEARCH("เสร็จช้ากว่าแผน",R23)))</formula>
    </cfRule>
  </conditionalFormatting>
  <conditionalFormatting sqref="R23">
    <cfRule type="containsText" dxfId="650" priority="611" operator="containsText" text="เสร็จตรงตามแผน">
      <formula>NOT(ISERROR(SEARCH("เสร็จตรงตามแผน",R23)))</formula>
    </cfRule>
  </conditionalFormatting>
  <conditionalFormatting sqref="R23">
    <cfRule type="containsText" dxfId="649" priority="610" operator="containsText" text="เสร็จเร็วกว่าแผน">
      <formula>NOT(ISERROR(SEARCH("เสร็จเร็วกว่าแผน",R23)))</formula>
    </cfRule>
  </conditionalFormatting>
  <conditionalFormatting sqref="R28">
    <cfRule type="containsText" dxfId="648" priority="567" operator="containsText" text="เสร็จช้ากว่าแผน">
      <formula>NOT(ISERROR(SEARCH("เสร็จช้ากว่าแผน",R28)))</formula>
    </cfRule>
  </conditionalFormatting>
  <conditionalFormatting sqref="R28">
    <cfRule type="containsText" dxfId="647" priority="566" operator="containsText" text="เสร็จตรงตามแผน">
      <formula>NOT(ISERROR(SEARCH("เสร็จตรงตามแผน",R28)))</formula>
    </cfRule>
  </conditionalFormatting>
  <conditionalFormatting sqref="R28">
    <cfRule type="containsText" dxfId="646" priority="565" operator="containsText" text="เสร็จเร็วกว่าแผน">
      <formula>NOT(ISERROR(SEARCH("เสร็จเร็วกว่าแผน",R28)))</formula>
    </cfRule>
  </conditionalFormatting>
  <conditionalFormatting sqref="R33">
    <cfRule type="containsText" dxfId="645" priority="552" operator="containsText" text="เสร็จช้ากว่าแผน">
      <formula>NOT(ISERROR(SEARCH("เสร็จช้ากว่าแผน",R33)))</formula>
    </cfRule>
  </conditionalFormatting>
  <conditionalFormatting sqref="R33">
    <cfRule type="containsText" dxfId="644" priority="551" operator="containsText" text="เสร็จตรงตามแผน">
      <formula>NOT(ISERROR(SEARCH("เสร็จตรงตามแผน",R33)))</formula>
    </cfRule>
  </conditionalFormatting>
  <conditionalFormatting sqref="R33">
    <cfRule type="containsText" dxfId="643" priority="550" operator="containsText" text="เสร็จเร็วกว่าแผน">
      <formula>NOT(ISERROR(SEARCH("เสร็จเร็วกว่าแผน",R33)))</formula>
    </cfRule>
  </conditionalFormatting>
  <conditionalFormatting sqref="R35">
    <cfRule type="containsText" dxfId="642" priority="549" operator="containsText" text="เสร็จช้ากว่าแผน">
      <formula>NOT(ISERROR(SEARCH("เสร็จช้ากว่าแผน",R35)))</formula>
    </cfRule>
  </conditionalFormatting>
  <conditionalFormatting sqref="R35">
    <cfRule type="containsText" dxfId="641" priority="548" operator="containsText" text="เสร็จตรงตามแผน">
      <formula>NOT(ISERROR(SEARCH("เสร็จตรงตามแผน",R35)))</formula>
    </cfRule>
  </conditionalFormatting>
  <conditionalFormatting sqref="R35">
    <cfRule type="containsText" dxfId="640" priority="547" operator="containsText" text="เสร็จเร็วกว่าแผน">
      <formula>NOT(ISERROR(SEARCH("เสร็จเร็วกว่าแผน",R35)))</formula>
    </cfRule>
  </conditionalFormatting>
  <conditionalFormatting sqref="R30">
    <cfRule type="containsText" dxfId="639" priority="543" operator="containsText" text="เสร็จช้ากว่าแผน">
      <formula>NOT(ISERROR(SEARCH("เสร็จช้ากว่าแผน",R30)))</formula>
    </cfRule>
  </conditionalFormatting>
  <conditionalFormatting sqref="R30">
    <cfRule type="containsText" dxfId="638" priority="542" operator="containsText" text="เสร็จตรงตามแผน">
      <formula>NOT(ISERROR(SEARCH("เสร็จตรงตามแผน",R30)))</formula>
    </cfRule>
  </conditionalFormatting>
  <conditionalFormatting sqref="R30">
    <cfRule type="containsText" dxfId="637" priority="541" operator="containsText" text="เสร็จเร็วกว่าแผน">
      <formula>NOT(ISERROR(SEARCH("เสร็จเร็วกว่าแผน",R30)))</formula>
    </cfRule>
  </conditionalFormatting>
  <conditionalFormatting sqref="R42">
    <cfRule type="containsText" dxfId="636" priority="537" operator="containsText" text="เสร็จช้ากว่าแผน">
      <formula>NOT(ISERROR(SEARCH("เสร็จช้ากว่าแผน",R42)))</formula>
    </cfRule>
  </conditionalFormatting>
  <conditionalFormatting sqref="R42">
    <cfRule type="containsText" dxfId="635" priority="536" operator="containsText" text="เสร็จตรงตามแผน">
      <formula>NOT(ISERROR(SEARCH("เสร็จตรงตามแผน",R42)))</formula>
    </cfRule>
  </conditionalFormatting>
  <conditionalFormatting sqref="R42">
    <cfRule type="containsText" dxfId="634" priority="535" operator="containsText" text="เสร็จเร็วกว่าแผน">
      <formula>NOT(ISERROR(SEARCH("เสร็จเร็วกว่าแผน",R42)))</formula>
    </cfRule>
  </conditionalFormatting>
  <conditionalFormatting sqref="R43">
    <cfRule type="containsText" dxfId="633" priority="531" operator="containsText" text="เสร็จช้ากว่าแผน">
      <formula>NOT(ISERROR(SEARCH("เสร็จช้ากว่าแผน",R43)))</formula>
    </cfRule>
  </conditionalFormatting>
  <conditionalFormatting sqref="R43">
    <cfRule type="containsText" dxfId="632" priority="530" operator="containsText" text="เสร็จตรงตามแผน">
      <formula>NOT(ISERROR(SEARCH("เสร็จตรงตามแผน",R43)))</formula>
    </cfRule>
  </conditionalFormatting>
  <conditionalFormatting sqref="R43">
    <cfRule type="containsText" dxfId="631" priority="529" operator="containsText" text="เสร็จเร็วกว่าแผน">
      <formula>NOT(ISERROR(SEARCH("เสร็จเร็วกว่าแผน",R43)))</formula>
    </cfRule>
  </conditionalFormatting>
  <conditionalFormatting sqref="R44">
    <cfRule type="containsText" dxfId="630" priority="522" operator="containsText" text="เสร็จช้ากว่าแผน">
      <formula>NOT(ISERROR(SEARCH("เสร็จช้ากว่าแผน",R44)))</formula>
    </cfRule>
  </conditionalFormatting>
  <conditionalFormatting sqref="R44">
    <cfRule type="containsText" dxfId="629" priority="521" operator="containsText" text="เสร็จตรงตามแผน">
      <formula>NOT(ISERROR(SEARCH("เสร็จตรงตามแผน",R44)))</formula>
    </cfRule>
  </conditionalFormatting>
  <conditionalFormatting sqref="R44">
    <cfRule type="containsText" dxfId="628" priority="520" operator="containsText" text="เสร็จเร็วกว่าแผน">
      <formula>NOT(ISERROR(SEARCH("เสร็จเร็วกว่าแผน",R44)))</formula>
    </cfRule>
  </conditionalFormatting>
  <conditionalFormatting sqref="R39">
    <cfRule type="containsText" dxfId="627" priority="510" operator="containsText" text="เสร็จช้ากว่าแผน">
      <formula>NOT(ISERROR(SEARCH("เสร็จช้ากว่าแผน",R39)))</formula>
    </cfRule>
  </conditionalFormatting>
  <conditionalFormatting sqref="R39">
    <cfRule type="containsText" dxfId="626" priority="509" operator="containsText" text="เสร็จตรงตามแผน">
      <formula>NOT(ISERROR(SEARCH("เสร็จตรงตามแผน",R39)))</formula>
    </cfRule>
  </conditionalFormatting>
  <conditionalFormatting sqref="R39">
    <cfRule type="containsText" dxfId="625" priority="508" operator="containsText" text="เสร็จเร็วกว่าแผน">
      <formula>NOT(ISERROR(SEARCH("เสร็จเร็วกว่าแผน",R39)))</formula>
    </cfRule>
  </conditionalFormatting>
  <conditionalFormatting sqref="R55">
    <cfRule type="containsText" dxfId="624" priority="459" operator="containsText" text="เสร็จช้ากว่าแผน">
      <formula>NOT(ISERROR(SEARCH("เสร็จช้ากว่าแผน",R55)))</formula>
    </cfRule>
  </conditionalFormatting>
  <conditionalFormatting sqref="R55">
    <cfRule type="containsText" dxfId="623" priority="458" operator="containsText" text="เสร็จตรงตามแผน">
      <formula>NOT(ISERROR(SEARCH("เสร็จตรงตามแผน",R55)))</formula>
    </cfRule>
  </conditionalFormatting>
  <conditionalFormatting sqref="R55">
    <cfRule type="containsText" dxfId="622" priority="457" operator="containsText" text="เสร็จเร็วกว่าแผน">
      <formula>NOT(ISERROR(SEARCH("เสร็จเร็วกว่าแผน",R55)))</formula>
    </cfRule>
  </conditionalFormatting>
  <conditionalFormatting sqref="R49">
    <cfRule type="containsText" dxfId="621" priority="456" operator="containsText" text="เสร็จช้ากว่าแผน">
      <formula>NOT(ISERROR(SEARCH("เสร็จช้ากว่าแผน",R49)))</formula>
    </cfRule>
  </conditionalFormatting>
  <conditionalFormatting sqref="R49">
    <cfRule type="containsText" dxfId="620" priority="455" operator="containsText" text="เสร็จตรงตามแผน">
      <formula>NOT(ISERROR(SEARCH("เสร็จตรงตามแผน",R49)))</formula>
    </cfRule>
  </conditionalFormatting>
  <conditionalFormatting sqref="R49">
    <cfRule type="containsText" dxfId="619" priority="454" operator="containsText" text="เสร็จเร็วกว่าแผน">
      <formula>NOT(ISERROR(SEARCH("เสร็จเร็วกว่าแผน",R49)))</formula>
    </cfRule>
  </conditionalFormatting>
  <conditionalFormatting sqref="R51">
    <cfRule type="containsText" dxfId="618" priority="450" operator="containsText" text="เสร็จช้ากว่าแผน">
      <formula>NOT(ISERROR(SEARCH("เสร็จช้ากว่าแผน",R51)))</formula>
    </cfRule>
  </conditionalFormatting>
  <conditionalFormatting sqref="R51">
    <cfRule type="containsText" dxfId="617" priority="449" operator="containsText" text="เสร็จตรงตามแผน">
      <formula>NOT(ISERROR(SEARCH("เสร็จตรงตามแผน",R51)))</formula>
    </cfRule>
  </conditionalFormatting>
  <conditionalFormatting sqref="R51">
    <cfRule type="containsText" dxfId="616" priority="448" operator="containsText" text="เสร็จเร็วกว่าแผน">
      <formula>NOT(ISERROR(SEARCH("เสร็จเร็วกว่าแผน",R51)))</formula>
    </cfRule>
  </conditionalFormatting>
  <conditionalFormatting sqref="R53">
    <cfRule type="containsText" dxfId="615" priority="411" operator="containsText" text="เสร็จช้ากว่าแผน">
      <formula>NOT(ISERROR(SEARCH("เสร็จช้ากว่าแผน",R53)))</formula>
    </cfRule>
  </conditionalFormatting>
  <conditionalFormatting sqref="R53">
    <cfRule type="containsText" dxfId="614" priority="410" operator="containsText" text="เสร็จตรงตามแผน">
      <formula>NOT(ISERROR(SEARCH("เสร็จตรงตามแผน",R53)))</formula>
    </cfRule>
  </conditionalFormatting>
  <conditionalFormatting sqref="R53">
    <cfRule type="containsText" dxfId="613" priority="409" operator="containsText" text="เสร็จเร็วกว่าแผน">
      <formula>NOT(ISERROR(SEARCH("เสร็จเร็วกว่าแผน",R53)))</formula>
    </cfRule>
  </conditionalFormatting>
  <conditionalFormatting sqref="R62">
    <cfRule type="containsText" dxfId="612" priority="399" operator="containsText" text="เสร็จช้ากว่าแผน">
      <formula>NOT(ISERROR(SEARCH("เสร็จช้ากว่าแผน",R62)))</formula>
    </cfRule>
  </conditionalFormatting>
  <conditionalFormatting sqref="R62">
    <cfRule type="containsText" dxfId="611" priority="398" operator="containsText" text="เสร็จตรงตามแผน">
      <formula>NOT(ISERROR(SEARCH("เสร็จตรงตามแผน",R62)))</formula>
    </cfRule>
  </conditionalFormatting>
  <conditionalFormatting sqref="R62">
    <cfRule type="containsText" dxfId="610" priority="397" operator="containsText" text="เสร็จเร็วกว่าแผน">
      <formula>NOT(ISERROR(SEARCH("เสร็จเร็วกว่าแผน",R62)))</formula>
    </cfRule>
  </conditionalFormatting>
  <conditionalFormatting sqref="R66">
    <cfRule type="containsText" dxfId="609" priority="381" operator="containsText" text="เสร็จช้ากว่าแผน">
      <formula>NOT(ISERROR(SEARCH("เสร็จช้ากว่าแผน",R66)))</formula>
    </cfRule>
  </conditionalFormatting>
  <conditionalFormatting sqref="R66">
    <cfRule type="containsText" dxfId="608" priority="380" operator="containsText" text="เสร็จตรงตามแผน">
      <formula>NOT(ISERROR(SEARCH("เสร็จตรงตามแผน",R66)))</formula>
    </cfRule>
  </conditionalFormatting>
  <conditionalFormatting sqref="R66">
    <cfRule type="containsText" dxfId="607" priority="379" operator="containsText" text="เสร็จเร็วกว่าแผน">
      <formula>NOT(ISERROR(SEARCH("เสร็จเร็วกว่าแผน",R66)))</formula>
    </cfRule>
  </conditionalFormatting>
  <conditionalFormatting sqref="R68">
    <cfRule type="containsText" dxfId="606" priority="378" operator="containsText" text="เสร็จช้ากว่าแผน">
      <formula>NOT(ISERROR(SEARCH("เสร็จช้ากว่าแผน",R68)))</formula>
    </cfRule>
  </conditionalFormatting>
  <conditionalFormatting sqref="R68">
    <cfRule type="containsText" dxfId="605" priority="377" operator="containsText" text="เสร็จตรงตามแผน">
      <formula>NOT(ISERROR(SEARCH("เสร็จตรงตามแผน",R68)))</formula>
    </cfRule>
  </conditionalFormatting>
  <conditionalFormatting sqref="R68">
    <cfRule type="containsText" dxfId="604" priority="376" operator="containsText" text="เสร็จเร็วกว่าแผน">
      <formula>NOT(ISERROR(SEARCH("เสร็จเร็วกว่าแผน",R68)))</formula>
    </cfRule>
  </conditionalFormatting>
  <conditionalFormatting sqref="R72">
    <cfRule type="containsText" dxfId="603" priority="327" operator="containsText" text="เสร็จช้ากว่าแผน">
      <formula>NOT(ISERROR(SEARCH("เสร็จช้ากว่าแผน",R72)))</formula>
    </cfRule>
  </conditionalFormatting>
  <conditionalFormatting sqref="R72">
    <cfRule type="containsText" dxfId="602" priority="326" operator="containsText" text="เสร็จตรงตามแผน">
      <formula>NOT(ISERROR(SEARCH("เสร็จตรงตามแผน",R72)))</formula>
    </cfRule>
  </conditionalFormatting>
  <conditionalFormatting sqref="R72">
    <cfRule type="containsText" dxfId="601" priority="325" operator="containsText" text="เสร็จเร็วกว่าแผน">
      <formula>NOT(ISERROR(SEARCH("เสร็จเร็วกว่าแผน",R72)))</formula>
    </cfRule>
  </conditionalFormatting>
  <conditionalFormatting sqref="R76">
    <cfRule type="containsText" dxfId="600" priority="318" operator="containsText" text="เสร็จช้ากว่าแผน">
      <formula>NOT(ISERROR(SEARCH("เสร็จช้ากว่าแผน",R76)))</formula>
    </cfRule>
  </conditionalFormatting>
  <conditionalFormatting sqref="R76">
    <cfRule type="containsText" dxfId="599" priority="317" operator="containsText" text="เสร็จตรงตามแผน">
      <formula>NOT(ISERROR(SEARCH("เสร็จตรงตามแผน",R76)))</formula>
    </cfRule>
  </conditionalFormatting>
  <conditionalFormatting sqref="R76">
    <cfRule type="containsText" dxfId="598" priority="316" operator="containsText" text="เสร็จเร็วกว่าแผน">
      <formula>NOT(ISERROR(SEARCH("เสร็จเร็วกว่าแผน",R76)))</formula>
    </cfRule>
  </conditionalFormatting>
  <conditionalFormatting sqref="R70">
    <cfRule type="containsText" dxfId="597" priority="303" operator="containsText" text="เสร็จช้ากว่าแผน">
      <formula>NOT(ISERROR(SEARCH("เสร็จช้ากว่าแผน",R70)))</formula>
    </cfRule>
  </conditionalFormatting>
  <conditionalFormatting sqref="R70">
    <cfRule type="containsText" dxfId="596" priority="302" operator="containsText" text="เสร็จตรงตามแผน">
      <formula>NOT(ISERROR(SEARCH("เสร็จตรงตามแผน",R70)))</formula>
    </cfRule>
  </conditionalFormatting>
  <conditionalFormatting sqref="R70">
    <cfRule type="containsText" dxfId="595" priority="301" operator="containsText" text="เสร็จเร็วกว่าแผน">
      <formula>NOT(ISERROR(SEARCH("เสร็จเร็วกว่าแผน",R70)))</formula>
    </cfRule>
  </conditionalFormatting>
  <conditionalFormatting sqref="R83">
    <cfRule type="containsText" dxfId="594" priority="294" operator="containsText" text="เสร็จช้ากว่าแผน">
      <formula>NOT(ISERROR(SEARCH("เสร็จช้ากว่าแผน",R83)))</formula>
    </cfRule>
  </conditionalFormatting>
  <conditionalFormatting sqref="R83">
    <cfRule type="containsText" dxfId="593" priority="293" operator="containsText" text="เสร็จตรงตามแผน">
      <formula>NOT(ISERROR(SEARCH("เสร็จตรงตามแผน",R83)))</formula>
    </cfRule>
  </conditionalFormatting>
  <conditionalFormatting sqref="R83">
    <cfRule type="containsText" dxfId="592" priority="292" operator="containsText" text="เสร็จเร็วกว่าแผน">
      <formula>NOT(ISERROR(SEARCH("เสร็จเร็วกว่าแผน",R83)))</formula>
    </cfRule>
  </conditionalFormatting>
  <conditionalFormatting sqref="R94">
    <cfRule type="containsText" dxfId="591" priority="264" operator="containsText" text="เสร็จช้ากว่าแผน">
      <formula>NOT(ISERROR(SEARCH("เสร็จช้ากว่าแผน",R94)))</formula>
    </cfRule>
  </conditionalFormatting>
  <conditionalFormatting sqref="R94">
    <cfRule type="containsText" dxfId="590" priority="263" operator="containsText" text="เสร็จตรงตามแผน">
      <formula>NOT(ISERROR(SEARCH("เสร็จตรงตามแผน",R94)))</formula>
    </cfRule>
  </conditionalFormatting>
  <conditionalFormatting sqref="R94">
    <cfRule type="containsText" dxfId="589" priority="262" operator="containsText" text="เสร็จเร็วกว่าแผน">
      <formula>NOT(ISERROR(SEARCH("เสร็จเร็วกว่าแผน",R94)))</formula>
    </cfRule>
  </conditionalFormatting>
  <conditionalFormatting sqref="R85">
    <cfRule type="containsText" dxfId="588" priority="261" operator="containsText" text="เสร็จช้ากว่าแผน">
      <formula>NOT(ISERROR(SEARCH("เสร็จช้ากว่าแผน",R85)))</formula>
    </cfRule>
  </conditionalFormatting>
  <conditionalFormatting sqref="R85">
    <cfRule type="containsText" dxfId="587" priority="260" operator="containsText" text="เสร็จตรงตามแผน">
      <formula>NOT(ISERROR(SEARCH("เสร็จตรงตามแผน",R85)))</formula>
    </cfRule>
  </conditionalFormatting>
  <conditionalFormatting sqref="R85">
    <cfRule type="containsText" dxfId="586" priority="259" operator="containsText" text="เสร็จเร็วกว่าแผน">
      <formula>NOT(ISERROR(SEARCH("เสร็จเร็วกว่าแผน",R85)))</formula>
    </cfRule>
  </conditionalFormatting>
  <conditionalFormatting sqref="R101">
    <cfRule type="containsText" dxfId="585" priority="243" operator="containsText" text="เสร็จช้ากว่าแผน">
      <formula>NOT(ISERROR(SEARCH("เสร็จช้ากว่าแผน",R101)))</formula>
    </cfRule>
  </conditionalFormatting>
  <conditionalFormatting sqref="R101">
    <cfRule type="containsText" dxfId="584" priority="242" operator="containsText" text="เสร็จตรงตามแผน">
      <formula>NOT(ISERROR(SEARCH("เสร็จตรงตามแผน",R101)))</formula>
    </cfRule>
  </conditionalFormatting>
  <conditionalFormatting sqref="R101">
    <cfRule type="containsText" dxfId="583" priority="241" operator="containsText" text="เสร็จเร็วกว่าแผน">
      <formula>NOT(ISERROR(SEARCH("เสร็จเร็วกว่าแผน",R101)))</formula>
    </cfRule>
  </conditionalFormatting>
  <conditionalFormatting sqref="R105">
    <cfRule type="containsText" dxfId="582" priority="210" operator="containsText" text="เสร็จช้ากว่าแผน">
      <formula>NOT(ISERROR(SEARCH("เสร็จช้ากว่าแผน",R105)))</formula>
    </cfRule>
  </conditionalFormatting>
  <conditionalFormatting sqref="R105">
    <cfRule type="containsText" dxfId="581" priority="209" operator="containsText" text="เสร็จตรงตามแผน">
      <formula>NOT(ISERROR(SEARCH("เสร็จตรงตามแผน",R105)))</formula>
    </cfRule>
  </conditionalFormatting>
  <conditionalFormatting sqref="R105">
    <cfRule type="containsText" dxfId="580" priority="208" operator="containsText" text="เสร็จเร็วกว่าแผน">
      <formula>NOT(ISERROR(SEARCH("เสร็จเร็วกว่าแผน",R105)))</formula>
    </cfRule>
  </conditionalFormatting>
  <conditionalFormatting sqref="R103">
    <cfRule type="containsText" dxfId="579" priority="207" operator="containsText" text="เสร็จช้ากว่าแผน">
      <formula>NOT(ISERROR(SEARCH("เสร็จช้ากว่าแผน",R103)))</formula>
    </cfRule>
  </conditionalFormatting>
  <conditionalFormatting sqref="R103">
    <cfRule type="containsText" dxfId="578" priority="206" operator="containsText" text="เสร็จตรงตามแผน">
      <formula>NOT(ISERROR(SEARCH("เสร็จตรงตามแผน",R103)))</formula>
    </cfRule>
  </conditionalFormatting>
  <conditionalFormatting sqref="R103">
    <cfRule type="containsText" dxfId="577" priority="205" operator="containsText" text="เสร็จเร็วกว่าแผน">
      <formula>NOT(ISERROR(SEARCH("เสร็จเร็วกว่าแผน",R103)))</formula>
    </cfRule>
  </conditionalFormatting>
  <conditionalFormatting sqref="R107">
    <cfRule type="containsText" dxfId="576" priority="177" operator="containsText" text="เสร็จช้ากว่าแผน">
      <formula>NOT(ISERROR(SEARCH("เสร็จช้ากว่าแผน",R107)))</formula>
    </cfRule>
  </conditionalFormatting>
  <conditionalFormatting sqref="R107">
    <cfRule type="containsText" dxfId="575" priority="176" operator="containsText" text="เสร็จตรงตามแผน">
      <formula>NOT(ISERROR(SEARCH("เสร็จตรงตามแผน",R107)))</formula>
    </cfRule>
  </conditionalFormatting>
  <conditionalFormatting sqref="R107">
    <cfRule type="containsText" dxfId="574" priority="175" operator="containsText" text="เสร็จเร็วกว่าแผน">
      <formula>NOT(ISERROR(SEARCH("เสร็จเร็วกว่าแผน",R107)))</formula>
    </cfRule>
  </conditionalFormatting>
  <conditionalFormatting sqref="R117">
    <cfRule type="containsText" dxfId="573" priority="174" operator="containsText" text="เสร็จช้ากว่าแผน">
      <formula>NOT(ISERROR(SEARCH("เสร็จช้ากว่าแผน",R117)))</formula>
    </cfRule>
  </conditionalFormatting>
  <conditionalFormatting sqref="R117">
    <cfRule type="containsText" dxfId="572" priority="173" operator="containsText" text="เสร็จตรงตามแผน">
      <formula>NOT(ISERROR(SEARCH("เสร็จตรงตามแผน",R117)))</formula>
    </cfRule>
  </conditionalFormatting>
  <conditionalFormatting sqref="R117">
    <cfRule type="containsText" dxfId="571" priority="172" operator="containsText" text="เสร็จเร็วกว่าแผน">
      <formula>NOT(ISERROR(SEARCH("เสร็จเร็วกว่าแผน",R117)))</formula>
    </cfRule>
  </conditionalFormatting>
  <conditionalFormatting sqref="R115">
    <cfRule type="containsText" dxfId="570" priority="171" operator="containsText" text="เสร็จช้ากว่าแผน">
      <formula>NOT(ISERROR(SEARCH("เสร็จช้ากว่าแผน",R115)))</formula>
    </cfRule>
  </conditionalFormatting>
  <conditionalFormatting sqref="R115">
    <cfRule type="containsText" dxfId="569" priority="170" operator="containsText" text="เสร็จตรงตามแผน">
      <formula>NOT(ISERROR(SEARCH("เสร็จตรงตามแผน",R115)))</formula>
    </cfRule>
  </conditionalFormatting>
  <conditionalFormatting sqref="R115">
    <cfRule type="containsText" dxfId="568" priority="169" operator="containsText" text="เสร็จเร็วกว่าแผน">
      <formula>NOT(ISERROR(SEARCH("เสร็จเร็วกว่าแผน",R115)))</formula>
    </cfRule>
  </conditionalFormatting>
  <conditionalFormatting sqref="R121">
    <cfRule type="containsText" dxfId="567" priority="141" operator="containsText" text="เสร็จช้ากว่าแผน">
      <formula>NOT(ISERROR(SEARCH("เสร็จช้ากว่าแผน",R121)))</formula>
    </cfRule>
  </conditionalFormatting>
  <conditionalFormatting sqref="R121">
    <cfRule type="containsText" dxfId="566" priority="140" operator="containsText" text="เสร็จตรงตามแผน">
      <formula>NOT(ISERROR(SEARCH("เสร็จตรงตามแผน",R121)))</formula>
    </cfRule>
  </conditionalFormatting>
  <conditionalFormatting sqref="R121">
    <cfRule type="containsText" dxfId="565" priority="139" operator="containsText" text="เสร็จเร็วกว่าแผน">
      <formula>NOT(ISERROR(SEARCH("เสร็จเร็วกว่าแผน",R121)))</formula>
    </cfRule>
  </conditionalFormatting>
  <conditionalFormatting sqref="R123">
    <cfRule type="containsText" dxfId="564" priority="138" operator="containsText" text="เสร็จช้ากว่าแผน">
      <formula>NOT(ISERROR(SEARCH("เสร็จช้ากว่าแผน",R123)))</formula>
    </cfRule>
  </conditionalFormatting>
  <conditionalFormatting sqref="R123">
    <cfRule type="containsText" dxfId="563" priority="137" operator="containsText" text="เสร็จตรงตามแผน">
      <formula>NOT(ISERROR(SEARCH("เสร็จตรงตามแผน",R123)))</formula>
    </cfRule>
  </conditionalFormatting>
  <conditionalFormatting sqref="R123">
    <cfRule type="containsText" dxfId="562" priority="136" operator="containsText" text="เสร็จเร็วกว่าแผน">
      <formula>NOT(ISERROR(SEARCH("เสร็จเร็วกว่าแผน",R123)))</formula>
    </cfRule>
  </conditionalFormatting>
  <conditionalFormatting sqref="R125">
    <cfRule type="containsText" dxfId="561" priority="120" operator="containsText" text="เสร็จช้ากว่าแผน">
      <formula>NOT(ISERROR(SEARCH("เสร็จช้ากว่าแผน",R125)))</formula>
    </cfRule>
  </conditionalFormatting>
  <conditionalFormatting sqref="R125">
    <cfRule type="containsText" dxfId="560" priority="119" operator="containsText" text="เสร็จตรงตามแผน">
      <formula>NOT(ISERROR(SEARCH("เสร็จตรงตามแผน",R125)))</formula>
    </cfRule>
  </conditionalFormatting>
  <conditionalFormatting sqref="R125">
    <cfRule type="containsText" dxfId="559" priority="118" operator="containsText" text="เสร็จเร็วกว่าแผน">
      <formula>NOT(ISERROR(SEARCH("เสร็จเร็วกว่าแผน",R125)))</formula>
    </cfRule>
  </conditionalFormatting>
  <conditionalFormatting sqref="R131:R132">
    <cfRule type="containsText" dxfId="558" priority="99" operator="containsText" text="เสร็จช้ากว่าแผน">
      <formula>NOT(ISERROR(SEARCH("เสร็จช้ากว่าแผน",R131)))</formula>
    </cfRule>
  </conditionalFormatting>
  <conditionalFormatting sqref="R131:R132">
    <cfRule type="containsText" dxfId="557" priority="98" operator="containsText" text="เสร็จตรงตามแผน">
      <formula>NOT(ISERROR(SEARCH("เสร็จตรงตามแผน",R131)))</formula>
    </cfRule>
  </conditionalFormatting>
  <conditionalFormatting sqref="R131:R132">
    <cfRule type="containsText" dxfId="556" priority="97" operator="containsText" text="เสร็จเร็วกว่าแผน">
      <formula>NOT(ISERROR(SEARCH("เสร็จเร็วกว่าแผน",R131)))</formula>
    </cfRule>
  </conditionalFormatting>
  <conditionalFormatting sqref="R135">
    <cfRule type="containsText" dxfId="555" priority="69" operator="containsText" text="เสร็จช้ากว่าแผน">
      <formula>NOT(ISERROR(SEARCH("เสร็จช้ากว่าแผน",R135)))</formula>
    </cfRule>
  </conditionalFormatting>
  <conditionalFormatting sqref="R135">
    <cfRule type="containsText" dxfId="554" priority="68" operator="containsText" text="เสร็จตรงตามแผน">
      <formula>NOT(ISERROR(SEARCH("เสร็จตรงตามแผน",R135)))</formula>
    </cfRule>
  </conditionalFormatting>
  <conditionalFormatting sqref="R135">
    <cfRule type="containsText" dxfId="553" priority="67" operator="containsText" text="เสร็จเร็วกว่าแผน">
      <formula>NOT(ISERROR(SEARCH("เสร็จเร็วกว่าแผน",R135)))</formula>
    </cfRule>
  </conditionalFormatting>
  <conditionalFormatting sqref="R137">
    <cfRule type="containsText" dxfId="552" priority="66" operator="containsText" text="เสร็จช้ากว่าแผน">
      <formula>NOT(ISERROR(SEARCH("เสร็จช้ากว่าแผน",R137)))</formula>
    </cfRule>
  </conditionalFormatting>
  <conditionalFormatting sqref="R137">
    <cfRule type="containsText" dxfId="551" priority="65" operator="containsText" text="เสร็จตรงตามแผน">
      <formula>NOT(ISERROR(SEARCH("เสร็จตรงตามแผน",R137)))</formula>
    </cfRule>
  </conditionalFormatting>
  <conditionalFormatting sqref="R137">
    <cfRule type="containsText" dxfId="550" priority="64" operator="containsText" text="เสร็จเร็วกว่าแผน">
      <formula>NOT(ISERROR(SEARCH("เสร็จเร็วกว่าแผน",R137)))</formula>
    </cfRule>
  </conditionalFormatting>
  <conditionalFormatting sqref="R141:R142">
    <cfRule type="containsText" dxfId="549" priority="30" operator="containsText" text="เสร็จช้ากว่าแผน">
      <formula>NOT(ISERROR(SEARCH("เสร็จช้ากว่าแผน",R141)))</formula>
    </cfRule>
  </conditionalFormatting>
  <conditionalFormatting sqref="R141:R142">
    <cfRule type="containsText" dxfId="548" priority="29" operator="containsText" text="เสร็จตรงตามแผน">
      <formula>NOT(ISERROR(SEARCH("เสร็จตรงตามแผน",R141)))</formula>
    </cfRule>
  </conditionalFormatting>
  <conditionalFormatting sqref="R141:R142">
    <cfRule type="containsText" dxfId="547" priority="28" operator="containsText" text="เสร็จเร็วกว่าแผน">
      <formula>NOT(ISERROR(SEARCH("เสร็จเร็วกว่าแผน",R141)))</formula>
    </cfRule>
  </conditionalFormatting>
  <conditionalFormatting sqref="R139">
    <cfRule type="containsText" dxfId="546" priority="27" operator="containsText" text="เสร็จช้ากว่าแผน">
      <formula>NOT(ISERROR(SEARCH("เสร็จช้ากว่าแผน",R139)))</formula>
    </cfRule>
  </conditionalFormatting>
  <conditionalFormatting sqref="R139">
    <cfRule type="containsText" dxfId="545" priority="26" operator="containsText" text="เสร็จตรงตามแผน">
      <formula>NOT(ISERROR(SEARCH("เสร็จตรงตามแผน",R139)))</formula>
    </cfRule>
  </conditionalFormatting>
  <conditionalFormatting sqref="R139">
    <cfRule type="containsText" dxfId="544" priority="25" operator="containsText" text="เสร็จเร็วกว่าแผน">
      <formula>NOT(ISERROR(SEARCH("เสร็จเร็วกว่าแผน",R139)))</formula>
    </cfRule>
  </conditionalFormatting>
  <conditionalFormatting sqref="R144">
    <cfRule type="containsText" dxfId="543" priority="21" operator="containsText" text="เสร็จช้ากว่าแผน">
      <formula>NOT(ISERROR(SEARCH("เสร็จช้ากว่าแผน",R144)))</formula>
    </cfRule>
  </conditionalFormatting>
  <conditionalFormatting sqref="R144">
    <cfRule type="containsText" dxfId="542" priority="20" operator="containsText" text="เสร็จตรงตามแผน">
      <formula>NOT(ISERROR(SEARCH("เสร็จตรงตามแผน",R144)))</formula>
    </cfRule>
  </conditionalFormatting>
  <conditionalFormatting sqref="R144">
    <cfRule type="containsText" dxfId="541" priority="19" operator="containsText" text="เสร็จเร็วกว่าแผน">
      <formula>NOT(ISERROR(SEARCH("เสร็จเร็วกว่าแผน",R144)))</formula>
    </cfRule>
  </conditionalFormatting>
  <pageMargins left="0.25" right="0.25" top="0.75" bottom="0.75" header="0.3" footer="0.3"/>
  <pageSetup paperSize="9" scale="33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E9832-D5E1-49DB-A2AB-328FA275B175}">
  <sheetPr>
    <pageSetUpPr fitToPage="1"/>
  </sheetPr>
  <dimension ref="A1:BI431"/>
  <sheetViews>
    <sheetView tabSelected="1" view="pageBreakPreview" topLeftCell="A115" zoomScale="39" zoomScaleNormal="39" zoomScaleSheetLayoutView="39" workbookViewId="0">
      <selection activeCell="F121" sqref="F121:I121"/>
    </sheetView>
  </sheetViews>
  <sheetFormatPr defaultColWidth="9.09765625" defaultRowHeight="16.8"/>
  <cols>
    <col min="1" max="1" width="9.09765625" style="22"/>
    <col min="2" max="2" width="19.09765625" style="22" customWidth="1"/>
    <col min="3" max="3" width="19.19921875" style="22" customWidth="1"/>
    <col min="4" max="4" width="19.09765625" style="22" customWidth="1"/>
    <col min="5" max="5" width="26.3984375" style="22" customWidth="1"/>
    <col min="6" max="8" width="25.19921875" style="22" customWidth="1"/>
    <col min="9" max="10" width="30.09765625" style="22" customWidth="1"/>
    <col min="11" max="15" width="26.69921875" style="22" customWidth="1"/>
    <col min="16" max="17" width="12.69921875" style="22" customWidth="1"/>
    <col min="18" max="18" width="29.3984375" style="22" customWidth="1"/>
    <col min="19" max="19" width="9.59765625" style="179" customWidth="1"/>
    <col min="20" max="20" width="9" style="334" bestFit="1" customWidth="1"/>
    <col min="21" max="21" width="13.19921875" style="99" customWidth="1"/>
    <col min="22" max="55" width="13.19921875" style="22" customWidth="1"/>
    <col min="56" max="16384" width="9.09765625" style="22"/>
  </cols>
  <sheetData>
    <row r="1" spans="1:20" ht="36" customHeight="1">
      <c r="A1" s="19"/>
      <c r="B1" s="902" t="s">
        <v>0</v>
      </c>
      <c r="C1" s="902"/>
      <c r="D1" s="902"/>
      <c r="E1" s="902"/>
      <c r="F1" s="902"/>
      <c r="G1" s="902"/>
      <c r="H1" s="902"/>
      <c r="I1" s="902"/>
      <c r="J1" s="902"/>
      <c r="K1" s="902"/>
      <c r="L1" s="902"/>
      <c r="M1" s="902"/>
      <c r="N1" s="902"/>
      <c r="O1" s="902"/>
      <c r="P1" s="902"/>
      <c r="Q1" s="902"/>
      <c r="R1" s="902"/>
      <c r="S1" s="1095" t="e">
        <f>#REF!</f>
        <v>#REF!</v>
      </c>
      <c r="T1" s="1095"/>
    </row>
    <row r="2" spans="1:20" ht="36" customHeight="1">
      <c r="A2" s="19"/>
      <c r="B2" s="902"/>
      <c r="C2" s="902"/>
      <c r="D2" s="902"/>
      <c r="E2" s="902"/>
      <c r="F2" s="902"/>
      <c r="G2" s="902"/>
      <c r="H2" s="902"/>
      <c r="I2" s="902"/>
      <c r="J2" s="902"/>
      <c r="K2" s="902"/>
      <c r="L2" s="902"/>
      <c r="M2" s="902"/>
      <c r="N2" s="902"/>
      <c r="O2" s="902"/>
      <c r="P2" s="902"/>
      <c r="Q2" s="902"/>
      <c r="R2" s="902"/>
      <c r="S2" s="1097"/>
      <c r="T2" s="1097"/>
    </row>
    <row r="3" spans="1:20" ht="36" customHeight="1">
      <c r="A3" s="25"/>
      <c r="B3" s="23"/>
      <c r="C3" s="24"/>
      <c r="D3" s="24"/>
      <c r="E3" s="778" t="s">
        <v>259</v>
      </c>
      <c r="F3" s="778"/>
      <c r="G3" s="778"/>
      <c r="H3" s="778"/>
      <c r="I3" s="778"/>
      <c r="J3" s="26"/>
      <c r="K3" s="24"/>
      <c r="L3" s="24"/>
      <c r="M3" s="24"/>
      <c r="N3" s="24"/>
      <c r="O3" s="24"/>
      <c r="P3" s="24"/>
      <c r="Q3" s="24"/>
      <c r="R3" s="27"/>
      <c r="S3" s="1095"/>
      <c r="T3" s="1095"/>
    </row>
    <row r="4" spans="1:20" ht="36" customHeight="1">
      <c r="A4" s="25"/>
      <c r="B4" s="23"/>
      <c r="C4" s="24"/>
      <c r="D4" s="24"/>
      <c r="E4" s="778" t="s">
        <v>2</v>
      </c>
      <c r="F4" s="778"/>
      <c r="G4" s="778"/>
      <c r="H4" s="778"/>
      <c r="I4" s="778"/>
      <c r="J4" s="28"/>
      <c r="K4" s="266"/>
      <c r="L4" s="267"/>
      <c r="M4" s="267"/>
      <c r="N4" s="267"/>
      <c r="O4" s="267"/>
      <c r="P4" s="267"/>
      <c r="Q4" s="267"/>
      <c r="R4" s="30"/>
      <c r="S4" s="1097"/>
      <c r="T4" s="1097"/>
    </row>
    <row r="5" spans="1:20" ht="36" customHeight="1">
      <c r="A5" s="19"/>
      <c r="B5" s="23"/>
      <c r="C5" s="31"/>
      <c r="D5" s="31"/>
      <c r="E5" s="389" t="s">
        <v>3</v>
      </c>
      <c r="F5" s="29"/>
      <c r="G5" s="29"/>
      <c r="H5" s="29"/>
      <c r="I5" s="32"/>
      <c r="J5" s="24"/>
      <c r="K5" s="268"/>
      <c r="L5" s="269"/>
      <c r="M5" s="269"/>
      <c r="N5" s="268"/>
      <c r="O5" s="270"/>
      <c r="P5" s="270"/>
      <c r="Q5" s="270"/>
      <c r="R5" s="271"/>
      <c r="S5" s="1124"/>
      <c r="T5" s="1094"/>
    </row>
    <row r="6" spans="1:20" ht="36" customHeight="1">
      <c r="A6" s="19"/>
      <c r="B6" s="23"/>
      <c r="C6" s="31"/>
      <c r="D6" s="36"/>
      <c r="E6" s="36"/>
      <c r="F6" s="36"/>
      <c r="G6" s="160"/>
      <c r="H6" s="36"/>
      <c r="I6" s="31"/>
      <c r="J6" s="25"/>
      <c r="K6" s="268" t="s">
        <v>4</v>
      </c>
      <c r="L6" s="269"/>
      <c r="M6" s="273"/>
      <c r="N6" s="269"/>
      <c r="O6" s="269"/>
      <c r="P6" s="269"/>
      <c r="Q6" s="269"/>
      <c r="R6" s="274"/>
      <c r="S6" s="1121"/>
      <c r="T6" s="1096"/>
    </row>
    <row r="7" spans="1:20" ht="36" customHeight="1">
      <c r="A7" s="19"/>
      <c r="B7" s="38"/>
      <c r="C7" s="28"/>
      <c r="D7" s="28"/>
      <c r="E7" s="275" t="s">
        <v>388</v>
      </c>
      <c r="F7" s="25"/>
      <c r="G7" s="276" t="s">
        <v>389</v>
      </c>
      <c r="H7" s="37"/>
      <c r="I7" s="40" t="s">
        <v>8</v>
      </c>
      <c r="J7" s="163" t="s">
        <v>9</v>
      </c>
      <c r="K7" s="285" t="s">
        <v>399</v>
      </c>
      <c r="L7" s="277"/>
      <c r="M7" s="278"/>
      <c r="N7" s="279"/>
      <c r="O7" s="280"/>
      <c r="P7" s="281"/>
      <c r="Q7" s="281"/>
      <c r="R7" s="282"/>
      <c r="S7" s="1122"/>
      <c r="T7" s="1094"/>
    </row>
    <row r="8" spans="1:20" ht="36" customHeight="1">
      <c r="A8" s="19"/>
      <c r="B8" s="38"/>
      <c r="C8" s="28"/>
      <c r="D8" s="28"/>
      <c r="E8" s="283" t="s">
        <v>390</v>
      </c>
      <c r="F8" s="28"/>
      <c r="G8" s="284" t="s">
        <v>391</v>
      </c>
      <c r="H8" s="28"/>
      <c r="I8" s="167" t="s">
        <v>548</v>
      </c>
      <c r="J8" s="799" t="s">
        <v>261</v>
      </c>
      <c r="K8" s="285"/>
      <c r="L8" s="277"/>
      <c r="M8" s="278"/>
      <c r="N8" s="279"/>
      <c r="O8" s="280"/>
      <c r="P8" s="281"/>
      <c r="Q8" s="281"/>
      <c r="R8" s="282"/>
      <c r="S8" s="1121"/>
      <c r="T8" s="1096"/>
    </row>
    <row r="9" spans="1:20" ht="36" customHeight="1">
      <c r="A9" s="19"/>
      <c r="B9" s="38"/>
      <c r="C9" s="28"/>
      <c r="D9" s="28"/>
      <c r="E9" s="286" t="s">
        <v>393</v>
      </c>
      <c r="F9" s="28"/>
      <c r="G9" s="287" t="s">
        <v>394</v>
      </c>
      <c r="H9" s="28"/>
      <c r="I9" s="169" t="s">
        <v>549</v>
      </c>
      <c r="J9" s="800"/>
      <c r="K9" s="285"/>
      <c r="L9" s="277"/>
      <c r="M9" s="278"/>
      <c r="N9" s="279"/>
      <c r="O9" s="280"/>
      <c r="P9" s="281"/>
      <c r="Q9" s="281"/>
      <c r="R9" s="282"/>
      <c r="S9" s="1122"/>
      <c r="T9" s="1094"/>
    </row>
    <row r="10" spans="1:20" ht="36" customHeight="1">
      <c r="A10" s="19"/>
      <c r="B10" s="38"/>
      <c r="C10" s="28"/>
      <c r="D10" s="28"/>
      <c r="E10" s="288" t="s">
        <v>396</v>
      </c>
      <c r="F10" s="28"/>
      <c r="G10" s="289" t="s">
        <v>397</v>
      </c>
      <c r="H10" s="28"/>
      <c r="I10" s="170" t="s">
        <v>550</v>
      </c>
      <c r="J10" s="171" t="s">
        <v>551</v>
      </c>
      <c r="K10" s="285"/>
      <c r="L10" s="277"/>
      <c r="M10" s="278"/>
      <c r="N10" s="279"/>
      <c r="O10" s="280"/>
      <c r="P10" s="281"/>
      <c r="Q10" s="281"/>
      <c r="R10" s="282"/>
      <c r="S10" s="1121"/>
      <c r="T10" s="1096"/>
    </row>
    <row r="11" spans="1:20" ht="36" customHeight="1">
      <c r="A11" s="19"/>
      <c r="B11" s="38"/>
      <c r="C11" s="28"/>
      <c r="D11" s="28"/>
      <c r="E11" s="290" t="s">
        <v>400</v>
      </c>
      <c r="F11" s="28"/>
      <c r="G11" s="291" t="s">
        <v>401</v>
      </c>
      <c r="H11" s="25"/>
      <c r="I11" s="25"/>
      <c r="J11" s="171"/>
      <c r="K11" s="285"/>
      <c r="L11" s="277"/>
      <c r="M11" s="278"/>
      <c r="N11" s="279"/>
      <c r="O11" s="280"/>
      <c r="P11" s="281"/>
      <c r="Q11" s="281"/>
      <c r="R11" s="282"/>
      <c r="S11" s="1122"/>
      <c r="T11" s="1094"/>
    </row>
    <row r="12" spans="1:20" ht="36" customHeight="1">
      <c r="A12" s="19"/>
      <c r="B12" s="38"/>
      <c r="C12" s="28"/>
      <c r="D12" s="28"/>
      <c r="E12" s="28"/>
      <c r="F12" s="28"/>
      <c r="G12" s="292" t="s">
        <v>402</v>
      </c>
      <c r="H12" s="25"/>
      <c r="I12" s="174"/>
      <c r="J12" s="171"/>
      <c r="K12" s="293"/>
      <c r="L12" s="281"/>
      <c r="M12" s="294"/>
      <c r="N12" s="279"/>
      <c r="O12" s="280"/>
      <c r="P12" s="281"/>
      <c r="Q12" s="281"/>
      <c r="R12" s="282"/>
      <c r="S12" s="1097"/>
      <c r="T12" s="1097"/>
    </row>
    <row r="13" spans="1:20" ht="36" customHeight="1">
      <c r="A13" s="55"/>
      <c r="B13" s="401"/>
      <c r="C13" s="402"/>
      <c r="D13" s="402"/>
      <c r="E13" s="402"/>
      <c r="F13" s="402"/>
      <c r="G13" s="402"/>
      <c r="H13" s="402"/>
      <c r="I13" s="403"/>
      <c r="J13" s="403"/>
      <c r="K13" s="402"/>
      <c r="L13" s="403"/>
      <c r="M13" s="403"/>
      <c r="N13" s="403"/>
      <c r="O13" s="403"/>
      <c r="P13" s="403"/>
      <c r="Q13" s="403"/>
      <c r="R13" s="404"/>
      <c r="S13" s="1095"/>
      <c r="T13" s="1095"/>
    </row>
    <row r="14" spans="1:20" ht="36" customHeight="1">
      <c r="A14" s="179"/>
      <c r="B14" s="466" t="s">
        <v>27</v>
      </c>
      <c r="C14" s="466" t="s">
        <v>28</v>
      </c>
      <c r="D14" s="466" t="s">
        <v>29</v>
      </c>
      <c r="E14" s="466" t="s">
        <v>30</v>
      </c>
      <c r="F14" s="1123" t="s">
        <v>31</v>
      </c>
      <c r="G14" s="1123"/>
      <c r="H14" s="1123"/>
      <c r="I14" s="1123"/>
      <c r="J14" s="466" t="s">
        <v>32</v>
      </c>
      <c r="K14" s="466" t="s">
        <v>34</v>
      </c>
      <c r="L14" s="466" t="s">
        <v>35</v>
      </c>
      <c r="M14" s="466" t="s">
        <v>36</v>
      </c>
      <c r="N14" s="467" t="s">
        <v>37</v>
      </c>
      <c r="O14" s="466" t="s">
        <v>266</v>
      </c>
      <c r="P14" s="466" t="s">
        <v>38</v>
      </c>
      <c r="Q14" s="466" t="s">
        <v>9</v>
      </c>
      <c r="R14" s="466" t="s">
        <v>39</v>
      </c>
      <c r="S14" s="1097"/>
      <c r="T14" s="1097"/>
    </row>
    <row r="15" spans="1:20" ht="36" customHeight="1">
      <c r="A15" s="179"/>
      <c r="B15" s="1117" t="s">
        <v>552</v>
      </c>
      <c r="C15" s="1048" t="s">
        <v>553</v>
      </c>
      <c r="D15" s="1118" t="s">
        <v>554</v>
      </c>
      <c r="E15" s="925" t="s">
        <v>555</v>
      </c>
      <c r="F15" s="816" t="s">
        <v>556</v>
      </c>
      <c r="G15" s="816"/>
      <c r="H15" s="816"/>
      <c r="I15" s="816"/>
      <c r="J15" s="816"/>
      <c r="K15" s="816"/>
      <c r="L15" s="816"/>
      <c r="M15" s="816"/>
      <c r="N15" s="816"/>
      <c r="O15" s="816"/>
      <c r="P15" s="816"/>
      <c r="Q15" s="816"/>
      <c r="R15" s="816"/>
      <c r="S15" s="1094"/>
      <c r="T15" s="1095"/>
    </row>
    <row r="16" spans="1:20" ht="36" customHeight="1" thickBot="1">
      <c r="A16" s="179"/>
      <c r="B16" s="1117"/>
      <c r="C16" s="1048"/>
      <c r="D16" s="1118"/>
      <c r="E16" s="925"/>
      <c r="F16" s="816"/>
      <c r="G16" s="816"/>
      <c r="H16" s="816"/>
      <c r="I16" s="816"/>
      <c r="J16" s="816"/>
      <c r="K16" s="816"/>
      <c r="L16" s="816"/>
      <c r="M16" s="816"/>
      <c r="N16" s="816"/>
      <c r="O16" s="816"/>
      <c r="P16" s="816"/>
      <c r="Q16" s="816"/>
      <c r="R16" s="816"/>
      <c r="S16" s="1096"/>
      <c r="T16" s="1097"/>
    </row>
    <row r="17" spans="1:51" ht="36" customHeight="1" thickBot="1">
      <c r="A17" s="179"/>
      <c r="B17" s="1117"/>
      <c r="C17" s="1048"/>
      <c r="D17" s="1118"/>
      <c r="E17" s="925"/>
      <c r="F17" s="816"/>
      <c r="G17" s="816"/>
      <c r="H17" s="816"/>
      <c r="I17" s="816"/>
      <c r="J17" s="816"/>
      <c r="K17" s="816"/>
      <c r="L17" s="816"/>
      <c r="M17" s="816"/>
      <c r="N17" s="816"/>
      <c r="O17" s="816"/>
      <c r="P17" s="816"/>
      <c r="Q17" s="816"/>
      <c r="R17" s="816"/>
      <c r="S17" s="1119"/>
      <c r="T17" s="1120"/>
      <c r="U17" s="917"/>
      <c r="V17" s="917"/>
      <c r="W17" s="917"/>
      <c r="X17" s="917"/>
      <c r="Y17" s="917"/>
      <c r="Z17" s="917"/>
      <c r="AA17" s="917"/>
      <c r="AB17" s="917"/>
      <c r="AC17" s="917"/>
      <c r="AD17" s="917"/>
      <c r="AE17" s="917"/>
      <c r="AF17" s="917"/>
      <c r="AG17" s="917"/>
      <c r="AH17" s="918"/>
      <c r="AI17" s="918"/>
      <c r="AJ17" s="918"/>
      <c r="AK17" s="918"/>
      <c r="AL17" s="918"/>
      <c r="AM17" s="918"/>
      <c r="AN17" s="918"/>
      <c r="AO17" s="918"/>
      <c r="AP17" s="918"/>
      <c r="AQ17" s="918"/>
      <c r="AR17" s="918"/>
      <c r="AS17" s="918"/>
      <c r="AT17" s="918"/>
      <c r="AU17" s="918"/>
      <c r="AV17" s="918"/>
      <c r="AW17" s="918"/>
      <c r="AX17" s="918"/>
      <c r="AY17" s="99"/>
    </row>
    <row r="18" spans="1:51" ht="36" customHeight="1" thickBot="1">
      <c r="A18" s="179"/>
      <c r="B18" s="1117"/>
      <c r="C18" s="1048"/>
      <c r="D18" s="1118"/>
      <c r="E18" s="925"/>
      <c r="F18" s="816"/>
      <c r="G18" s="816"/>
      <c r="H18" s="816"/>
      <c r="I18" s="816"/>
      <c r="J18" s="816"/>
      <c r="K18" s="816"/>
      <c r="L18" s="816"/>
      <c r="M18" s="816"/>
      <c r="N18" s="816"/>
      <c r="O18" s="816"/>
      <c r="P18" s="816"/>
      <c r="Q18" s="816"/>
      <c r="R18" s="816"/>
      <c r="S18" s="1096"/>
      <c r="T18" s="1097"/>
      <c r="U18" s="917"/>
      <c r="V18" s="917"/>
      <c r="W18" s="917"/>
      <c r="X18" s="917"/>
      <c r="Y18" s="917"/>
      <c r="Z18" s="917"/>
      <c r="AA18" s="917"/>
      <c r="AB18" s="917"/>
      <c r="AC18" s="917"/>
      <c r="AD18" s="917"/>
      <c r="AE18" s="917"/>
      <c r="AF18" s="917"/>
      <c r="AG18" s="917"/>
      <c r="AH18" s="918"/>
      <c r="AI18" s="918"/>
      <c r="AJ18" s="918"/>
      <c r="AK18" s="918"/>
      <c r="AL18" s="918"/>
      <c r="AM18" s="918"/>
      <c r="AN18" s="918"/>
      <c r="AO18" s="918"/>
      <c r="AP18" s="918"/>
      <c r="AQ18" s="918"/>
      <c r="AR18" s="918"/>
      <c r="AS18" s="918"/>
      <c r="AT18" s="918"/>
      <c r="AU18" s="918"/>
      <c r="AV18" s="918"/>
      <c r="AW18" s="918"/>
      <c r="AX18" s="918"/>
      <c r="AY18" s="99"/>
    </row>
    <row r="19" spans="1:51" ht="36" customHeight="1" thickBot="1">
      <c r="A19" s="179"/>
      <c r="B19" s="1060" t="s">
        <v>557</v>
      </c>
      <c r="C19" s="1048"/>
      <c r="D19" s="1116" t="s">
        <v>558</v>
      </c>
      <c r="E19" s="925" t="s">
        <v>559</v>
      </c>
      <c r="F19" s="816" t="s">
        <v>556</v>
      </c>
      <c r="G19" s="816"/>
      <c r="H19" s="816"/>
      <c r="I19" s="816"/>
      <c r="J19" s="816"/>
      <c r="K19" s="816"/>
      <c r="L19" s="816"/>
      <c r="M19" s="816"/>
      <c r="N19" s="816"/>
      <c r="O19" s="816"/>
      <c r="P19" s="816"/>
      <c r="Q19" s="816"/>
      <c r="R19" s="816"/>
      <c r="S19" s="1094"/>
      <c r="T19" s="1095"/>
      <c r="U19" s="917"/>
      <c r="V19" s="917"/>
      <c r="W19" s="917"/>
      <c r="X19" s="917"/>
      <c r="Y19" s="917"/>
      <c r="Z19" s="917"/>
      <c r="AA19" s="917"/>
      <c r="AB19" s="917"/>
      <c r="AC19" s="917"/>
      <c r="AD19" s="917"/>
      <c r="AE19" s="917"/>
      <c r="AF19" s="917"/>
      <c r="AG19" s="917"/>
      <c r="AH19" s="918"/>
      <c r="AI19" s="918"/>
      <c r="AJ19" s="918"/>
      <c r="AK19" s="918"/>
      <c r="AL19" s="918"/>
      <c r="AM19" s="918"/>
      <c r="AN19" s="918"/>
      <c r="AO19" s="918"/>
      <c r="AP19" s="918"/>
      <c r="AQ19" s="918"/>
      <c r="AR19" s="918"/>
      <c r="AS19" s="918"/>
      <c r="AT19" s="918"/>
      <c r="AU19" s="918"/>
      <c r="AV19" s="918"/>
      <c r="AW19" s="918"/>
      <c r="AX19" s="918"/>
      <c r="AY19" s="99"/>
    </row>
    <row r="20" spans="1:51" ht="36" customHeight="1" thickBot="1">
      <c r="A20" s="179"/>
      <c r="B20" s="1060"/>
      <c r="C20" s="1048"/>
      <c r="D20" s="1116"/>
      <c r="E20" s="925"/>
      <c r="F20" s="816"/>
      <c r="G20" s="816"/>
      <c r="H20" s="816"/>
      <c r="I20" s="816"/>
      <c r="J20" s="816"/>
      <c r="K20" s="816"/>
      <c r="L20" s="816"/>
      <c r="M20" s="816"/>
      <c r="N20" s="816"/>
      <c r="O20" s="816"/>
      <c r="P20" s="816"/>
      <c r="Q20" s="816"/>
      <c r="R20" s="816"/>
      <c r="S20" s="1096"/>
      <c r="T20" s="1097"/>
      <c r="U20" s="917"/>
      <c r="V20" s="917"/>
      <c r="W20" s="917"/>
      <c r="X20" s="917"/>
      <c r="Y20" s="917"/>
      <c r="Z20" s="917"/>
      <c r="AA20" s="917"/>
      <c r="AB20" s="917"/>
      <c r="AC20" s="917"/>
      <c r="AD20" s="917"/>
      <c r="AE20" s="917"/>
      <c r="AF20" s="917"/>
      <c r="AG20" s="917"/>
      <c r="AH20" s="918"/>
      <c r="AI20" s="918"/>
      <c r="AJ20" s="918"/>
      <c r="AK20" s="918"/>
      <c r="AL20" s="918"/>
      <c r="AM20" s="918"/>
      <c r="AN20" s="918"/>
      <c r="AO20" s="918"/>
      <c r="AP20" s="918"/>
      <c r="AQ20" s="918"/>
      <c r="AR20" s="918"/>
      <c r="AS20" s="918"/>
      <c r="AT20" s="918"/>
      <c r="AU20" s="918"/>
      <c r="AV20" s="918"/>
      <c r="AW20" s="918"/>
      <c r="AX20" s="918"/>
      <c r="AY20" s="99"/>
    </row>
    <row r="21" spans="1:51" ht="36" customHeight="1" thickBot="1">
      <c r="A21" s="179"/>
      <c r="B21" s="1060"/>
      <c r="C21" s="1048"/>
      <c r="D21" s="1116"/>
      <c r="E21" s="925"/>
      <c r="F21" s="816"/>
      <c r="G21" s="816"/>
      <c r="H21" s="816"/>
      <c r="I21" s="816"/>
      <c r="J21" s="816"/>
      <c r="K21" s="816"/>
      <c r="L21" s="816"/>
      <c r="M21" s="816"/>
      <c r="N21" s="816"/>
      <c r="O21" s="816"/>
      <c r="P21" s="816"/>
      <c r="Q21" s="816"/>
      <c r="R21" s="816"/>
      <c r="S21" s="1094"/>
      <c r="T21" s="1095"/>
      <c r="U21" s="917"/>
      <c r="V21" s="917"/>
      <c r="W21" s="917"/>
      <c r="X21" s="917"/>
      <c r="Y21" s="917"/>
      <c r="Z21" s="917"/>
      <c r="AA21" s="917"/>
      <c r="AB21" s="917"/>
      <c r="AC21" s="917"/>
      <c r="AD21" s="917"/>
      <c r="AE21" s="917"/>
      <c r="AF21" s="917"/>
      <c r="AG21" s="917"/>
      <c r="AH21" s="918"/>
      <c r="AI21" s="918"/>
      <c r="AJ21" s="918"/>
      <c r="AK21" s="918"/>
      <c r="AL21" s="918"/>
      <c r="AM21" s="918"/>
      <c r="AN21" s="918"/>
      <c r="AO21" s="918"/>
      <c r="AP21" s="918"/>
      <c r="AQ21" s="918"/>
      <c r="AR21" s="918"/>
      <c r="AS21" s="918"/>
      <c r="AT21" s="918"/>
      <c r="AU21" s="918"/>
      <c r="AV21" s="918"/>
      <c r="AW21" s="918"/>
      <c r="AX21" s="918"/>
      <c r="AY21" s="99"/>
    </row>
    <row r="22" spans="1:51" ht="36" customHeight="1" thickBot="1">
      <c r="A22" s="179"/>
      <c r="B22" s="1060"/>
      <c r="C22" s="1048"/>
      <c r="D22" s="1116"/>
      <c r="E22" s="925"/>
      <c r="F22" s="816"/>
      <c r="G22" s="816"/>
      <c r="H22" s="816"/>
      <c r="I22" s="816"/>
      <c r="J22" s="816"/>
      <c r="K22" s="816"/>
      <c r="L22" s="816"/>
      <c r="M22" s="816"/>
      <c r="N22" s="816"/>
      <c r="O22" s="816"/>
      <c r="P22" s="816"/>
      <c r="Q22" s="816"/>
      <c r="R22" s="816"/>
      <c r="S22" s="1096"/>
      <c r="T22" s="1097"/>
      <c r="U22" s="917"/>
      <c r="V22" s="917"/>
      <c r="W22" s="917"/>
      <c r="X22" s="917"/>
      <c r="Y22" s="917"/>
      <c r="Z22" s="917"/>
      <c r="AA22" s="917"/>
      <c r="AB22" s="917"/>
      <c r="AC22" s="917"/>
      <c r="AD22" s="917"/>
      <c r="AE22" s="917"/>
      <c r="AF22" s="917"/>
      <c r="AG22" s="917"/>
      <c r="AH22" s="918"/>
      <c r="AI22" s="918"/>
      <c r="AJ22" s="918"/>
      <c r="AK22" s="918"/>
      <c r="AL22" s="918"/>
      <c r="AM22" s="918"/>
      <c r="AN22" s="918"/>
      <c r="AO22" s="918"/>
      <c r="AP22" s="918"/>
      <c r="AQ22" s="918"/>
      <c r="AR22" s="918"/>
      <c r="AS22" s="918"/>
      <c r="AT22" s="918"/>
      <c r="AU22" s="918"/>
      <c r="AV22" s="918"/>
      <c r="AW22" s="918"/>
      <c r="AX22" s="918"/>
      <c r="AY22" s="99"/>
    </row>
    <row r="23" spans="1:51" ht="36" customHeight="1" thickBot="1">
      <c r="A23" s="179"/>
      <c r="B23" s="1060"/>
      <c r="C23" s="1048"/>
      <c r="D23" s="1061" t="s">
        <v>560</v>
      </c>
      <c r="E23" s="980" t="s">
        <v>561</v>
      </c>
      <c r="F23" s="823" t="s">
        <v>562</v>
      </c>
      <c r="G23" s="823"/>
      <c r="H23" s="823"/>
      <c r="I23" s="823"/>
      <c r="J23" s="823"/>
      <c r="K23" s="823"/>
      <c r="L23" s="823"/>
      <c r="M23" s="823"/>
      <c r="N23" s="823"/>
      <c r="O23" s="823"/>
      <c r="P23" s="823"/>
      <c r="Q23" s="823"/>
      <c r="R23" s="823"/>
      <c r="S23" s="1094"/>
      <c r="T23" s="1095"/>
      <c r="U23" s="917"/>
      <c r="V23" s="917"/>
      <c r="W23" s="917"/>
      <c r="X23" s="917"/>
      <c r="Y23" s="917"/>
      <c r="Z23" s="917"/>
      <c r="AA23" s="917"/>
      <c r="AB23" s="917"/>
      <c r="AC23" s="917"/>
      <c r="AD23" s="917"/>
      <c r="AE23" s="917"/>
      <c r="AF23" s="917"/>
      <c r="AG23" s="917"/>
      <c r="AH23" s="918"/>
      <c r="AI23" s="918"/>
      <c r="AJ23" s="918"/>
      <c r="AK23" s="918"/>
      <c r="AL23" s="918"/>
      <c r="AM23" s="918"/>
      <c r="AN23" s="918"/>
      <c r="AO23" s="918"/>
      <c r="AP23" s="918"/>
      <c r="AQ23" s="918"/>
      <c r="AR23" s="918"/>
      <c r="AS23" s="918"/>
      <c r="AT23" s="918"/>
      <c r="AU23" s="918"/>
      <c r="AV23" s="918"/>
      <c r="AW23" s="918"/>
      <c r="AX23" s="918"/>
      <c r="AY23" s="99"/>
    </row>
    <row r="24" spans="1:51" ht="36" customHeight="1">
      <c r="A24" s="179"/>
      <c r="B24" s="1060"/>
      <c r="C24" s="1048"/>
      <c r="D24" s="1061"/>
      <c r="E24" s="980"/>
      <c r="F24" s="1085" t="s">
        <v>563</v>
      </c>
      <c r="G24" s="1085"/>
      <c r="H24" s="1085"/>
      <c r="I24" s="1085"/>
      <c r="J24" s="375" t="s">
        <v>47</v>
      </c>
      <c r="K24" s="407" t="s">
        <v>561</v>
      </c>
      <c r="L24" s="407" t="s">
        <v>561</v>
      </c>
      <c r="M24" s="407" t="s">
        <v>561</v>
      </c>
      <c r="N24" s="407" t="s">
        <v>561</v>
      </c>
      <c r="O24" s="407" t="s">
        <v>561</v>
      </c>
      <c r="P24" s="211" t="s">
        <v>312</v>
      </c>
      <c r="Q24" s="211">
        <v>3</v>
      </c>
      <c r="R24" s="394" t="s">
        <v>50</v>
      </c>
      <c r="S24" s="1096"/>
      <c r="T24" s="1097"/>
      <c r="U24" s="917"/>
      <c r="V24" s="917"/>
      <c r="W24" s="917"/>
      <c r="X24" s="917"/>
      <c r="Y24" s="917"/>
      <c r="Z24" s="917"/>
      <c r="AA24" s="917"/>
      <c r="AB24" s="917"/>
      <c r="AC24" s="917"/>
      <c r="AD24" s="917"/>
      <c r="AE24" s="917"/>
      <c r="AF24" s="917"/>
      <c r="AG24" s="917"/>
      <c r="AH24" s="918"/>
      <c r="AI24" s="918"/>
      <c r="AJ24" s="918"/>
      <c r="AK24" s="918"/>
      <c r="AL24" s="918"/>
      <c r="AM24" s="918"/>
      <c r="AN24" s="918"/>
      <c r="AO24" s="918"/>
      <c r="AP24" s="918"/>
      <c r="AQ24" s="918"/>
      <c r="AR24" s="918"/>
      <c r="AS24" s="918"/>
      <c r="AT24" s="918"/>
      <c r="AU24" s="918"/>
      <c r="AV24" s="918"/>
      <c r="AW24" s="918"/>
      <c r="AX24" s="918"/>
      <c r="AY24" s="99"/>
    </row>
    <row r="25" spans="1:51" ht="36" customHeight="1">
      <c r="A25" s="179"/>
      <c r="B25" s="1060"/>
      <c r="C25" s="1048"/>
      <c r="D25" s="1061"/>
      <c r="E25" s="980" t="s">
        <v>566</v>
      </c>
      <c r="F25" s="982" t="s">
        <v>567</v>
      </c>
      <c r="G25" s="982"/>
      <c r="H25" s="982"/>
      <c r="I25" s="982"/>
      <c r="J25" s="982"/>
      <c r="K25" s="982"/>
      <c r="L25" s="982"/>
      <c r="M25" s="982"/>
      <c r="N25" s="982"/>
      <c r="O25" s="982"/>
      <c r="P25" s="982"/>
      <c r="Q25" s="982"/>
      <c r="R25" s="982"/>
      <c r="S25" s="1094"/>
      <c r="T25" s="1095"/>
      <c r="U25" s="1109"/>
      <c r="V25" s="1110"/>
      <c r="W25" s="1110"/>
      <c r="X25" s="1110"/>
      <c r="Y25" s="1111"/>
      <c r="Z25" s="279"/>
      <c r="AA25" s="279"/>
      <c r="AB25" s="279"/>
      <c r="AC25" s="279"/>
      <c r="AD25" s="279"/>
      <c r="AE25" s="279"/>
      <c r="AF25" s="279"/>
      <c r="AG25" s="279"/>
      <c r="AH25" s="279"/>
      <c r="AI25" s="279"/>
      <c r="AJ25" s="279"/>
      <c r="AK25" s="279"/>
      <c r="AL25" s="1112"/>
      <c r="AM25" s="1113"/>
      <c r="AN25" s="1113"/>
      <c r="AO25" s="1113"/>
      <c r="AP25" s="1113"/>
      <c r="AQ25" s="1113"/>
      <c r="AR25" s="1113"/>
      <c r="AS25" s="1113"/>
      <c r="AT25" s="1113"/>
      <c r="AU25" s="1113"/>
      <c r="AV25" s="1113"/>
      <c r="AW25" s="1113"/>
      <c r="AX25" s="1114"/>
      <c r="AY25" s="99"/>
    </row>
    <row r="26" spans="1:51" ht="36" customHeight="1">
      <c r="A26" s="179"/>
      <c r="B26" s="1060"/>
      <c r="C26" s="1048"/>
      <c r="D26" s="1061"/>
      <c r="E26" s="980"/>
      <c r="F26" s="815" t="s">
        <v>419</v>
      </c>
      <c r="G26" s="815"/>
      <c r="H26" s="815"/>
      <c r="I26" s="815"/>
      <c r="J26" s="359" t="s">
        <v>47</v>
      </c>
      <c r="K26" s="219" t="s">
        <v>566</v>
      </c>
      <c r="L26" s="219" t="s">
        <v>566</v>
      </c>
      <c r="M26" s="219" t="s">
        <v>566</v>
      </c>
      <c r="N26" s="219" t="s">
        <v>566</v>
      </c>
      <c r="O26" s="219" t="s">
        <v>566</v>
      </c>
      <c r="P26" s="359" t="s">
        <v>312</v>
      </c>
      <c r="Q26" s="360">
        <v>3</v>
      </c>
      <c r="R26" s="394" t="s">
        <v>50</v>
      </c>
      <c r="S26" s="1096"/>
      <c r="T26" s="1097"/>
      <c r="U26" s="1109"/>
      <c r="V26" s="1110"/>
      <c r="W26" s="1110"/>
      <c r="X26" s="1110"/>
      <c r="Y26" s="1111"/>
      <c r="Z26" s="279"/>
      <c r="AA26" s="279"/>
      <c r="AB26" s="279"/>
      <c r="AC26" s="279"/>
      <c r="AD26" s="279"/>
      <c r="AE26" s="279"/>
      <c r="AF26" s="279"/>
      <c r="AG26" s="279"/>
      <c r="AH26" s="405" t="s">
        <v>568</v>
      </c>
      <c r="AI26" s="279"/>
      <c r="AJ26" s="279"/>
      <c r="AK26" s="279"/>
      <c r="AL26" s="1112"/>
      <c r="AM26" s="1113"/>
      <c r="AN26" s="1113"/>
      <c r="AO26" s="1113"/>
      <c r="AP26" s="1113"/>
      <c r="AQ26" s="1113"/>
      <c r="AR26" s="1113"/>
      <c r="AS26" s="1113"/>
      <c r="AT26" s="1113"/>
      <c r="AU26" s="1113"/>
      <c r="AV26" s="1113"/>
      <c r="AW26" s="1113"/>
      <c r="AX26" s="1114"/>
      <c r="AY26" s="99"/>
    </row>
    <row r="27" spans="1:51" ht="36" customHeight="1">
      <c r="A27" s="179"/>
      <c r="B27" s="1060"/>
      <c r="C27" s="1048"/>
      <c r="D27" s="1061"/>
      <c r="E27" s="980"/>
      <c r="F27" s="1115" t="s">
        <v>564</v>
      </c>
      <c r="G27" s="1115"/>
      <c r="H27" s="1115"/>
      <c r="I27" s="1115"/>
      <c r="J27" s="1115"/>
      <c r="K27" s="1115"/>
      <c r="L27" s="1115"/>
      <c r="M27" s="1115"/>
      <c r="N27" s="1115"/>
      <c r="O27" s="1115"/>
      <c r="P27" s="1115"/>
      <c r="Q27" s="1115"/>
      <c r="R27" s="1115"/>
      <c r="S27" s="1094"/>
      <c r="T27" s="1095"/>
      <c r="U27" s="1109"/>
      <c r="V27" s="1110"/>
      <c r="W27" s="1110"/>
      <c r="X27" s="1110"/>
      <c r="Y27" s="1111"/>
      <c r="Z27" s="1102" t="s">
        <v>569</v>
      </c>
      <c r="AA27" s="1103"/>
      <c r="AB27" s="1103"/>
      <c r="AC27" s="1103"/>
      <c r="AD27" s="1103"/>
      <c r="AE27" s="1103"/>
      <c r="AF27" s="1103"/>
      <c r="AG27" s="1103"/>
      <c r="AH27" s="1103"/>
      <c r="AI27" s="1103"/>
      <c r="AJ27" s="1103"/>
      <c r="AK27" s="1104"/>
      <c r="AL27" s="1112"/>
      <c r="AM27" s="1113"/>
      <c r="AN27" s="1113"/>
      <c r="AO27" s="1113"/>
      <c r="AP27" s="1113"/>
      <c r="AQ27" s="1113"/>
      <c r="AR27" s="1113"/>
      <c r="AS27" s="1113"/>
      <c r="AT27" s="1113"/>
      <c r="AU27" s="1113"/>
      <c r="AV27" s="1113"/>
      <c r="AW27" s="1113"/>
      <c r="AX27" s="1114"/>
      <c r="AY27" s="99"/>
    </row>
    <row r="28" spans="1:51" ht="36" customHeight="1">
      <c r="A28" s="179"/>
      <c r="B28" s="1060"/>
      <c r="C28" s="1048"/>
      <c r="D28" s="1061"/>
      <c r="E28" s="980"/>
      <c r="F28" s="1108" t="s">
        <v>570</v>
      </c>
      <c r="G28" s="1108"/>
      <c r="H28" s="1108"/>
      <c r="I28" s="1108"/>
      <c r="J28" s="408" t="s">
        <v>47</v>
      </c>
      <c r="K28" s="410" t="s">
        <v>566</v>
      </c>
      <c r="L28" s="409" t="s">
        <v>566</v>
      </c>
      <c r="M28" s="409" t="s">
        <v>566</v>
      </c>
      <c r="N28" s="409" t="s">
        <v>566</v>
      </c>
      <c r="O28" s="409" t="s">
        <v>565</v>
      </c>
      <c r="P28" s="410" t="s">
        <v>70</v>
      </c>
      <c r="Q28" s="410">
        <v>2</v>
      </c>
      <c r="R28" s="394" t="s">
        <v>50</v>
      </c>
      <c r="S28" s="1096"/>
      <c r="T28" s="1097"/>
      <c r="U28" s="1109"/>
      <c r="V28" s="1110"/>
      <c r="W28" s="1110"/>
      <c r="X28" s="1110"/>
      <c r="Y28" s="1111"/>
      <c r="Z28" s="1105"/>
      <c r="AA28" s="1106"/>
      <c r="AB28" s="1106"/>
      <c r="AC28" s="1106"/>
      <c r="AD28" s="1106"/>
      <c r="AE28" s="1106"/>
      <c r="AF28" s="1106"/>
      <c r="AG28" s="1106"/>
      <c r="AH28" s="1106"/>
      <c r="AI28" s="1106"/>
      <c r="AJ28" s="1106"/>
      <c r="AK28" s="1107"/>
      <c r="AL28" s="1112"/>
      <c r="AM28" s="1113"/>
      <c r="AN28" s="1113"/>
      <c r="AO28" s="1113"/>
      <c r="AP28" s="1113"/>
      <c r="AQ28" s="1113"/>
      <c r="AR28" s="1113"/>
      <c r="AS28" s="1113"/>
      <c r="AT28" s="1113"/>
      <c r="AU28" s="1113"/>
      <c r="AV28" s="1113"/>
      <c r="AW28" s="1113"/>
      <c r="AX28" s="1114"/>
      <c r="AY28" s="99"/>
    </row>
    <row r="29" spans="1:51" ht="36" customHeight="1">
      <c r="A29" s="179"/>
      <c r="B29" s="1060"/>
      <c r="C29" s="1048"/>
      <c r="D29" s="1061"/>
      <c r="E29" s="980" t="s">
        <v>571</v>
      </c>
      <c r="F29" s="983" t="s">
        <v>408</v>
      </c>
      <c r="G29" s="983"/>
      <c r="H29" s="983"/>
      <c r="I29" s="983"/>
      <c r="J29" s="983"/>
      <c r="K29" s="1088"/>
      <c r="L29" s="1088"/>
      <c r="M29" s="1088"/>
      <c r="N29" s="1088"/>
      <c r="O29" s="1088"/>
      <c r="P29" s="983"/>
      <c r="Q29" s="983"/>
      <c r="R29" s="983"/>
      <c r="S29" s="1096"/>
      <c r="T29" s="1097"/>
      <c r="U29" s="922"/>
      <c r="V29" s="923"/>
      <c r="W29" s="923"/>
      <c r="X29" s="923"/>
      <c r="Y29" s="923"/>
      <c r="Z29" s="923"/>
      <c r="AA29" s="923"/>
      <c r="AB29" s="923"/>
      <c r="AC29" s="923"/>
      <c r="AD29" s="923"/>
      <c r="AE29" s="923"/>
      <c r="AF29" s="923"/>
      <c r="AG29" s="923"/>
      <c r="AH29" s="923"/>
      <c r="AI29" s="923"/>
      <c r="AJ29" s="923"/>
      <c r="AK29" s="923"/>
      <c r="AL29" s="923"/>
      <c r="AM29" s="923"/>
      <c r="AN29" s="923"/>
      <c r="AO29" s="923"/>
      <c r="AP29" s="923"/>
      <c r="AQ29" s="923"/>
      <c r="AR29" s="923"/>
      <c r="AS29" s="923"/>
      <c r="AT29" s="923"/>
      <c r="AU29" s="923"/>
      <c r="AV29" s="923"/>
      <c r="AW29" s="923"/>
      <c r="AX29" s="924"/>
      <c r="AY29" s="99"/>
    </row>
    <row r="30" spans="1:51" ht="36" customHeight="1">
      <c r="A30" s="179"/>
      <c r="B30" s="1060"/>
      <c r="C30" s="1048"/>
      <c r="D30" s="1061"/>
      <c r="E30" s="965"/>
      <c r="F30" s="981" t="s">
        <v>575</v>
      </c>
      <c r="G30" s="981"/>
      <c r="H30" s="1098"/>
      <c r="I30" s="1098"/>
      <c r="J30" s="391" t="s">
        <v>576</v>
      </c>
      <c r="K30" s="392" t="s">
        <v>571</v>
      </c>
      <c r="L30" s="392" t="s">
        <v>571</v>
      </c>
      <c r="M30" s="392" t="s">
        <v>571</v>
      </c>
      <c r="N30" s="392" t="s">
        <v>572</v>
      </c>
      <c r="O30" s="392" t="s">
        <v>565</v>
      </c>
      <c r="P30" s="393" t="s">
        <v>312</v>
      </c>
      <c r="Q30" s="391">
        <v>4</v>
      </c>
      <c r="R30" s="394" t="s">
        <v>165</v>
      </c>
      <c r="S30" s="1094"/>
      <c r="T30" s="1095"/>
      <c r="U30" s="922"/>
      <c r="V30" s="923"/>
      <c r="W30" s="923"/>
      <c r="X30" s="923"/>
      <c r="Y30" s="923"/>
      <c r="Z30" s="923"/>
      <c r="AA30" s="923"/>
      <c r="AB30" s="923"/>
      <c r="AC30" s="923"/>
      <c r="AD30" s="923"/>
      <c r="AE30" s="923"/>
      <c r="AF30" s="923"/>
      <c r="AG30" s="923"/>
      <c r="AH30" s="923"/>
      <c r="AI30" s="923"/>
      <c r="AJ30" s="923"/>
      <c r="AK30" s="923"/>
      <c r="AL30" s="923"/>
      <c r="AM30" s="923"/>
      <c r="AN30" s="923"/>
      <c r="AO30" s="923"/>
      <c r="AP30" s="923"/>
      <c r="AQ30" s="923"/>
      <c r="AR30" s="923"/>
      <c r="AS30" s="923"/>
      <c r="AT30" s="923"/>
      <c r="AU30" s="923"/>
      <c r="AV30" s="923"/>
      <c r="AW30" s="923"/>
      <c r="AX30" s="924"/>
      <c r="AY30" s="99"/>
    </row>
    <row r="31" spans="1:51" ht="36" customHeight="1">
      <c r="A31" s="179"/>
      <c r="B31" s="1060"/>
      <c r="C31" s="1048"/>
      <c r="D31" s="1061"/>
      <c r="E31" s="406" t="s">
        <v>577</v>
      </c>
      <c r="F31" s="816" t="s">
        <v>59</v>
      </c>
      <c r="G31" s="816"/>
      <c r="H31" s="816"/>
      <c r="I31" s="816"/>
      <c r="J31" s="816"/>
      <c r="K31" s="816"/>
      <c r="L31" s="816"/>
      <c r="M31" s="816"/>
      <c r="N31" s="816"/>
      <c r="O31" s="816"/>
      <c r="P31" s="816"/>
      <c r="Q31" s="816"/>
      <c r="R31" s="816"/>
      <c r="S31" s="1096"/>
      <c r="T31" s="1097"/>
      <c r="U31" s="922"/>
      <c r="V31" s="923"/>
      <c r="W31" s="923"/>
      <c r="X31" s="923"/>
      <c r="Y31" s="923"/>
      <c r="Z31" s="923"/>
      <c r="AA31" s="923"/>
      <c r="AB31" s="923"/>
      <c r="AC31" s="923"/>
      <c r="AD31" s="923"/>
      <c r="AE31" s="923"/>
      <c r="AF31" s="923"/>
      <c r="AG31" s="923"/>
      <c r="AH31" s="923"/>
      <c r="AI31" s="923"/>
      <c r="AJ31" s="923"/>
      <c r="AK31" s="923"/>
      <c r="AL31" s="923"/>
      <c r="AM31" s="923"/>
      <c r="AN31" s="923"/>
      <c r="AO31" s="923"/>
      <c r="AP31" s="923"/>
      <c r="AQ31" s="923"/>
      <c r="AR31" s="923"/>
      <c r="AS31" s="923"/>
      <c r="AT31" s="923"/>
      <c r="AU31" s="923"/>
      <c r="AV31" s="923"/>
      <c r="AW31" s="923"/>
      <c r="AX31" s="924"/>
      <c r="AY31" s="99"/>
    </row>
    <row r="32" spans="1:51" ht="36" customHeight="1" thickBot="1">
      <c r="A32" s="179"/>
      <c r="B32" s="1060"/>
      <c r="C32" s="1048"/>
      <c r="D32" s="1061"/>
      <c r="E32" s="406" t="s">
        <v>565</v>
      </c>
      <c r="F32" s="816" t="s">
        <v>59</v>
      </c>
      <c r="G32" s="816"/>
      <c r="H32" s="816"/>
      <c r="I32" s="816"/>
      <c r="J32" s="816"/>
      <c r="K32" s="816"/>
      <c r="L32" s="816"/>
      <c r="M32" s="816"/>
      <c r="N32" s="816"/>
      <c r="O32" s="816"/>
      <c r="P32" s="816"/>
      <c r="Q32" s="816"/>
      <c r="R32" s="816"/>
      <c r="S32" s="1094"/>
      <c r="T32" s="1095"/>
      <c r="U32" s="1099"/>
      <c r="V32" s="1100"/>
      <c r="W32" s="1100"/>
      <c r="X32" s="1100"/>
      <c r="Y32" s="1100"/>
      <c r="Z32" s="1100"/>
      <c r="AA32" s="1100"/>
      <c r="AB32" s="1100"/>
      <c r="AC32" s="1100"/>
      <c r="AD32" s="1100"/>
      <c r="AE32" s="1100"/>
      <c r="AF32" s="1100"/>
      <c r="AG32" s="1100"/>
      <c r="AH32" s="1100"/>
      <c r="AI32" s="1100"/>
      <c r="AJ32" s="1100"/>
      <c r="AK32" s="1100"/>
      <c r="AL32" s="1100"/>
      <c r="AM32" s="1100"/>
      <c r="AN32" s="1100"/>
      <c r="AO32" s="1100"/>
      <c r="AP32" s="1100"/>
      <c r="AQ32" s="1100"/>
      <c r="AR32" s="1100"/>
      <c r="AS32" s="1100"/>
      <c r="AT32" s="1100"/>
      <c r="AU32" s="1100"/>
      <c r="AV32" s="1100"/>
      <c r="AW32" s="1100"/>
      <c r="AX32" s="1101"/>
      <c r="AY32" s="99"/>
    </row>
    <row r="33" spans="1:50" ht="36" customHeight="1">
      <c r="A33" s="179"/>
      <c r="B33" s="1060"/>
      <c r="C33" s="1048"/>
      <c r="D33" s="1059" t="s">
        <v>578</v>
      </c>
      <c r="E33" s="1092" t="s">
        <v>579</v>
      </c>
      <c r="F33" s="823" t="s">
        <v>580</v>
      </c>
      <c r="G33" s="823"/>
      <c r="H33" s="823"/>
      <c r="I33" s="823"/>
      <c r="J33" s="823"/>
      <c r="K33" s="823"/>
      <c r="L33" s="823"/>
      <c r="M33" s="823"/>
      <c r="N33" s="823"/>
      <c r="O33" s="823"/>
      <c r="P33" s="823"/>
      <c r="Q33" s="823"/>
      <c r="R33" s="823"/>
      <c r="S33" s="1096"/>
      <c r="T33" s="1097"/>
      <c r="U33" s="191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8"/>
      <c r="AO33" s="158"/>
      <c r="AP33" s="158"/>
      <c r="AQ33" s="158"/>
      <c r="AR33" s="158"/>
      <c r="AS33" s="158"/>
      <c r="AT33" s="158"/>
      <c r="AU33" s="158"/>
      <c r="AV33" s="158"/>
      <c r="AW33" s="158"/>
      <c r="AX33" s="158"/>
    </row>
    <row r="34" spans="1:50" ht="36" customHeight="1">
      <c r="A34" s="179"/>
      <c r="B34" s="1060"/>
      <c r="C34" s="1048"/>
      <c r="D34" s="1059"/>
      <c r="E34" s="1092"/>
      <c r="F34" s="1085" t="s">
        <v>563</v>
      </c>
      <c r="G34" s="1085"/>
      <c r="H34" s="1085"/>
      <c r="I34" s="1085"/>
      <c r="J34" s="375" t="s">
        <v>47</v>
      </c>
      <c r="K34" s="407" t="s">
        <v>579</v>
      </c>
      <c r="L34" s="407" t="s">
        <v>579</v>
      </c>
      <c r="M34" s="407" t="s">
        <v>579</v>
      </c>
      <c r="N34" s="407" t="s">
        <v>579</v>
      </c>
      <c r="O34" s="407" t="s">
        <v>579</v>
      </c>
      <c r="P34" s="211" t="s">
        <v>312</v>
      </c>
      <c r="Q34" s="211">
        <v>3</v>
      </c>
      <c r="R34" s="394" t="s">
        <v>50</v>
      </c>
      <c r="S34" s="1094"/>
      <c r="T34" s="1095"/>
    </row>
    <row r="35" spans="1:50" ht="36" customHeight="1">
      <c r="A35" s="179"/>
      <c r="B35" s="1060"/>
      <c r="C35" s="1048"/>
      <c r="D35" s="1059"/>
      <c r="E35" s="1062" t="s">
        <v>581</v>
      </c>
      <c r="F35" s="982" t="s">
        <v>584</v>
      </c>
      <c r="G35" s="982"/>
      <c r="H35" s="982"/>
      <c r="I35" s="982"/>
      <c r="J35" s="982"/>
      <c r="K35" s="982"/>
      <c r="L35" s="982"/>
      <c r="M35" s="982"/>
      <c r="N35" s="982"/>
      <c r="O35" s="982"/>
      <c r="P35" s="982"/>
      <c r="Q35" s="982"/>
      <c r="R35" s="982"/>
      <c r="S35" s="1094"/>
      <c r="T35" s="1095"/>
    </row>
    <row r="36" spans="1:50" ht="36" customHeight="1">
      <c r="A36" s="179"/>
      <c r="B36" s="1060"/>
      <c r="C36" s="1048"/>
      <c r="D36" s="1059"/>
      <c r="E36" s="1063"/>
      <c r="F36" s="815" t="s">
        <v>419</v>
      </c>
      <c r="G36" s="815"/>
      <c r="H36" s="815"/>
      <c r="I36" s="815"/>
      <c r="J36" s="359" t="s">
        <v>47</v>
      </c>
      <c r="K36" s="219" t="s">
        <v>581</v>
      </c>
      <c r="L36" s="360" t="s">
        <v>46</v>
      </c>
      <c r="M36" s="219" t="s">
        <v>581</v>
      </c>
      <c r="N36" s="360" t="s">
        <v>46</v>
      </c>
      <c r="O36" s="219" t="s">
        <v>581</v>
      </c>
      <c r="P36" s="359" t="s">
        <v>312</v>
      </c>
      <c r="Q36" s="360">
        <v>3</v>
      </c>
      <c r="R36" s="361" t="s">
        <v>573</v>
      </c>
      <c r="S36" s="1096"/>
      <c r="T36" s="1097"/>
    </row>
    <row r="37" spans="1:50" ht="36" customHeight="1">
      <c r="A37" s="179"/>
      <c r="B37" s="1060"/>
      <c r="C37" s="1048"/>
      <c r="D37" s="1059"/>
      <c r="E37" s="1063"/>
      <c r="F37" s="983" t="s">
        <v>415</v>
      </c>
      <c r="G37" s="983"/>
      <c r="H37" s="983"/>
      <c r="I37" s="983"/>
      <c r="J37" s="983"/>
      <c r="K37" s="983"/>
      <c r="L37" s="983"/>
      <c r="M37" s="983"/>
      <c r="N37" s="983"/>
      <c r="O37" s="983"/>
      <c r="P37" s="983"/>
      <c r="Q37" s="983"/>
      <c r="R37" s="983"/>
      <c r="S37" s="99"/>
    </row>
    <row r="38" spans="1:50" ht="36">
      <c r="A38" s="179"/>
      <c r="B38" s="1060"/>
      <c r="C38" s="1048"/>
      <c r="D38" s="1059"/>
      <c r="E38" s="1064"/>
      <c r="F38" s="1089" t="s">
        <v>645</v>
      </c>
      <c r="G38" s="1089"/>
      <c r="H38" s="1089"/>
      <c r="I38" s="1089"/>
      <c r="J38" s="77" t="s">
        <v>47</v>
      </c>
      <c r="K38" s="392" t="s">
        <v>581</v>
      </c>
      <c r="L38" s="392" t="s">
        <v>581</v>
      </c>
      <c r="M38" s="392" t="s">
        <v>581</v>
      </c>
      <c r="N38" s="392" t="s">
        <v>581</v>
      </c>
      <c r="O38" s="392" t="s">
        <v>583</v>
      </c>
      <c r="P38" s="393" t="s">
        <v>70</v>
      </c>
      <c r="Q38" s="391">
        <v>2</v>
      </c>
      <c r="R38" s="394" t="s">
        <v>50</v>
      </c>
      <c r="S38" s="99"/>
    </row>
    <row r="39" spans="1:50" ht="36" customHeight="1">
      <c r="A39" s="179"/>
      <c r="B39" s="1060"/>
      <c r="C39" s="1048"/>
      <c r="D39" s="1059"/>
      <c r="E39" s="1092" t="s">
        <v>582</v>
      </c>
      <c r="F39" s="807" t="s">
        <v>61</v>
      </c>
      <c r="G39" s="807"/>
      <c r="H39" s="807"/>
      <c r="I39" s="807"/>
      <c r="J39" s="807"/>
      <c r="K39" s="807"/>
      <c r="L39" s="807"/>
      <c r="M39" s="807"/>
      <c r="N39" s="807"/>
      <c r="O39" s="807"/>
      <c r="P39" s="807"/>
      <c r="Q39" s="807"/>
      <c r="R39" s="807"/>
      <c r="S39" s="335"/>
    </row>
    <row r="40" spans="1:50" ht="36" customHeight="1">
      <c r="A40" s="179"/>
      <c r="B40" s="1060"/>
      <c r="C40" s="1048"/>
      <c r="D40" s="1059"/>
      <c r="E40" s="1092"/>
      <c r="F40" s="896" t="s">
        <v>646</v>
      </c>
      <c r="G40" s="896"/>
      <c r="H40" s="896"/>
      <c r="I40" s="896"/>
      <c r="J40" s="411" t="s">
        <v>47</v>
      </c>
      <c r="K40" s="396" t="s">
        <v>582</v>
      </c>
      <c r="L40" s="396" t="s">
        <v>582</v>
      </c>
      <c r="M40" s="396" t="s">
        <v>582</v>
      </c>
      <c r="N40" s="396" t="s">
        <v>582</v>
      </c>
      <c r="O40" s="396" t="s">
        <v>583</v>
      </c>
      <c r="P40" s="395" t="s">
        <v>70</v>
      </c>
      <c r="Q40" s="397">
        <v>1</v>
      </c>
      <c r="R40" s="394" t="s">
        <v>50</v>
      </c>
      <c r="S40" s="335"/>
    </row>
    <row r="41" spans="1:50" ht="36" customHeight="1">
      <c r="A41" s="179"/>
      <c r="B41" s="460"/>
      <c r="C41" s="461"/>
      <c r="D41" s="460"/>
      <c r="E41" s="459"/>
      <c r="F41" s="462"/>
      <c r="G41" s="462"/>
      <c r="H41" s="462"/>
      <c r="I41" s="462"/>
      <c r="J41" s="463"/>
      <c r="K41" s="464"/>
      <c r="L41" s="464"/>
      <c r="M41" s="464"/>
      <c r="N41" s="464"/>
      <c r="O41" s="464"/>
      <c r="P41" s="459"/>
      <c r="Q41" s="459"/>
      <c r="R41" s="465"/>
      <c r="S41" s="335"/>
    </row>
    <row r="42" spans="1:50" ht="36" customHeight="1">
      <c r="A42" s="179"/>
      <c r="B42" s="60" t="s">
        <v>27</v>
      </c>
      <c r="C42" s="60" t="s">
        <v>28</v>
      </c>
      <c r="D42" s="60" t="s">
        <v>29</v>
      </c>
      <c r="E42" s="60" t="s">
        <v>30</v>
      </c>
      <c r="F42" s="1090" t="s">
        <v>31</v>
      </c>
      <c r="G42" s="1090"/>
      <c r="H42" s="1090"/>
      <c r="I42" s="1090"/>
      <c r="J42" s="60" t="s">
        <v>32</v>
      </c>
      <c r="K42" s="60" t="s">
        <v>34</v>
      </c>
      <c r="L42" s="60" t="s">
        <v>35</v>
      </c>
      <c r="M42" s="60" t="s">
        <v>36</v>
      </c>
      <c r="N42" s="296" t="s">
        <v>37</v>
      </c>
      <c r="O42" s="60" t="s">
        <v>266</v>
      </c>
      <c r="P42" s="60" t="s">
        <v>38</v>
      </c>
      <c r="Q42" s="60" t="s">
        <v>9</v>
      </c>
      <c r="R42" s="60" t="s">
        <v>39</v>
      </c>
      <c r="S42" s="335"/>
    </row>
    <row r="43" spans="1:50" ht="36" customHeight="1">
      <c r="A43" s="179"/>
      <c r="B43" s="1060" t="s">
        <v>557</v>
      </c>
      <c r="C43" s="1048" t="s">
        <v>553</v>
      </c>
      <c r="D43" s="1050" t="s">
        <v>578</v>
      </c>
      <c r="E43" s="1092" t="s">
        <v>585</v>
      </c>
      <c r="F43" s="807" t="s">
        <v>61</v>
      </c>
      <c r="G43" s="807"/>
      <c r="H43" s="807"/>
      <c r="I43" s="807"/>
      <c r="J43" s="807"/>
      <c r="K43" s="807"/>
      <c r="L43" s="807"/>
      <c r="M43" s="807"/>
      <c r="N43" s="807"/>
      <c r="O43" s="807"/>
      <c r="P43" s="807"/>
      <c r="Q43" s="807"/>
      <c r="R43" s="807"/>
      <c r="S43" s="335"/>
    </row>
    <row r="44" spans="1:50" ht="36" customHeight="1">
      <c r="A44" s="179"/>
      <c r="B44" s="1060"/>
      <c r="C44" s="1048"/>
      <c r="D44" s="1051"/>
      <c r="E44" s="1092"/>
      <c r="F44" s="896" t="s">
        <v>647</v>
      </c>
      <c r="G44" s="896"/>
      <c r="H44" s="896"/>
      <c r="I44" s="896"/>
      <c r="J44" s="412" t="s">
        <v>47</v>
      </c>
      <c r="K44" s="412" t="s">
        <v>585</v>
      </c>
      <c r="L44" s="412" t="s">
        <v>46</v>
      </c>
      <c r="M44" s="412" t="s">
        <v>585</v>
      </c>
      <c r="N44" s="412" t="s">
        <v>46</v>
      </c>
      <c r="O44" s="396" t="s">
        <v>583</v>
      </c>
      <c r="P44" s="395" t="s">
        <v>70</v>
      </c>
      <c r="Q44" s="397">
        <v>1</v>
      </c>
      <c r="R44" s="361" t="s">
        <v>573</v>
      </c>
      <c r="S44" s="335"/>
    </row>
    <row r="45" spans="1:50" ht="36" customHeight="1">
      <c r="A45" s="179"/>
      <c r="B45" s="1060"/>
      <c r="C45" s="1048"/>
      <c r="D45" s="1051"/>
      <c r="E45" s="1092" t="s">
        <v>586</v>
      </c>
      <c r="F45" s="807" t="s">
        <v>61</v>
      </c>
      <c r="G45" s="807"/>
      <c r="H45" s="807"/>
      <c r="I45" s="807"/>
      <c r="J45" s="807"/>
      <c r="K45" s="807"/>
      <c r="L45" s="807"/>
      <c r="M45" s="807"/>
      <c r="N45" s="807"/>
      <c r="O45" s="807"/>
      <c r="P45" s="807"/>
      <c r="Q45" s="807"/>
      <c r="R45" s="807"/>
      <c r="S45" s="335"/>
    </row>
    <row r="46" spans="1:50" ht="36" customHeight="1">
      <c r="A46" s="179"/>
      <c r="B46" s="1060"/>
      <c r="C46" s="1048"/>
      <c r="D46" s="1051"/>
      <c r="E46" s="1092"/>
      <c r="F46" s="896" t="s">
        <v>648</v>
      </c>
      <c r="G46" s="896"/>
      <c r="H46" s="896"/>
      <c r="I46" s="896"/>
      <c r="J46" s="412" t="s">
        <v>47</v>
      </c>
      <c r="K46" s="412" t="s">
        <v>586</v>
      </c>
      <c r="L46" s="412" t="s">
        <v>46</v>
      </c>
      <c r="M46" s="412" t="s">
        <v>586</v>
      </c>
      <c r="N46" s="412" t="s">
        <v>46</v>
      </c>
      <c r="O46" s="396" t="s">
        <v>583</v>
      </c>
      <c r="P46" s="395" t="s">
        <v>70</v>
      </c>
      <c r="Q46" s="397">
        <v>1</v>
      </c>
      <c r="R46" s="361" t="s">
        <v>284</v>
      </c>
      <c r="S46" s="335"/>
    </row>
    <row r="47" spans="1:50" ht="36" customHeight="1">
      <c r="A47" s="179"/>
      <c r="B47" s="1060"/>
      <c r="C47" s="1048"/>
      <c r="D47" s="1052"/>
      <c r="E47" s="406" t="s">
        <v>583</v>
      </c>
      <c r="F47" s="816" t="s">
        <v>59</v>
      </c>
      <c r="G47" s="816"/>
      <c r="H47" s="816"/>
      <c r="I47" s="816"/>
      <c r="J47" s="816"/>
      <c r="K47" s="1091"/>
      <c r="L47" s="1091"/>
      <c r="M47" s="1091"/>
      <c r="N47" s="1091"/>
      <c r="O47" s="1091"/>
      <c r="P47" s="816"/>
      <c r="Q47" s="816"/>
      <c r="R47" s="816"/>
      <c r="S47" s="335"/>
    </row>
    <row r="48" spans="1:50" ht="36" customHeight="1">
      <c r="A48" s="179"/>
      <c r="B48" s="1060"/>
      <c r="C48" s="1048"/>
      <c r="D48" s="1053" t="s">
        <v>587</v>
      </c>
      <c r="E48" s="1092" t="s">
        <v>588</v>
      </c>
      <c r="F48" s="823" t="s">
        <v>589</v>
      </c>
      <c r="G48" s="823"/>
      <c r="H48" s="823"/>
      <c r="I48" s="823"/>
      <c r="J48" s="823"/>
      <c r="K48" s="823"/>
      <c r="L48" s="823"/>
      <c r="M48" s="823"/>
      <c r="N48" s="823"/>
      <c r="O48" s="823"/>
      <c r="P48" s="823"/>
      <c r="Q48" s="823"/>
      <c r="R48" s="823"/>
      <c r="S48" s="335"/>
    </row>
    <row r="49" spans="1:24" ht="36" customHeight="1">
      <c r="A49" s="179"/>
      <c r="B49" s="1060"/>
      <c r="C49" s="1048"/>
      <c r="D49" s="1054"/>
      <c r="E49" s="1092"/>
      <c r="F49" s="1085" t="s">
        <v>563</v>
      </c>
      <c r="G49" s="1085"/>
      <c r="H49" s="1085"/>
      <c r="I49" s="1085"/>
      <c r="J49" s="375" t="s">
        <v>47</v>
      </c>
      <c r="K49" s="407" t="s">
        <v>588</v>
      </c>
      <c r="L49" s="407" t="s">
        <v>588</v>
      </c>
      <c r="M49" s="407" t="s">
        <v>588</v>
      </c>
      <c r="N49" s="407" t="s">
        <v>588</v>
      </c>
      <c r="O49" s="407" t="s">
        <v>588</v>
      </c>
      <c r="P49" s="211" t="s">
        <v>312</v>
      </c>
      <c r="Q49" s="211">
        <v>3</v>
      </c>
      <c r="R49" s="394" t="s">
        <v>50</v>
      </c>
      <c r="S49" s="335"/>
    </row>
    <row r="50" spans="1:24" ht="36" customHeight="1">
      <c r="A50" s="179"/>
      <c r="B50" s="1047" t="s">
        <v>592</v>
      </c>
      <c r="C50" s="1048"/>
      <c r="D50" s="1054"/>
      <c r="E50" s="1092" t="s">
        <v>590</v>
      </c>
      <c r="F50" s="982" t="s">
        <v>584</v>
      </c>
      <c r="G50" s="982"/>
      <c r="H50" s="982"/>
      <c r="I50" s="982"/>
      <c r="J50" s="982"/>
      <c r="K50" s="1093"/>
      <c r="L50" s="1093"/>
      <c r="M50" s="1093"/>
      <c r="N50" s="1093"/>
      <c r="O50" s="1093"/>
      <c r="P50" s="982"/>
      <c r="Q50" s="982"/>
      <c r="R50" s="982"/>
      <c r="S50" s="335"/>
    </row>
    <row r="51" spans="1:24" ht="36" customHeight="1">
      <c r="A51" s="179"/>
      <c r="B51" s="1047"/>
      <c r="C51" s="1048"/>
      <c r="D51" s="1054"/>
      <c r="E51" s="1092"/>
      <c r="F51" s="815" t="s">
        <v>419</v>
      </c>
      <c r="G51" s="815"/>
      <c r="H51" s="815"/>
      <c r="I51" s="815"/>
      <c r="J51" s="472" t="s">
        <v>47</v>
      </c>
      <c r="K51" s="472" t="s">
        <v>590</v>
      </c>
      <c r="L51" s="472" t="s">
        <v>590</v>
      </c>
      <c r="M51" s="472" t="s">
        <v>590</v>
      </c>
      <c r="N51" s="472" t="s">
        <v>590</v>
      </c>
      <c r="O51" s="472" t="s">
        <v>590</v>
      </c>
      <c r="P51" s="359" t="s">
        <v>70</v>
      </c>
      <c r="Q51" s="360">
        <v>2</v>
      </c>
      <c r="R51" s="394" t="s">
        <v>50</v>
      </c>
      <c r="S51" s="335"/>
    </row>
    <row r="52" spans="1:24" ht="36" customHeight="1">
      <c r="A52" s="179"/>
      <c r="B52" s="1047"/>
      <c r="C52" s="1048"/>
      <c r="D52" s="1054"/>
      <c r="E52" s="1092" t="s">
        <v>593</v>
      </c>
      <c r="F52" s="983" t="s">
        <v>408</v>
      </c>
      <c r="G52" s="983"/>
      <c r="H52" s="983"/>
      <c r="I52" s="983"/>
      <c r="J52" s="983"/>
      <c r="K52" s="983"/>
      <c r="L52" s="983"/>
      <c r="M52" s="983"/>
      <c r="N52" s="983"/>
      <c r="O52" s="983"/>
      <c r="P52" s="983"/>
      <c r="Q52" s="983"/>
      <c r="R52" s="983"/>
      <c r="S52" s="335"/>
    </row>
    <row r="53" spans="1:24" ht="36" customHeight="1">
      <c r="A53" s="179"/>
      <c r="B53" s="1047"/>
      <c r="C53" s="1048"/>
      <c r="D53" s="1054"/>
      <c r="E53" s="1092"/>
      <c r="F53" s="1089" t="s">
        <v>506</v>
      </c>
      <c r="G53" s="1089"/>
      <c r="H53" s="1089"/>
      <c r="I53" s="1089"/>
      <c r="J53" s="77" t="s">
        <v>47</v>
      </c>
      <c r="K53" s="77" t="s">
        <v>593</v>
      </c>
      <c r="L53" s="77" t="s">
        <v>593</v>
      </c>
      <c r="M53" s="77" t="s">
        <v>593</v>
      </c>
      <c r="N53" s="77" t="s">
        <v>593</v>
      </c>
      <c r="O53" s="77" t="s">
        <v>591</v>
      </c>
      <c r="P53" s="393" t="s">
        <v>70</v>
      </c>
      <c r="Q53" s="391">
        <v>2</v>
      </c>
      <c r="R53" s="394" t="s">
        <v>50</v>
      </c>
      <c r="S53" s="335"/>
    </row>
    <row r="54" spans="1:24" ht="36" customHeight="1">
      <c r="A54" s="179"/>
      <c r="B54" s="1047"/>
      <c r="C54" s="1048"/>
      <c r="D54" s="1054"/>
      <c r="E54" s="1092"/>
      <c r="F54" s="807" t="s">
        <v>123</v>
      </c>
      <c r="G54" s="807"/>
      <c r="H54" s="807"/>
      <c r="I54" s="807"/>
      <c r="J54" s="807"/>
      <c r="K54" s="899"/>
      <c r="L54" s="899"/>
      <c r="M54" s="899"/>
      <c r="N54" s="899"/>
      <c r="O54" s="899"/>
      <c r="P54" s="807"/>
      <c r="Q54" s="807"/>
      <c r="R54" s="807"/>
      <c r="S54" s="335"/>
    </row>
    <row r="55" spans="1:24" ht="36" customHeight="1">
      <c r="A55" s="179"/>
      <c r="B55" s="1047"/>
      <c r="C55" s="1048"/>
      <c r="D55" s="1054"/>
      <c r="E55" s="1092"/>
      <c r="F55" s="896" t="s">
        <v>518</v>
      </c>
      <c r="G55" s="896"/>
      <c r="H55" s="896"/>
      <c r="I55" s="896"/>
      <c r="J55" s="411" t="s">
        <v>47</v>
      </c>
      <c r="K55" s="412" t="s">
        <v>593</v>
      </c>
      <c r="L55" s="412" t="s">
        <v>593</v>
      </c>
      <c r="M55" s="412" t="s">
        <v>593</v>
      </c>
      <c r="N55" s="412" t="s">
        <v>593</v>
      </c>
      <c r="O55" s="412" t="s">
        <v>591</v>
      </c>
      <c r="P55" s="395" t="s">
        <v>70</v>
      </c>
      <c r="Q55" s="397">
        <v>1</v>
      </c>
      <c r="R55" s="394" t="s">
        <v>50</v>
      </c>
      <c r="S55" s="335"/>
    </row>
    <row r="56" spans="1:24" ht="36" customHeight="1">
      <c r="A56" s="179"/>
      <c r="B56" s="1047"/>
      <c r="C56" s="1048"/>
      <c r="D56" s="1054"/>
      <c r="E56" s="1092"/>
      <c r="F56" s="896" t="s">
        <v>595</v>
      </c>
      <c r="G56" s="896"/>
      <c r="H56" s="896"/>
      <c r="I56" s="896"/>
      <c r="J56" s="411" t="s">
        <v>47</v>
      </c>
      <c r="K56" s="412" t="s">
        <v>593</v>
      </c>
      <c r="L56" s="396" t="s">
        <v>46</v>
      </c>
      <c r="M56" s="412" t="s">
        <v>593</v>
      </c>
      <c r="N56" s="396" t="s">
        <v>46</v>
      </c>
      <c r="O56" s="412" t="s">
        <v>591</v>
      </c>
      <c r="P56" s="395" t="s">
        <v>70</v>
      </c>
      <c r="Q56" s="397">
        <v>1</v>
      </c>
      <c r="R56" s="361" t="s">
        <v>573</v>
      </c>
      <c r="S56" s="335"/>
    </row>
    <row r="57" spans="1:24" ht="36" customHeight="1">
      <c r="A57" s="179"/>
      <c r="B57" s="1047"/>
      <c r="C57" s="1048"/>
      <c r="D57" s="1054"/>
      <c r="E57" s="1057" t="s">
        <v>596</v>
      </c>
      <c r="F57" s="825" t="s">
        <v>209</v>
      </c>
      <c r="G57" s="825"/>
      <c r="H57" s="825"/>
      <c r="I57" s="825"/>
      <c r="J57" s="825"/>
      <c r="K57" s="825"/>
      <c r="L57" s="825"/>
      <c r="M57" s="825"/>
      <c r="N57" s="825"/>
      <c r="O57" s="825"/>
      <c r="P57" s="825"/>
      <c r="Q57" s="825"/>
      <c r="R57" s="825"/>
      <c r="S57" s="335"/>
    </row>
    <row r="58" spans="1:24" ht="36" customHeight="1">
      <c r="A58" s="179"/>
      <c r="B58" s="1047"/>
      <c r="C58" s="1048"/>
      <c r="D58" s="1054"/>
      <c r="E58" s="1057"/>
      <c r="F58" s="829" t="s">
        <v>649</v>
      </c>
      <c r="G58" s="829"/>
      <c r="H58" s="829"/>
      <c r="I58" s="829"/>
      <c r="J58" s="261" t="s">
        <v>47</v>
      </c>
      <c r="K58" s="261" t="s">
        <v>596</v>
      </c>
      <c r="L58" s="261" t="s">
        <v>596</v>
      </c>
      <c r="M58" s="261" t="s">
        <v>596</v>
      </c>
      <c r="N58" s="261" t="s">
        <v>596</v>
      </c>
      <c r="O58" s="261" t="s">
        <v>591</v>
      </c>
      <c r="P58" s="261" t="s">
        <v>70</v>
      </c>
      <c r="Q58" s="261">
        <v>2</v>
      </c>
      <c r="R58" s="394" t="s">
        <v>50</v>
      </c>
      <c r="S58" s="335"/>
      <c r="V58" s="182"/>
      <c r="W58" s="182"/>
      <c r="X58" s="182"/>
    </row>
    <row r="59" spans="1:24" ht="36" customHeight="1">
      <c r="A59" s="179"/>
      <c r="B59" s="1047"/>
      <c r="C59" s="1048"/>
      <c r="D59" s="1054"/>
      <c r="E59" s="1057" t="s">
        <v>597</v>
      </c>
      <c r="F59" s="830" t="s">
        <v>130</v>
      </c>
      <c r="G59" s="830"/>
      <c r="H59" s="830"/>
      <c r="I59" s="830"/>
      <c r="J59" s="830"/>
      <c r="K59" s="1086"/>
      <c r="L59" s="1086"/>
      <c r="M59" s="1086"/>
      <c r="N59" s="1086"/>
      <c r="O59" s="1086"/>
      <c r="P59" s="830"/>
      <c r="Q59" s="830"/>
      <c r="R59" s="830"/>
      <c r="S59" s="335"/>
    </row>
    <row r="60" spans="1:24" ht="36" customHeight="1">
      <c r="A60" s="179"/>
      <c r="B60" s="1047"/>
      <c r="C60" s="1048"/>
      <c r="D60" s="1054"/>
      <c r="E60" s="1057"/>
      <c r="F60" s="1087" t="s">
        <v>650</v>
      </c>
      <c r="G60" s="1087"/>
      <c r="H60" s="1087"/>
      <c r="I60" s="1087"/>
      <c r="J60" s="473" t="s">
        <v>47</v>
      </c>
      <c r="K60" s="473" t="s">
        <v>597</v>
      </c>
      <c r="L60" s="473" t="s">
        <v>597</v>
      </c>
      <c r="M60" s="473" t="s">
        <v>597</v>
      </c>
      <c r="N60" s="473" t="s">
        <v>594</v>
      </c>
      <c r="O60" s="473" t="s">
        <v>591</v>
      </c>
      <c r="P60" s="245" t="s">
        <v>70</v>
      </c>
      <c r="Q60" s="245">
        <v>2</v>
      </c>
      <c r="R60" s="394" t="s">
        <v>50</v>
      </c>
      <c r="S60" s="335"/>
    </row>
    <row r="61" spans="1:24" ht="36" customHeight="1">
      <c r="A61" s="179"/>
      <c r="B61" s="1047"/>
      <c r="C61" s="1048"/>
      <c r="D61" s="1054"/>
      <c r="E61" s="1057" t="s">
        <v>594</v>
      </c>
      <c r="F61" s="825" t="s">
        <v>209</v>
      </c>
      <c r="G61" s="825"/>
      <c r="H61" s="825"/>
      <c r="I61" s="825"/>
      <c r="J61" s="825"/>
      <c r="K61" s="825"/>
      <c r="L61" s="825"/>
      <c r="M61" s="825"/>
      <c r="N61" s="825"/>
      <c r="O61" s="825"/>
      <c r="P61" s="825"/>
      <c r="Q61" s="825"/>
      <c r="R61" s="825"/>
      <c r="S61" s="335"/>
    </row>
    <row r="62" spans="1:24" ht="36" customHeight="1">
      <c r="A62" s="179"/>
      <c r="B62" s="1047"/>
      <c r="C62" s="1048"/>
      <c r="D62" s="1054"/>
      <c r="E62" s="1057"/>
      <c r="F62" s="829" t="s">
        <v>651</v>
      </c>
      <c r="G62" s="829"/>
      <c r="H62" s="829"/>
      <c r="I62" s="829"/>
      <c r="J62" s="261" t="s">
        <v>47</v>
      </c>
      <c r="K62" s="261" t="s">
        <v>594</v>
      </c>
      <c r="L62" s="261" t="s">
        <v>594</v>
      </c>
      <c r="M62" s="261" t="s">
        <v>594</v>
      </c>
      <c r="N62" s="261" t="s">
        <v>594</v>
      </c>
      <c r="O62" s="181" t="s">
        <v>591</v>
      </c>
      <c r="P62" s="261" t="s">
        <v>70</v>
      </c>
      <c r="Q62" s="261">
        <v>2</v>
      </c>
      <c r="R62" s="394" t="s">
        <v>50</v>
      </c>
      <c r="S62" s="335"/>
    </row>
    <row r="63" spans="1:24" ht="36" customHeight="1">
      <c r="A63" s="179"/>
      <c r="B63" s="1047"/>
      <c r="C63" s="1048"/>
      <c r="D63" s="1055"/>
      <c r="E63" s="474" t="s">
        <v>591</v>
      </c>
      <c r="F63" s="816" t="s">
        <v>59</v>
      </c>
      <c r="G63" s="816"/>
      <c r="H63" s="816"/>
      <c r="I63" s="816"/>
      <c r="J63" s="816"/>
      <c r="K63" s="1091"/>
      <c r="L63" s="1091"/>
      <c r="M63" s="1091"/>
      <c r="N63" s="1091"/>
      <c r="O63" s="1091"/>
      <c r="P63" s="816"/>
      <c r="Q63" s="816"/>
      <c r="R63" s="816"/>
      <c r="S63" s="335"/>
    </row>
    <row r="64" spans="1:24" ht="36" customHeight="1">
      <c r="A64" s="179"/>
      <c r="B64" s="1047"/>
      <c r="C64" s="1048"/>
      <c r="D64" s="1065" t="s">
        <v>598</v>
      </c>
      <c r="E64" s="1057" t="s">
        <v>599</v>
      </c>
      <c r="F64" s="823" t="s">
        <v>600</v>
      </c>
      <c r="G64" s="823"/>
      <c r="H64" s="823"/>
      <c r="I64" s="823"/>
      <c r="J64" s="823"/>
      <c r="K64" s="823"/>
      <c r="L64" s="823"/>
      <c r="M64" s="823"/>
      <c r="N64" s="823"/>
      <c r="O64" s="823"/>
      <c r="P64" s="823"/>
      <c r="Q64" s="823"/>
      <c r="R64" s="823"/>
      <c r="S64" s="335"/>
    </row>
    <row r="65" spans="1:19" ht="36" customHeight="1">
      <c r="A65" s="179"/>
      <c r="B65" s="1047"/>
      <c r="C65" s="1048"/>
      <c r="D65" s="1065"/>
      <c r="E65" s="1057"/>
      <c r="F65" s="1085" t="s">
        <v>563</v>
      </c>
      <c r="G65" s="1085"/>
      <c r="H65" s="1085"/>
      <c r="I65" s="1085"/>
      <c r="J65" s="475" t="s">
        <v>47</v>
      </c>
      <c r="K65" s="475" t="s">
        <v>599</v>
      </c>
      <c r="L65" s="475" t="s">
        <v>599</v>
      </c>
      <c r="M65" s="475" t="s">
        <v>599</v>
      </c>
      <c r="N65" s="475" t="s">
        <v>599</v>
      </c>
      <c r="O65" s="475" t="s">
        <v>599</v>
      </c>
      <c r="P65" s="211" t="s">
        <v>312</v>
      </c>
      <c r="Q65" s="211">
        <v>3</v>
      </c>
      <c r="R65" s="394" t="s">
        <v>50</v>
      </c>
      <c r="S65" s="335"/>
    </row>
    <row r="66" spans="1:19" ht="36" customHeight="1">
      <c r="A66" s="179"/>
      <c r="B66" s="1047"/>
      <c r="C66" s="1048"/>
      <c r="D66" s="1065"/>
      <c r="E66" s="1057" t="s">
        <v>601</v>
      </c>
      <c r="F66" s="982" t="s">
        <v>602</v>
      </c>
      <c r="G66" s="982"/>
      <c r="H66" s="982"/>
      <c r="I66" s="982"/>
      <c r="J66" s="982"/>
      <c r="K66" s="982"/>
      <c r="L66" s="982"/>
      <c r="M66" s="982"/>
      <c r="N66" s="982"/>
      <c r="O66" s="982"/>
      <c r="P66" s="982"/>
      <c r="Q66" s="982"/>
      <c r="R66" s="982"/>
      <c r="S66" s="335"/>
    </row>
    <row r="67" spans="1:19" ht="36" customHeight="1">
      <c r="A67" s="179"/>
      <c r="B67" s="1047"/>
      <c r="C67" s="1048"/>
      <c r="D67" s="1065"/>
      <c r="E67" s="1057"/>
      <c r="F67" s="815" t="s">
        <v>419</v>
      </c>
      <c r="G67" s="815"/>
      <c r="H67" s="815"/>
      <c r="I67" s="815"/>
      <c r="J67" s="472" t="s">
        <v>47</v>
      </c>
      <c r="K67" s="472" t="s">
        <v>601</v>
      </c>
      <c r="L67" s="472" t="s">
        <v>601</v>
      </c>
      <c r="M67" s="472" t="s">
        <v>601</v>
      </c>
      <c r="N67" s="472" t="s">
        <v>601</v>
      </c>
      <c r="O67" s="472" t="s">
        <v>601</v>
      </c>
      <c r="P67" s="359" t="s">
        <v>312</v>
      </c>
      <c r="Q67" s="360">
        <v>3</v>
      </c>
      <c r="R67" s="394" t="s">
        <v>165</v>
      </c>
      <c r="S67" s="335"/>
    </row>
    <row r="68" spans="1:19" ht="36" customHeight="1">
      <c r="A68" s="179"/>
      <c r="B68" s="1047"/>
      <c r="C68" s="1048"/>
      <c r="D68" s="1065"/>
      <c r="E68" s="1057"/>
      <c r="F68" s="983" t="s">
        <v>415</v>
      </c>
      <c r="G68" s="983"/>
      <c r="H68" s="983"/>
      <c r="I68" s="983"/>
      <c r="J68" s="983"/>
      <c r="K68" s="983"/>
      <c r="L68" s="983"/>
      <c r="M68" s="983"/>
      <c r="N68" s="983"/>
      <c r="O68" s="983"/>
      <c r="P68" s="983"/>
      <c r="Q68" s="983"/>
      <c r="R68" s="983"/>
      <c r="S68" s="335"/>
    </row>
    <row r="69" spans="1:19" ht="36" customHeight="1">
      <c r="A69" s="179"/>
      <c r="B69" s="1047"/>
      <c r="C69" s="1048"/>
      <c r="D69" s="1065"/>
      <c r="E69" s="1057"/>
      <c r="F69" s="1089" t="s">
        <v>645</v>
      </c>
      <c r="G69" s="1089"/>
      <c r="H69" s="1089"/>
      <c r="I69" s="1089"/>
      <c r="J69" s="77" t="s">
        <v>47</v>
      </c>
      <c r="K69" s="77" t="s">
        <v>601</v>
      </c>
      <c r="L69" s="77" t="s">
        <v>601</v>
      </c>
      <c r="M69" s="77" t="s">
        <v>601</v>
      </c>
      <c r="N69" s="77" t="s">
        <v>601</v>
      </c>
      <c r="O69" s="77" t="s">
        <v>603</v>
      </c>
      <c r="P69" s="393" t="s">
        <v>70</v>
      </c>
      <c r="Q69" s="391">
        <v>2</v>
      </c>
      <c r="R69" s="394" t="s">
        <v>50</v>
      </c>
      <c r="S69" s="335"/>
    </row>
    <row r="70" spans="1:19" ht="36" customHeight="1">
      <c r="A70" s="179"/>
      <c r="B70" s="1047"/>
      <c r="C70" s="1048"/>
      <c r="D70" s="1065"/>
      <c r="E70" s="1057"/>
      <c r="F70" s="830" t="s">
        <v>574</v>
      </c>
      <c r="G70" s="830"/>
      <c r="H70" s="830"/>
      <c r="I70" s="830"/>
      <c r="J70" s="830"/>
      <c r="K70" s="1086"/>
      <c r="L70" s="1086"/>
      <c r="M70" s="1086"/>
      <c r="N70" s="1086"/>
      <c r="O70" s="1086"/>
      <c r="P70" s="830"/>
      <c r="Q70" s="830"/>
      <c r="R70" s="830"/>
      <c r="S70" s="335"/>
    </row>
    <row r="71" spans="1:19" ht="36" customHeight="1">
      <c r="A71" s="179"/>
      <c r="B71" s="1047"/>
      <c r="C71" s="1048"/>
      <c r="D71" s="1065"/>
      <c r="E71" s="1057"/>
      <c r="F71" s="1087" t="s">
        <v>652</v>
      </c>
      <c r="G71" s="1087"/>
      <c r="H71" s="1087"/>
      <c r="I71" s="1087"/>
      <c r="J71" s="473" t="s">
        <v>47</v>
      </c>
      <c r="K71" s="473" t="s">
        <v>601</v>
      </c>
      <c r="L71" s="473" t="s">
        <v>601</v>
      </c>
      <c r="M71" s="473" t="s">
        <v>604</v>
      </c>
      <c r="N71" s="473" t="s">
        <v>604</v>
      </c>
      <c r="O71" s="473" t="s">
        <v>603</v>
      </c>
      <c r="P71" s="245" t="s">
        <v>70</v>
      </c>
      <c r="Q71" s="245">
        <v>2</v>
      </c>
      <c r="R71" s="394" t="s">
        <v>50</v>
      </c>
      <c r="S71" s="335"/>
    </row>
    <row r="72" spans="1:19" ht="36" customHeight="1">
      <c r="A72" s="179"/>
      <c r="B72" s="1047"/>
      <c r="C72" s="1048"/>
      <c r="D72" s="1065"/>
      <c r="E72" s="1057" t="s">
        <v>604</v>
      </c>
      <c r="F72" s="807" t="s">
        <v>61</v>
      </c>
      <c r="G72" s="807"/>
      <c r="H72" s="807"/>
      <c r="I72" s="807"/>
      <c r="J72" s="807"/>
      <c r="K72" s="899"/>
      <c r="L72" s="899"/>
      <c r="M72" s="899"/>
      <c r="N72" s="899"/>
      <c r="O72" s="899"/>
      <c r="P72" s="807"/>
      <c r="Q72" s="807"/>
      <c r="R72" s="807"/>
      <c r="S72" s="335"/>
    </row>
    <row r="73" spans="1:19" ht="36" customHeight="1">
      <c r="A73" s="179"/>
      <c r="B73" s="1047"/>
      <c r="C73" s="1048"/>
      <c r="D73" s="1065"/>
      <c r="E73" s="1057"/>
      <c r="F73" s="895" t="s">
        <v>653</v>
      </c>
      <c r="G73" s="895"/>
      <c r="H73" s="895"/>
      <c r="I73" s="895"/>
      <c r="J73" s="412" t="s">
        <v>47</v>
      </c>
      <c r="K73" s="412" t="s">
        <v>604</v>
      </c>
      <c r="L73" s="412" t="s">
        <v>604</v>
      </c>
      <c r="M73" s="412" t="s">
        <v>604</v>
      </c>
      <c r="N73" s="412" t="s">
        <v>604</v>
      </c>
      <c r="O73" s="476" t="s">
        <v>603</v>
      </c>
      <c r="P73" s="395" t="s">
        <v>70</v>
      </c>
      <c r="Q73" s="397">
        <v>1</v>
      </c>
      <c r="R73" s="394" t="s">
        <v>50</v>
      </c>
      <c r="S73" s="335"/>
    </row>
    <row r="74" spans="1:19" ht="36" customHeight="1">
      <c r="A74" s="179"/>
      <c r="B74" s="1047"/>
      <c r="C74" s="1048"/>
      <c r="D74" s="1065"/>
      <c r="E74" s="1057"/>
      <c r="F74" s="896" t="s">
        <v>654</v>
      </c>
      <c r="G74" s="896"/>
      <c r="H74" s="896"/>
      <c r="I74" s="896"/>
      <c r="J74" s="412" t="s">
        <v>47</v>
      </c>
      <c r="K74" s="412" t="s">
        <v>604</v>
      </c>
      <c r="L74" s="412" t="s">
        <v>604</v>
      </c>
      <c r="M74" s="412" t="s">
        <v>604</v>
      </c>
      <c r="N74" s="412" t="s">
        <v>604</v>
      </c>
      <c r="O74" s="476" t="s">
        <v>603</v>
      </c>
      <c r="P74" s="395" t="s">
        <v>70</v>
      </c>
      <c r="Q74" s="397">
        <v>1</v>
      </c>
      <c r="R74" s="394" t="s">
        <v>50</v>
      </c>
      <c r="S74" s="335"/>
    </row>
    <row r="75" spans="1:19" ht="36" customHeight="1">
      <c r="A75" s="179"/>
      <c r="B75" s="1047"/>
      <c r="C75" s="1048"/>
      <c r="D75" s="1065"/>
      <c r="E75" s="1057"/>
      <c r="F75" s="895" t="s">
        <v>655</v>
      </c>
      <c r="G75" s="895"/>
      <c r="H75" s="895"/>
      <c r="I75" s="895"/>
      <c r="J75" s="412" t="s">
        <v>47</v>
      </c>
      <c r="K75" s="412" t="s">
        <v>604</v>
      </c>
      <c r="L75" s="412" t="s">
        <v>604</v>
      </c>
      <c r="M75" s="412" t="s">
        <v>604</v>
      </c>
      <c r="N75" s="412" t="s">
        <v>604</v>
      </c>
      <c r="O75" s="476" t="s">
        <v>603</v>
      </c>
      <c r="P75" s="395" t="s">
        <v>70</v>
      </c>
      <c r="Q75" s="397">
        <v>1</v>
      </c>
      <c r="R75" s="394" t="s">
        <v>50</v>
      </c>
      <c r="S75" s="335"/>
    </row>
    <row r="76" spans="1:19" ht="36" customHeight="1">
      <c r="A76" s="179"/>
      <c r="B76" s="1047"/>
      <c r="C76" s="1048"/>
      <c r="D76" s="1065"/>
      <c r="E76" s="1057" t="s">
        <v>605</v>
      </c>
      <c r="F76" s="830" t="s">
        <v>130</v>
      </c>
      <c r="G76" s="830"/>
      <c r="H76" s="830"/>
      <c r="I76" s="830"/>
      <c r="J76" s="830"/>
      <c r="K76" s="1086"/>
      <c r="L76" s="1086"/>
      <c r="M76" s="1086"/>
      <c r="N76" s="1086"/>
      <c r="O76" s="1086"/>
      <c r="P76" s="830"/>
      <c r="Q76" s="830"/>
      <c r="R76" s="830"/>
      <c r="S76" s="335"/>
    </row>
    <row r="77" spans="1:19" ht="36" customHeight="1">
      <c r="A77" s="179"/>
      <c r="B77" s="1047"/>
      <c r="C77" s="1048"/>
      <c r="D77" s="1065"/>
      <c r="E77" s="1057"/>
      <c r="F77" s="1087" t="s">
        <v>650</v>
      </c>
      <c r="G77" s="1087"/>
      <c r="H77" s="1087"/>
      <c r="I77" s="1087"/>
      <c r="J77" s="473" t="s">
        <v>47</v>
      </c>
      <c r="K77" s="473" t="s">
        <v>605</v>
      </c>
      <c r="L77" s="473" t="s">
        <v>605</v>
      </c>
      <c r="M77" s="473" t="s">
        <v>605</v>
      </c>
      <c r="N77" s="473" t="s">
        <v>605</v>
      </c>
      <c r="O77" s="473" t="s">
        <v>603</v>
      </c>
      <c r="P77" s="245" t="s">
        <v>312</v>
      </c>
      <c r="Q77" s="245">
        <v>3</v>
      </c>
      <c r="R77" s="394" t="s">
        <v>50</v>
      </c>
      <c r="S77" s="335"/>
    </row>
    <row r="78" spans="1:19" ht="36" customHeight="1">
      <c r="A78" s="179"/>
      <c r="B78" s="1047"/>
      <c r="C78" s="1048"/>
      <c r="D78" s="1065"/>
      <c r="E78" s="474" t="s">
        <v>603</v>
      </c>
      <c r="F78" s="816" t="s">
        <v>59</v>
      </c>
      <c r="G78" s="816"/>
      <c r="H78" s="816"/>
      <c r="I78" s="816"/>
      <c r="J78" s="816"/>
      <c r="K78" s="1091"/>
      <c r="L78" s="1091"/>
      <c r="M78" s="1091"/>
      <c r="N78" s="1091"/>
      <c r="O78" s="1091"/>
      <c r="P78" s="816"/>
      <c r="Q78" s="816"/>
      <c r="R78" s="816"/>
      <c r="S78" s="335"/>
    </row>
    <row r="79" spans="1:19" ht="36" customHeight="1">
      <c r="A79" s="179"/>
      <c r="B79" s="468"/>
      <c r="C79" s="469"/>
      <c r="D79" s="468"/>
      <c r="E79" s="458"/>
      <c r="F79" s="470"/>
      <c r="G79" s="470"/>
      <c r="H79" s="470"/>
      <c r="I79" s="470"/>
      <c r="J79" s="470"/>
      <c r="K79" s="471"/>
      <c r="L79" s="471"/>
      <c r="M79" s="471"/>
      <c r="N79" s="471"/>
      <c r="O79" s="471"/>
      <c r="P79" s="470"/>
      <c r="Q79" s="470"/>
      <c r="R79" s="470"/>
      <c r="S79" s="335"/>
    </row>
    <row r="80" spans="1:19" ht="36" customHeight="1">
      <c r="A80" s="179"/>
      <c r="B80" s="468"/>
      <c r="C80" s="469"/>
      <c r="D80" s="468"/>
      <c r="E80" s="458"/>
      <c r="F80" s="470"/>
      <c r="G80" s="470"/>
      <c r="H80" s="470"/>
      <c r="I80" s="470"/>
      <c r="J80" s="470"/>
      <c r="K80" s="471"/>
      <c r="L80" s="471"/>
      <c r="M80" s="471"/>
      <c r="N80" s="471"/>
      <c r="O80" s="471"/>
      <c r="P80" s="470"/>
      <c r="Q80" s="470"/>
      <c r="R80" s="470"/>
      <c r="S80" s="335"/>
    </row>
    <row r="81" spans="1:19" ht="36" customHeight="1">
      <c r="A81" s="179"/>
      <c r="B81" s="468"/>
      <c r="C81" s="469"/>
      <c r="D81" s="468"/>
      <c r="E81" s="458"/>
      <c r="F81" s="470"/>
      <c r="G81" s="470"/>
      <c r="H81" s="470"/>
      <c r="I81" s="470"/>
      <c r="J81" s="470"/>
      <c r="K81" s="471"/>
      <c r="L81" s="471"/>
      <c r="M81" s="471"/>
      <c r="N81" s="471"/>
      <c r="O81" s="471"/>
      <c r="P81" s="470"/>
      <c r="Q81" s="470"/>
      <c r="R81" s="470"/>
      <c r="S81" s="335"/>
    </row>
    <row r="82" spans="1:19" ht="36" customHeight="1">
      <c r="A82" s="179"/>
      <c r="B82" s="468"/>
      <c r="C82" s="469"/>
      <c r="D82" s="468"/>
      <c r="E82" s="458"/>
      <c r="F82" s="470"/>
      <c r="G82" s="470"/>
      <c r="H82" s="470"/>
      <c r="I82" s="470"/>
      <c r="J82" s="470"/>
      <c r="K82" s="471"/>
      <c r="L82" s="471"/>
      <c r="M82" s="471"/>
      <c r="N82" s="471"/>
      <c r="O82" s="471"/>
      <c r="P82" s="470"/>
      <c r="Q82" s="470"/>
      <c r="R82" s="470"/>
      <c r="S82" s="335"/>
    </row>
    <row r="83" spans="1:19" ht="36" customHeight="1">
      <c r="A83" s="179"/>
      <c r="B83" s="60" t="s">
        <v>27</v>
      </c>
      <c r="C83" s="60" t="s">
        <v>28</v>
      </c>
      <c r="D83" s="60" t="s">
        <v>29</v>
      </c>
      <c r="E83" s="390" t="s">
        <v>30</v>
      </c>
      <c r="F83" s="1090" t="s">
        <v>31</v>
      </c>
      <c r="G83" s="1090"/>
      <c r="H83" s="1090"/>
      <c r="I83" s="1090"/>
      <c r="J83" s="60" t="s">
        <v>32</v>
      </c>
      <c r="K83" s="60" t="s">
        <v>34</v>
      </c>
      <c r="L83" s="60" t="s">
        <v>35</v>
      </c>
      <c r="M83" s="60" t="s">
        <v>36</v>
      </c>
      <c r="N83" s="296" t="s">
        <v>37</v>
      </c>
      <c r="O83" s="60" t="s">
        <v>266</v>
      </c>
      <c r="P83" s="60" t="s">
        <v>38</v>
      </c>
      <c r="Q83" s="60" t="s">
        <v>9</v>
      </c>
      <c r="R83" s="60" t="s">
        <v>39</v>
      </c>
      <c r="S83" s="335"/>
    </row>
    <row r="84" spans="1:19" ht="36" customHeight="1">
      <c r="A84" s="179"/>
      <c r="B84" s="1047" t="s">
        <v>592</v>
      </c>
      <c r="C84" s="1048" t="s">
        <v>553</v>
      </c>
      <c r="D84" s="1056" t="s">
        <v>606</v>
      </c>
      <c r="E84" s="1057" t="s">
        <v>607</v>
      </c>
      <c r="F84" s="823" t="s">
        <v>608</v>
      </c>
      <c r="G84" s="823"/>
      <c r="H84" s="823"/>
      <c r="I84" s="823"/>
      <c r="J84" s="823"/>
      <c r="K84" s="823"/>
      <c r="L84" s="823"/>
      <c r="M84" s="823"/>
      <c r="N84" s="823"/>
      <c r="O84" s="823"/>
      <c r="P84" s="823"/>
      <c r="Q84" s="823"/>
      <c r="R84" s="823"/>
      <c r="S84" s="335"/>
    </row>
    <row r="85" spans="1:19" ht="36" customHeight="1">
      <c r="A85" s="179"/>
      <c r="B85" s="1047"/>
      <c r="C85" s="1048"/>
      <c r="D85" s="1056"/>
      <c r="E85" s="1057"/>
      <c r="F85" s="1085" t="s">
        <v>563</v>
      </c>
      <c r="G85" s="1085"/>
      <c r="H85" s="1085"/>
      <c r="I85" s="1085"/>
      <c r="J85" s="375" t="s">
        <v>47</v>
      </c>
      <c r="K85" s="475" t="s">
        <v>607</v>
      </c>
      <c r="L85" s="475" t="s">
        <v>607</v>
      </c>
      <c r="M85" s="475" t="s">
        <v>607</v>
      </c>
      <c r="N85" s="475" t="s">
        <v>607</v>
      </c>
      <c r="O85" s="475" t="s">
        <v>609</v>
      </c>
      <c r="P85" s="211" t="s">
        <v>312</v>
      </c>
      <c r="Q85" s="211">
        <v>3</v>
      </c>
      <c r="R85" s="394" t="s">
        <v>50</v>
      </c>
      <c r="S85" s="335"/>
    </row>
    <row r="86" spans="1:19" ht="36" customHeight="1">
      <c r="A86" s="179"/>
      <c r="B86" s="1047"/>
      <c r="C86" s="1048"/>
      <c r="D86" s="1056"/>
      <c r="E86" s="1057"/>
      <c r="F86" s="830" t="s">
        <v>204</v>
      </c>
      <c r="G86" s="830"/>
      <c r="H86" s="830"/>
      <c r="I86" s="830"/>
      <c r="J86" s="830"/>
      <c r="K86" s="1086"/>
      <c r="L86" s="1086"/>
      <c r="M86" s="1086"/>
      <c r="N86" s="1086"/>
      <c r="O86" s="1086"/>
      <c r="P86" s="830"/>
      <c r="Q86" s="830"/>
      <c r="R86" s="830"/>
      <c r="S86" s="335"/>
    </row>
    <row r="87" spans="1:19" ht="36" customHeight="1">
      <c r="A87" s="179"/>
      <c r="B87" s="1047"/>
      <c r="C87" s="1048"/>
      <c r="D87" s="1056"/>
      <c r="E87" s="1057"/>
      <c r="F87" s="1087" t="s">
        <v>610</v>
      </c>
      <c r="G87" s="1087"/>
      <c r="H87" s="1087"/>
      <c r="I87" s="1087"/>
      <c r="J87" s="245" t="s">
        <v>47</v>
      </c>
      <c r="K87" s="478" t="s">
        <v>607</v>
      </c>
      <c r="L87" s="478" t="s">
        <v>607</v>
      </c>
      <c r="M87" s="478" t="s">
        <v>607</v>
      </c>
      <c r="N87" s="478" t="s">
        <v>607</v>
      </c>
      <c r="O87" s="473" t="s">
        <v>609</v>
      </c>
      <c r="P87" s="245" t="s">
        <v>312</v>
      </c>
      <c r="Q87" s="245">
        <v>3</v>
      </c>
      <c r="R87" s="394" t="s">
        <v>50</v>
      </c>
      <c r="S87" s="335"/>
    </row>
    <row r="88" spans="1:19" ht="36" customHeight="1">
      <c r="A88" s="179"/>
      <c r="B88" s="1047"/>
      <c r="C88" s="1048"/>
      <c r="D88" s="1056"/>
      <c r="E88" s="1057" t="s">
        <v>611</v>
      </c>
      <c r="F88" s="982" t="s">
        <v>612</v>
      </c>
      <c r="G88" s="982"/>
      <c r="H88" s="982"/>
      <c r="I88" s="982"/>
      <c r="J88" s="982"/>
      <c r="K88" s="982"/>
      <c r="L88" s="982"/>
      <c r="M88" s="982"/>
      <c r="N88" s="982"/>
      <c r="O88" s="982"/>
      <c r="P88" s="982"/>
      <c r="Q88" s="982"/>
      <c r="R88" s="982"/>
      <c r="S88" s="335"/>
    </row>
    <row r="89" spans="1:19" ht="36" customHeight="1">
      <c r="A89" s="179"/>
      <c r="B89" s="1047"/>
      <c r="C89" s="1048"/>
      <c r="D89" s="1056"/>
      <c r="E89" s="1057"/>
      <c r="F89" s="815" t="s">
        <v>419</v>
      </c>
      <c r="G89" s="815"/>
      <c r="H89" s="815"/>
      <c r="I89" s="815"/>
      <c r="J89" s="357" t="s">
        <v>47</v>
      </c>
      <c r="K89" s="479" t="s">
        <v>611</v>
      </c>
      <c r="L89" s="479" t="s">
        <v>611</v>
      </c>
      <c r="M89" s="479" t="s">
        <v>611</v>
      </c>
      <c r="N89" s="479" t="s">
        <v>611</v>
      </c>
      <c r="O89" s="472" t="s">
        <v>609</v>
      </c>
      <c r="P89" s="359" t="s">
        <v>312</v>
      </c>
      <c r="Q89" s="360">
        <v>3</v>
      </c>
      <c r="R89" s="394" t="s">
        <v>50</v>
      </c>
      <c r="S89" s="335"/>
    </row>
    <row r="90" spans="1:19" ht="36" customHeight="1">
      <c r="A90" s="179"/>
      <c r="B90" s="1047"/>
      <c r="C90" s="1048"/>
      <c r="D90" s="1056"/>
      <c r="E90" s="1057"/>
      <c r="F90" s="983" t="s">
        <v>415</v>
      </c>
      <c r="G90" s="983"/>
      <c r="H90" s="983"/>
      <c r="I90" s="983"/>
      <c r="J90" s="983"/>
      <c r="K90" s="1088"/>
      <c r="L90" s="1088"/>
      <c r="M90" s="1088"/>
      <c r="N90" s="1088"/>
      <c r="O90" s="1088"/>
      <c r="P90" s="983"/>
      <c r="Q90" s="983"/>
      <c r="R90" s="983"/>
      <c r="S90" s="335"/>
    </row>
    <row r="91" spans="1:19" ht="36" customHeight="1">
      <c r="A91" s="179"/>
      <c r="B91" s="1047"/>
      <c r="C91" s="1048"/>
      <c r="D91" s="1056"/>
      <c r="E91" s="1057"/>
      <c r="F91" s="1089" t="s">
        <v>656</v>
      </c>
      <c r="G91" s="1089"/>
      <c r="H91" s="1089"/>
      <c r="I91" s="1089"/>
      <c r="J91" s="391" t="s">
        <v>47</v>
      </c>
      <c r="K91" s="241" t="s">
        <v>611</v>
      </c>
      <c r="L91" s="241" t="s">
        <v>611</v>
      </c>
      <c r="M91" s="241" t="s">
        <v>611</v>
      </c>
      <c r="N91" s="241" t="s">
        <v>611</v>
      </c>
      <c r="O91" s="392" t="s">
        <v>609</v>
      </c>
      <c r="P91" s="393" t="s">
        <v>70</v>
      </c>
      <c r="Q91" s="391">
        <v>2</v>
      </c>
      <c r="R91" s="394" t="s">
        <v>50</v>
      </c>
      <c r="S91" s="335"/>
    </row>
    <row r="92" spans="1:19" ht="36" customHeight="1">
      <c r="A92" s="179"/>
      <c r="B92" s="1047"/>
      <c r="C92" s="1048"/>
      <c r="D92" s="1056"/>
      <c r="E92" s="1057" t="s">
        <v>613</v>
      </c>
      <c r="F92" s="830" t="s">
        <v>130</v>
      </c>
      <c r="G92" s="830"/>
      <c r="H92" s="830"/>
      <c r="I92" s="830"/>
      <c r="J92" s="830"/>
      <c r="K92" s="1086"/>
      <c r="L92" s="1086"/>
      <c r="M92" s="1086"/>
      <c r="N92" s="1086"/>
      <c r="O92" s="1086"/>
      <c r="P92" s="830"/>
      <c r="Q92" s="830"/>
      <c r="R92" s="830"/>
      <c r="S92" s="335"/>
    </row>
    <row r="93" spans="1:19" ht="36" customHeight="1">
      <c r="A93" s="179"/>
      <c r="B93" s="1047"/>
      <c r="C93" s="1048"/>
      <c r="D93" s="1056"/>
      <c r="E93" s="1057"/>
      <c r="F93" s="1087" t="s">
        <v>657</v>
      </c>
      <c r="G93" s="1087"/>
      <c r="H93" s="1087"/>
      <c r="I93" s="1087"/>
      <c r="J93" s="245" t="s">
        <v>47</v>
      </c>
      <c r="K93" s="478" t="s">
        <v>613</v>
      </c>
      <c r="L93" s="478" t="s">
        <v>613</v>
      </c>
      <c r="M93" s="478" t="s">
        <v>613</v>
      </c>
      <c r="N93" s="478" t="s">
        <v>613</v>
      </c>
      <c r="O93" s="473" t="s">
        <v>609</v>
      </c>
      <c r="P93" s="245" t="s">
        <v>312</v>
      </c>
      <c r="Q93" s="245">
        <v>3</v>
      </c>
      <c r="R93" s="394" t="s">
        <v>50</v>
      </c>
      <c r="S93" s="335"/>
    </row>
    <row r="94" spans="1:19" ht="36" customHeight="1">
      <c r="A94" s="179"/>
      <c r="B94" s="1047"/>
      <c r="C94" s="1048"/>
      <c r="D94" s="1056"/>
      <c r="E94" s="1057" t="s">
        <v>614</v>
      </c>
      <c r="F94" s="830" t="s">
        <v>130</v>
      </c>
      <c r="G94" s="830"/>
      <c r="H94" s="830"/>
      <c r="I94" s="830"/>
      <c r="J94" s="830"/>
      <c r="K94" s="1086"/>
      <c r="L94" s="1086"/>
      <c r="M94" s="1086"/>
      <c r="N94" s="1086"/>
      <c r="O94" s="1086"/>
      <c r="P94" s="830"/>
      <c r="Q94" s="830"/>
      <c r="R94" s="830"/>
      <c r="S94" s="335"/>
    </row>
    <row r="95" spans="1:19" ht="36" customHeight="1">
      <c r="A95" s="179"/>
      <c r="B95" s="1047"/>
      <c r="C95" s="1048"/>
      <c r="D95" s="1056"/>
      <c r="E95" s="1057"/>
      <c r="F95" s="1087" t="s">
        <v>658</v>
      </c>
      <c r="G95" s="1087"/>
      <c r="H95" s="1087"/>
      <c r="I95" s="1087"/>
      <c r="J95" s="245" t="s">
        <v>47</v>
      </c>
      <c r="K95" s="478" t="s">
        <v>614</v>
      </c>
      <c r="L95" s="478" t="s">
        <v>614</v>
      </c>
      <c r="M95" s="478" t="s">
        <v>614</v>
      </c>
      <c r="N95" s="478" t="s">
        <v>614</v>
      </c>
      <c r="O95" s="473" t="s">
        <v>609</v>
      </c>
      <c r="P95" s="245" t="s">
        <v>312</v>
      </c>
      <c r="Q95" s="245">
        <v>3</v>
      </c>
      <c r="R95" s="394" t="s">
        <v>50</v>
      </c>
      <c r="S95" s="335"/>
    </row>
    <row r="96" spans="1:19" ht="36" customHeight="1">
      <c r="A96" s="179"/>
      <c r="B96" s="1047"/>
      <c r="C96" s="1048"/>
      <c r="D96" s="1056"/>
      <c r="E96" s="1057" t="s">
        <v>615</v>
      </c>
      <c r="F96" s="825" t="s">
        <v>209</v>
      </c>
      <c r="G96" s="825"/>
      <c r="H96" s="825"/>
      <c r="I96" s="825"/>
      <c r="J96" s="825"/>
      <c r="K96" s="825"/>
      <c r="L96" s="825"/>
      <c r="M96" s="825"/>
      <c r="N96" s="825"/>
      <c r="O96" s="825"/>
      <c r="P96" s="825"/>
      <c r="Q96" s="825"/>
      <c r="R96" s="825"/>
      <c r="S96" s="335"/>
    </row>
    <row r="97" spans="1:24" ht="36" customHeight="1">
      <c r="A97" s="179"/>
      <c r="B97" s="1047"/>
      <c r="C97" s="1048"/>
      <c r="D97" s="1056"/>
      <c r="E97" s="1057"/>
      <c r="F97" s="829" t="s">
        <v>659</v>
      </c>
      <c r="G97" s="829"/>
      <c r="H97" s="829"/>
      <c r="I97" s="829"/>
      <c r="J97" s="180" t="s">
        <v>47</v>
      </c>
      <c r="K97" s="261" t="s">
        <v>615</v>
      </c>
      <c r="L97" s="261" t="s">
        <v>615</v>
      </c>
      <c r="M97" s="261" t="s">
        <v>615</v>
      </c>
      <c r="N97" s="261" t="s">
        <v>616</v>
      </c>
      <c r="O97" s="261" t="s">
        <v>609</v>
      </c>
      <c r="P97" s="261" t="s">
        <v>70</v>
      </c>
      <c r="Q97" s="261">
        <v>2</v>
      </c>
      <c r="R97" s="394" t="s">
        <v>165</v>
      </c>
      <c r="S97" s="335"/>
    </row>
    <row r="98" spans="1:24" ht="36" customHeight="1">
      <c r="A98" s="179"/>
      <c r="B98" s="1047"/>
      <c r="C98" s="1048"/>
      <c r="D98" s="1056"/>
      <c r="E98" s="1057" t="s">
        <v>616</v>
      </c>
      <c r="F98" s="807" t="s">
        <v>61</v>
      </c>
      <c r="G98" s="807"/>
      <c r="H98" s="807"/>
      <c r="I98" s="807"/>
      <c r="J98" s="807"/>
      <c r="K98" s="899"/>
      <c r="L98" s="899"/>
      <c r="M98" s="899"/>
      <c r="N98" s="899"/>
      <c r="O98" s="899"/>
      <c r="P98" s="807"/>
      <c r="Q98" s="807"/>
      <c r="R98" s="807"/>
      <c r="S98" s="335"/>
    </row>
    <row r="99" spans="1:24" ht="36" customHeight="1">
      <c r="A99" s="179"/>
      <c r="B99" s="1047"/>
      <c r="C99" s="1048"/>
      <c r="D99" s="1056"/>
      <c r="E99" s="1057"/>
      <c r="F99" s="896" t="s">
        <v>660</v>
      </c>
      <c r="G99" s="896"/>
      <c r="H99" s="896"/>
      <c r="I99" s="896"/>
      <c r="J99" s="395" t="s">
        <v>47</v>
      </c>
      <c r="K99" s="476" t="s">
        <v>616</v>
      </c>
      <c r="L99" s="476" t="s">
        <v>616</v>
      </c>
      <c r="M99" s="476" t="s">
        <v>616</v>
      </c>
      <c r="N99" s="476" t="s">
        <v>616</v>
      </c>
      <c r="O99" s="476" t="s">
        <v>609</v>
      </c>
      <c r="P99" s="395" t="s">
        <v>70</v>
      </c>
      <c r="Q99" s="397">
        <v>2</v>
      </c>
      <c r="R99" s="394" t="s">
        <v>50</v>
      </c>
      <c r="S99" s="335"/>
    </row>
    <row r="100" spans="1:24" ht="36" customHeight="1">
      <c r="A100" s="179"/>
      <c r="B100" s="1047"/>
      <c r="C100" s="1048"/>
      <c r="D100" s="1056"/>
      <c r="E100" s="474" t="s">
        <v>609</v>
      </c>
      <c r="F100" s="816" t="s">
        <v>59</v>
      </c>
      <c r="G100" s="816"/>
      <c r="H100" s="816"/>
      <c r="I100" s="816"/>
      <c r="J100" s="816"/>
      <c r="K100" s="1091"/>
      <c r="L100" s="1091"/>
      <c r="M100" s="1091"/>
      <c r="N100" s="1091"/>
      <c r="O100" s="1091"/>
      <c r="P100" s="816"/>
      <c r="Q100" s="816"/>
      <c r="R100" s="816"/>
      <c r="S100" s="335"/>
    </row>
    <row r="101" spans="1:24" ht="36" customHeight="1">
      <c r="A101" s="179"/>
      <c r="B101" s="1047"/>
      <c r="C101" s="1048"/>
      <c r="D101" s="1046" t="s">
        <v>617</v>
      </c>
      <c r="E101" s="1057" t="s">
        <v>618</v>
      </c>
      <c r="F101" s="823" t="s">
        <v>619</v>
      </c>
      <c r="G101" s="823"/>
      <c r="H101" s="823"/>
      <c r="I101" s="823"/>
      <c r="J101" s="823"/>
      <c r="K101" s="823"/>
      <c r="L101" s="823"/>
      <c r="M101" s="823"/>
      <c r="N101" s="823"/>
      <c r="O101" s="823"/>
      <c r="P101" s="823"/>
      <c r="Q101" s="823"/>
      <c r="R101" s="823"/>
      <c r="S101" s="335"/>
    </row>
    <row r="102" spans="1:24" ht="36" customHeight="1">
      <c r="A102" s="179"/>
      <c r="B102" s="1047"/>
      <c r="C102" s="1048"/>
      <c r="D102" s="1046"/>
      <c r="E102" s="1057"/>
      <c r="F102" s="1085" t="s">
        <v>620</v>
      </c>
      <c r="G102" s="1085"/>
      <c r="H102" s="1085"/>
      <c r="I102" s="1085"/>
      <c r="J102" s="375" t="s">
        <v>47</v>
      </c>
      <c r="K102" s="407" t="s">
        <v>618</v>
      </c>
      <c r="L102" s="407" t="s">
        <v>618</v>
      </c>
      <c r="M102" s="407" t="s">
        <v>618</v>
      </c>
      <c r="N102" s="407" t="s">
        <v>618</v>
      </c>
      <c r="O102" s="407" t="s">
        <v>618</v>
      </c>
      <c r="P102" s="211" t="s">
        <v>312</v>
      </c>
      <c r="Q102" s="211">
        <v>3</v>
      </c>
      <c r="R102" s="394" t="s">
        <v>50</v>
      </c>
      <c r="S102" s="335"/>
    </row>
    <row r="103" spans="1:24" ht="36" customHeight="1">
      <c r="A103" s="179"/>
      <c r="B103" s="1047"/>
      <c r="C103" s="1048"/>
      <c r="D103" s="1046"/>
      <c r="E103" s="1057" t="s">
        <v>622</v>
      </c>
      <c r="F103" s="982" t="s">
        <v>623</v>
      </c>
      <c r="G103" s="982"/>
      <c r="H103" s="982"/>
      <c r="I103" s="982"/>
      <c r="J103" s="982"/>
      <c r="K103" s="982"/>
      <c r="L103" s="982"/>
      <c r="M103" s="982"/>
      <c r="N103" s="982"/>
      <c r="O103" s="982"/>
      <c r="P103" s="982"/>
      <c r="Q103" s="982"/>
      <c r="R103" s="982"/>
      <c r="S103" s="335"/>
    </row>
    <row r="104" spans="1:24" ht="36" customHeight="1">
      <c r="A104" s="179"/>
      <c r="B104" s="1047"/>
      <c r="C104" s="1048"/>
      <c r="D104" s="1046"/>
      <c r="E104" s="1057"/>
      <c r="F104" s="815" t="s">
        <v>419</v>
      </c>
      <c r="G104" s="815"/>
      <c r="H104" s="815"/>
      <c r="I104" s="815"/>
      <c r="J104" s="357" t="s">
        <v>47</v>
      </c>
      <c r="K104" s="479" t="s">
        <v>622</v>
      </c>
      <c r="L104" s="479" t="s">
        <v>622</v>
      </c>
      <c r="M104" s="479" t="s">
        <v>622</v>
      </c>
      <c r="N104" s="479" t="s">
        <v>622</v>
      </c>
      <c r="O104" s="479" t="s">
        <v>621</v>
      </c>
      <c r="P104" s="359" t="s">
        <v>312</v>
      </c>
      <c r="Q104" s="360">
        <v>3</v>
      </c>
      <c r="R104" s="394" t="s">
        <v>50</v>
      </c>
      <c r="S104" s="335"/>
    </row>
    <row r="105" spans="1:24" ht="36" customHeight="1">
      <c r="A105" s="179"/>
      <c r="B105" s="1047"/>
      <c r="C105" s="1048"/>
      <c r="D105" s="1046"/>
      <c r="E105" s="1057"/>
      <c r="F105" s="983" t="s">
        <v>415</v>
      </c>
      <c r="G105" s="983"/>
      <c r="H105" s="983"/>
      <c r="I105" s="983"/>
      <c r="J105" s="983"/>
      <c r="K105" s="1088"/>
      <c r="L105" s="1088"/>
      <c r="M105" s="1088"/>
      <c r="N105" s="1088"/>
      <c r="O105" s="1088"/>
      <c r="P105" s="983"/>
      <c r="Q105" s="983"/>
      <c r="R105" s="983"/>
      <c r="S105" s="335"/>
    </row>
    <row r="106" spans="1:24" ht="36" customHeight="1">
      <c r="A106" s="179"/>
      <c r="B106" s="1047"/>
      <c r="C106" s="1048"/>
      <c r="D106" s="1046"/>
      <c r="E106" s="1057"/>
      <c r="F106" s="1089" t="s">
        <v>661</v>
      </c>
      <c r="G106" s="1089"/>
      <c r="H106" s="1089"/>
      <c r="I106" s="1089"/>
      <c r="J106" s="77" t="s">
        <v>47</v>
      </c>
      <c r="K106" s="77" t="s">
        <v>622</v>
      </c>
      <c r="L106" s="77" t="s">
        <v>622</v>
      </c>
      <c r="M106" s="77" t="s">
        <v>622</v>
      </c>
      <c r="N106" s="77" t="s">
        <v>622</v>
      </c>
      <c r="O106" s="236" t="s">
        <v>621</v>
      </c>
      <c r="P106" s="393" t="s">
        <v>70</v>
      </c>
      <c r="Q106" s="391">
        <v>2</v>
      </c>
      <c r="R106" s="394" t="s">
        <v>50</v>
      </c>
      <c r="S106" s="335"/>
    </row>
    <row r="107" spans="1:24" ht="36" customHeight="1">
      <c r="A107" s="179"/>
      <c r="B107" s="1047"/>
      <c r="C107" s="1048"/>
      <c r="D107" s="1046"/>
      <c r="E107" s="1057" t="s">
        <v>624</v>
      </c>
      <c r="F107" s="983" t="s">
        <v>408</v>
      </c>
      <c r="G107" s="983"/>
      <c r="H107" s="983"/>
      <c r="I107" s="983"/>
      <c r="J107" s="983"/>
      <c r="K107" s="1088"/>
      <c r="L107" s="1088"/>
      <c r="M107" s="1088"/>
      <c r="N107" s="1088"/>
      <c r="O107" s="1088"/>
      <c r="P107" s="983"/>
      <c r="Q107" s="983"/>
      <c r="R107" s="983"/>
      <c r="S107" s="335"/>
    </row>
    <row r="108" spans="1:24" ht="36" customHeight="1">
      <c r="A108" s="179"/>
      <c r="B108" s="1047"/>
      <c r="C108" s="1048"/>
      <c r="D108" s="1046"/>
      <c r="E108" s="1057"/>
      <c r="F108" s="1089" t="s">
        <v>506</v>
      </c>
      <c r="G108" s="1089"/>
      <c r="H108" s="1089"/>
      <c r="I108" s="1089"/>
      <c r="J108" s="391" t="s">
        <v>47</v>
      </c>
      <c r="K108" s="236" t="s">
        <v>624</v>
      </c>
      <c r="L108" s="236" t="s">
        <v>624</v>
      </c>
      <c r="M108" s="236" t="s">
        <v>624</v>
      </c>
      <c r="N108" s="236" t="s">
        <v>624</v>
      </c>
      <c r="O108" s="236" t="s">
        <v>621</v>
      </c>
      <c r="P108" s="393" t="s">
        <v>70</v>
      </c>
      <c r="Q108" s="391">
        <v>2</v>
      </c>
      <c r="R108" s="394" t="s">
        <v>50</v>
      </c>
      <c r="S108" s="335"/>
    </row>
    <row r="109" spans="1:24" ht="36" customHeight="1">
      <c r="A109" s="179"/>
      <c r="B109" s="1047"/>
      <c r="C109" s="1048"/>
      <c r="D109" s="1046"/>
      <c r="E109" s="1057" t="s">
        <v>626</v>
      </c>
      <c r="F109" s="983" t="s">
        <v>408</v>
      </c>
      <c r="G109" s="983"/>
      <c r="H109" s="983"/>
      <c r="I109" s="983"/>
      <c r="J109" s="983"/>
      <c r="K109" s="1088"/>
      <c r="L109" s="1088"/>
      <c r="M109" s="1088"/>
      <c r="N109" s="1088"/>
      <c r="O109" s="1088"/>
      <c r="P109" s="983"/>
      <c r="Q109" s="983"/>
      <c r="R109" s="983"/>
      <c r="S109" s="335"/>
      <c r="V109" s="182"/>
      <c r="W109" s="182"/>
      <c r="X109" s="182"/>
    </row>
    <row r="110" spans="1:24" ht="36" customHeight="1">
      <c r="A110" s="179"/>
      <c r="B110" s="1047"/>
      <c r="C110" s="1048"/>
      <c r="D110" s="1046"/>
      <c r="E110" s="1057"/>
      <c r="F110" s="1089" t="s">
        <v>627</v>
      </c>
      <c r="G110" s="1089"/>
      <c r="H110" s="1089"/>
      <c r="I110" s="1089"/>
      <c r="J110" s="391" t="s">
        <v>47</v>
      </c>
      <c r="K110" s="236" t="s">
        <v>626</v>
      </c>
      <c r="L110" s="236" t="s">
        <v>626</v>
      </c>
      <c r="M110" s="236" t="s">
        <v>626</v>
      </c>
      <c r="N110" s="236" t="s">
        <v>625</v>
      </c>
      <c r="O110" s="236" t="s">
        <v>621</v>
      </c>
      <c r="P110" s="393" t="s">
        <v>312</v>
      </c>
      <c r="Q110" s="391">
        <v>4</v>
      </c>
      <c r="R110" s="394" t="s">
        <v>165</v>
      </c>
      <c r="S110" s="335"/>
    </row>
    <row r="111" spans="1:24" ht="36" customHeight="1">
      <c r="A111" s="179"/>
      <c r="B111" s="1047"/>
      <c r="C111" s="1048"/>
      <c r="D111" s="1046"/>
      <c r="E111" s="1057" t="s">
        <v>626</v>
      </c>
      <c r="F111" s="830" t="s">
        <v>130</v>
      </c>
      <c r="G111" s="830"/>
      <c r="H111" s="830"/>
      <c r="I111" s="830"/>
      <c r="J111" s="830"/>
      <c r="K111" s="1086"/>
      <c r="L111" s="1086"/>
      <c r="M111" s="1086"/>
      <c r="N111" s="1086"/>
      <c r="O111" s="1086"/>
      <c r="P111" s="830"/>
      <c r="Q111" s="830"/>
      <c r="R111" s="830"/>
      <c r="S111" s="335"/>
    </row>
    <row r="112" spans="1:24" ht="36" customHeight="1">
      <c r="A112" s="179"/>
      <c r="B112" s="1047"/>
      <c r="C112" s="1048"/>
      <c r="D112" s="1046"/>
      <c r="E112" s="1057"/>
      <c r="F112" s="1087" t="s">
        <v>662</v>
      </c>
      <c r="G112" s="1087"/>
      <c r="H112" s="1087"/>
      <c r="I112" s="1087"/>
      <c r="J112" s="245" t="s">
        <v>47</v>
      </c>
      <c r="K112" s="244" t="s">
        <v>626</v>
      </c>
      <c r="L112" s="244" t="s">
        <v>626</v>
      </c>
      <c r="M112" s="244" t="s">
        <v>626</v>
      </c>
      <c r="N112" s="244" t="s">
        <v>626</v>
      </c>
      <c r="O112" s="244" t="s">
        <v>621</v>
      </c>
      <c r="P112" s="244" t="s">
        <v>312</v>
      </c>
      <c r="Q112" s="244">
        <v>3</v>
      </c>
      <c r="R112" s="394" t="s">
        <v>50</v>
      </c>
      <c r="S112" s="335"/>
    </row>
    <row r="113" spans="1:19" ht="36" customHeight="1">
      <c r="A113" s="179"/>
      <c r="B113" s="1047"/>
      <c r="C113" s="1048"/>
      <c r="D113" s="1046"/>
      <c r="E113" s="1057" t="s">
        <v>628</v>
      </c>
      <c r="F113" s="807" t="s">
        <v>61</v>
      </c>
      <c r="G113" s="807"/>
      <c r="H113" s="807"/>
      <c r="I113" s="807"/>
      <c r="J113" s="807"/>
      <c r="K113" s="807"/>
      <c r="L113" s="807"/>
      <c r="M113" s="807"/>
      <c r="N113" s="807"/>
      <c r="O113" s="807"/>
      <c r="P113" s="807"/>
      <c r="Q113" s="807"/>
      <c r="R113" s="807"/>
      <c r="S113" s="335"/>
    </row>
    <row r="114" spans="1:19" ht="36" customHeight="1">
      <c r="A114" s="179"/>
      <c r="B114" s="1047"/>
      <c r="C114" s="1048"/>
      <c r="D114" s="1046"/>
      <c r="E114" s="1057"/>
      <c r="F114" s="896" t="s">
        <v>663</v>
      </c>
      <c r="G114" s="896"/>
      <c r="H114" s="896"/>
      <c r="I114" s="896"/>
      <c r="J114" s="395" t="s">
        <v>47</v>
      </c>
      <c r="K114" s="263" t="s">
        <v>628</v>
      </c>
      <c r="L114" s="263" t="s">
        <v>628</v>
      </c>
      <c r="M114" s="263" t="s">
        <v>628</v>
      </c>
      <c r="N114" s="263" t="s">
        <v>628</v>
      </c>
      <c r="O114" s="263" t="s">
        <v>621</v>
      </c>
      <c r="P114" s="395" t="s">
        <v>70</v>
      </c>
      <c r="Q114" s="397">
        <v>1</v>
      </c>
      <c r="R114" s="394" t="s">
        <v>50</v>
      </c>
      <c r="S114" s="335"/>
    </row>
    <row r="115" spans="1:19" ht="36" customHeight="1">
      <c r="A115" s="179"/>
      <c r="B115" s="1047"/>
      <c r="C115" s="1048"/>
      <c r="D115" s="1046"/>
      <c r="E115" s="1057"/>
      <c r="F115" s="1084" t="s">
        <v>293</v>
      </c>
      <c r="G115" s="1084"/>
      <c r="H115" s="1084"/>
      <c r="I115" s="1084"/>
      <c r="J115" s="1084"/>
      <c r="K115" s="1084"/>
      <c r="L115" s="1084"/>
      <c r="M115" s="1084"/>
      <c r="N115" s="1084"/>
      <c r="O115" s="1084"/>
      <c r="P115" s="1084"/>
      <c r="Q115" s="1084"/>
      <c r="R115" s="1084"/>
      <c r="S115" s="335"/>
    </row>
    <row r="116" spans="1:19" ht="36" customHeight="1">
      <c r="A116" s="179"/>
      <c r="B116" s="1047"/>
      <c r="C116" s="1048"/>
      <c r="D116" s="1046"/>
      <c r="E116" s="1057"/>
      <c r="F116" s="829" t="s">
        <v>664</v>
      </c>
      <c r="G116" s="829"/>
      <c r="H116" s="829"/>
      <c r="I116" s="829"/>
      <c r="J116" s="180" t="s">
        <v>47</v>
      </c>
      <c r="K116" s="181" t="s">
        <v>628</v>
      </c>
      <c r="L116" s="181" t="s">
        <v>628</v>
      </c>
      <c r="M116" s="181" t="s">
        <v>628</v>
      </c>
      <c r="N116" s="181" t="s">
        <v>628</v>
      </c>
      <c r="O116" s="181" t="s">
        <v>621</v>
      </c>
      <c r="P116" s="261" t="s">
        <v>70</v>
      </c>
      <c r="Q116" s="261">
        <v>2</v>
      </c>
      <c r="R116" s="394" t="s">
        <v>50</v>
      </c>
      <c r="S116" s="335"/>
    </row>
    <row r="117" spans="1:19" ht="36" customHeight="1">
      <c r="A117" s="179"/>
      <c r="B117" s="1047"/>
      <c r="C117" s="1048"/>
      <c r="D117" s="1046"/>
      <c r="E117" s="474" t="s">
        <v>621</v>
      </c>
      <c r="F117" s="816" t="s">
        <v>59</v>
      </c>
      <c r="G117" s="816"/>
      <c r="H117" s="816"/>
      <c r="I117" s="816"/>
      <c r="J117" s="816"/>
      <c r="K117" s="816"/>
      <c r="L117" s="816"/>
      <c r="M117" s="816"/>
      <c r="N117" s="816"/>
      <c r="O117" s="816"/>
      <c r="P117" s="816"/>
      <c r="Q117" s="816"/>
      <c r="R117" s="816"/>
      <c r="S117" s="335"/>
    </row>
    <row r="118" spans="1:19" ht="36" customHeight="1">
      <c r="A118" s="179"/>
      <c r="B118" s="1047"/>
      <c r="C118" s="1048"/>
      <c r="D118" s="1049" t="s">
        <v>629</v>
      </c>
      <c r="E118" s="1057" t="s">
        <v>630</v>
      </c>
      <c r="F118" s="823" t="s">
        <v>631</v>
      </c>
      <c r="G118" s="823"/>
      <c r="H118" s="823"/>
      <c r="I118" s="823"/>
      <c r="J118" s="823"/>
      <c r="K118" s="823"/>
      <c r="L118" s="823"/>
      <c r="M118" s="823"/>
      <c r="N118" s="823"/>
      <c r="O118" s="823"/>
      <c r="P118" s="823"/>
      <c r="Q118" s="823"/>
      <c r="R118" s="823"/>
      <c r="S118" s="335"/>
    </row>
    <row r="119" spans="1:19" ht="36" customHeight="1">
      <c r="A119" s="179"/>
      <c r="B119" s="1047"/>
      <c r="C119" s="1048"/>
      <c r="D119" s="1049"/>
      <c r="E119" s="1057"/>
      <c r="F119" s="1085" t="s">
        <v>632</v>
      </c>
      <c r="G119" s="1085"/>
      <c r="H119" s="1085"/>
      <c r="I119" s="1085"/>
      <c r="J119" s="375" t="s">
        <v>47</v>
      </c>
      <c r="K119" s="407" t="s">
        <v>630</v>
      </c>
      <c r="L119" s="407" t="s">
        <v>630</v>
      </c>
      <c r="M119" s="407" t="s">
        <v>630</v>
      </c>
      <c r="N119" s="407" t="s">
        <v>630</v>
      </c>
      <c r="O119" s="407" t="s">
        <v>630</v>
      </c>
      <c r="P119" s="211" t="s">
        <v>312</v>
      </c>
      <c r="Q119" s="211">
        <v>3</v>
      </c>
      <c r="R119" s="394" t="s">
        <v>50</v>
      </c>
      <c r="S119" s="335"/>
    </row>
    <row r="120" spans="1:19" ht="36" customHeight="1">
      <c r="A120" s="179"/>
      <c r="B120" s="1047"/>
      <c r="C120" s="1048"/>
      <c r="D120" s="1049"/>
      <c r="E120" s="1057"/>
      <c r="F120" s="807" t="s">
        <v>123</v>
      </c>
      <c r="G120" s="807"/>
      <c r="H120" s="807"/>
      <c r="I120" s="807"/>
      <c r="J120" s="807"/>
      <c r="K120" s="807"/>
      <c r="L120" s="807"/>
      <c r="M120" s="807"/>
      <c r="N120" s="807"/>
      <c r="O120" s="807"/>
      <c r="P120" s="807"/>
      <c r="Q120" s="807"/>
      <c r="R120" s="807"/>
      <c r="S120" s="335"/>
    </row>
    <row r="121" spans="1:19" ht="36" customHeight="1">
      <c r="A121" s="179"/>
      <c r="B121" s="1047"/>
      <c r="C121" s="1048"/>
      <c r="D121" s="1049"/>
      <c r="E121" s="1057"/>
      <c r="F121" s="896" t="s">
        <v>669</v>
      </c>
      <c r="G121" s="896"/>
      <c r="H121" s="896"/>
      <c r="I121" s="896"/>
      <c r="J121" s="395" t="s">
        <v>47</v>
      </c>
      <c r="K121" s="263" t="s">
        <v>630</v>
      </c>
      <c r="L121" s="263" t="s">
        <v>630</v>
      </c>
      <c r="M121" s="263" t="s">
        <v>630</v>
      </c>
      <c r="N121" s="263" t="s">
        <v>630</v>
      </c>
      <c r="O121" s="263" t="s">
        <v>633</v>
      </c>
      <c r="P121" s="395" t="s">
        <v>312</v>
      </c>
      <c r="Q121" s="263">
        <v>3</v>
      </c>
      <c r="R121" s="394" t="s">
        <v>50</v>
      </c>
      <c r="S121" s="335"/>
    </row>
    <row r="122" spans="1:19" ht="36" customHeight="1">
      <c r="A122" s="179"/>
      <c r="B122" s="460"/>
      <c r="C122" s="461"/>
      <c r="D122" s="477"/>
      <c r="E122" s="458"/>
      <c r="F122" s="462"/>
      <c r="G122" s="462"/>
      <c r="H122" s="462"/>
      <c r="I122" s="462"/>
      <c r="J122" s="459"/>
      <c r="K122" s="464"/>
      <c r="L122" s="464"/>
      <c r="M122" s="464"/>
      <c r="N122" s="464"/>
      <c r="O122" s="464"/>
      <c r="P122" s="459"/>
      <c r="Q122" s="464"/>
      <c r="R122" s="465"/>
      <c r="S122" s="335"/>
    </row>
    <row r="123" spans="1:19" ht="36" customHeight="1">
      <c r="A123" s="179"/>
      <c r="B123" s="460"/>
      <c r="C123" s="461"/>
      <c r="D123" s="477"/>
      <c r="E123" s="458"/>
      <c r="F123" s="462"/>
      <c r="G123" s="462"/>
      <c r="H123" s="462"/>
      <c r="I123" s="462"/>
      <c r="J123" s="459"/>
      <c r="K123" s="464"/>
      <c r="L123" s="464"/>
      <c r="M123" s="464"/>
      <c r="N123" s="464"/>
      <c r="O123" s="464"/>
      <c r="P123" s="459"/>
      <c r="Q123" s="464"/>
      <c r="R123" s="465"/>
      <c r="S123" s="335"/>
    </row>
    <row r="124" spans="1:19" ht="36" customHeight="1">
      <c r="A124" s="179"/>
      <c r="B124" s="60" t="s">
        <v>27</v>
      </c>
      <c r="C124" s="60" t="s">
        <v>28</v>
      </c>
      <c r="D124" s="60" t="s">
        <v>29</v>
      </c>
      <c r="E124" s="390" t="s">
        <v>30</v>
      </c>
      <c r="F124" s="1090" t="s">
        <v>31</v>
      </c>
      <c r="G124" s="1090"/>
      <c r="H124" s="1090"/>
      <c r="I124" s="1090"/>
      <c r="J124" s="60" t="s">
        <v>32</v>
      </c>
      <c r="K124" s="60" t="s">
        <v>34</v>
      </c>
      <c r="L124" s="60" t="s">
        <v>35</v>
      </c>
      <c r="M124" s="60" t="s">
        <v>36</v>
      </c>
      <c r="N124" s="296" t="s">
        <v>37</v>
      </c>
      <c r="O124" s="60" t="s">
        <v>266</v>
      </c>
      <c r="P124" s="60" t="s">
        <v>38</v>
      </c>
      <c r="Q124" s="60" t="s">
        <v>9</v>
      </c>
      <c r="R124" s="60" t="s">
        <v>39</v>
      </c>
      <c r="S124" s="335"/>
    </row>
    <row r="125" spans="1:19" ht="36" customHeight="1">
      <c r="A125" s="179"/>
      <c r="B125" s="1045" t="s">
        <v>592</v>
      </c>
      <c r="C125" s="1041" t="s">
        <v>553</v>
      </c>
      <c r="D125" s="1043" t="s">
        <v>629</v>
      </c>
      <c r="E125" s="1076" t="s">
        <v>635</v>
      </c>
      <c r="F125" s="1077" t="s">
        <v>623</v>
      </c>
      <c r="G125" s="1077"/>
      <c r="H125" s="1077"/>
      <c r="I125" s="1077"/>
      <c r="J125" s="1077"/>
      <c r="K125" s="1077"/>
      <c r="L125" s="1077"/>
      <c r="M125" s="1077"/>
      <c r="N125" s="1077"/>
      <c r="O125" s="1077"/>
      <c r="P125" s="1077"/>
      <c r="Q125" s="1077"/>
      <c r="R125" s="1077"/>
      <c r="S125" s="335"/>
    </row>
    <row r="126" spans="1:19" ht="36" customHeight="1">
      <c r="A126" s="179"/>
      <c r="B126" s="1045"/>
      <c r="C126" s="1041"/>
      <c r="D126" s="1043"/>
      <c r="E126" s="1072"/>
      <c r="F126" s="1078" t="s">
        <v>636</v>
      </c>
      <c r="G126" s="1079"/>
      <c r="H126" s="1079"/>
      <c r="I126" s="1080"/>
      <c r="J126" s="66" t="s">
        <v>47</v>
      </c>
      <c r="K126" s="414" t="s">
        <v>635</v>
      </c>
      <c r="L126" s="414" t="s">
        <v>635</v>
      </c>
      <c r="M126" s="414" t="s">
        <v>635</v>
      </c>
      <c r="N126" s="414" t="s">
        <v>635</v>
      </c>
      <c r="O126" s="414" t="s">
        <v>633</v>
      </c>
      <c r="P126" s="307" t="s">
        <v>312</v>
      </c>
      <c r="Q126" s="308">
        <v>3</v>
      </c>
      <c r="R126" s="299" t="s">
        <v>50</v>
      </c>
      <c r="S126" s="335"/>
    </row>
    <row r="127" spans="1:19" ht="36" customHeight="1">
      <c r="A127" s="179"/>
      <c r="B127" s="1045"/>
      <c r="C127" s="1041"/>
      <c r="D127" s="1043"/>
      <c r="E127" s="1072"/>
      <c r="F127" s="915" t="s">
        <v>415</v>
      </c>
      <c r="G127" s="915"/>
      <c r="H127" s="915"/>
      <c r="I127" s="915"/>
      <c r="J127" s="915"/>
      <c r="K127" s="915"/>
      <c r="L127" s="915"/>
      <c r="M127" s="915"/>
      <c r="N127" s="915"/>
      <c r="O127" s="915"/>
      <c r="P127" s="915"/>
      <c r="Q127" s="915"/>
      <c r="R127" s="915"/>
      <c r="S127" s="335"/>
    </row>
    <row r="128" spans="1:19" ht="36" customHeight="1">
      <c r="A128" s="179"/>
      <c r="B128" s="1045"/>
      <c r="C128" s="1041"/>
      <c r="D128" s="1043"/>
      <c r="E128" s="1072"/>
      <c r="F128" s="1081" t="s">
        <v>637</v>
      </c>
      <c r="G128" s="1082"/>
      <c r="H128" s="1082"/>
      <c r="I128" s="1083"/>
      <c r="J128" s="4" t="s">
        <v>47</v>
      </c>
      <c r="K128" s="14" t="s">
        <v>635</v>
      </c>
      <c r="L128" s="14" t="s">
        <v>635</v>
      </c>
      <c r="M128" s="14" t="s">
        <v>635</v>
      </c>
      <c r="N128" s="14" t="s">
        <v>635</v>
      </c>
      <c r="O128" s="14" t="s">
        <v>633</v>
      </c>
      <c r="P128" s="413" t="s">
        <v>70</v>
      </c>
      <c r="Q128" s="4">
        <v>2</v>
      </c>
      <c r="R128" s="299" t="s">
        <v>50</v>
      </c>
      <c r="S128" s="335"/>
    </row>
    <row r="129" spans="1:19" ht="36" customHeight="1">
      <c r="A129" s="179"/>
      <c r="B129" s="1045"/>
      <c r="C129" s="1041"/>
      <c r="D129" s="1043"/>
      <c r="E129" s="1072"/>
      <c r="F129" s="940" t="s">
        <v>417</v>
      </c>
      <c r="G129" s="940"/>
      <c r="H129" s="940"/>
      <c r="I129" s="940"/>
      <c r="J129" s="940"/>
      <c r="K129" s="940"/>
      <c r="L129" s="940"/>
      <c r="M129" s="940"/>
      <c r="N129" s="940"/>
      <c r="O129" s="940"/>
      <c r="P129" s="940"/>
      <c r="Q129" s="940"/>
      <c r="R129" s="940"/>
      <c r="S129" s="335"/>
    </row>
    <row r="130" spans="1:19" ht="36" customHeight="1">
      <c r="A130" s="179"/>
      <c r="B130" s="1045"/>
      <c r="C130" s="1041"/>
      <c r="D130" s="1043"/>
      <c r="E130" s="1073"/>
      <c r="F130" s="956" t="s">
        <v>639</v>
      </c>
      <c r="G130" s="941"/>
      <c r="H130" s="941"/>
      <c r="I130" s="942"/>
      <c r="J130" s="325" t="s">
        <v>47</v>
      </c>
      <c r="K130" s="15" t="s">
        <v>635</v>
      </c>
      <c r="L130" s="15" t="s">
        <v>635</v>
      </c>
      <c r="M130" s="15" t="s">
        <v>635</v>
      </c>
      <c r="N130" s="15" t="s">
        <v>635</v>
      </c>
      <c r="O130" s="15" t="s">
        <v>633</v>
      </c>
      <c r="P130" s="325" t="s">
        <v>312</v>
      </c>
      <c r="Q130" s="15">
        <v>3</v>
      </c>
      <c r="R130" s="299" t="s">
        <v>50</v>
      </c>
      <c r="S130" s="335"/>
    </row>
    <row r="131" spans="1:19" ht="36" customHeight="1">
      <c r="A131" s="179"/>
      <c r="B131" s="1045"/>
      <c r="C131" s="1041"/>
      <c r="D131" s="1043"/>
      <c r="E131" s="415" t="s">
        <v>634</v>
      </c>
      <c r="F131" s="1075" t="s">
        <v>640</v>
      </c>
      <c r="G131" s="1075"/>
      <c r="H131" s="1075"/>
      <c r="I131" s="1075"/>
      <c r="J131" s="1075"/>
      <c r="K131" s="1075"/>
      <c r="L131" s="1075"/>
      <c r="M131" s="1075"/>
      <c r="N131" s="1075"/>
      <c r="O131" s="1075"/>
      <c r="P131" s="1075"/>
      <c r="Q131" s="1075"/>
      <c r="R131" s="1075"/>
      <c r="S131" s="335"/>
    </row>
    <row r="132" spans="1:19" ht="36" customHeight="1">
      <c r="A132" s="179"/>
      <c r="B132" s="1074" t="s">
        <v>644</v>
      </c>
      <c r="C132" s="1041"/>
      <c r="D132" s="1043"/>
      <c r="E132" s="1071" t="s">
        <v>641</v>
      </c>
      <c r="F132" s="1066" t="s">
        <v>130</v>
      </c>
      <c r="G132" s="1066"/>
      <c r="H132" s="1066"/>
      <c r="I132" s="1066"/>
      <c r="J132" s="1066"/>
      <c r="K132" s="1067"/>
      <c r="L132" s="1067"/>
      <c r="M132" s="1067"/>
      <c r="N132" s="1067"/>
      <c r="O132" s="1067"/>
      <c r="P132" s="1066"/>
      <c r="Q132" s="1066"/>
      <c r="R132" s="1066"/>
      <c r="S132" s="335"/>
    </row>
    <row r="133" spans="1:19" ht="36" customHeight="1">
      <c r="A133" s="179"/>
      <c r="B133" s="1074"/>
      <c r="C133" s="1041"/>
      <c r="D133" s="1043"/>
      <c r="E133" s="1072"/>
      <c r="F133" s="1068" t="s">
        <v>665</v>
      </c>
      <c r="G133" s="1069"/>
      <c r="H133" s="1069"/>
      <c r="I133" s="1070"/>
      <c r="J133" s="87" t="s">
        <v>47</v>
      </c>
      <c r="K133" s="86" t="s">
        <v>641</v>
      </c>
      <c r="L133" s="86" t="s">
        <v>638</v>
      </c>
      <c r="M133" s="86" t="s">
        <v>641</v>
      </c>
      <c r="N133" s="86" t="s">
        <v>641</v>
      </c>
      <c r="O133" s="416" t="s">
        <v>633</v>
      </c>
      <c r="P133" s="416" t="s">
        <v>70</v>
      </c>
      <c r="Q133" s="416">
        <v>2</v>
      </c>
      <c r="R133" s="299" t="s">
        <v>50</v>
      </c>
      <c r="S133" s="335"/>
    </row>
    <row r="134" spans="1:19" ht="36" customHeight="1">
      <c r="A134" s="179"/>
      <c r="B134" s="1074"/>
      <c r="C134" s="1041"/>
      <c r="D134" s="1043"/>
      <c r="E134" s="1072"/>
      <c r="F134" s="1068" t="s">
        <v>666</v>
      </c>
      <c r="G134" s="1069"/>
      <c r="H134" s="1069"/>
      <c r="I134" s="1070"/>
      <c r="J134" s="87" t="s">
        <v>47</v>
      </c>
      <c r="K134" s="86" t="s">
        <v>641</v>
      </c>
      <c r="L134" s="86" t="s">
        <v>638</v>
      </c>
      <c r="M134" s="86" t="s">
        <v>641</v>
      </c>
      <c r="N134" s="86" t="s">
        <v>641</v>
      </c>
      <c r="O134" s="416" t="s">
        <v>633</v>
      </c>
      <c r="P134" s="416" t="s">
        <v>70</v>
      </c>
      <c r="Q134" s="416">
        <v>2</v>
      </c>
      <c r="R134" s="299" t="s">
        <v>50</v>
      </c>
      <c r="S134" s="335"/>
    </row>
    <row r="135" spans="1:19" ht="36" customHeight="1">
      <c r="A135" s="179"/>
      <c r="B135" s="1074"/>
      <c r="C135" s="1041"/>
      <c r="D135" s="1043"/>
      <c r="E135" s="1072"/>
      <c r="F135" s="1068" t="s">
        <v>667</v>
      </c>
      <c r="G135" s="1069"/>
      <c r="H135" s="1069"/>
      <c r="I135" s="1070"/>
      <c r="J135" s="87" t="s">
        <v>47</v>
      </c>
      <c r="K135" s="86" t="s">
        <v>641</v>
      </c>
      <c r="L135" s="86" t="s">
        <v>638</v>
      </c>
      <c r="M135" s="86" t="s">
        <v>641</v>
      </c>
      <c r="N135" s="86" t="s">
        <v>641</v>
      </c>
      <c r="O135" s="416" t="s">
        <v>633</v>
      </c>
      <c r="P135" s="416" t="s">
        <v>70</v>
      </c>
      <c r="Q135" s="416">
        <v>2</v>
      </c>
      <c r="R135" s="299" t="s">
        <v>50</v>
      </c>
      <c r="S135" s="335"/>
    </row>
    <row r="136" spans="1:19" ht="36" customHeight="1">
      <c r="A136" s="179"/>
      <c r="B136" s="1074"/>
      <c r="C136" s="1041"/>
      <c r="D136" s="1043"/>
      <c r="E136" s="1073"/>
      <c r="F136" s="1068" t="s">
        <v>668</v>
      </c>
      <c r="G136" s="1069"/>
      <c r="H136" s="1069"/>
      <c r="I136" s="1070"/>
      <c r="J136" s="87" t="s">
        <v>47</v>
      </c>
      <c r="K136" s="86" t="s">
        <v>641</v>
      </c>
      <c r="L136" s="86" t="s">
        <v>638</v>
      </c>
      <c r="M136" s="417" t="s">
        <v>641</v>
      </c>
      <c r="N136" s="417" t="s">
        <v>641</v>
      </c>
      <c r="O136" s="416" t="s">
        <v>633</v>
      </c>
      <c r="P136" s="416" t="s">
        <v>70</v>
      </c>
      <c r="Q136" s="416">
        <v>2</v>
      </c>
      <c r="R136" s="299" t="s">
        <v>50</v>
      </c>
      <c r="S136" s="335"/>
    </row>
    <row r="137" spans="1:19" ht="36" customHeight="1">
      <c r="A137" s="179"/>
      <c r="B137" s="1074"/>
      <c r="C137" s="1042"/>
      <c r="D137" s="1044"/>
      <c r="E137" s="415" t="s">
        <v>633</v>
      </c>
      <c r="F137" s="1058" t="s">
        <v>59</v>
      </c>
      <c r="G137" s="1058"/>
      <c r="H137" s="1058"/>
      <c r="I137" s="1058"/>
      <c r="J137" s="1058"/>
      <c r="K137" s="1058"/>
      <c r="L137" s="1058"/>
      <c r="M137" s="1058"/>
      <c r="N137" s="1058"/>
      <c r="O137" s="1058"/>
      <c r="P137" s="1058"/>
      <c r="Q137" s="1058"/>
      <c r="R137" s="1058"/>
      <c r="S137" s="335"/>
    </row>
    <row r="138" spans="1:19" ht="36" customHeight="1">
      <c r="A138" s="179"/>
      <c r="B138" s="482"/>
      <c r="C138" s="480"/>
      <c r="D138" s="420"/>
      <c r="E138" s="421"/>
      <c r="F138" s="422"/>
      <c r="G138" s="422"/>
      <c r="H138" s="422"/>
      <c r="I138" s="422"/>
      <c r="J138" s="423"/>
      <c r="K138" s="424"/>
      <c r="L138" s="424"/>
      <c r="M138" s="424"/>
      <c r="N138" s="424"/>
      <c r="O138" s="424"/>
      <c r="P138" s="423"/>
      <c r="Q138" s="423"/>
      <c r="R138" s="425"/>
      <c r="S138" s="335"/>
    </row>
    <row r="139" spans="1:19" ht="36" customHeight="1">
      <c r="A139" s="179"/>
      <c r="B139" s="482"/>
      <c r="C139" s="480"/>
      <c r="D139" s="420"/>
      <c r="E139" s="421"/>
      <c r="F139" s="426"/>
      <c r="G139" s="426"/>
      <c r="H139" s="426"/>
      <c r="I139" s="426"/>
      <c r="J139" s="426"/>
      <c r="K139" s="426"/>
      <c r="L139" s="426"/>
      <c r="M139" s="426"/>
      <c r="N139" s="426"/>
      <c r="O139" s="426"/>
      <c r="P139" s="426"/>
      <c r="Q139" s="426"/>
      <c r="R139" s="426"/>
      <c r="S139" s="335"/>
    </row>
    <row r="140" spans="1:19" ht="36" customHeight="1">
      <c r="A140" s="179"/>
      <c r="B140" s="482"/>
      <c r="C140" s="480"/>
      <c r="D140" s="420"/>
      <c r="E140" s="421"/>
      <c r="F140" s="427"/>
      <c r="G140" s="427"/>
      <c r="H140" s="427"/>
      <c r="I140" s="427"/>
      <c r="J140" s="423"/>
      <c r="K140" s="424"/>
      <c r="L140" s="424"/>
      <c r="M140" s="424"/>
      <c r="N140" s="424"/>
      <c r="O140" s="424"/>
      <c r="P140" s="423"/>
      <c r="Q140" s="423"/>
      <c r="R140" s="425"/>
      <c r="S140" s="335"/>
    </row>
    <row r="141" spans="1:19" ht="36" customHeight="1">
      <c r="A141" s="179"/>
      <c r="B141" s="482"/>
      <c r="C141" s="480"/>
      <c r="D141" s="420"/>
      <c r="E141" s="421"/>
      <c r="F141" s="422"/>
      <c r="G141" s="422"/>
      <c r="H141" s="422"/>
      <c r="I141" s="422"/>
      <c r="J141" s="423"/>
      <c r="K141" s="424"/>
      <c r="L141" s="424"/>
      <c r="M141" s="424"/>
      <c r="N141" s="423"/>
      <c r="O141" s="424"/>
      <c r="P141" s="423"/>
      <c r="Q141" s="423"/>
      <c r="R141" s="428"/>
      <c r="S141" s="335"/>
    </row>
    <row r="142" spans="1:19" ht="36" customHeight="1">
      <c r="A142" s="179"/>
      <c r="B142" s="482"/>
      <c r="C142" s="480"/>
      <c r="D142" s="420"/>
      <c r="E142" s="421"/>
      <c r="F142" s="426"/>
      <c r="G142" s="426"/>
      <c r="H142" s="426"/>
      <c r="I142" s="426"/>
      <c r="J142" s="426"/>
      <c r="K142" s="426"/>
      <c r="L142" s="426"/>
      <c r="M142" s="426"/>
      <c r="N142" s="426"/>
      <c r="O142" s="426"/>
      <c r="P142" s="426"/>
      <c r="Q142" s="426"/>
      <c r="R142" s="426"/>
      <c r="S142" s="335"/>
    </row>
    <row r="143" spans="1:19" ht="36" customHeight="1">
      <c r="A143" s="179"/>
      <c r="B143" s="482"/>
      <c r="C143" s="480"/>
      <c r="D143" s="420"/>
      <c r="E143" s="421"/>
      <c r="F143" s="429"/>
      <c r="G143" s="429"/>
      <c r="H143" s="429"/>
      <c r="I143" s="429"/>
      <c r="J143" s="423"/>
      <c r="K143" s="424"/>
      <c r="L143" s="424"/>
      <c r="M143" s="424"/>
      <c r="N143" s="424"/>
      <c r="O143" s="424"/>
      <c r="P143" s="424"/>
      <c r="Q143" s="423"/>
      <c r="R143" s="425"/>
      <c r="S143" s="335"/>
    </row>
    <row r="144" spans="1:19" ht="36" customHeight="1">
      <c r="A144" s="179"/>
      <c r="B144" s="482"/>
      <c r="C144" s="480"/>
      <c r="D144" s="420"/>
      <c r="E144" s="421"/>
      <c r="F144" s="429"/>
      <c r="G144" s="429"/>
      <c r="H144" s="429"/>
      <c r="I144" s="429"/>
      <c r="J144" s="423"/>
      <c r="K144" s="424"/>
      <c r="L144" s="424"/>
      <c r="M144" s="424"/>
      <c r="N144" s="424"/>
      <c r="O144" s="424"/>
      <c r="P144" s="424"/>
      <c r="Q144" s="423"/>
      <c r="R144" s="425"/>
      <c r="S144" s="335"/>
    </row>
    <row r="145" spans="1:21" ht="36" customHeight="1">
      <c r="A145" s="179"/>
      <c r="B145" s="482"/>
      <c r="C145" s="480"/>
      <c r="D145" s="420"/>
      <c r="E145" s="421"/>
      <c r="F145" s="427"/>
      <c r="G145" s="427"/>
      <c r="H145" s="427"/>
      <c r="I145" s="427"/>
      <c r="J145" s="427"/>
      <c r="K145" s="427"/>
      <c r="L145" s="427"/>
      <c r="M145" s="427"/>
      <c r="N145" s="427"/>
      <c r="O145" s="427"/>
      <c r="P145" s="427"/>
      <c r="Q145" s="427"/>
      <c r="R145" s="427"/>
      <c r="S145" s="335"/>
    </row>
    <row r="146" spans="1:21" ht="36" customHeight="1">
      <c r="A146" s="179"/>
      <c r="B146" s="482"/>
      <c r="C146" s="480"/>
      <c r="D146" s="420"/>
      <c r="E146" s="421"/>
      <c r="F146" s="427"/>
      <c r="G146" s="427"/>
      <c r="H146" s="427"/>
      <c r="I146" s="427"/>
      <c r="J146" s="423"/>
      <c r="K146" s="424"/>
      <c r="L146" s="424"/>
      <c r="M146" s="424"/>
      <c r="N146" s="424"/>
      <c r="O146" s="424"/>
      <c r="P146" s="423"/>
      <c r="Q146" s="423"/>
      <c r="R146" s="425"/>
      <c r="S146" s="335"/>
    </row>
    <row r="147" spans="1:21" ht="36" customHeight="1">
      <c r="A147" s="179"/>
      <c r="B147" s="482"/>
      <c r="C147" s="480"/>
      <c r="D147" s="420"/>
      <c r="E147" s="421"/>
      <c r="F147" s="430"/>
      <c r="G147" s="430"/>
      <c r="H147" s="430"/>
      <c r="I147" s="430"/>
      <c r="J147" s="430"/>
      <c r="K147" s="430"/>
      <c r="L147" s="430"/>
      <c r="M147" s="430"/>
      <c r="N147" s="430"/>
      <c r="O147" s="430"/>
      <c r="P147" s="430"/>
      <c r="Q147" s="430"/>
      <c r="R147" s="430"/>
      <c r="S147" s="335"/>
    </row>
    <row r="148" spans="1:21" ht="36" customHeight="1">
      <c r="A148" s="179"/>
      <c r="B148" s="482"/>
      <c r="C148" s="480"/>
      <c r="D148" s="420"/>
      <c r="E148" s="421"/>
      <c r="F148" s="429"/>
      <c r="G148" s="429"/>
      <c r="H148" s="429"/>
      <c r="I148" s="429"/>
      <c r="J148" s="423"/>
      <c r="K148" s="424"/>
      <c r="L148" s="424"/>
      <c r="M148" s="424"/>
      <c r="N148" s="424"/>
      <c r="O148" s="424"/>
      <c r="P148" s="425"/>
      <c r="Q148" s="423"/>
      <c r="R148" s="425"/>
      <c r="S148" s="335"/>
    </row>
    <row r="149" spans="1:21" ht="36" customHeight="1">
      <c r="A149" s="179"/>
      <c r="B149" s="482"/>
      <c r="C149" s="480"/>
      <c r="D149" s="420"/>
      <c r="E149" s="421"/>
      <c r="F149" s="426"/>
      <c r="G149" s="426"/>
      <c r="H149" s="426"/>
      <c r="I149" s="426"/>
      <c r="J149" s="426"/>
      <c r="K149" s="426"/>
      <c r="L149" s="426"/>
      <c r="M149" s="426"/>
      <c r="N149" s="426"/>
      <c r="O149" s="426"/>
      <c r="P149" s="426"/>
      <c r="Q149" s="426"/>
      <c r="R149" s="426"/>
      <c r="S149" s="335"/>
    </row>
    <row r="150" spans="1:21" ht="36" customHeight="1">
      <c r="A150" s="179"/>
      <c r="B150" s="482"/>
      <c r="C150" s="480"/>
      <c r="D150" s="420"/>
      <c r="E150" s="421"/>
      <c r="F150" s="422"/>
      <c r="G150" s="422"/>
      <c r="H150" s="422"/>
      <c r="I150" s="422"/>
      <c r="J150" s="423"/>
      <c r="K150" s="424"/>
      <c r="L150" s="424"/>
      <c r="M150" s="424"/>
      <c r="N150" s="424"/>
      <c r="O150" s="424"/>
      <c r="P150" s="423"/>
      <c r="Q150" s="423"/>
      <c r="R150" s="425"/>
      <c r="S150" s="335"/>
    </row>
    <row r="151" spans="1:21" ht="36" customHeight="1">
      <c r="A151" s="179"/>
      <c r="B151" s="482"/>
      <c r="C151" s="480"/>
      <c r="D151" s="420"/>
      <c r="E151" s="421"/>
      <c r="F151" s="427"/>
      <c r="G151" s="427"/>
      <c r="H151" s="427"/>
      <c r="I151" s="427"/>
      <c r="J151" s="423"/>
      <c r="K151" s="424"/>
      <c r="L151" s="424"/>
      <c r="M151" s="424"/>
      <c r="N151" s="424"/>
      <c r="O151" s="424"/>
      <c r="P151" s="423"/>
      <c r="Q151" s="423"/>
      <c r="R151" s="425"/>
      <c r="S151" s="335"/>
    </row>
    <row r="152" spans="1:21" ht="36" customHeight="1">
      <c r="A152" s="179"/>
      <c r="B152" s="482"/>
      <c r="C152" s="480"/>
      <c r="D152" s="420"/>
      <c r="E152" s="431"/>
      <c r="F152" s="432"/>
      <c r="G152" s="432"/>
      <c r="H152" s="432"/>
      <c r="I152" s="432"/>
      <c r="J152" s="432"/>
      <c r="K152" s="432"/>
      <c r="L152" s="432"/>
      <c r="M152" s="432"/>
      <c r="N152" s="432"/>
      <c r="O152" s="432"/>
      <c r="P152" s="432"/>
      <c r="Q152" s="432"/>
      <c r="R152" s="432"/>
      <c r="S152" s="335"/>
    </row>
    <row r="153" spans="1:21" ht="36" customHeight="1">
      <c r="A153" s="179"/>
      <c r="B153" s="481"/>
      <c r="C153" s="419"/>
      <c r="D153" s="418"/>
      <c r="E153" s="421"/>
      <c r="F153" s="426"/>
      <c r="G153" s="426"/>
      <c r="H153" s="426"/>
      <c r="I153" s="426"/>
      <c r="J153" s="426"/>
      <c r="K153" s="426"/>
      <c r="L153" s="426"/>
      <c r="M153" s="426"/>
      <c r="N153" s="426"/>
      <c r="O153" s="426"/>
      <c r="P153" s="426"/>
      <c r="Q153" s="426"/>
      <c r="R153" s="426"/>
      <c r="S153" s="335"/>
    </row>
    <row r="154" spans="1:21" ht="36" customHeight="1">
      <c r="A154" s="179"/>
      <c r="B154" s="418"/>
      <c r="C154" s="419"/>
      <c r="D154" s="418"/>
      <c r="E154" s="421"/>
      <c r="F154" s="429"/>
      <c r="G154" s="429"/>
      <c r="H154" s="429"/>
      <c r="I154" s="429"/>
      <c r="J154" s="433"/>
      <c r="K154" s="424"/>
      <c r="L154" s="424"/>
      <c r="M154" s="424"/>
      <c r="N154" s="424"/>
      <c r="O154" s="424"/>
      <c r="P154" s="423"/>
      <c r="Q154" s="423"/>
      <c r="R154" s="425"/>
      <c r="S154" s="335"/>
      <c r="T154" s="434" t="s">
        <v>642</v>
      </c>
      <c r="U154" s="434">
        <f>SUM(Q154,Q156,Q158:Q161,Q163,Q165,Q169,Q170,Q171:Q173,Q175,Q177:Q180,Q182:Q187,Q189:Q190,Q192,Q194:Q196,Q198:Q199,Q201:Q203)</f>
        <v>0</v>
      </c>
    </row>
    <row r="155" spans="1:21" ht="36" customHeight="1">
      <c r="A155" s="179"/>
      <c r="B155" s="418"/>
      <c r="C155" s="419"/>
      <c r="D155" s="418"/>
      <c r="E155" s="421"/>
      <c r="F155" s="429"/>
      <c r="G155" s="429"/>
      <c r="H155" s="429"/>
      <c r="I155" s="429"/>
      <c r="J155" s="429"/>
      <c r="K155" s="429"/>
      <c r="L155" s="429"/>
      <c r="M155" s="429"/>
      <c r="N155" s="429"/>
      <c r="O155" s="429"/>
      <c r="P155" s="429"/>
      <c r="Q155" s="429"/>
      <c r="R155" s="429"/>
      <c r="S155" s="335"/>
      <c r="T155" s="434" t="s">
        <v>643</v>
      </c>
      <c r="U155" s="434">
        <v>72</v>
      </c>
    </row>
    <row r="156" spans="1:21" ht="36" customHeight="1">
      <c r="A156" s="179"/>
      <c r="B156" s="418"/>
      <c r="C156" s="419"/>
      <c r="D156" s="418"/>
      <c r="E156" s="421"/>
      <c r="F156" s="429"/>
      <c r="G156" s="429"/>
      <c r="H156" s="429"/>
      <c r="I156" s="429"/>
      <c r="J156" s="423"/>
      <c r="K156" s="424"/>
      <c r="L156" s="424"/>
      <c r="M156" s="424"/>
      <c r="N156" s="424"/>
      <c r="O156" s="424"/>
      <c r="P156" s="423"/>
      <c r="Q156" s="423"/>
      <c r="R156" s="425"/>
      <c r="S156" s="335"/>
    </row>
    <row r="157" spans="1:21" ht="36" customHeight="1">
      <c r="A157" s="179"/>
      <c r="B157" s="418"/>
      <c r="C157" s="419"/>
      <c r="D157" s="418"/>
      <c r="E157" s="421"/>
      <c r="F157" s="427"/>
      <c r="G157" s="427"/>
      <c r="H157" s="427"/>
      <c r="I157" s="427"/>
      <c r="J157" s="427"/>
      <c r="K157" s="427"/>
      <c r="L157" s="427"/>
      <c r="M157" s="427"/>
      <c r="N157" s="427"/>
      <c r="O157" s="427"/>
      <c r="P157" s="427"/>
      <c r="Q157" s="427"/>
      <c r="R157" s="427"/>
      <c r="S157" s="335"/>
    </row>
    <row r="158" spans="1:21" ht="36" customHeight="1">
      <c r="A158" s="179"/>
      <c r="B158" s="418"/>
      <c r="C158" s="419"/>
      <c r="D158" s="418"/>
      <c r="E158" s="421"/>
      <c r="F158" s="427"/>
      <c r="G158" s="427"/>
      <c r="H158" s="427"/>
      <c r="I158" s="427"/>
      <c r="J158" s="423"/>
      <c r="K158" s="424"/>
      <c r="L158" s="424"/>
      <c r="M158" s="424"/>
      <c r="N158" s="424"/>
      <c r="O158" s="424"/>
      <c r="P158" s="423"/>
      <c r="Q158" s="423"/>
      <c r="R158" s="425"/>
      <c r="S158" s="335"/>
    </row>
    <row r="159" spans="1:21" ht="36" customHeight="1">
      <c r="A159" s="179"/>
      <c r="B159" s="418"/>
      <c r="C159" s="419"/>
      <c r="D159" s="418"/>
      <c r="E159" s="421"/>
      <c r="F159" s="427"/>
      <c r="G159" s="427"/>
      <c r="H159" s="427"/>
      <c r="I159" s="427"/>
      <c r="J159" s="423"/>
      <c r="K159" s="424"/>
      <c r="L159" s="424"/>
      <c r="M159" s="424"/>
      <c r="N159" s="424"/>
      <c r="O159" s="424"/>
      <c r="P159" s="423"/>
      <c r="Q159" s="423"/>
      <c r="R159" s="425"/>
      <c r="S159" s="335"/>
    </row>
    <row r="160" spans="1:21" ht="36" customHeight="1">
      <c r="A160" s="179"/>
      <c r="B160" s="418"/>
      <c r="C160" s="419"/>
      <c r="D160" s="418"/>
      <c r="E160" s="421"/>
      <c r="F160" s="422"/>
      <c r="G160" s="422"/>
      <c r="H160" s="422"/>
      <c r="I160" s="422"/>
      <c r="J160" s="423"/>
      <c r="K160" s="424"/>
      <c r="L160" s="424"/>
      <c r="M160" s="424"/>
      <c r="N160" s="424"/>
      <c r="O160" s="424"/>
      <c r="P160" s="423"/>
      <c r="Q160" s="423"/>
      <c r="R160" s="425"/>
      <c r="S160" s="335"/>
    </row>
    <row r="161" spans="1:19" ht="36" customHeight="1">
      <c r="A161" s="179"/>
      <c r="B161" s="418"/>
      <c r="C161" s="419"/>
      <c r="D161" s="418"/>
      <c r="E161" s="421"/>
      <c r="F161" s="422"/>
      <c r="G161" s="422"/>
      <c r="H161" s="422"/>
      <c r="I161" s="422"/>
      <c r="J161" s="423"/>
      <c r="K161" s="424"/>
      <c r="L161" s="424"/>
      <c r="M161" s="424"/>
      <c r="N161" s="424"/>
      <c r="O161" s="424"/>
      <c r="P161" s="423"/>
      <c r="Q161" s="423"/>
      <c r="R161" s="425"/>
      <c r="S161" s="335"/>
    </row>
    <row r="162" spans="1:19" ht="36" customHeight="1">
      <c r="A162" s="179"/>
      <c r="B162" s="418"/>
      <c r="C162" s="419"/>
      <c r="D162" s="418"/>
      <c r="E162" s="421"/>
      <c r="F162" s="426"/>
      <c r="G162" s="426"/>
      <c r="H162" s="426"/>
      <c r="I162" s="426"/>
      <c r="J162" s="426"/>
      <c r="K162" s="426"/>
      <c r="L162" s="426"/>
      <c r="M162" s="426"/>
      <c r="N162" s="426"/>
      <c r="O162" s="426"/>
      <c r="P162" s="426"/>
      <c r="Q162" s="426"/>
      <c r="R162" s="426"/>
      <c r="S162" s="335"/>
    </row>
    <row r="163" spans="1:19" ht="36" customHeight="1">
      <c r="A163" s="179"/>
      <c r="B163" s="418"/>
      <c r="C163" s="419"/>
      <c r="D163" s="418"/>
      <c r="E163" s="421"/>
      <c r="F163" s="426"/>
      <c r="G163" s="426"/>
      <c r="H163" s="426"/>
      <c r="I163" s="426"/>
      <c r="J163" s="423"/>
      <c r="K163" s="424"/>
      <c r="L163" s="424"/>
      <c r="M163" s="424"/>
      <c r="N163" s="424"/>
      <c r="O163" s="424"/>
      <c r="P163" s="433"/>
      <c r="Q163" s="435"/>
      <c r="R163" s="425"/>
      <c r="S163" s="335"/>
    </row>
    <row r="164" spans="1:19" ht="36" customHeight="1">
      <c r="A164" s="179"/>
      <c r="B164" s="418"/>
      <c r="C164" s="419"/>
      <c r="D164" s="418"/>
      <c r="E164" s="421"/>
      <c r="F164" s="429"/>
      <c r="G164" s="429"/>
      <c r="H164" s="429"/>
      <c r="I164" s="429"/>
      <c r="J164" s="429"/>
      <c r="K164" s="429"/>
      <c r="L164" s="429"/>
      <c r="M164" s="429"/>
      <c r="N164" s="429"/>
      <c r="O164" s="429"/>
      <c r="P164" s="429"/>
      <c r="Q164" s="429"/>
      <c r="R164" s="429"/>
      <c r="S164" s="335"/>
    </row>
    <row r="165" spans="1:19" ht="36" customHeight="1">
      <c r="A165" s="179"/>
      <c r="B165" s="418"/>
      <c r="C165" s="419"/>
      <c r="D165" s="418"/>
      <c r="E165" s="421"/>
      <c r="F165" s="427"/>
      <c r="G165" s="427"/>
      <c r="H165" s="427"/>
      <c r="I165" s="427"/>
      <c r="J165" s="423"/>
      <c r="K165" s="424"/>
      <c r="L165" s="424"/>
      <c r="M165" s="424"/>
      <c r="N165" s="424"/>
      <c r="O165" s="424"/>
      <c r="P165" s="423"/>
      <c r="Q165" s="423"/>
      <c r="R165" s="425"/>
      <c r="S165" s="335"/>
    </row>
    <row r="166" spans="1:19" ht="36" customHeight="1">
      <c r="A166" s="179"/>
      <c r="B166" s="418"/>
      <c r="C166" s="419"/>
      <c r="D166" s="418"/>
      <c r="E166" s="421"/>
      <c r="F166" s="436"/>
      <c r="G166" s="436"/>
      <c r="H166" s="436"/>
      <c r="I166" s="436"/>
      <c r="J166" s="423"/>
      <c r="K166" s="423"/>
      <c r="L166" s="423"/>
      <c r="M166" s="423"/>
      <c r="N166" s="423"/>
      <c r="O166" s="423"/>
      <c r="P166" s="423"/>
      <c r="Q166" s="423"/>
      <c r="R166" s="425"/>
      <c r="S166" s="335"/>
    </row>
    <row r="167" spans="1:19" ht="36" customHeight="1">
      <c r="A167" s="179"/>
      <c r="B167" s="437"/>
      <c r="C167" s="437"/>
      <c r="D167" s="437"/>
      <c r="E167" s="437"/>
      <c r="F167" s="438"/>
      <c r="G167" s="438"/>
      <c r="H167" s="438"/>
      <c r="I167" s="438"/>
      <c r="J167" s="437"/>
      <c r="K167" s="437"/>
      <c r="L167" s="437"/>
      <c r="M167" s="437"/>
      <c r="N167" s="437"/>
      <c r="O167" s="437"/>
      <c r="P167" s="437"/>
      <c r="Q167" s="437"/>
      <c r="R167" s="437"/>
      <c r="S167" s="335"/>
    </row>
    <row r="168" spans="1:19" ht="36" customHeight="1">
      <c r="A168" s="179"/>
      <c r="B168" s="418"/>
      <c r="C168" s="419"/>
      <c r="D168" s="418"/>
      <c r="E168" s="421"/>
      <c r="F168" s="427"/>
      <c r="G168" s="427"/>
      <c r="H168" s="427"/>
      <c r="I168" s="427"/>
      <c r="J168" s="427"/>
      <c r="K168" s="427"/>
      <c r="L168" s="427"/>
      <c r="M168" s="427"/>
      <c r="N168" s="427"/>
      <c r="O168" s="427"/>
      <c r="P168" s="427"/>
      <c r="Q168" s="427"/>
      <c r="R168" s="427"/>
      <c r="S168" s="335"/>
    </row>
    <row r="169" spans="1:19" ht="36" customHeight="1">
      <c r="A169" s="179"/>
      <c r="B169" s="418"/>
      <c r="C169" s="419"/>
      <c r="D169" s="418"/>
      <c r="E169" s="421"/>
      <c r="F169" s="422"/>
      <c r="G169" s="422"/>
      <c r="H169" s="422"/>
      <c r="I169" s="422"/>
      <c r="J169" s="423"/>
      <c r="K169" s="424"/>
      <c r="L169" s="424"/>
      <c r="M169" s="424"/>
      <c r="N169" s="424"/>
      <c r="O169" s="424"/>
      <c r="P169" s="423"/>
      <c r="Q169" s="423"/>
      <c r="R169" s="425"/>
      <c r="S169" s="335"/>
    </row>
    <row r="170" spans="1:19" ht="36" customHeight="1">
      <c r="A170" s="179"/>
      <c r="B170" s="418"/>
      <c r="C170" s="419"/>
      <c r="D170" s="418"/>
      <c r="E170" s="421"/>
      <c r="F170" s="427"/>
      <c r="G170" s="427"/>
      <c r="H170" s="427"/>
      <c r="I170" s="427"/>
      <c r="J170" s="423"/>
      <c r="K170" s="424"/>
      <c r="L170" s="423"/>
      <c r="M170" s="424"/>
      <c r="N170" s="423"/>
      <c r="O170" s="424"/>
      <c r="P170" s="423"/>
      <c r="Q170" s="423"/>
      <c r="R170" s="428"/>
      <c r="S170" s="335"/>
    </row>
    <row r="171" spans="1:19" ht="36" customHeight="1">
      <c r="A171" s="179"/>
      <c r="B171" s="418"/>
      <c r="C171" s="419"/>
      <c r="D171" s="418"/>
      <c r="E171" s="421"/>
      <c r="F171" s="422"/>
      <c r="G171" s="422"/>
      <c r="H171" s="422"/>
      <c r="I171" s="422"/>
      <c r="J171" s="423"/>
      <c r="K171" s="424"/>
      <c r="L171" s="424"/>
      <c r="M171" s="424"/>
      <c r="N171" s="424"/>
      <c r="O171" s="424"/>
      <c r="P171" s="423"/>
      <c r="Q171" s="423"/>
      <c r="R171" s="425"/>
      <c r="S171" s="335"/>
    </row>
    <row r="172" spans="1:19" ht="36" customHeight="1">
      <c r="A172" s="179"/>
      <c r="B172" s="418"/>
      <c r="C172" s="419"/>
      <c r="D172" s="418"/>
      <c r="E172" s="421"/>
      <c r="F172" s="422"/>
      <c r="G172" s="422"/>
      <c r="H172" s="422"/>
      <c r="I172" s="422"/>
      <c r="J172" s="423"/>
      <c r="K172" s="424"/>
      <c r="L172" s="424"/>
      <c r="M172" s="424"/>
      <c r="N172" s="424"/>
      <c r="O172" s="424"/>
      <c r="P172" s="423"/>
      <c r="Q172" s="423"/>
      <c r="R172" s="425"/>
      <c r="S172" s="335"/>
    </row>
    <row r="173" spans="1:19" ht="36" customHeight="1">
      <c r="A173" s="179"/>
      <c r="B173" s="418"/>
      <c r="C173" s="419"/>
      <c r="D173" s="418"/>
      <c r="E173" s="421"/>
      <c r="F173" s="422"/>
      <c r="G173" s="422"/>
      <c r="H173" s="422"/>
      <c r="I173" s="422"/>
      <c r="J173" s="423"/>
      <c r="K173" s="424"/>
      <c r="L173" s="424"/>
      <c r="M173" s="424"/>
      <c r="N173" s="424"/>
      <c r="O173" s="424"/>
      <c r="P173" s="423"/>
      <c r="Q173" s="423"/>
      <c r="R173" s="425"/>
      <c r="S173" s="335"/>
    </row>
    <row r="174" spans="1:19" ht="36" customHeight="1">
      <c r="A174" s="179"/>
      <c r="B174" s="418"/>
      <c r="C174" s="419"/>
      <c r="D174" s="418"/>
      <c r="E174" s="421"/>
      <c r="F174" s="430"/>
      <c r="G174" s="430"/>
      <c r="H174" s="430"/>
      <c r="I174" s="430"/>
      <c r="J174" s="430"/>
      <c r="K174" s="430"/>
      <c r="L174" s="430"/>
      <c r="M174" s="430"/>
      <c r="N174" s="430"/>
      <c r="O174" s="430"/>
      <c r="P174" s="430"/>
      <c r="Q174" s="430"/>
      <c r="R174" s="430"/>
      <c r="S174" s="335"/>
    </row>
    <row r="175" spans="1:19" ht="36" customHeight="1">
      <c r="A175" s="179"/>
      <c r="B175" s="418"/>
      <c r="C175" s="419"/>
      <c r="D175" s="418"/>
      <c r="E175" s="421"/>
      <c r="F175" s="429"/>
      <c r="G175" s="429"/>
      <c r="H175" s="429"/>
      <c r="I175" s="429"/>
      <c r="J175" s="423"/>
      <c r="K175" s="424"/>
      <c r="L175" s="424"/>
      <c r="M175" s="424"/>
      <c r="N175" s="424"/>
      <c r="O175" s="424"/>
      <c r="P175" s="425"/>
      <c r="Q175" s="423"/>
      <c r="R175" s="425"/>
      <c r="S175" s="335"/>
    </row>
    <row r="176" spans="1:19" ht="36" customHeight="1">
      <c r="A176" s="179"/>
      <c r="B176" s="418"/>
      <c r="C176" s="419"/>
      <c r="D176" s="418"/>
      <c r="E176" s="421"/>
      <c r="F176" s="426"/>
      <c r="G176" s="426"/>
      <c r="H176" s="426"/>
      <c r="I176" s="426"/>
      <c r="J176" s="426"/>
      <c r="K176" s="426"/>
      <c r="L176" s="426"/>
      <c r="M176" s="426"/>
      <c r="N176" s="426"/>
      <c r="O176" s="426"/>
      <c r="P176" s="426"/>
      <c r="Q176" s="426"/>
      <c r="R176" s="426"/>
      <c r="S176" s="335"/>
    </row>
    <row r="177" spans="1:24" ht="36" customHeight="1">
      <c r="A177" s="179"/>
      <c r="B177" s="418"/>
      <c r="C177" s="419"/>
      <c r="D177" s="418"/>
      <c r="E177" s="421"/>
      <c r="F177" s="427"/>
      <c r="G177" s="427"/>
      <c r="H177" s="427"/>
      <c r="I177" s="427"/>
      <c r="J177" s="423"/>
      <c r="K177" s="424"/>
      <c r="L177" s="424"/>
      <c r="M177" s="424"/>
      <c r="N177" s="424"/>
      <c r="O177" s="424"/>
      <c r="P177" s="423"/>
      <c r="Q177" s="423"/>
      <c r="R177" s="425"/>
      <c r="S177" s="335"/>
    </row>
    <row r="178" spans="1:24" ht="36" customHeight="1">
      <c r="A178" s="179"/>
      <c r="B178" s="418"/>
      <c r="C178" s="419"/>
      <c r="D178" s="418"/>
      <c r="E178" s="421"/>
      <c r="F178" s="422"/>
      <c r="G178" s="422"/>
      <c r="H178" s="422"/>
      <c r="I178" s="422"/>
      <c r="J178" s="423"/>
      <c r="K178" s="424"/>
      <c r="L178" s="424"/>
      <c r="M178" s="424"/>
      <c r="N178" s="424"/>
      <c r="O178" s="424"/>
      <c r="P178" s="423"/>
      <c r="Q178" s="423"/>
      <c r="R178" s="425"/>
      <c r="S178" s="335"/>
    </row>
    <row r="179" spans="1:24" ht="36" customHeight="1">
      <c r="A179" s="179"/>
      <c r="B179" s="418"/>
      <c r="C179" s="419"/>
      <c r="D179" s="418"/>
      <c r="E179" s="421"/>
      <c r="F179" s="422"/>
      <c r="G179" s="422"/>
      <c r="H179" s="422"/>
      <c r="I179" s="422"/>
      <c r="J179" s="423"/>
      <c r="K179" s="424"/>
      <c r="L179" s="424"/>
      <c r="M179" s="424"/>
      <c r="N179" s="424"/>
      <c r="O179" s="424"/>
      <c r="P179" s="423"/>
      <c r="Q179" s="423"/>
      <c r="R179" s="425"/>
      <c r="S179" s="335"/>
    </row>
    <row r="180" spans="1:24" ht="36" customHeight="1">
      <c r="A180" s="179"/>
      <c r="B180" s="418"/>
      <c r="C180" s="419"/>
      <c r="D180" s="418"/>
      <c r="E180" s="421"/>
      <c r="F180" s="422"/>
      <c r="G180" s="422"/>
      <c r="H180" s="422"/>
      <c r="I180" s="422"/>
      <c r="J180" s="423"/>
      <c r="K180" s="424"/>
      <c r="L180" s="424"/>
      <c r="M180" s="424"/>
      <c r="N180" s="424"/>
      <c r="O180" s="424"/>
      <c r="P180" s="423"/>
      <c r="Q180" s="423"/>
      <c r="R180" s="425"/>
      <c r="S180" s="335"/>
    </row>
    <row r="181" spans="1:24" ht="36" customHeight="1">
      <c r="A181" s="179"/>
      <c r="B181" s="418"/>
      <c r="C181" s="419"/>
      <c r="D181" s="418"/>
      <c r="E181" s="421"/>
      <c r="F181" s="426"/>
      <c r="G181" s="426"/>
      <c r="H181" s="426"/>
      <c r="I181" s="426"/>
      <c r="J181" s="426"/>
      <c r="K181" s="426"/>
      <c r="L181" s="426"/>
      <c r="M181" s="426"/>
      <c r="N181" s="426"/>
      <c r="O181" s="426"/>
      <c r="P181" s="426"/>
      <c r="Q181" s="426"/>
      <c r="R181" s="426"/>
      <c r="S181" s="335"/>
    </row>
    <row r="182" spans="1:24" ht="36" customHeight="1">
      <c r="A182" s="179"/>
      <c r="B182" s="418"/>
      <c r="C182" s="419"/>
      <c r="D182" s="418"/>
      <c r="E182" s="421"/>
      <c r="F182" s="427"/>
      <c r="G182" s="427"/>
      <c r="H182" s="427"/>
      <c r="I182" s="427"/>
      <c r="J182" s="423"/>
      <c r="K182" s="424"/>
      <c r="L182" s="423"/>
      <c r="M182" s="424"/>
      <c r="N182" s="423"/>
      <c r="O182" s="424"/>
      <c r="P182" s="423"/>
      <c r="Q182" s="423"/>
      <c r="R182" s="428"/>
      <c r="S182" s="335"/>
    </row>
    <row r="183" spans="1:24" ht="36" customHeight="1">
      <c r="A183" s="179"/>
      <c r="B183" s="418"/>
      <c r="C183" s="419"/>
      <c r="D183" s="418"/>
      <c r="E183" s="421"/>
      <c r="F183" s="427"/>
      <c r="G183" s="427"/>
      <c r="H183" s="427"/>
      <c r="I183" s="427"/>
      <c r="J183" s="423"/>
      <c r="K183" s="424"/>
      <c r="L183" s="424"/>
      <c r="M183" s="424"/>
      <c r="N183" s="424"/>
      <c r="O183" s="424"/>
      <c r="P183" s="423"/>
      <c r="Q183" s="423"/>
      <c r="R183" s="425"/>
      <c r="S183" s="335"/>
      <c r="V183" s="182"/>
      <c r="W183" s="182"/>
      <c r="X183" s="182"/>
    </row>
    <row r="184" spans="1:24" ht="36" customHeight="1">
      <c r="A184" s="179"/>
      <c r="B184" s="418"/>
      <c r="C184" s="419"/>
      <c r="D184" s="418"/>
      <c r="E184" s="421"/>
      <c r="F184" s="422"/>
      <c r="G184" s="422"/>
      <c r="H184" s="422"/>
      <c r="I184" s="422"/>
      <c r="J184" s="426"/>
      <c r="K184" s="439"/>
      <c r="L184" s="439"/>
      <c r="M184" s="439"/>
      <c r="N184" s="439"/>
      <c r="O184" s="439"/>
      <c r="P184" s="426"/>
      <c r="Q184" s="426"/>
      <c r="R184" s="440"/>
      <c r="S184" s="335"/>
      <c r="V184" s="182"/>
      <c r="W184" s="182"/>
      <c r="X184" s="182"/>
    </row>
    <row r="185" spans="1:24" ht="36" customHeight="1">
      <c r="A185" s="179"/>
      <c r="B185" s="418"/>
      <c r="C185" s="419"/>
      <c r="D185" s="418"/>
      <c r="E185" s="421"/>
      <c r="F185" s="422"/>
      <c r="G185" s="422"/>
      <c r="H185" s="422"/>
      <c r="I185" s="422"/>
      <c r="J185" s="426"/>
      <c r="K185" s="426"/>
      <c r="L185" s="426"/>
      <c r="M185" s="426"/>
      <c r="N185" s="426"/>
      <c r="O185" s="426"/>
      <c r="P185" s="426"/>
      <c r="Q185" s="426"/>
      <c r="R185" s="440"/>
      <c r="S185" s="335"/>
      <c r="V185" s="182"/>
      <c r="W185" s="182"/>
      <c r="X185" s="182"/>
    </row>
    <row r="186" spans="1:24" ht="36" customHeight="1">
      <c r="A186" s="179"/>
      <c r="B186" s="418"/>
      <c r="C186" s="419"/>
      <c r="D186" s="418"/>
      <c r="E186" s="421"/>
      <c r="F186" s="422"/>
      <c r="G186" s="422"/>
      <c r="H186" s="422"/>
      <c r="I186" s="422"/>
      <c r="J186" s="426"/>
      <c r="K186" s="426"/>
      <c r="L186" s="426"/>
      <c r="M186" s="426"/>
      <c r="N186" s="426"/>
      <c r="O186" s="426"/>
      <c r="P186" s="426"/>
      <c r="Q186" s="426"/>
      <c r="R186" s="440"/>
      <c r="S186" s="335"/>
      <c r="V186" s="182"/>
      <c r="W186" s="182"/>
      <c r="X186" s="182"/>
    </row>
    <row r="187" spans="1:24" ht="36" customHeight="1">
      <c r="A187" s="179"/>
      <c r="B187" s="418"/>
      <c r="C187" s="419"/>
      <c r="D187" s="418"/>
      <c r="E187" s="421"/>
      <c r="F187" s="422"/>
      <c r="G187" s="422"/>
      <c r="H187" s="422"/>
      <c r="I187" s="422"/>
      <c r="J187" s="426"/>
      <c r="K187" s="426"/>
      <c r="L187" s="426"/>
      <c r="M187" s="426"/>
      <c r="N187" s="426"/>
      <c r="O187" s="426"/>
      <c r="P187" s="426"/>
      <c r="Q187" s="426"/>
      <c r="R187" s="440"/>
      <c r="S187" s="335"/>
    </row>
    <row r="188" spans="1:24" ht="36" customHeight="1">
      <c r="A188" s="179"/>
      <c r="B188" s="418"/>
      <c r="C188" s="419"/>
      <c r="D188" s="418"/>
      <c r="E188" s="421"/>
      <c r="F188" s="426"/>
      <c r="G188" s="426"/>
      <c r="H188" s="426"/>
      <c r="I188" s="426"/>
      <c r="J188" s="426"/>
      <c r="K188" s="426"/>
      <c r="L188" s="426"/>
      <c r="M188" s="426"/>
      <c r="N188" s="426"/>
      <c r="O188" s="426"/>
      <c r="P188" s="426"/>
      <c r="Q188" s="426"/>
      <c r="R188" s="426"/>
      <c r="S188" s="335"/>
    </row>
    <row r="189" spans="1:24" ht="36" customHeight="1">
      <c r="A189" s="179"/>
      <c r="B189" s="418"/>
      <c r="C189" s="419"/>
      <c r="D189" s="418"/>
      <c r="E189" s="421"/>
      <c r="F189" s="429"/>
      <c r="G189" s="429"/>
      <c r="H189" s="429"/>
      <c r="I189" s="429"/>
      <c r="J189" s="423"/>
      <c r="K189" s="424"/>
      <c r="L189" s="424"/>
      <c r="M189" s="424"/>
      <c r="N189" s="424"/>
      <c r="O189" s="424"/>
      <c r="P189" s="424"/>
      <c r="Q189" s="423"/>
      <c r="R189" s="425"/>
      <c r="S189" s="335"/>
    </row>
    <row r="190" spans="1:24" ht="36" customHeight="1">
      <c r="A190" s="179"/>
      <c r="B190" s="418"/>
      <c r="C190" s="419"/>
      <c r="D190" s="418"/>
      <c r="E190" s="421"/>
      <c r="F190" s="429"/>
      <c r="G190" s="429"/>
      <c r="H190" s="429"/>
      <c r="I190" s="429"/>
      <c r="J190" s="423"/>
      <c r="K190" s="424"/>
      <c r="L190" s="424"/>
      <c r="M190" s="424"/>
      <c r="N190" s="424"/>
      <c r="O190" s="424"/>
      <c r="P190" s="424"/>
      <c r="Q190" s="423"/>
      <c r="R190" s="425"/>
      <c r="S190" s="335"/>
    </row>
    <row r="191" spans="1:24" ht="36" customHeight="1">
      <c r="A191" s="179"/>
      <c r="B191" s="418"/>
      <c r="C191" s="419"/>
      <c r="D191" s="418"/>
      <c r="E191" s="421"/>
      <c r="F191" s="427"/>
      <c r="G191" s="427"/>
      <c r="H191" s="427"/>
      <c r="I191" s="427"/>
      <c r="J191" s="427"/>
      <c r="K191" s="427"/>
      <c r="L191" s="427"/>
      <c r="M191" s="427"/>
      <c r="N191" s="427"/>
      <c r="O191" s="427"/>
      <c r="P191" s="427"/>
      <c r="Q191" s="427"/>
      <c r="R191" s="427"/>
      <c r="S191" s="335"/>
    </row>
    <row r="192" spans="1:24" ht="36" customHeight="1">
      <c r="A192" s="179"/>
      <c r="B192" s="418"/>
      <c r="C192" s="419"/>
      <c r="D192" s="418"/>
      <c r="E192" s="421"/>
      <c r="F192" s="422"/>
      <c r="G192" s="422"/>
      <c r="H192" s="422"/>
      <c r="I192" s="422"/>
      <c r="J192" s="423"/>
      <c r="K192" s="424"/>
      <c r="L192" s="424"/>
      <c r="M192" s="424"/>
      <c r="N192" s="424"/>
      <c r="O192" s="424"/>
      <c r="P192" s="423"/>
      <c r="Q192" s="423"/>
      <c r="R192" s="425"/>
      <c r="S192" s="335"/>
    </row>
    <row r="193" spans="1:21" ht="36" customHeight="1">
      <c r="A193" s="179"/>
      <c r="B193" s="418"/>
      <c r="C193" s="419"/>
      <c r="D193" s="418"/>
      <c r="E193" s="421"/>
      <c r="F193" s="426"/>
      <c r="G193" s="426"/>
      <c r="H193" s="426"/>
      <c r="I193" s="426"/>
      <c r="J193" s="426"/>
      <c r="K193" s="426"/>
      <c r="L193" s="426"/>
      <c r="M193" s="426"/>
      <c r="N193" s="426"/>
      <c r="O193" s="426"/>
      <c r="P193" s="426"/>
      <c r="Q193" s="426"/>
      <c r="R193" s="426"/>
      <c r="S193" s="335"/>
    </row>
    <row r="194" spans="1:21" ht="36" customHeight="1">
      <c r="A194" s="179"/>
      <c r="B194" s="418"/>
      <c r="C194" s="419"/>
      <c r="D194" s="418"/>
      <c r="E194" s="421"/>
      <c r="F194" s="427"/>
      <c r="G194" s="427"/>
      <c r="H194" s="427"/>
      <c r="I194" s="427"/>
      <c r="J194" s="423"/>
      <c r="K194" s="424"/>
      <c r="L194" s="424"/>
      <c r="M194" s="424"/>
      <c r="N194" s="424"/>
      <c r="O194" s="424"/>
      <c r="P194" s="423"/>
      <c r="Q194" s="423"/>
      <c r="R194" s="425"/>
      <c r="S194" s="335"/>
    </row>
    <row r="195" spans="1:21" ht="36" customHeight="1">
      <c r="A195" s="179"/>
      <c r="B195" s="418"/>
      <c r="C195" s="419"/>
      <c r="D195" s="418"/>
      <c r="E195" s="421"/>
      <c r="F195" s="427"/>
      <c r="G195" s="427"/>
      <c r="H195" s="427"/>
      <c r="I195" s="427"/>
      <c r="J195" s="423"/>
      <c r="K195" s="424"/>
      <c r="L195" s="424"/>
      <c r="M195" s="424"/>
      <c r="N195" s="424"/>
      <c r="O195" s="424"/>
      <c r="P195" s="423"/>
      <c r="Q195" s="423"/>
      <c r="R195" s="425"/>
      <c r="S195" s="335"/>
    </row>
    <row r="196" spans="1:21" ht="36" customHeight="1">
      <c r="A196" s="179"/>
      <c r="B196" s="418"/>
      <c r="C196" s="419"/>
      <c r="D196" s="418"/>
      <c r="E196" s="421"/>
      <c r="F196" s="427"/>
      <c r="G196" s="427"/>
      <c r="H196" s="427"/>
      <c r="I196" s="427"/>
      <c r="J196" s="423"/>
      <c r="K196" s="424"/>
      <c r="L196" s="424"/>
      <c r="M196" s="424"/>
      <c r="N196" s="424"/>
      <c r="O196" s="424"/>
      <c r="P196" s="423"/>
      <c r="Q196" s="423"/>
      <c r="R196" s="425"/>
      <c r="S196" s="335"/>
    </row>
    <row r="197" spans="1:21" ht="36" customHeight="1">
      <c r="A197" s="179"/>
      <c r="B197" s="418"/>
      <c r="C197" s="419"/>
      <c r="D197" s="418"/>
      <c r="E197" s="421"/>
      <c r="F197" s="427"/>
      <c r="G197" s="427"/>
      <c r="H197" s="427"/>
      <c r="I197" s="427"/>
      <c r="J197" s="427"/>
      <c r="K197" s="427"/>
      <c r="L197" s="427"/>
      <c r="M197" s="427"/>
      <c r="N197" s="427"/>
      <c r="O197" s="427"/>
      <c r="P197" s="427"/>
      <c r="Q197" s="427"/>
      <c r="R197" s="427"/>
      <c r="S197" s="335"/>
    </row>
    <row r="198" spans="1:21" ht="36" customHeight="1">
      <c r="A198" s="179"/>
      <c r="B198" s="418"/>
      <c r="C198" s="419"/>
      <c r="D198" s="418"/>
      <c r="E198" s="421"/>
      <c r="F198" s="422"/>
      <c r="G198" s="422"/>
      <c r="H198" s="422"/>
      <c r="I198" s="422"/>
      <c r="J198" s="423"/>
      <c r="K198" s="424"/>
      <c r="L198" s="424"/>
      <c r="M198" s="424"/>
      <c r="N198" s="424"/>
      <c r="O198" s="424"/>
      <c r="P198" s="423"/>
      <c r="Q198" s="423"/>
      <c r="R198" s="425"/>
      <c r="S198" s="335"/>
    </row>
    <row r="199" spans="1:21" ht="36" customHeight="1">
      <c r="A199" s="179"/>
      <c r="B199" s="418"/>
      <c r="C199" s="419"/>
      <c r="D199" s="418"/>
      <c r="E199" s="421"/>
      <c r="F199" s="427"/>
      <c r="G199" s="427"/>
      <c r="H199" s="427"/>
      <c r="I199" s="427"/>
      <c r="J199" s="423"/>
      <c r="K199" s="424"/>
      <c r="L199" s="424"/>
      <c r="M199" s="424"/>
      <c r="N199" s="424"/>
      <c r="O199" s="424"/>
      <c r="P199" s="423"/>
      <c r="Q199" s="423"/>
      <c r="R199" s="425"/>
      <c r="S199" s="335"/>
    </row>
    <row r="200" spans="1:21" ht="36" customHeight="1">
      <c r="A200" s="179"/>
      <c r="B200" s="418"/>
      <c r="C200" s="419"/>
      <c r="D200" s="418"/>
      <c r="E200" s="421"/>
      <c r="F200" s="426"/>
      <c r="G200" s="426"/>
      <c r="H200" s="426"/>
      <c r="I200" s="426"/>
      <c r="J200" s="426"/>
      <c r="K200" s="426"/>
      <c r="L200" s="426"/>
      <c r="M200" s="426"/>
      <c r="N200" s="426"/>
      <c r="O200" s="426"/>
      <c r="P200" s="426"/>
      <c r="Q200" s="426"/>
      <c r="R200" s="426"/>
      <c r="S200" s="335"/>
    </row>
    <row r="201" spans="1:21" ht="36" customHeight="1">
      <c r="A201" s="179"/>
      <c r="B201" s="418"/>
      <c r="C201" s="419"/>
      <c r="D201" s="418"/>
      <c r="E201" s="421"/>
      <c r="F201" s="422"/>
      <c r="G201" s="422"/>
      <c r="H201" s="422"/>
      <c r="I201" s="422"/>
      <c r="J201" s="423"/>
      <c r="K201" s="424"/>
      <c r="L201" s="423"/>
      <c r="M201" s="424"/>
      <c r="N201" s="423"/>
      <c r="O201" s="424"/>
      <c r="P201" s="423"/>
      <c r="Q201" s="423"/>
      <c r="R201" s="428"/>
      <c r="S201" s="335"/>
    </row>
    <row r="202" spans="1:21" ht="36" customHeight="1">
      <c r="A202" s="179"/>
      <c r="B202" s="418"/>
      <c r="C202" s="419"/>
      <c r="D202" s="418"/>
      <c r="E202" s="421"/>
      <c r="F202" s="422"/>
      <c r="G202" s="422"/>
      <c r="H202" s="422"/>
      <c r="I202" s="422"/>
      <c r="J202" s="423"/>
      <c r="K202" s="424"/>
      <c r="L202" s="424"/>
      <c r="M202" s="424"/>
      <c r="N202" s="424"/>
      <c r="O202" s="424"/>
      <c r="P202" s="423"/>
      <c r="Q202" s="423"/>
      <c r="R202" s="425"/>
      <c r="S202" s="335"/>
    </row>
    <row r="203" spans="1:21" ht="36" customHeight="1">
      <c r="A203" s="179"/>
      <c r="B203" s="418"/>
      <c r="C203" s="419"/>
      <c r="D203" s="418"/>
      <c r="E203" s="421"/>
      <c r="F203" s="427"/>
      <c r="G203" s="427"/>
      <c r="H203" s="427"/>
      <c r="I203" s="427"/>
      <c r="J203" s="423"/>
      <c r="K203" s="424"/>
      <c r="L203" s="424"/>
      <c r="M203" s="424"/>
      <c r="N203" s="424"/>
      <c r="O203" s="424"/>
      <c r="P203" s="423"/>
      <c r="Q203" s="423"/>
      <c r="R203" s="425"/>
      <c r="S203" s="335"/>
    </row>
    <row r="204" spans="1:21" ht="36" customHeight="1">
      <c r="A204" s="179"/>
      <c r="B204" s="418"/>
      <c r="C204" s="419"/>
      <c r="D204" s="418"/>
      <c r="E204" s="431"/>
      <c r="F204" s="432"/>
      <c r="G204" s="432"/>
      <c r="H204" s="432"/>
      <c r="I204" s="432"/>
      <c r="J204" s="432"/>
      <c r="K204" s="432"/>
      <c r="L204" s="432"/>
      <c r="M204" s="432"/>
      <c r="N204" s="432"/>
      <c r="O204" s="432"/>
      <c r="P204" s="432"/>
      <c r="Q204" s="432"/>
      <c r="R204" s="432"/>
      <c r="S204" s="335"/>
    </row>
    <row r="205" spans="1:21" ht="36" customHeight="1">
      <c r="A205" s="179"/>
      <c r="B205" s="418"/>
      <c r="C205" s="419"/>
      <c r="D205" s="441"/>
      <c r="E205" s="421"/>
      <c r="F205" s="426"/>
      <c r="G205" s="426"/>
      <c r="H205" s="426"/>
      <c r="I205" s="426"/>
      <c r="J205" s="426"/>
      <c r="K205" s="426"/>
      <c r="L205" s="426"/>
      <c r="M205" s="426"/>
      <c r="N205" s="426"/>
      <c r="O205" s="426"/>
      <c r="P205" s="426"/>
      <c r="Q205" s="426"/>
      <c r="R205" s="426"/>
      <c r="S205" s="335"/>
      <c r="T205" s="434"/>
      <c r="U205" s="434">
        <v>80</v>
      </c>
    </row>
    <row r="206" spans="1:21" ht="36" customHeight="1">
      <c r="A206" s="179"/>
      <c r="B206" s="418"/>
      <c r="C206" s="419"/>
      <c r="D206" s="441"/>
      <c r="E206" s="421"/>
      <c r="F206" s="440"/>
      <c r="G206" s="440"/>
      <c r="H206" s="440"/>
      <c r="I206" s="440"/>
      <c r="J206" s="433"/>
      <c r="K206" s="442"/>
      <c r="L206" s="442"/>
      <c r="M206" s="442"/>
      <c r="N206" s="442"/>
      <c r="O206" s="442"/>
      <c r="P206" s="423"/>
      <c r="Q206" s="423"/>
      <c r="R206" s="425"/>
      <c r="S206" s="335"/>
      <c r="T206" s="434"/>
      <c r="U206" s="434">
        <v>77</v>
      </c>
    </row>
    <row r="207" spans="1:21" ht="36" customHeight="1">
      <c r="A207" s="179"/>
      <c r="B207" s="418"/>
      <c r="C207" s="419"/>
      <c r="D207" s="418"/>
      <c r="E207" s="421"/>
      <c r="F207" s="443"/>
      <c r="G207" s="443"/>
      <c r="H207" s="443"/>
      <c r="I207" s="443"/>
      <c r="J207" s="433"/>
      <c r="K207" s="444"/>
      <c r="L207" s="444"/>
      <c r="M207" s="444"/>
      <c r="N207" s="444"/>
      <c r="O207" s="444"/>
      <c r="P207" s="423"/>
      <c r="Q207" s="423"/>
      <c r="R207" s="425"/>
      <c r="S207" s="335"/>
      <c r="T207" s="445"/>
      <c r="U207" s="434"/>
    </row>
    <row r="208" spans="1:21" ht="36" customHeight="1">
      <c r="A208" s="179"/>
      <c r="B208" s="437"/>
      <c r="C208" s="437"/>
      <c r="D208" s="437"/>
      <c r="E208" s="437"/>
      <c r="F208" s="438"/>
      <c r="G208" s="438"/>
      <c r="H208" s="438"/>
      <c r="I208" s="438"/>
      <c r="J208" s="437"/>
      <c r="K208" s="437"/>
      <c r="L208" s="437"/>
      <c r="M208" s="437"/>
      <c r="N208" s="437"/>
      <c r="O208" s="437"/>
      <c r="P208" s="437"/>
      <c r="Q208" s="437"/>
      <c r="R208" s="437"/>
      <c r="S208" s="335"/>
      <c r="T208" s="445"/>
      <c r="U208" s="434"/>
    </row>
    <row r="209" spans="1:22" ht="36" customHeight="1">
      <c r="A209" s="179"/>
      <c r="B209" s="418"/>
      <c r="C209" s="419"/>
      <c r="D209" s="418"/>
      <c r="E209" s="421"/>
      <c r="F209" s="426"/>
      <c r="G209" s="426"/>
      <c r="H209" s="426"/>
      <c r="I209" s="426"/>
      <c r="J209" s="426"/>
      <c r="K209" s="426"/>
      <c r="L209" s="426"/>
      <c r="M209" s="426"/>
      <c r="N209" s="426"/>
      <c r="O209" s="426"/>
      <c r="P209" s="426"/>
      <c r="Q209" s="426"/>
      <c r="R209" s="426"/>
      <c r="S209" s="335"/>
    </row>
    <row r="210" spans="1:22" ht="36" customHeight="1">
      <c r="A210" s="179"/>
      <c r="B210" s="418"/>
      <c r="C210" s="419"/>
      <c r="D210" s="418"/>
      <c r="E210" s="421"/>
      <c r="F210" s="427"/>
      <c r="G210" s="427"/>
      <c r="H210" s="427"/>
      <c r="I210" s="427"/>
      <c r="J210" s="423"/>
      <c r="K210" s="424"/>
      <c r="L210" s="424"/>
      <c r="M210" s="424"/>
      <c r="N210" s="424"/>
      <c r="O210" s="442"/>
      <c r="P210" s="423"/>
      <c r="Q210" s="423"/>
      <c r="R210" s="425"/>
      <c r="S210" s="335"/>
    </row>
    <row r="211" spans="1:22" ht="36" customHeight="1">
      <c r="A211" s="179"/>
      <c r="B211" s="418"/>
      <c r="C211" s="419"/>
      <c r="D211" s="418"/>
      <c r="E211" s="421"/>
      <c r="F211" s="426"/>
      <c r="G211" s="426"/>
      <c r="H211" s="426"/>
      <c r="I211" s="426"/>
      <c r="J211" s="426"/>
      <c r="K211" s="426"/>
      <c r="L211" s="426"/>
      <c r="M211" s="426"/>
      <c r="N211" s="426"/>
      <c r="O211" s="426"/>
      <c r="P211" s="426"/>
      <c r="Q211" s="426"/>
      <c r="R211" s="426"/>
      <c r="S211" s="335"/>
      <c r="U211" s="446"/>
    </row>
    <row r="212" spans="1:22" ht="36" customHeight="1">
      <c r="A212" s="179"/>
      <c r="B212" s="418"/>
      <c r="C212" s="419"/>
      <c r="D212" s="418"/>
      <c r="E212" s="421"/>
      <c r="F212" s="426"/>
      <c r="G212" s="426"/>
      <c r="H212" s="426"/>
      <c r="I212" s="426"/>
      <c r="J212" s="423"/>
      <c r="K212" s="424"/>
      <c r="L212" s="424"/>
      <c r="M212" s="424"/>
      <c r="N212" s="424"/>
      <c r="O212" s="424"/>
      <c r="P212" s="433"/>
      <c r="Q212" s="435"/>
      <c r="R212" s="425"/>
      <c r="S212" s="335"/>
      <c r="T212" s="447"/>
      <c r="U212" s="448"/>
      <c r="V212" s="99"/>
    </row>
    <row r="213" spans="1:22" ht="36" customHeight="1">
      <c r="A213" s="179"/>
      <c r="B213" s="418"/>
      <c r="C213" s="419"/>
      <c r="D213" s="418"/>
      <c r="E213" s="421"/>
      <c r="F213" s="427"/>
      <c r="G213" s="427"/>
      <c r="H213" s="427"/>
      <c r="I213" s="427"/>
      <c r="J213" s="427"/>
      <c r="K213" s="427"/>
      <c r="L213" s="427"/>
      <c r="M213" s="427"/>
      <c r="N213" s="427"/>
      <c r="O213" s="427"/>
      <c r="P213" s="427"/>
      <c r="Q213" s="427"/>
      <c r="R213" s="427"/>
      <c r="S213" s="335"/>
      <c r="T213" s="447"/>
      <c r="U213" s="448"/>
      <c r="V213" s="99"/>
    </row>
    <row r="214" spans="1:22" ht="36" customHeight="1">
      <c r="A214" s="179"/>
      <c r="B214" s="418"/>
      <c r="C214" s="419"/>
      <c r="D214" s="418"/>
      <c r="E214" s="421"/>
      <c r="F214" s="427"/>
      <c r="G214" s="427"/>
      <c r="H214" s="427"/>
      <c r="I214" s="427"/>
      <c r="J214" s="423"/>
      <c r="K214" s="424"/>
      <c r="L214" s="424"/>
      <c r="M214" s="424"/>
      <c r="N214" s="424"/>
      <c r="O214" s="449"/>
      <c r="P214" s="423"/>
      <c r="Q214" s="423"/>
      <c r="R214" s="425"/>
      <c r="S214" s="335"/>
      <c r="T214" s="447"/>
      <c r="U214" s="448"/>
      <c r="V214" s="99"/>
    </row>
    <row r="215" spans="1:22" ht="36" customHeight="1">
      <c r="A215" s="179"/>
      <c r="B215" s="418"/>
      <c r="C215" s="419"/>
      <c r="D215" s="418"/>
      <c r="E215" s="421"/>
      <c r="F215" s="427"/>
      <c r="G215" s="427"/>
      <c r="H215" s="427"/>
      <c r="I215" s="427"/>
      <c r="J215" s="423"/>
      <c r="K215" s="424"/>
      <c r="L215" s="423"/>
      <c r="M215" s="424"/>
      <c r="N215" s="423"/>
      <c r="O215" s="449"/>
      <c r="P215" s="423"/>
      <c r="Q215" s="423"/>
      <c r="R215" s="428"/>
      <c r="S215" s="335"/>
      <c r="T215" s="447"/>
      <c r="U215" s="448"/>
      <c r="V215" s="99"/>
    </row>
    <row r="216" spans="1:22" ht="36" customHeight="1">
      <c r="A216" s="179"/>
      <c r="B216" s="418"/>
      <c r="C216" s="419"/>
      <c r="D216" s="418"/>
      <c r="E216" s="421"/>
      <c r="F216" s="422"/>
      <c r="G216" s="422"/>
      <c r="H216" s="422"/>
      <c r="I216" s="422"/>
      <c r="J216" s="423"/>
      <c r="K216" s="424"/>
      <c r="L216" s="424"/>
      <c r="M216" s="424"/>
      <c r="N216" s="424"/>
      <c r="O216" s="449"/>
      <c r="P216" s="423"/>
      <c r="Q216" s="423"/>
      <c r="R216" s="425"/>
      <c r="S216" s="335"/>
      <c r="T216" s="447"/>
      <c r="U216" s="448"/>
      <c r="V216" s="99"/>
    </row>
    <row r="217" spans="1:22" ht="36" customHeight="1">
      <c r="A217" s="179"/>
      <c r="B217" s="418"/>
      <c r="C217" s="419"/>
      <c r="D217" s="418"/>
      <c r="E217" s="421"/>
      <c r="F217" s="422"/>
      <c r="G217" s="422"/>
      <c r="H217" s="422"/>
      <c r="I217" s="422"/>
      <c r="J217" s="423"/>
      <c r="K217" s="424"/>
      <c r="L217" s="424"/>
      <c r="M217" s="424"/>
      <c r="N217" s="424"/>
      <c r="O217" s="449"/>
      <c r="P217" s="423"/>
      <c r="Q217" s="423"/>
      <c r="R217" s="425"/>
      <c r="S217" s="335"/>
      <c r="T217" s="447"/>
      <c r="U217" s="448"/>
      <c r="V217" s="99"/>
    </row>
    <row r="218" spans="1:22" ht="36" customHeight="1">
      <c r="A218" s="179"/>
      <c r="B218" s="418"/>
      <c r="C218" s="419"/>
      <c r="D218" s="418"/>
      <c r="E218" s="421"/>
      <c r="F218" s="422"/>
      <c r="G218" s="422"/>
      <c r="H218" s="422"/>
      <c r="I218" s="422"/>
      <c r="J218" s="423"/>
      <c r="K218" s="424"/>
      <c r="L218" s="424"/>
      <c r="M218" s="424"/>
      <c r="N218" s="424"/>
      <c r="O218" s="449"/>
      <c r="P218" s="423"/>
      <c r="Q218" s="423"/>
      <c r="R218" s="425"/>
      <c r="S218" s="335"/>
      <c r="T218" s="447"/>
      <c r="U218" s="448"/>
      <c r="V218" s="99"/>
    </row>
    <row r="219" spans="1:22" ht="36" customHeight="1">
      <c r="A219" s="179"/>
      <c r="B219" s="418"/>
      <c r="C219" s="419"/>
      <c r="D219" s="418"/>
      <c r="E219" s="421"/>
      <c r="F219" s="422"/>
      <c r="G219" s="422"/>
      <c r="H219" s="422"/>
      <c r="I219" s="422"/>
      <c r="J219" s="423"/>
      <c r="K219" s="424"/>
      <c r="L219" s="424"/>
      <c r="M219" s="424"/>
      <c r="N219" s="424"/>
      <c r="O219" s="449"/>
      <c r="P219" s="423"/>
      <c r="Q219" s="423"/>
      <c r="R219" s="425"/>
      <c r="S219" s="335"/>
      <c r="U219" s="191"/>
    </row>
    <row r="220" spans="1:22" ht="36" customHeight="1">
      <c r="A220" s="179"/>
      <c r="B220" s="418"/>
      <c r="C220" s="419"/>
      <c r="D220" s="418"/>
      <c r="E220" s="421"/>
      <c r="F220" s="422"/>
      <c r="G220" s="422"/>
      <c r="H220" s="422"/>
      <c r="I220" s="422"/>
      <c r="J220" s="423"/>
      <c r="K220" s="424"/>
      <c r="L220" s="424"/>
      <c r="M220" s="424"/>
      <c r="N220" s="424"/>
      <c r="O220" s="449"/>
      <c r="P220" s="423"/>
      <c r="Q220" s="423"/>
      <c r="R220" s="425"/>
      <c r="S220" s="335"/>
    </row>
    <row r="221" spans="1:22" ht="36" customHeight="1">
      <c r="A221" s="179"/>
      <c r="B221" s="418"/>
      <c r="C221" s="419"/>
      <c r="D221" s="418"/>
      <c r="E221" s="421"/>
      <c r="F221" s="422"/>
      <c r="G221" s="422"/>
      <c r="H221" s="422"/>
      <c r="I221" s="422"/>
      <c r="J221" s="423"/>
      <c r="K221" s="424"/>
      <c r="L221" s="424"/>
      <c r="M221" s="424"/>
      <c r="N221" s="424"/>
      <c r="O221" s="449"/>
      <c r="P221" s="423"/>
      <c r="Q221" s="423"/>
      <c r="R221" s="425"/>
      <c r="S221" s="335"/>
    </row>
    <row r="222" spans="1:22" ht="36" customHeight="1">
      <c r="A222" s="179"/>
      <c r="B222" s="418"/>
      <c r="C222" s="419"/>
      <c r="D222" s="418"/>
      <c r="E222" s="421"/>
      <c r="F222" s="422"/>
      <c r="G222" s="422"/>
      <c r="H222" s="422"/>
      <c r="I222" s="422"/>
      <c r="J222" s="423"/>
      <c r="K222" s="424"/>
      <c r="L222" s="424"/>
      <c r="M222" s="424"/>
      <c r="N222" s="424"/>
      <c r="O222" s="449"/>
      <c r="P222" s="423"/>
      <c r="Q222" s="423"/>
      <c r="R222" s="425"/>
      <c r="S222" s="335"/>
    </row>
    <row r="223" spans="1:22" ht="36" customHeight="1">
      <c r="A223" s="179"/>
      <c r="B223" s="418"/>
      <c r="C223" s="419"/>
      <c r="D223" s="418"/>
      <c r="E223" s="421"/>
      <c r="F223" s="427"/>
      <c r="G223" s="427"/>
      <c r="H223" s="427"/>
      <c r="I223" s="427"/>
      <c r="J223" s="427"/>
      <c r="K223" s="427"/>
      <c r="L223" s="427"/>
      <c r="M223" s="427"/>
      <c r="N223" s="427"/>
      <c r="O223" s="427"/>
      <c r="P223" s="427"/>
      <c r="Q223" s="427"/>
      <c r="R223" s="427"/>
      <c r="S223" s="335"/>
    </row>
    <row r="224" spans="1:22" ht="36" customHeight="1">
      <c r="A224" s="179"/>
      <c r="B224" s="418"/>
      <c r="C224" s="419"/>
      <c r="D224" s="418"/>
      <c r="E224" s="421"/>
      <c r="F224" s="422"/>
      <c r="G224" s="422"/>
      <c r="H224" s="422"/>
      <c r="I224" s="422"/>
      <c r="J224" s="423"/>
      <c r="K224" s="424"/>
      <c r="L224" s="424"/>
      <c r="M224" s="424"/>
      <c r="N224" s="424"/>
      <c r="O224" s="449"/>
      <c r="P224" s="423"/>
      <c r="Q224" s="423"/>
      <c r="R224" s="425"/>
      <c r="S224" s="335"/>
    </row>
    <row r="225" spans="1:19" ht="36" customHeight="1">
      <c r="A225" s="179"/>
      <c r="B225" s="418"/>
      <c r="C225" s="419"/>
      <c r="D225" s="418"/>
      <c r="E225" s="421"/>
      <c r="F225" s="427"/>
      <c r="G225" s="427"/>
      <c r="H225" s="427"/>
      <c r="I225" s="427"/>
      <c r="J225" s="423"/>
      <c r="K225" s="424"/>
      <c r="L225" s="424"/>
      <c r="M225" s="424"/>
      <c r="N225" s="424"/>
      <c r="O225" s="449"/>
      <c r="P225" s="423"/>
      <c r="Q225" s="423"/>
      <c r="R225" s="425"/>
      <c r="S225" s="335"/>
    </row>
    <row r="226" spans="1:19" ht="36" customHeight="1">
      <c r="A226" s="179"/>
      <c r="B226" s="418"/>
      <c r="C226" s="419"/>
      <c r="D226" s="418"/>
      <c r="E226" s="421"/>
      <c r="F226" s="422"/>
      <c r="G226" s="422"/>
      <c r="H226" s="422"/>
      <c r="I226" s="422"/>
      <c r="J226" s="423"/>
      <c r="K226" s="424"/>
      <c r="L226" s="424"/>
      <c r="M226" s="424"/>
      <c r="N226" s="424"/>
      <c r="O226" s="449"/>
      <c r="P226" s="423"/>
      <c r="Q226" s="423"/>
      <c r="R226" s="425"/>
      <c r="S226" s="335"/>
    </row>
    <row r="227" spans="1:19" ht="36" customHeight="1">
      <c r="A227" s="179"/>
      <c r="B227" s="418"/>
      <c r="C227" s="419"/>
      <c r="D227" s="418"/>
      <c r="E227" s="421"/>
      <c r="F227" s="422"/>
      <c r="G227" s="422"/>
      <c r="H227" s="422"/>
      <c r="I227" s="422"/>
      <c r="J227" s="423"/>
      <c r="K227" s="424"/>
      <c r="L227" s="424"/>
      <c r="M227" s="424"/>
      <c r="N227" s="424"/>
      <c r="O227" s="449"/>
      <c r="P227" s="423"/>
      <c r="Q227" s="423"/>
      <c r="R227" s="425"/>
      <c r="S227" s="335"/>
    </row>
    <row r="228" spans="1:19" ht="36" customHeight="1">
      <c r="A228" s="179"/>
      <c r="B228" s="418"/>
      <c r="C228" s="419"/>
      <c r="D228" s="418"/>
      <c r="E228" s="421"/>
      <c r="F228" s="422"/>
      <c r="G228" s="422"/>
      <c r="H228" s="422"/>
      <c r="I228" s="422"/>
      <c r="J228" s="423"/>
      <c r="K228" s="424"/>
      <c r="L228" s="424"/>
      <c r="M228" s="424"/>
      <c r="N228" s="424"/>
      <c r="O228" s="449"/>
      <c r="P228" s="423"/>
      <c r="Q228" s="423"/>
      <c r="R228" s="425"/>
      <c r="S228" s="335"/>
    </row>
    <row r="229" spans="1:19" ht="36" customHeight="1">
      <c r="A229" s="179"/>
      <c r="B229" s="418"/>
      <c r="C229" s="419"/>
      <c r="D229" s="418"/>
      <c r="E229" s="421"/>
      <c r="F229" s="426"/>
      <c r="G229" s="426"/>
      <c r="H229" s="426"/>
      <c r="I229" s="426"/>
      <c r="J229" s="426"/>
      <c r="K229" s="426"/>
      <c r="L229" s="426"/>
      <c r="M229" s="426"/>
      <c r="N229" s="426"/>
      <c r="O229" s="426"/>
      <c r="P229" s="426"/>
      <c r="Q229" s="426"/>
      <c r="R229" s="426"/>
      <c r="S229" s="335"/>
    </row>
    <row r="230" spans="1:19" ht="36" customHeight="1">
      <c r="A230" s="179"/>
      <c r="B230" s="418"/>
      <c r="C230" s="419"/>
      <c r="D230" s="418"/>
      <c r="E230" s="421"/>
      <c r="F230" s="422"/>
      <c r="G230" s="422"/>
      <c r="H230" s="422"/>
      <c r="I230" s="422"/>
      <c r="J230" s="423"/>
      <c r="K230" s="424"/>
      <c r="L230" s="424"/>
      <c r="M230" s="424"/>
      <c r="N230" s="424"/>
      <c r="O230" s="442"/>
      <c r="P230" s="423"/>
      <c r="Q230" s="423"/>
      <c r="R230" s="425"/>
      <c r="S230" s="335"/>
    </row>
    <row r="231" spans="1:19" ht="36" customHeight="1">
      <c r="A231" s="179"/>
      <c r="B231" s="418"/>
      <c r="C231" s="419"/>
      <c r="D231" s="418"/>
      <c r="E231" s="421"/>
      <c r="F231" s="422"/>
      <c r="G231" s="422"/>
      <c r="H231" s="422"/>
      <c r="I231" s="422"/>
      <c r="J231" s="423"/>
      <c r="K231" s="424"/>
      <c r="L231" s="424"/>
      <c r="M231" s="424"/>
      <c r="N231" s="424"/>
      <c r="O231" s="442"/>
      <c r="P231" s="423"/>
      <c r="Q231" s="423"/>
      <c r="R231" s="425"/>
      <c r="S231" s="335"/>
    </row>
    <row r="232" spans="1:19" ht="36" customHeight="1">
      <c r="A232" s="179"/>
      <c r="B232" s="418"/>
      <c r="C232" s="419"/>
      <c r="D232" s="418"/>
      <c r="E232" s="421"/>
      <c r="F232" s="422"/>
      <c r="G232" s="422"/>
      <c r="H232" s="422"/>
      <c r="I232" s="422"/>
      <c r="J232" s="423"/>
      <c r="K232" s="424"/>
      <c r="L232" s="423"/>
      <c r="M232" s="424"/>
      <c r="N232" s="423"/>
      <c r="O232" s="442"/>
      <c r="P232" s="423"/>
      <c r="Q232" s="423"/>
      <c r="R232" s="428"/>
      <c r="S232" s="335"/>
    </row>
    <row r="233" spans="1:19" ht="36" customHeight="1">
      <c r="A233" s="179"/>
      <c r="B233" s="418"/>
      <c r="C233" s="419"/>
      <c r="D233" s="418"/>
      <c r="E233" s="421"/>
      <c r="F233" s="427"/>
      <c r="G233" s="427"/>
      <c r="H233" s="427"/>
      <c r="I233" s="427"/>
      <c r="J233" s="423"/>
      <c r="K233" s="424"/>
      <c r="L233" s="424"/>
      <c r="M233" s="424"/>
      <c r="N233" s="424"/>
      <c r="O233" s="442"/>
      <c r="P233" s="423"/>
      <c r="Q233" s="423"/>
      <c r="R233" s="425"/>
      <c r="S233" s="335"/>
    </row>
    <row r="234" spans="1:19" ht="36" customHeight="1">
      <c r="A234" s="179"/>
      <c r="B234" s="418"/>
      <c r="C234" s="419"/>
      <c r="D234" s="418"/>
      <c r="E234" s="421"/>
      <c r="F234" s="426"/>
      <c r="G234" s="426"/>
      <c r="H234" s="426"/>
      <c r="I234" s="426"/>
      <c r="J234" s="426"/>
      <c r="K234" s="426"/>
      <c r="L234" s="426"/>
      <c r="M234" s="426"/>
      <c r="N234" s="426"/>
      <c r="O234" s="426"/>
      <c r="P234" s="426"/>
      <c r="Q234" s="426"/>
      <c r="R234" s="426"/>
      <c r="S234" s="335"/>
    </row>
    <row r="235" spans="1:19" ht="36" customHeight="1">
      <c r="A235" s="179"/>
      <c r="B235" s="418"/>
      <c r="C235" s="419"/>
      <c r="D235" s="418"/>
      <c r="E235" s="421"/>
      <c r="F235" s="429"/>
      <c r="G235" s="429"/>
      <c r="H235" s="429"/>
      <c r="I235" s="429"/>
      <c r="J235" s="423"/>
      <c r="K235" s="424"/>
      <c r="L235" s="424"/>
      <c r="M235" s="424"/>
      <c r="N235" s="424"/>
      <c r="O235" s="449"/>
      <c r="P235" s="423"/>
      <c r="Q235" s="423"/>
      <c r="R235" s="425"/>
      <c r="S235" s="335"/>
    </row>
    <row r="236" spans="1:19" ht="36" customHeight="1">
      <c r="A236" s="179"/>
      <c r="B236" s="418"/>
      <c r="C236" s="419"/>
      <c r="D236" s="418"/>
      <c r="E236" s="421"/>
      <c r="F236" s="427"/>
      <c r="G236" s="427"/>
      <c r="H236" s="427"/>
      <c r="I236" s="427"/>
      <c r="J236" s="427"/>
      <c r="K236" s="427"/>
      <c r="L236" s="427"/>
      <c r="M236" s="427"/>
      <c r="N236" s="427"/>
      <c r="O236" s="427"/>
      <c r="P236" s="427"/>
      <c r="Q236" s="427"/>
      <c r="R236" s="427"/>
      <c r="S236" s="335"/>
    </row>
    <row r="237" spans="1:19" ht="36" customHeight="1">
      <c r="A237" s="179"/>
      <c r="B237" s="418"/>
      <c r="C237" s="419"/>
      <c r="D237" s="418"/>
      <c r="E237" s="421"/>
      <c r="F237" s="422"/>
      <c r="G237" s="422"/>
      <c r="H237" s="422"/>
      <c r="I237" s="422"/>
      <c r="J237" s="423"/>
      <c r="K237" s="424"/>
      <c r="L237" s="424"/>
      <c r="M237" s="424"/>
      <c r="N237" s="424"/>
      <c r="O237" s="449"/>
      <c r="P237" s="423"/>
      <c r="Q237" s="423"/>
      <c r="R237" s="425"/>
      <c r="S237" s="335"/>
    </row>
    <row r="238" spans="1:19" ht="36" customHeight="1">
      <c r="A238" s="179"/>
      <c r="B238" s="418"/>
      <c r="C238" s="419"/>
      <c r="D238" s="418"/>
      <c r="E238" s="421"/>
      <c r="F238" s="426"/>
      <c r="G238" s="426"/>
      <c r="H238" s="426"/>
      <c r="I238" s="426"/>
      <c r="J238" s="426"/>
      <c r="K238" s="426"/>
      <c r="L238" s="426"/>
      <c r="M238" s="426"/>
      <c r="N238" s="426"/>
      <c r="O238" s="426"/>
      <c r="P238" s="426"/>
      <c r="Q238" s="426"/>
      <c r="R238" s="426"/>
      <c r="S238" s="335"/>
    </row>
    <row r="239" spans="1:19" ht="36" customHeight="1">
      <c r="A239" s="179"/>
      <c r="B239" s="418"/>
      <c r="C239" s="419"/>
      <c r="D239" s="418"/>
      <c r="E239" s="421"/>
      <c r="F239" s="427"/>
      <c r="G239" s="427"/>
      <c r="H239" s="427"/>
      <c r="I239" s="427"/>
      <c r="J239" s="423"/>
      <c r="K239" s="424"/>
      <c r="L239" s="424"/>
      <c r="M239" s="424"/>
      <c r="N239" s="424"/>
      <c r="O239" s="442"/>
      <c r="P239" s="423"/>
      <c r="Q239" s="423"/>
      <c r="R239" s="425"/>
      <c r="S239" s="335"/>
    </row>
    <row r="240" spans="1:19" ht="36" customHeight="1">
      <c r="A240" s="179"/>
      <c r="B240" s="418"/>
      <c r="C240" s="419"/>
      <c r="D240" s="418"/>
      <c r="E240" s="421"/>
      <c r="F240" s="427"/>
      <c r="G240" s="427"/>
      <c r="H240" s="427"/>
      <c r="I240" s="427"/>
      <c r="J240" s="427"/>
      <c r="K240" s="427"/>
      <c r="L240" s="427"/>
      <c r="M240" s="427"/>
      <c r="N240" s="427"/>
      <c r="O240" s="427"/>
      <c r="P240" s="427"/>
      <c r="Q240" s="427"/>
      <c r="R240" s="427"/>
      <c r="S240" s="335"/>
    </row>
    <row r="241" spans="1:19" ht="36" customHeight="1">
      <c r="A241" s="179"/>
      <c r="B241" s="418"/>
      <c r="C241" s="419"/>
      <c r="D241" s="418"/>
      <c r="E241" s="421"/>
      <c r="F241" s="422"/>
      <c r="G241" s="422"/>
      <c r="H241" s="422"/>
      <c r="I241" s="422"/>
      <c r="J241" s="423"/>
      <c r="K241" s="424"/>
      <c r="L241" s="424"/>
      <c r="M241" s="424"/>
      <c r="N241" s="424"/>
      <c r="O241" s="449"/>
      <c r="P241" s="423"/>
      <c r="Q241" s="423"/>
      <c r="R241" s="425"/>
      <c r="S241" s="335"/>
    </row>
    <row r="242" spans="1:19" ht="36" customHeight="1">
      <c r="A242" s="179"/>
      <c r="B242" s="418"/>
      <c r="C242" s="419"/>
      <c r="D242" s="418"/>
      <c r="E242" s="421"/>
      <c r="F242" s="426"/>
      <c r="G242" s="426"/>
      <c r="H242" s="426"/>
      <c r="I242" s="426"/>
      <c r="J242" s="426"/>
      <c r="K242" s="426"/>
      <c r="L242" s="426"/>
      <c r="M242" s="426"/>
      <c r="N242" s="426"/>
      <c r="O242" s="426"/>
      <c r="P242" s="426"/>
      <c r="Q242" s="426"/>
      <c r="R242" s="426"/>
      <c r="S242" s="335"/>
    </row>
    <row r="243" spans="1:19" ht="36" customHeight="1">
      <c r="A243" s="179"/>
      <c r="B243" s="418"/>
      <c r="C243" s="419"/>
      <c r="D243" s="418"/>
      <c r="E243" s="421"/>
      <c r="F243" s="422"/>
      <c r="G243" s="422"/>
      <c r="H243" s="422"/>
      <c r="I243" s="422"/>
      <c r="J243" s="423"/>
      <c r="K243" s="424"/>
      <c r="L243" s="424"/>
      <c r="M243" s="424"/>
      <c r="N243" s="424"/>
      <c r="O243" s="442"/>
      <c r="P243" s="423"/>
      <c r="Q243" s="423"/>
      <c r="R243" s="425"/>
      <c r="S243" s="335"/>
    </row>
    <row r="244" spans="1:19" ht="36" customHeight="1">
      <c r="A244" s="179"/>
      <c r="B244" s="418"/>
      <c r="C244" s="419"/>
      <c r="D244" s="418"/>
      <c r="E244" s="421"/>
      <c r="F244" s="427"/>
      <c r="G244" s="427"/>
      <c r="H244" s="427"/>
      <c r="I244" s="427"/>
      <c r="J244" s="423"/>
      <c r="K244" s="424"/>
      <c r="L244" s="424"/>
      <c r="M244" s="424"/>
      <c r="N244" s="424"/>
      <c r="O244" s="442"/>
      <c r="P244" s="423"/>
      <c r="Q244" s="423"/>
      <c r="R244" s="425"/>
      <c r="S244" s="335"/>
    </row>
    <row r="245" spans="1:19" ht="36" customHeight="1">
      <c r="A245" s="179"/>
      <c r="B245" s="418"/>
      <c r="C245" s="419"/>
      <c r="D245" s="418"/>
      <c r="E245" s="421"/>
      <c r="F245" s="427"/>
      <c r="G245" s="427"/>
      <c r="H245" s="427"/>
      <c r="I245" s="427"/>
      <c r="J245" s="423"/>
      <c r="K245" s="424"/>
      <c r="L245" s="424"/>
      <c r="M245" s="424"/>
      <c r="N245" s="424"/>
      <c r="O245" s="442"/>
      <c r="P245" s="423"/>
      <c r="Q245" s="423"/>
      <c r="R245" s="425"/>
      <c r="S245" s="335"/>
    </row>
    <row r="246" spans="1:19" ht="36" customHeight="1">
      <c r="A246" s="179"/>
      <c r="B246" s="418"/>
      <c r="C246" s="419"/>
      <c r="D246" s="418"/>
      <c r="E246" s="421"/>
      <c r="F246" s="422"/>
      <c r="G246" s="422"/>
      <c r="H246" s="422"/>
      <c r="I246" s="422"/>
      <c r="J246" s="423"/>
      <c r="K246" s="424"/>
      <c r="L246" s="424"/>
      <c r="M246" s="424"/>
      <c r="N246" s="424"/>
      <c r="O246" s="442"/>
      <c r="P246" s="423"/>
      <c r="Q246" s="423"/>
      <c r="R246" s="425"/>
      <c r="S246" s="335"/>
    </row>
    <row r="247" spans="1:19" ht="36" customHeight="1">
      <c r="A247" s="179"/>
      <c r="B247" s="418"/>
      <c r="C247" s="419"/>
      <c r="D247" s="418"/>
      <c r="E247" s="421"/>
      <c r="F247" s="427"/>
      <c r="G247" s="427"/>
      <c r="H247" s="427"/>
      <c r="I247" s="427"/>
      <c r="J247" s="423"/>
      <c r="K247" s="424"/>
      <c r="L247" s="424"/>
      <c r="M247" s="424"/>
      <c r="N247" s="424"/>
      <c r="O247" s="442"/>
      <c r="P247" s="423"/>
      <c r="Q247" s="423"/>
      <c r="R247" s="425"/>
      <c r="S247" s="335"/>
    </row>
    <row r="248" spans="1:19" ht="36" customHeight="1">
      <c r="A248" s="179"/>
      <c r="B248" s="418"/>
      <c r="C248" s="419"/>
      <c r="D248" s="418"/>
      <c r="E248" s="431"/>
      <c r="F248" s="436"/>
      <c r="G248" s="436"/>
      <c r="H248" s="436"/>
      <c r="I248" s="436"/>
      <c r="J248" s="423"/>
      <c r="K248" s="423"/>
      <c r="L248" s="423"/>
      <c r="M248" s="423"/>
      <c r="N248" s="423"/>
      <c r="O248" s="444"/>
      <c r="P248" s="423"/>
      <c r="Q248" s="423"/>
      <c r="R248" s="425"/>
      <c r="S248" s="335"/>
    </row>
    <row r="249" spans="1:19" ht="36" customHeight="1">
      <c r="A249" s="179"/>
      <c r="B249" s="418"/>
      <c r="C249" s="419"/>
      <c r="D249" s="418"/>
      <c r="E249" s="431"/>
      <c r="F249" s="436"/>
      <c r="G249" s="436"/>
      <c r="H249" s="436"/>
      <c r="I249" s="436"/>
      <c r="J249" s="423"/>
      <c r="K249" s="423"/>
      <c r="L249" s="423"/>
      <c r="M249" s="423"/>
      <c r="N249" s="423"/>
      <c r="O249" s="444"/>
      <c r="P249" s="423"/>
      <c r="Q249" s="423"/>
      <c r="R249" s="425"/>
      <c r="S249" s="335"/>
    </row>
    <row r="250" spans="1:19" ht="36" customHeight="1">
      <c r="A250" s="179"/>
      <c r="B250" s="418"/>
      <c r="C250" s="419"/>
      <c r="D250" s="418"/>
      <c r="E250" s="431"/>
      <c r="F250" s="436"/>
      <c r="G250" s="436"/>
      <c r="H250" s="436"/>
      <c r="I250" s="436"/>
      <c r="J250" s="423"/>
      <c r="K250" s="423"/>
      <c r="L250" s="423"/>
      <c r="M250" s="423"/>
      <c r="N250" s="423"/>
      <c r="O250" s="444"/>
      <c r="P250" s="423"/>
      <c r="Q250" s="423"/>
      <c r="R250" s="425"/>
      <c r="S250" s="335"/>
    </row>
    <row r="251" spans="1:19" ht="36" customHeight="1">
      <c r="A251" s="179"/>
      <c r="B251" s="437"/>
      <c r="C251" s="437"/>
      <c r="D251" s="437"/>
      <c r="E251" s="437"/>
      <c r="F251" s="438"/>
      <c r="G251" s="438"/>
      <c r="H251" s="438"/>
      <c r="I251" s="438"/>
      <c r="J251" s="437"/>
      <c r="K251" s="437"/>
      <c r="L251" s="437"/>
      <c r="M251" s="437"/>
      <c r="N251" s="437"/>
      <c r="O251" s="437"/>
      <c r="P251" s="437"/>
      <c r="Q251" s="437"/>
      <c r="R251" s="437"/>
      <c r="S251" s="335"/>
    </row>
    <row r="252" spans="1:19" ht="36" customHeight="1">
      <c r="A252" s="179"/>
      <c r="B252" s="418"/>
      <c r="C252" s="419"/>
      <c r="D252" s="418"/>
      <c r="E252" s="421"/>
      <c r="F252" s="427"/>
      <c r="G252" s="427"/>
      <c r="H252" s="427"/>
      <c r="I252" s="427"/>
      <c r="J252" s="427"/>
      <c r="K252" s="427"/>
      <c r="L252" s="427"/>
      <c r="M252" s="427"/>
      <c r="N252" s="427"/>
      <c r="O252" s="427"/>
      <c r="P252" s="427"/>
      <c r="Q252" s="427"/>
      <c r="R252" s="427"/>
      <c r="S252" s="335"/>
    </row>
    <row r="253" spans="1:19" ht="36" customHeight="1">
      <c r="A253" s="179"/>
      <c r="B253" s="418"/>
      <c r="C253" s="419"/>
      <c r="D253" s="418"/>
      <c r="E253" s="421"/>
      <c r="F253" s="422"/>
      <c r="G253" s="422"/>
      <c r="H253" s="422"/>
      <c r="I253" s="422"/>
      <c r="J253" s="423"/>
      <c r="K253" s="424"/>
      <c r="L253" s="424"/>
      <c r="M253" s="424"/>
      <c r="N253" s="424"/>
      <c r="O253" s="449"/>
      <c r="P253" s="423"/>
      <c r="Q253" s="423"/>
      <c r="R253" s="425"/>
      <c r="S253" s="335"/>
    </row>
    <row r="254" spans="1:19" ht="36" customHeight="1">
      <c r="A254" s="179"/>
      <c r="B254" s="418"/>
      <c r="C254" s="419"/>
      <c r="D254" s="418"/>
      <c r="E254" s="421"/>
      <c r="F254" s="422"/>
      <c r="G254" s="422"/>
      <c r="H254" s="422"/>
      <c r="I254" s="422"/>
      <c r="J254" s="423"/>
      <c r="K254" s="424"/>
      <c r="L254" s="424"/>
      <c r="M254" s="424"/>
      <c r="N254" s="424"/>
      <c r="O254" s="449"/>
      <c r="P254" s="423"/>
      <c r="Q254" s="423"/>
      <c r="R254" s="425"/>
      <c r="S254" s="335"/>
    </row>
    <row r="255" spans="1:19" ht="36" customHeight="1">
      <c r="A255" s="179"/>
      <c r="B255" s="418"/>
      <c r="C255" s="419"/>
      <c r="D255" s="418"/>
      <c r="E255" s="421"/>
      <c r="F255" s="422"/>
      <c r="G255" s="422"/>
      <c r="H255" s="422"/>
      <c r="I255" s="422"/>
      <c r="J255" s="423"/>
      <c r="K255" s="424"/>
      <c r="L255" s="424"/>
      <c r="M255" s="424"/>
      <c r="N255" s="424"/>
      <c r="O255" s="449"/>
      <c r="P255" s="423"/>
      <c r="Q255" s="423"/>
      <c r="R255" s="425"/>
      <c r="S255" s="335"/>
    </row>
    <row r="256" spans="1:19" ht="36" customHeight="1">
      <c r="A256" s="179"/>
      <c r="B256" s="418"/>
      <c r="C256" s="419"/>
      <c r="D256" s="418"/>
      <c r="E256" s="421"/>
      <c r="F256" s="426"/>
      <c r="G256" s="426"/>
      <c r="H256" s="426"/>
      <c r="I256" s="426"/>
      <c r="J256" s="426"/>
      <c r="K256" s="426"/>
      <c r="L256" s="426"/>
      <c r="M256" s="426"/>
      <c r="N256" s="426"/>
      <c r="O256" s="426"/>
      <c r="P256" s="426"/>
      <c r="Q256" s="426"/>
      <c r="R256" s="426"/>
      <c r="S256" s="335"/>
    </row>
    <row r="257" spans="1:19" ht="36" customHeight="1">
      <c r="A257" s="179"/>
      <c r="B257" s="418"/>
      <c r="C257" s="419"/>
      <c r="D257" s="418"/>
      <c r="E257" s="421"/>
      <c r="F257" s="427"/>
      <c r="G257" s="427"/>
      <c r="H257" s="427"/>
      <c r="I257" s="427"/>
      <c r="J257" s="423"/>
      <c r="K257" s="424"/>
      <c r="L257" s="442"/>
      <c r="M257" s="424"/>
      <c r="N257" s="442"/>
      <c r="O257" s="442"/>
      <c r="P257" s="423"/>
      <c r="Q257" s="423"/>
      <c r="R257" s="425"/>
      <c r="S257" s="335"/>
    </row>
    <row r="258" spans="1:19" ht="36" customHeight="1">
      <c r="A258" s="179"/>
      <c r="B258" s="418"/>
      <c r="C258" s="419"/>
      <c r="D258" s="418"/>
      <c r="E258" s="421"/>
      <c r="F258" s="427"/>
      <c r="G258" s="427"/>
      <c r="H258" s="427"/>
      <c r="I258" s="427"/>
      <c r="J258" s="423"/>
      <c r="K258" s="424"/>
      <c r="L258" s="424"/>
      <c r="M258" s="424"/>
      <c r="N258" s="424"/>
      <c r="O258" s="442"/>
      <c r="P258" s="423"/>
      <c r="Q258" s="423"/>
      <c r="R258" s="425"/>
      <c r="S258" s="335"/>
    </row>
    <row r="259" spans="1:19" ht="36" customHeight="1">
      <c r="A259" s="179"/>
      <c r="B259" s="418"/>
      <c r="C259" s="419"/>
      <c r="D259" s="418"/>
      <c r="E259" s="421"/>
      <c r="F259" s="427"/>
      <c r="G259" s="427"/>
      <c r="H259" s="427"/>
      <c r="I259" s="427"/>
      <c r="J259" s="427"/>
      <c r="K259" s="427"/>
      <c r="L259" s="427"/>
      <c r="M259" s="427"/>
      <c r="N259" s="427"/>
      <c r="O259" s="427"/>
      <c r="P259" s="427"/>
      <c r="Q259" s="427"/>
      <c r="R259" s="427"/>
      <c r="S259" s="335"/>
    </row>
    <row r="260" spans="1:19" ht="36" customHeight="1">
      <c r="A260" s="179"/>
      <c r="B260" s="418"/>
      <c r="C260" s="419"/>
      <c r="D260" s="418"/>
      <c r="E260" s="421"/>
      <c r="F260" s="427"/>
      <c r="G260" s="427"/>
      <c r="H260" s="427"/>
      <c r="I260" s="427"/>
      <c r="J260" s="423"/>
      <c r="K260" s="424"/>
      <c r="L260" s="424"/>
      <c r="M260" s="424"/>
      <c r="N260" s="424"/>
      <c r="O260" s="449"/>
      <c r="P260" s="423"/>
      <c r="Q260" s="423"/>
      <c r="R260" s="425"/>
      <c r="S260" s="335"/>
    </row>
    <row r="261" spans="1:19" ht="36" customHeight="1">
      <c r="A261" s="179"/>
      <c r="B261" s="418"/>
      <c r="C261" s="419"/>
      <c r="D261" s="418"/>
      <c r="E261" s="421"/>
      <c r="F261" s="426"/>
      <c r="G261" s="426"/>
      <c r="H261" s="426"/>
      <c r="I261" s="426"/>
      <c r="J261" s="426"/>
      <c r="K261" s="426"/>
      <c r="L261" s="426"/>
      <c r="M261" s="426"/>
      <c r="N261" s="426"/>
      <c r="O261" s="426"/>
      <c r="P261" s="426"/>
      <c r="Q261" s="426"/>
      <c r="R261" s="426"/>
      <c r="S261" s="335"/>
    </row>
    <row r="262" spans="1:19" ht="36" customHeight="1">
      <c r="A262" s="179"/>
      <c r="B262" s="418"/>
      <c r="C262" s="419"/>
      <c r="D262" s="418"/>
      <c r="E262" s="421"/>
      <c r="F262" s="422"/>
      <c r="G262" s="422"/>
      <c r="H262" s="422"/>
      <c r="I262" s="422"/>
      <c r="J262" s="423"/>
      <c r="K262" s="424"/>
      <c r="L262" s="424"/>
      <c r="M262" s="424"/>
      <c r="N262" s="424"/>
      <c r="O262" s="442"/>
      <c r="P262" s="423"/>
      <c r="Q262" s="423"/>
      <c r="R262" s="425"/>
      <c r="S262" s="335"/>
    </row>
    <row r="263" spans="1:19" ht="36" customHeight="1">
      <c r="A263" s="179"/>
      <c r="B263" s="418"/>
      <c r="C263" s="419"/>
      <c r="D263" s="418"/>
      <c r="E263" s="421"/>
      <c r="F263" s="427"/>
      <c r="G263" s="427"/>
      <c r="H263" s="427"/>
      <c r="I263" s="427"/>
      <c r="J263" s="423"/>
      <c r="K263" s="424"/>
      <c r="L263" s="424"/>
      <c r="M263" s="424"/>
      <c r="N263" s="424"/>
      <c r="O263" s="442"/>
      <c r="P263" s="423"/>
      <c r="Q263" s="423"/>
      <c r="R263" s="425"/>
      <c r="S263" s="335"/>
    </row>
    <row r="264" spans="1:19" ht="36" customHeight="1">
      <c r="A264" s="179"/>
      <c r="B264" s="193"/>
      <c r="C264" s="193"/>
      <c r="D264" s="193"/>
      <c r="E264" s="450"/>
      <c r="F264" s="450"/>
      <c r="G264" s="450"/>
      <c r="H264" s="450"/>
      <c r="I264" s="450"/>
      <c r="J264" s="450"/>
      <c r="K264" s="450"/>
      <c r="L264" s="450"/>
      <c r="M264" s="450"/>
      <c r="N264" s="450"/>
      <c r="O264" s="450"/>
      <c r="P264" s="450"/>
      <c r="Q264" s="450"/>
      <c r="R264" s="193"/>
      <c r="S264" s="335"/>
    </row>
    <row r="265" spans="1:19" ht="36" customHeight="1">
      <c r="A265" s="179"/>
      <c r="B265" s="193"/>
      <c r="C265" s="193"/>
      <c r="D265" s="193"/>
      <c r="E265" s="450"/>
      <c r="F265" s="450"/>
      <c r="G265" s="450"/>
      <c r="H265" s="450"/>
      <c r="I265" s="450"/>
      <c r="J265" s="450"/>
      <c r="K265" s="450"/>
      <c r="L265" s="450"/>
      <c r="M265" s="450"/>
      <c r="N265" s="450"/>
      <c r="O265" s="450"/>
      <c r="P265" s="450"/>
      <c r="Q265" s="450"/>
      <c r="R265" s="193"/>
      <c r="S265" s="335"/>
    </row>
    <row r="266" spans="1:19" ht="36" customHeight="1">
      <c r="A266" s="179"/>
      <c r="B266" s="193"/>
      <c r="C266" s="193"/>
      <c r="D266" s="193"/>
      <c r="E266" s="450"/>
      <c r="F266" s="450"/>
      <c r="G266" s="450"/>
      <c r="H266" s="450"/>
      <c r="I266" s="450"/>
      <c r="J266" s="450"/>
      <c r="K266" s="450"/>
      <c r="L266" s="450"/>
      <c r="M266" s="450"/>
      <c r="N266" s="450"/>
      <c r="O266" s="450"/>
      <c r="P266" s="450"/>
      <c r="Q266" s="450"/>
      <c r="R266" s="193"/>
      <c r="S266" s="335"/>
    </row>
    <row r="267" spans="1:19" ht="36" customHeight="1">
      <c r="A267" s="179"/>
      <c r="B267" s="193"/>
      <c r="C267" s="193"/>
      <c r="D267" s="193"/>
      <c r="E267" s="450"/>
      <c r="F267" s="450"/>
      <c r="G267" s="450"/>
      <c r="H267" s="450"/>
      <c r="I267" s="450"/>
      <c r="J267" s="450"/>
      <c r="K267" s="450"/>
      <c r="L267" s="450"/>
      <c r="M267" s="450"/>
      <c r="N267" s="450"/>
      <c r="O267" s="450"/>
      <c r="P267" s="450"/>
      <c r="Q267" s="450"/>
      <c r="R267" s="193"/>
      <c r="S267" s="335"/>
    </row>
    <row r="268" spans="1:19" ht="36" customHeight="1">
      <c r="A268" s="179"/>
      <c r="B268" s="193"/>
      <c r="C268" s="193"/>
      <c r="D268" s="193"/>
      <c r="E268" s="450"/>
      <c r="F268" s="450"/>
      <c r="G268" s="450"/>
      <c r="H268" s="450"/>
      <c r="I268" s="450"/>
      <c r="J268" s="450"/>
      <c r="K268" s="450"/>
      <c r="L268" s="450"/>
      <c r="M268" s="450"/>
      <c r="N268" s="450"/>
      <c r="O268" s="450"/>
      <c r="P268" s="450"/>
      <c r="Q268" s="450"/>
      <c r="R268" s="193"/>
      <c r="S268" s="335"/>
    </row>
    <row r="269" spans="1:19" ht="36" customHeight="1">
      <c r="A269" s="179"/>
      <c r="B269" s="193"/>
      <c r="C269" s="193"/>
      <c r="D269" s="193"/>
      <c r="E269" s="450"/>
      <c r="F269" s="450"/>
      <c r="G269" s="450"/>
      <c r="H269" s="450"/>
      <c r="I269" s="450"/>
      <c r="J269" s="450"/>
      <c r="K269" s="450"/>
      <c r="L269" s="450"/>
      <c r="M269" s="450"/>
      <c r="N269" s="450"/>
      <c r="O269" s="450"/>
      <c r="P269" s="450"/>
      <c r="Q269" s="450"/>
      <c r="R269" s="193"/>
      <c r="S269" s="335"/>
    </row>
    <row r="270" spans="1:19" ht="36" customHeight="1">
      <c r="A270" s="179"/>
      <c r="B270" s="193"/>
      <c r="C270" s="193"/>
      <c r="D270" s="193"/>
      <c r="E270" s="450"/>
      <c r="F270" s="450"/>
      <c r="G270" s="450"/>
      <c r="H270" s="450"/>
      <c r="I270" s="450"/>
      <c r="J270" s="450"/>
      <c r="K270" s="450"/>
      <c r="L270" s="450"/>
      <c r="M270" s="450"/>
      <c r="N270" s="450"/>
      <c r="O270" s="450"/>
      <c r="P270" s="450"/>
      <c r="Q270" s="450"/>
      <c r="R270" s="193"/>
      <c r="S270" s="335"/>
    </row>
    <row r="271" spans="1:19" ht="36" customHeight="1">
      <c r="A271" s="179"/>
      <c r="B271" s="193"/>
      <c r="C271" s="193"/>
      <c r="D271" s="193"/>
      <c r="E271" s="450"/>
      <c r="F271" s="450"/>
      <c r="G271" s="450"/>
      <c r="H271" s="450"/>
      <c r="I271" s="450"/>
      <c r="J271" s="450"/>
      <c r="K271" s="450"/>
      <c r="L271" s="450"/>
      <c r="M271" s="450"/>
      <c r="N271" s="450"/>
      <c r="O271" s="450"/>
      <c r="P271" s="450"/>
      <c r="Q271" s="450"/>
      <c r="R271" s="193"/>
      <c r="S271" s="335"/>
    </row>
    <row r="272" spans="1:19" ht="36" customHeight="1">
      <c r="A272" s="179"/>
      <c r="B272" s="193"/>
      <c r="C272" s="193"/>
      <c r="D272" s="193"/>
      <c r="E272" s="450"/>
      <c r="F272" s="450"/>
      <c r="G272" s="450"/>
      <c r="H272" s="450"/>
      <c r="I272" s="450"/>
      <c r="J272" s="450"/>
      <c r="K272" s="450"/>
      <c r="L272" s="450"/>
      <c r="M272" s="450"/>
      <c r="N272" s="450"/>
      <c r="O272" s="450"/>
      <c r="P272" s="450"/>
      <c r="Q272" s="450"/>
      <c r="R272" s="193"/>
      <c r="S272" s="335"/>
    </row>
    <row r="273" spans="1:61" ht="36" customHeight="1">
      <c r="A273" s="179"/>
      <c r="B273" s="193"/>
      <c r="C273" s="193"/>
      <c r="D273" s="193"/>
      <c r="E273" s="450"/>
      <c r="F273" s="450"/>
      <c r="G273" s="450"/>
      <c r="H273" s="450"/>
      <c r="I273" s="450"/>
      <c r="J273" s="450"/>
      <c r="K273" s="450"/>
      <c r="L273" s="450"/>
      <c r="M273" s="450"/>
      <c r="N273" s="450"/>
      <c r="O273" s="450"/>
      <c r="P273" s="450"/>
      <c r="Q273" s="450"/>
      <c r="R273" s="193"/>
      <c r="S273" s="335"/>
    </row>
    <row r="274" spans="1:61" ht="36" customHeight="1">
      <c r="A274" s="179"/>
      <c r="B274" s="193"/>
      <c r="C274" s="193"/>
      <c r="D274" s="193"/>
      <c r="E274" s="450"/>
      <c r="F274" s="450"/>
      <c r="G274" s="450"/>
      <c r="H274" s="450"/>
      <c r="I274" s="450"/>
      <c r="J274" s="450"/>
      <c r="K274" s="450"/>
      <c r="L274" s="450"/>
      <c r="M274" s="450"/>
      <c r="N274" s="450"/>
      <c r="O274" s="450"/>
      <c r="P274" s="450"/>
      <c r="Q274" s="450"/>
      <c r="R274" s="193"/>
      <c r="S274" s="335"/>
    </row>
    <row r="275" spans="1:61" ht="36" customHeight="1">
      <c r="A275" s="179"/>
      <c r="B275" s="193"/>
      <c r="C275" s="193"/>
      <c r="D275" s="193"/>
      <c r="E275" s="450"/>
      <c r="F275" s="450"/>
      <c r="G275" s="450"/>
      <c r="H275" s="450"/>
      <c r="I275" s="450"/>
      <c r="J275" s="450"/>
      <c r="K275" s="450"/>
      <c r="L275" s="450"/>
      <c r="M275" s="450"/>
      <c r="N275" s="450"/>
      <c r="O275" s="450"/>
      <c r="P275" s="450"/>
      <c r="Q275" s="450"/>
      <c r="R275" s="193"/>
      <c r="S275" s="335"/>
    </row>
    <row r="276" spans="1:61" ht="36" customHeight="1">
      <c r="A276" s="179"/>
      <c r="B276" s="193"/>
      <c r="C276" s="193"/>
      <c r="D276" s="193"/>
      <c r="E276" s="450"/>
      <c r="F276" s="450"/>
      <c r="G276" s="450"/>
      <c r="H276" s="450"/>
      <c r="I276" s="450"/>
      <c r="J276" s="450"/>
      <c r="K276" s="450"/>
      <c r="L276" s="450"/>
      <c r="M276" s="450"/>
      <c r="N276" s="450"/>
      <c r="O276" s="450"/>
      <c r="P276" s="450"/>
      <c r="Q276" s="450"/>
      <c r="R276" s="193"/>
      <c r="S276" s="335"/>
    </row>
    <row r="277" spans="1:61" ht="36" customHeight="1">
      <c r="A277" s="179"/>
      <c r="B277" s="193"/>
      <c r="C277" s="193"/>
      <c r="D277" s="193"/>
      <c r="E277" s="450"/>
      <c r="F277" s="450"/>
      <c r="G277" s="450"/>
      <c r="H277" s="450"/>
      <c r="I277" s="450"/>
      <c r="J277" s="450"/>
      <c r="K277" s="450"/>
      <c r="L277" s="450"/>
      <c r="M277" s="450"/>
      <c r="N277" s="450"/>
      <c r="O277" s="450"/>
      <c r="P277" s="450"/>
      <c r="Q277" s="450"/>
      <c r="R277" s="193"/>
      <c r="S277" s="335"/>
    </row>
    <row r="278" spans="1:61" ht="36" customHeight="1">
      <c r="A278" s="179"/>
      <c r="B278" s="193"/>
      <c r="C278" s="193"/>
      <c r="D278" s="193"/>
      <c r="E278" s="450"/>
      <c r="F278" s="450"/>
      <c r="G278" s="450"/>
      <c r="H278" s="450"/>
      <c r="I278" s="450"/>
      <c r="J278" s="450"/>
      <c r="K278" s="450"/>
      <c r="L278" s="450"/>
      <c r="M278" s="450"/>
      <c r="N278" s="450"/>
      <c r="O278" s="450"/>
      <c r="P278" s="450"/>
      <c r="Q278" s="450"/>
      <c r="R278" s="193"/>
      <c r="S278" s="335"/>
    </row>
    <row r="279" spans="1:61" ht="36" customHeight="1">
      <c r="A279" s="179"/>
      <c r="B279" s="193"/>
      <c r="C279" s="193"/>
      <c r="D279" s="193"/>
      <c r="E279" s="450"/>
      <c r="F279" s="450"/>
      <c r="G279" s="450"/>
      <c r="H279" s="450"/>
      <c r="I279" s="450"/>
      <c r="J279" s="450"/>
      <c r="K279" s="450"/>
      <c r="L279" s="450"/>
      <c r="M279" s="450"/>
      <c r="N279" s="450"/>
      <c r="O279" s="450"/>
      <c r="P279" s="450"/>
      <c r="Q279" s="450"/>
      <c r="R279" s="193"/>
      <c r="S279" s="335"/>
    </row>
    <row r="280" spans="1:61" ht="36" customHeight="1">
      <c r="A280" s="179"/>
      <c r="B280" s="193"/>
      <c r="C280" s="193"/>
      <c r="D280" s="193"/>
      <c r="E280" s="450"/>
      <c r="F280" s="450"/>
      <c r="G280" s="450"/>
      <c r="H280" s="450"/>
      <c r="I280" s="450"/>
      <c r="J280" s="450"/>
      <c r="K280" s="450"/>
      <c r="L280" s="450"/>
      <c r="M280" s="450"/>
      <c r="N280" s="450"/>
      <c r="O280" s="450"/>
      <c r="P280" s="450"/>
      <c r="Q280" s="450"/>
      <c r="R280" s="193"/>
      <c r="S280" s="335"/>
    </row>
    <row r="281" spans="1:61" ht="36" customHeight="1">
      <c r="A281" s="179"/>
      <c r="B281" s="193"/>
      <c r="C281" s="193"/>
      <c r="D281" s="193"/>
      <c r="E281" s="450"/>
      <c r="F281" s="450"/>
      <c r="G281" s="450"/>
      <c r="H281" s="450"/>
      <c r="I281" s="450"/>
      <c r="J281" s="450"/>
      <c r="K281" s="450"/>
      <c r="L281" s="450"/>
      <c r="M281" s="450"/>
      <c r="N281" s="450"/>
      <c r="O281" s="450"/>
      <c r="P281" s="450"/>
      <c r="Q281" s="450"/>
      <c r="R281" s="193"/>
      <c r="S281" s="335"/>
    </row>
    <row r="282" spans="1:61" ht="36" customHeight="1">
      <c r="A282" s="179"/>
      <c r="B282" s="193"/>
      <c r="C282" s="193"/>
      <c r="D282" s="193"/>
      <c r="E282" s="450"/>
      <c r="F282" s="450"/>
      <c r="G282" s="450"/>
      <c r="H282" s="450"/>
      <c r="I282" s="450"/>
      <c r="J282" s="450"/>
      <c r="K282" s="450"/>
      <c r="L282" s="450"/>
      <c r="M282" s="450"/>
      <c r="N282" s="450"/>
      <c r="O282" s="450"/>
      <c r="P282" s="450"/>
      <c r="Q282" s="450"/>
      <c r="R282" s="193"/>
      <c r="S282" s="335"/>
    </row>
    <row r="283" spans="1:61" ht="36" customHeight="1">
      <c r="A283" s="179"/>
      <c r="B283" s="193"/>
      <c r="C283" s="193"/>
      <c r="D283" s="193"/>
      <c r="E283" s="450"/>
      <c r="F283" s="450"/>
      <c r="G283" s="450"/>
      <c r="H283" s="450"/>
      <c r="I283" s="450"/>
      <c r="J283" s="450"/>
      <c r="K283" s="450"/>
      <c r="L283" s="450"/>
      <c r="M283" s="450"/>
      <c r="N283" s="450"/>
      <c r="O283" s="450"/>
      <c r="P283" s="450"/>
      <c r="Q283" s="450"/>
      <c r="R283" s="193"/>
      <c r="S283" s="335"/>
    </row>
    <row r="284" spans="1:61" ht="36" customHeight="1">
      <c r="A284" s="179"/>
      <c r="B284" s="193"/>
      <c r="C284" s="193"/>
      <c r="D284" s="193"/>
      <c r="E284" s="450"/>
      <c r="F284" s="450"/>
      <c r="G284" s="450"/>
      <c r="H284" s="450"/>
      <c r="I284" s="450"/>
      <c r="J284" s="450"/>
      <c r="K284" s="450"/>
      <c r="L284" s="450"/>
      <c r="M284" s="450"/>
      <c r="N284" s="450"/>
      <c r="O284" s="450"/>
      <c r="P284" s="450"/>
      <c r="Q284" s="450"/>
      <c r="R284" s="193"/>
      <c r="S284" s="335"/>
    </row>
    <row r="285" spans="1:61" ht="36" customHeight="1">
      <c r="A285" s="179"/>
      <c r="B285" s="193"/>
      <c r="C285" s="193"/>
      <c r="D285" s="193"/>
      <c r="E285" s="450"/>
      <c r="F285" s="450"/>
      <c r="G285" s="450"/>
      <c r="H285" s="450"/>
      <c r="I285" s="450"/>
      <c r="J285" s="450"/>
      <c r="K285" s="450"/>
      <c r="L285" s="450"/>
      <c r="M285" s="450"/>
      <c r="N285" s="450"/>
      <c r="O285" s="450"/>
      <c r="P285" s="450"/>
      <c r="Q285" s="450"/>
      <c r="R285" s="193"/>
      <c r="S285" s="335"/>
    </row>
    <row r="286" spans="1:61" ht="36" customHeight="1">
      <c r="A286" s="179"/>
      <c r="B286" s="193"/>
      <c r="C286" s="193"/>
      <c r="D286" s="193"/>
      <c r="E286" s="450"/>
      <c r="F286" s="450"/>
      <c r="G286" s="450"/>
      <c r="H286" s="450"/>
      <c r="I286" s="450"/>
      <c r="J286" s="450"/>
      <c r="K286" s="450"/>
      <c r="L286" s="450"/>
      <c r="M286" s="450"/>
      <c r="N286" s="450"/>
      <c r="O286" s="450"/>
      <c r="P286" s="450"/>
      <c r="Q286" s="450"/>
      <c r="R286" s="193"/>
      <c r="S286" s="335"/>
      <c r="AT286" s="451"/>
      <c r="AU286" s="421"/>
      <c r="AV286" s="452"/>
      <c r="AW286" s="452"/>
      <c r="AX286" s="452"/>
      <c r="AY286" s="452"/>
      <c r="AZ286" s="452"/>
      <c r="BA286" s="452"/>
      <c r="BB286" s="452"/>
      <c r="BC286" s="452"/>
      <c r="BD286" s="452"/>
      <c r="BE286" s="452"/>
      <c r="BF286" s="452"/>
      <c r="BG286" s="452"/>
      <c r="BH286" s="452"/>
      <c r="BI286" s="193"/>
    </row>
    <row r="287" spans="1:61" ht="36" customHeight="1">
      <c r="A287" s="179"/>
      <c r="B287" s="193"/>
      <c r="C287" s="193"/>
      <c r="D287" s="193"/>
      <c r="E287" s="450"/>
      <c r="F287" s="450"/>
      <c r="G287" s="450"/>
      <c r="H287" s="450"/>
      <c r="I287" s="450"/>
      <c r="J287" s="450"/>
      <c r="K287" s="450"/>
      <c r="L287" s="450"/>
      <c r="M287" s="450"/>
      <c r="N287" s="450"/>
      <c r="O287" s="450"/>
      <c r="P287" s="450"/>
      <c r="Q287" s="450"/>
      <c r="R287" s="193"/>
      <c r="S287" s="335"/>
      <c r="AT287" s="451"/>
      <c r="AU287" s="421"/>
      <c r="AV287" s="429"/>
      <c r="AW287" s="429"/>
      <c r="AX287" s="429"/>
      <c r="AY287" s="429"/>
      <c r="AZ287" s="433"/>
      <c r="BA287" s="423"/>
      <c r="BB287" s="423"/>
      <c r="BC287" s="423"/>
      <c r="BD287" s="423"/>
      <c r="BE287" s="423"/>
      <c r="BF287" s="423"/>
      <c r="BG287" s="423"/>
      <c r="BH287" s="425"/>
      <c r="BI287" s="193"/>
    </row>
    <row r="288" spans="1:61" ht="36" customHeight="1">
      <c r="A288" s="179"/>
      <c r="B288" s="193"/>
      <c r="C288" s="193"/>
      <c r="D288" s="193"/>
      <c r="E288" s="450"/>
      <c r="F288" s="450"/>
      <c r="G288" s="450"/>
      <c r="H288" s="450"/>
      <c r="I288" s="450"/>
      <c r="J288" s="450"/>
      <c r="K288" s="450"/>
      <c r="L288" s="450"/>
      <c r="M288" s="450"/>
      <c r="N288" s="450"/>
      <c r="O288" s="450"/>
      <c r="P288" s="450"/>
      <c r="Q288" s="450"/>
      <c r="R288" s="193"/>
      <c r="S288" s="335"/>
      <c r="AT288" s="451"/>
      <c r="AU288" s="421"/>
      <c r="AV288" s="453"/>
      <c r="AW288" s="453"/>
      <c r="AX288" s="453"/>
      <c r="AY288" s="453"/>
      <c r="AZ288" s="453"/>
      <c r="BA288" s="453"/>
      <c r="BB288" s="453"/>
      <c r="BC288" s="453"/>
      <c r="BD288" s="453"/>
      <c r="BE288" s="453"/>
      <c r="BF288" s="453"/>
      <c r="BG288" s="453"/>
      <c r="BH288" s="453"/>
      <c r="BI288" s="193"/>
    </row>
    <row r="289" spans="1:61" ht="36" customHeight="1">
      <c r="A289" s="179"/>
      <c r="B289" s="193"/>
      <c r="C289" s="193"/>
      <c r="D289" s="193"/>
      <c r="E289" s="450"/>
      <c r="F289" s="450"/>
      <c r="G289" s="450"/>
      <c r="H289" s="450"/>
      <c r="I289" s="450"/>
      <c r="J289" s="450"/>
      <c r="K289" s="450"/>
      <c r="L289" s="450"/>
      <c r="M289" s="450"/>
      <c r="N289" s="450"/>
      <c r="O289" s="450"/>
      <c r="P289" s="450"/>
      <c r="Q289" s="450"/>
      <c r="R289" s="193"/>
      <c r="S289" s="335"/>
      <c r="AT289" s="451"/>
      <c r="AU289" s="421"/>
      <c r="AV289" s="429"/>
      <c r="AW289" s="429"/>
      <c r="AX289" s="429"/>
      <c r="AY289" s="429"/>
      <c r="AZ289" s="423"/>
      <c r="BA289" s="423"/>
      <c r="BB289" s="423"/>
      <c r="BC289" s="423"/>
      <c r="BD289" s="423"/>
      <c r="BE289" s="423"/>
      <c r="BF289" s="423"/>
      <c r="BG289" s="423"/>
      <c r="BH289" s="425"/>
      <c r="BI289" s="193"/>
    </row>
    <row r="290" spans="1:61" ht="36" customHeight="1">
      <c r="A290" s="179"/>
      <c r="B290" s="193"/>
      <c r="C290" s="193"/>
      <c r="D290" s="193"/>
      <c r="E290" s="450"/>
      <c r="F290" s="450"/>
      <c r="G290" s="450"/>
      <c r="H290" s="450"/>
      <c r="I290" s="450"/>
      <c r="J290" s="450"/>
      <c r="K290" s="450"/>
      <c r="L290" s="450"/>
      <c r="M290" s="450"/>
      <c r="N290" s="450"/>
      <c r="O290" s="450"/>
      <c r="P290" s="450"/>
      <c r="Q290" s="450"/>
      <c r="R290" s="193"/>
      <c r="S290" s="335"/>
      <c r="AT290" s="451"/>
      <c r="AU290" s="421"/>
      <c r="AV290" s="454"/>
      <c r="AW290" s="454"/>
      <c r="AX290" s="454"/>
      <c r="AY290" s="454"/>
      <c r="AZ290" s="454"/>
      <c r="BA290" s="454"/>
      <c r="BB290" s="454"/>
      <c r="BC290" s="454"/>
      <c r="BD290" s="454"/>
      <c r="BE290" s="454"/>
      <c r="BF290" s="454"/>
      <c r="BG290" s="454"/>
      <c r="BH290" s="454"/>
      <c r="BI290" s="193"/>
    </row>
    <row r="291" spans="1:61" ht="36" customHeight="1">
      <c r="A291" s="179"/>
      <c r="B291" s="193"/>
      <c r="C291" s="193"/>
      <c r="D291" s="193"/>
      <c r="E291" s="450"/>
      <c r="F291" s="450"/>
      <c r="G291" s="450"/>
      <c r="H291" s="450"/>
      <c r="I291" s="450"/>
      <c r="J291" s="450"/>
      <c r="K291" s="450"/>
      <c r="L291" s="450"/>
      <c r="M291" s="450"/>
      <c r="N291" s="450"/>
      <c r="O291" s="450"/>
      <c r="P291" s="450"/>
      <c r="Q291" s="450"/>
      <c r="R291" s="193"/>
      <c r="S291" s="335"/>
      <c r="AT291" s="451"/>
      <c r="AU291" s="421"/>
      <c r="AV291" s="427"/>
      <c r="AW291" s="427"/>
      <c r="AX291" s="427"/>
      <c r="AY291" s="427"/>
      <c r="AZ291" s="423"/>
      <c r="BA291" s="423"/>
      <c r="BB291" s="423"/>
      <c r="BC291" s="423"/>
      <c r="BD291" s="423"/>
      <c r="BE291" s="423"/>
      <c r="BF291" s="423"/>
      <c r="BG291" s="423"/>
      <c r="BH291" s="425"/>
      <c r="BI291" s="193"/>
    </row>
    <row r="292" spans="1:61" ht="36" customHeight="1">
      <c r="A292" s="179"/>
      <c r="B292" s="193"/>
      <c r="C292" s="193"/>
      <c r="D292" s="193"/>
      <c r="E292" s="450"/>
      <c r="F292" s="450"/>
      <c r="G292" s="450"/>
      <c r="H292" s="450"/>
      <c r="I292" s="450"/>
      <c r="J292" s="450"/>
      <c r="K292" s="450"/>
      <c r="L292" s="450"/>
      <c r="M292" s="450"/>
      <c r="N292" s="450"/>
      <c r="O292" s="450"/>
      <c r="P292" s="450"/>
      <c r="Q292" s="450"/>
      <c r="R292" s="193"/>
      <c r="S292" s="335"/>
      <c r="AT292" s="451"/>
      <c r="AU292" s="421"/>
      <c r="AV292" s="427"/>
      <c r="AW292" s="427"/>
      <c r="AX292" s="427"/>
      <c r="AY292" s="427"/>
      <c r="AZ292" s="423"/>
      <c r="BA292" s="423"/>
      <c r="BB292" s="423"/>
      <c r="BC292" s="423"/>
      <c r="BD292" s="423"/>
      <c r="BE292" s="423"/>
      <c r="BF292" s="423"/>
      <c r="BG292" s="423"/>
      <c r="BH292" s="425"/>
      <c r="BI292" s="193"/>
    </row>
    <row r="293" spans="1:61" ht="36" customHeight="1">
      <c r="A293" s="179"/>
      <c r="B293" s="193"/>
      <c r="C293" s="193"/>
      <c r="D293" s="193"/>
      <c r="E293" s="450"/>
      <c r="F293" s="450"/>
      <c r="G293" s="450"/>
      <c r="H293" s="450"/>
      <c r="I293" s="450"/>
      <c r="J293" s="450"/>
      <c r="K293" s="450"/>
      <c r="L293" s="450"/>
      <c r="M293" s="450"/>
      <c r="N293" s="450"/>
      <c r="O293" s="450"/>
      <c r="P293" s="450"/>
      <c r="Q293" s="450"/>
      <c r="R293" s="193"/>
      <c r="S293" s="335"/>
      <c r="AT293" s="451"/>
      <c r="AU293" s="421"/>
      <c r="AV293" s="422"/>
      <c r="AW293" s="422"/>
      <c r="AX293" s="422"/>
      <c r="AY293" s="422"/>
      <c r="AZ293" s="423"/>
      <c r="BA293" s="423"/>
      <c r="BB293" s="423"/>
      <c r="BC293" s="423"/>
      <c r="BD293" s="423"/>
      <c r="BE293" s="423"/>
      <c r="BF293" s="423"/>
      <c r="BG293" s="423"/>
      <c r="BH293" s="425"/>
      <c r="BI293" s="193"/>
    </row>
    <row r="294" spans="1:61" ht="36" customHeight="1">
      <c r="A294" s="179"/>
      <c r="B294" s="193"/>
      <c r="C294" s="193"/>
      <c r="D294" s="193"/>
      <c r="E294" s="450"/>
      <c r="F294" s="450"/>
      <c r="G294" s="450"/>
      <c r="H294" s="450"/>
      <c r="I294" s="450"/>
      <c r="J294" s="450"/>
      <c r="K294" s="450"/>
      <c r="L294" s="450"/>
      <c r="M294" s="450"/>
      <c r="N294" s="450"/>
      <c r="O294" s="450"/>
      <c r="P294" s="450"/>
      <c r="Q294" s="450"/>
      <c r="R294" s="193"/>
      <c r="S294" s="335"/>
      <c r="AT294" s="451"/>
      <c r="AU294" s="421"/>
      <c r="AV294" s="422"/>
      <c r="AW294" s="422"/>
      <c r="AX294" s="422"/>
      <c r="AY294" s="422"/>
      <c r="AZ294" s="423"/>
      <c r="BA294" s="423"/>
      <c r="BB294" s="423"/>
      <c r="BC294" s="423"/>
      <c r="BD294" s="423"/>
      <c r="BE294" s="423"/>
      <c r="BF294" s="423"/>
      <c r="BG294" s="423"/>
      <c r="BH294" s="425"/>
      <c r="BI294" s="193"/>
    </row>
    <row r="295" spans="1:61" ht="36" customHeight="1">
      <c r="A295" s="179"/>
      <c r="B295" s="193"/>
      <c r="C295" s="193"/>
      <c r="D295" s="193"/>
      <c r="E295" s="450"/>
      <c r="F295" s="450"/>
      <c r="G295" s="450"/>
      <c r="H295" s="450"/>
      <c r="I295" s="450"/>
      <c r="J295" s="450"/>
      <c r="K295" s="450"/>
      <c r="L295" s="450"/>
      <c r="M295" s="450"/>
      <c r="N295" s="450"/>
      <c r="O295" s="450"/>
      <c r="P295" s="450"/>
      <c r="Q295" s="450"/>
      <c r="R295" s="193"/>
      <c r="S295" s="335"/>
      <c r="AT295" s="451"/>
      <c r="AU295" s="421"/>
      <c r="AV295" s="452"/>
      <c r="AW295" s="452"/>
      <c r="AX295" s="452"/>
      <c r="AY295" s="452"/>
      <c r="AZ295" s="452"/>
      <c r="BA295" s="452"/>
      <c r="BB295" s="452"/>
      <c r="BC295" s="452"/>
      <c r="BD295" s="452"/>
      <c r="BE295" s="452"/>
      <c r="BF295" s="452"/>
      <c r="BG295" s="452"/>
      <c r="BH295" s="452"/>
      <c r="BI295" s="193"/>
    </row>
    <row r="296" spans="1:61" ht="36" customHeight="1">
      <c r="A296" s="179"/>
      <c r="B296" s="193"/>
      <c r="C296" s="193"/>
      <c r="D296" s="193"/>
      <c r="E296" s="450"/>
      <c r="F296" s="450"/>
      <c r="G296" s="450"/>
      <c r="H296" s="450"/>
      <c r="I296" s="450"/>
      <c r="J296" s="450"/>
      <c r="K296" s="450"/>
      <c r="L296" s="450"/>
      <c r="M296" s="450"/>
      <c r="N296" s="450"/>
      <c r="O296" s="450"/>
      <c r="P296" s="450"/>
      <c r="Q296" s="450"/>
      <c r="R296" s="193"/>
      <c r="S296" s="335"/>
      <c r="AT296" s="451"/>
      <c r="AU296" s="421"/>
      <c r="AV296" s="426"/>
      <c r="AW296" s="426"/>
      <c r="AX296" s="426"/>
      <c r="AY296" s="426"/>
      <c r="AZ296" s="423"/>
      <c r="BA296" s="423"/>
      <c r="BB296" s="423"/>
      <c r="BC296" s="423"/>
      <c r="BD296" s="423"/>
      <c r="BE296" s="423"/>
      <c r="BF296" s="433"/>
      <c r="BG296" s="435"/>
      <c r="BH296" s="425"/>
      <c r="BI296" s="193"/>
    </row>
    <row r="297" spans="1:61" ht="36" customHeight="1">
      <c r="A297" s="179"/>
      <c r="B297" s="193"/>
      <c r="C297" s="193"/>
      <c r="D297" s="193"/>
      <c r="E297" s="450"/>
      <c r="F297" s="450"/>
      <c r="G297" s="450"/>
      <c r="H297" s="450"/>
      <c r="I297" s="450"/>
      <c r="J297" s="450"/>
      <c r="K297" s="450"/>
      <c r="L297" s="450"/>
      <c r="M297" s="450"/>
      <c r="N297" s="450"/>
      <c r="O297" s="450"/>
      <c r="P297" s="450"/>
      <c r="Q297" s="450"/>
      <c r="R297" s="193"/>
      <c r="S297" s="335"/>
      <c r="AT297" s="451"/>
      <c r="AU297" s="421"/>
      <c r="AV297" s="453"/>
      <c r="AW297" s="453"/>
      <c r="AX297" s="453"/>
      <c r="AY297" s="453"/>
      <c r="AZ297" s="453"/>
      <c r="BA297" s="453"/>
      <c r="BB297" s="453"/>
      <c r="BC297" s="453"/>
      <c r="BD297" s="453"/>
      <c r="BE297" s="453"/>
      <c r="BF297" s="453"/>
      <c r="BG297" s="453"/>
      <c r="BH297" s="453"/>
      <c r="BI297" s="193"/>
    </row>
    <row r="298" spans="1:61" ht="36" customHeight="1">
      <c r="A298" s="179"/>
      <c r="B298" s="193"/>
      <c r="C298" s="193"/>
      <c r="D298" s="193"/>
      <c r="E298" s="450"/>
      <c r="F298" s="450"/>
      <c r="G298" s="450"/>
      <c r="H298" s="450"/>
      <c r="I298" s="450"/>
      <c r="J298" s="450"/>
      <c r="K298" s="450"/>
      <c r="L298" s="450"/>
      <c r="M298" s="450"/>
      <c r="N298" s="450"/>
      <c r="O298" s="450"/>
      <c r="P298" s="450"/>
      <c r="Q298" s="450"/>
      <c r="R298" s="193"/>
      <c r="S298" s="335"/>
      <c r="AT298" s="451"/>
      <c r="AU298" s="421"/>
      <c r="AV298" s="427"/>
      <c r="AW298" s="427"/>
      <c r="AX298" s="427"/>
      <c r="AY298" s="427"/>
      <c r="AZ298" s="423"/>
      <c r="BA298" s="423"/>
      <c r="BB298" s="423"/>
      <c r="BC298" s="423"/>
      <c r="BD298" s="423"/>
      <c r="BE298" s="423"/>
      <c r="BF298" s="423"/>
      <c r="BG298" s="423"/>
      <c r="BH298" s="425"/>
      <c r="BI298" s="193"/>
    </row>
    <row r="299" spans="1:61" ht="36" customHeight="1">
      <c r="A299" s="179"/>
      <c r="B299" s="193"/>
      <c r="C299" s="193"/>
      <c r="D299" s="193"/>
      <c r="E299" s="450"/>
      <c r="F299" s="450"/>
      <c r="G299" s="450"/>
      <c r="H299" s="450"/>
      <c r="I299" s="450"/>
      <c r="J299" s="450"/>
      <c r="K299" s="450"/>
      <c r="L299" s="450"/>
      <c r="M299" s="450"/>
      <c r="N299" s="450"/>
      <c r="O299" s="450"/>
      <c r="P299" s="450"/>
      <c r="Q299" s="450"/>
      <c r="R299" s="193"/>
      <c r="S299" s="335"/>
      <c r="AT299" s="451"/>
      <c r="AU299" s="421"/>
      <c r="AV299" s="454"/>
      <c r="AW299" s="454"/>
      <c r="AX299" s="454"/>
      <c r="AY299" s="454"/>
      <c r="AZ299" s="454"/>
      <c r="BA299" s="454"/>
      <c r="BB299" s="454"/>
      <c r="BC299" s="454"/>
      <c r="BD299" s="454"/>
      <c r="BE299" s="454"/>
      <c r="BF299" s="454"/>
      <c r="BG299" s="454"/>
      <c r="BH299" s="454"/>
      <c r="BI299" s="193"/>
    </row>
    <row r="300" spans="1:61" ht="36" customHeight="1">
      <c r="A300" s="179"/>
      <c r="B300" s="193"/>
      <c r="C300" s="193"/>
      <c r="D300" s="193"/>
      <c r="E300" s="450"/>
      <c r="F300" s="450"/>
      <c r="G300" s="450"/>
      <c r="H300" s="450"/>
      <c r="I300" s="450"/>
      <c r="J300" s="450"/>
      <c r="K300" s="450"/>
      <c r="L300" s="450"/>
      <c r="M300" s="450"/>
      <c r="N300" s="450"/>
      <c r="O300" s="450"/>
      <c r="P300" s="450"/>
      <c r="Q300" s="450"/>
      <c r="R300" s="193"/>
      <c r="S300" s="335"/>
      <c r="AT300" s="451"/>
      <c r="AU300" s="421"/>
      <c r="AV300" s="422"/>
      <c r="AW300" s="422"/>
      <c r="AX300" s="422"/>
      <c r="AY300" s="422"/>
      <c r="AZ300" s="423"/>
      <c r="BA300" s="423"/>
      <c r="BB300" s="423"/>
      <c r="BC300" s="423"/>
      <c r="BD300" s="423"/>
      <c r="BE300" s="423"/>
      <c r="BF300" s="423"/>
      <c r="BG300" s="423"/>
      <c r="BH300" s="425"/>
      <c r="BI300" s="193"/>
    </row>
    <row r="301" spans="1:61" ht="36" customHeight="1">
      <c r="E301" s="350"/>
      <c r="F301" s="350"/>
      <c r="G301" s="350"/>
      <c r="H301" s="350"/>
      <c r="I301" s="350"/>
      <c r="J301" s="350"/>
      <c r="K301" s="350"/>
      <c r="L301" s="350"/>
      <c r="M301" s="350"/>
      <c r="N301" s="350"/>
      <c r="O301" s="350"/>
      <c r="P301" s="350"/>
      <c r="Q301" s="350"/>
      <c r="AT301" s="451"/>
      <c r="AU301" s="421"/>
      <c r="AV301" s="427"/>
      <c r="AW301" s="427"/>
      <c r="AX301" s="427"/>
      <c r="AY301" s="427"/>
      <c r="AZ301" s="423"/>
      <c r="BA301" s="423"/>
      <c r="BB301" s="423"/>
      <c r="BC301" s="423"/>
      <c r="BD301" s="423"/>
      <c r="BE301" s="423"/>
      <c r="BF301" s="423"/>
      <c r="BG301" s="423"/>
      <c r="BH301" s="455"/>
      <c r="BI301" s="193"/>
    </row>
    <row r="302" spans="1:61" ht="36" customHeight="1">
      <c r="E302" s="350"/>
      <c r="F302" s="350"/>
      <c r="G302" s="350"/>
      <c r="H302" s="350"/>
      <c r="I302" s="350"/>
      <c r="J302" s="350"/>
      <c r="K302" s="350"/>
      <c r="L302" s="350"/>
      <c r="M302" s="350"/>
      <c r="N302" s="350"/>
      <c r="O302" s="350"/>
      <c r="P302" s="350"/>
      <c r="Q302" s="350"/>
      <c r="AT302" s="437"/>
      <c r="AU302" s="437"/>
      <c r="AV302" s="438"/>
      <c r="AW302" s="438"/>
      <c r="AX302" s="438"/>
      <c r="AY302" s="438"/>
      <c r="AZ302" s="437"/>
      <c r="BA302" s="437"/>
      <c r="BB302" s="437"/>
      <c r="BC302" s="437"/>
      <c r="BD302" s="437"/>
      <c r="BE302" s="437"/>
      <c r="BF302" s="437"/>
      <c r="BG302" s="437"/>
      <c r="BH302" s="437"/>
      <c r="BI302" s="193"/>
    </row>
    <row r="303" spans="1:61" ht="36" customHeight="1">
      <c r="E303" s="350"/>
      <c r="F303" s="350"/>
      <c r="G303" s="350"/>
      <c r="H303" s="350"/>
      <c r="I303" s="350"/>
      <c r="J303" s="350"/>
      <c r="K303" s="350"/>
      <c r="L303" s="350"/>
      <c r="M303" s="350"/>
      <c r="N303" s="350"/>
      <c r="O303" s="350"/>
      <c r="P303" s="350"/>
      <c r="Q303" s="350"/>
      <c r="AT303" s="451"/>
      <c r="AU303" s="421"/>
      <c r="AV303" s="454"/>
      <c r="AW303" s="454"/>
      <c r="AX303" s="454"/>
      <c r="AY303" s="454"/>
      <c r="AZ303" s="454"/>
      <c r="BA303" s="454"/>
      <c r="BB303" s="454"/>
      <c r="BC303" s="454"/>
      <c r="BD303" s="454"/>
      <c r="BE303" s="454"/>
      <c r="BF303" s="454"/>
      <c r="BG303" s="454"/>
      <c r="BH303" s="454"/>
      <c r="BI303" s="193"/>
    </row>
    <row r="304" spans="1:61" ht="36" customHeight="1">
      <c r="E304" s="350"/>
      <c r="F304" s="350"/>
      <c r="G304" s="350"/>
      <c r="H304" s="350"/>
      <c r="I304" s="350"/>
      <c r="J304" s="350"/>
      <c r="K304" s="350"/>
      <c r="L304" s="350"/>
      <c r="M304" s="350"/>
      <c r="N304" s="350"/>
      <c r="O304" s="350"/>
      <c r="P304" s="350"/>
      <c r="Q304" s="350"/>
      <c r="AT304" s="451"/>
      <c r="AU304" s="421"/>
      <c r="AV304" s="422"/>
      <c r="AW304" s="422"/>
      <c r="AX304" s="422"/>
      <c r="AY304" s="422"/>
      <c r="AZ304" s="423"/>
      <c r="BA304" s="423"/>
      <c r="BB304" s="423"/>
      <c r="BC304" s="423"/>
      <c r="BD304" s="423"/>
      <c r="BE304" s="423"/>
      <c r="BF304" s="423"/>
      <c r="BG304" s="423"/>
      <c r="BH304" s="425"/>
      <c r="BI304" s="193"/>
    </row>
    <row r="305" spans="5:61" ht="36" customHeight="1">
      <c r="E305" s="350"/>
      <c r="F305" s="350"/>
      <c r="G305" s="350"/>
      <c r="H305" s="350"/>
      <c r="I305" s="350"/>
      <c r="J305" s="350"/>
      <c r="K305" s="350"/>
      <c r="L305" s="350"/>
      <c r="M305" s="350"/>
      <c r="N305" s="350"/>
      <c r="O305" s="350"/>
      <c r="P305" s="350"/>
      <c r="Q305" s="350"/>
      <c r="AT305" s="451"/>
      <c r="AU305" s="421"/>
      <c r="AV305" s="422"/>
      <c r="AW305" s="422"/>
      <c r="AX305" s="422"/>
      <c r="AY305" s="422"/>
      <c r="AZ305" s="423"/>
      <c r="BA305" s="423"/>
      <c r="BB305" s="423"/>
      <c r="BC305" s="423"/>
      <c r="BD305" s="423"/>
      <c r="BE305" s="423"/>
      <c r="BF305" s="423"/>
      <c r="BG305" s="423"/>
      <c r="BH305" s="425"/>
      <c r="BI305" s="193"/>
    </row>
    <row r="306" spans="5:61" ht="36" customHeight="1">
      <c r="E306" s="350"/>
      <c r="F306" s="350"/>
      <c r="G306" s="350"/>
      <c r="H306" s="350"/>
      <c r="I306" s="350"/>
      <c r="J306" s="350"/>
      <c r="K306" s="350"/>
      <c r="L306" s="350"/>
      <c r="M306" s="350"/>
      <c r="N306" s="350"/>
      <c r="O306" s="350"/>
      <c r="P306" s="350"/>
      <c r="Q306" s="350"/>
      <c r="AT306" s="451"/>
      <c r="AU306" s="421"/>
      <c r="AV306" s="422"/>
      <c r="AW306" s="422"/>
      <c r="AX306" s="422"/>
      <c r="AY306" s="422"/>
      <c r="AZ306" s="423"/>
      <c r="BA306" s="423"/>
      <c r="BB306" s="423"/>
      <c r="BC306" s="423"/>
      <c r="BD306" s="423"/>
      <c r="BE306" s="423"/>
      <c r="BF306" s="423"/>
      <c r="BG306" s="423"/>
      <c r="BH306" s="425"/>
      <c r="BI306" s="193"/>
    </row>
    <row r="307" spans="5:61" ht="36" customHeight="1">
      <c r="E307" s="350"/>
      <c r="F307" s="350"/>
      <c r="G307" s="350"/>
      <c r="H307" s="350"/>
      <c r="I307" s="350"/>
      <c r="J307" s="350"/>
      <c r="K307" s="350"/>
      <c r="L307" s="350"/>
      <c r="M307" s="350"/>
      <c r="N307" s="350"/>
      <c r="O307" s="350"/>
      <c r="P307" s="350"/>
      <c r="Q307" s="350"/>
      <c r="AT307" s="451"/>
      <c r="AU307" s="421"/>
      <c r="AV307" s="456"/>
      <c r="AW307" s="456"/>
      <c r="AX307" s="456"/>
      <c r="AY307" s="456"/>
      <c r="AZ307" s="456"/>
      <c r="BA307" s="456"/>
      <c r="BB307" s="456"/>
      <c r="BC307" s="456"/>
      <c r="BD307" s="456"/>
      <c r="BE307" s="456"/>
      <c r="BF307" s="456"/>
      <c r="BG307" s="456"/>
      <c r="BH307" s="456"/>
      <c r="BI307" s="193"/>
    </row>
    <row r="308" spans="5:61" ht="36" customHeight="1">
      <c r="E308" s="350"/>
      <c r="F308" s="350"/>
      <c r="G308" s="350"/>
      <c r="H308" s="350"/>
      <c r="I308" s="350"/>
      <c r="J308" s="350"/>
      <c r="K308" s="350"/>
      <c r="L308" s="350"/>
      <c r="M308" s="350"/>
      <c r="N308" s="350"/>
      <c r="O308" s="350"/>
      <c r="P308" s="350"/>
      <c r="Q308" s="350"/>
      <c r="AT308" s="451"/>
      <c r="AU308" s="421"/>
      <c r="AV308" s="429"/>
      <c r="AW308" s="429"/>
      <c r="AX308" s="429"/>
      <c r="AY308" s="429"/>
      <c r="AZ308" s="423"/>
      <c r="BA308" s="423"/>
      <c r="BB308" s="423"/>
      <c r="BC308" s="423"/>
      <c r="BD308" s="423"/>
      <c r="BE308" s="423"/>
      <c r="BF308" s="425"/>
      <c r="BG308" s="423"/>
      <c r="BH308" s="425"/>
      <c r="BI308" s="193"/>
    </row>
    <row r="309" spans="5:61" ht="36" customHeight="1">
      <c r="E309" s="350"/>
      <c r="F309" s="350"/>
      <c r="G309" s="350"/>
      <c r="H309" s="350"/>
      <c r="I309" s="350"/>
      <c r="J309" s="350"/>
      <c r="K309" s="350"/>
      <c r="L309" s="350"/>
      <c r="M309" s="350"/>
      <c r="N309" s="350"/>
      <c r="O309" s="350"/>
      <c r="P309" s="350"/>
      <c r="Q309" s="350"/>
      <c r="AT309" s="451"/>
      <c r="AU309" s="421"/>
      <c r="AV309" s="452"/>
      <c r="AW309" s="452"/>
      <c r="AX309" s="452"/>
      <c r="AY309" s="452"/>
      <c r="AZ309" s="452"/>
      <c r="BA309" s="452"/>
      <c r="BB309" s="452"/>
      <c r="BC309" s="452"/>
      <c r="BD309" s="452"/>
      <c r="BE309" s="452"/>
      <c r="BF309" s="452"/>
      <c r="BG309" s="452"/>
      <c r="BH309" s="452"/>
      <c r="BI309" s="193"/>
    </row>
    <row r="310" spans="5:61" ht="36" customHeight="1">
      <c r="E310" s="350"/>
      <c r="F310" s="350"/>
      <c r="G310" s="350"/>
      <c r="H310" s="350"/>
      <c r="I310" s="350"/>
      <c r="J310" s="350"/>
      <c r="K310" s="350"/>
      <c r="L310" s="350"/>
      <c r="M310" s="350"/>
      <c r="N310" s="350"/>
      <c r="O310" s="350"/>
      <c r="P310" s="350"/>
      <c r="Q310" s="350"/>
      <c r="AT310" s="451"/>
      <c r="AU310" s="421"/>
      <c r="AV310" s="427"/>
      <c r="AW310" s="427"/>
      <c r="AX310" s="427"/>
      <c r="AY310" s="427"/>
      <c r="AZ310" s="423"/>
      <c r="BA310" s="423"/>
      <c r="BB310" s="423"/>
      <c r="BC310" s="423"/>
      <c r="BD310" s="423"/>
      <c r="BE310" s="423"/>
      <c r="BF310" s="423"/>
      <c r="BG310" s="423"/>
      <c r="BH310" s="425"/>
      <c r="BI310" s="193"/>
    </row>
    <row r="311" spans="5:61" ht="36" customHeight="1">
      <c r="E311" s="350"/>
      <c r="F311" s="350"/>
      <c r="G311" s="350"/>
      <c r="H311" s="350"/>
      <c r="I311" s="350"/>
      <c r="J311" s="350"/>
      <c r="K311" s="350"/>
      <c r="L311" s="350"/>
      <c r="M311" s="350"/>
      <c r="N311" s="350"/>
      <c r="O311" s="350"/>
      <c r="P311" s="350"/>
      <c r="Q311" s="350"/>
      <c r="AT311" s="451"/>
      <c r="AU311" s="421"/>
      <c r="AV311" s="422"/>
      <c r="AW311" s="422"/>
      <c r="AX311" s="422"/>
      <c r="AY311" s="422"/>
      <c r="AZ311" s="423"/>
      <c r="BA311" s="423"/>
      <c r="BB311" s="423"/>
      <c r="BC311" s="423"/>
      <c r="BD311" s="423"/>
      <c r="BE311" s="423"/>
      <c r="BF311" s="423"/>
      <c r="BG311" s="423"/>
      <c r="BH311" s="425"/>
      <c r="BI311" s="193"/>
    </row>
    <row r="312" spans="5:61" ht="36" customHeight="1">
      <c r="E312" s="350"/>
      <c r="F312" s="350"/>
      <c r="G312" s="350"/>
      <c r="H312" s="350"/>
      <c r="I312" s="350"/>
      <c r="J312" s="350"/>
      <c r="K312" s="350"/>
      <c r="L312" s="350"/>
      <c r="M312" s="350"/>
      <c r="N312" s="350"/>
      <c r="O312" s="350"/>
      <c r="P312" s="350"/>
      <c r="Q312" s="350"/>
      <c r="AT312" s="451"/>
      <c r="AU312" s="421"/>
      <c r="AV312" s="422"/>
      <c r="AW312" s="422"/>
      <c r="AX312" s="422"/>
      <c r="AY312" s="422"/>
      <c r="AZ312" s="423"/>
      <c r="BA312" s="423"/>
      <c r="BB312" s="423"/>
      <c r="BC312" s="423"/>
      <c r="BD312" s="423"/>
      <c r="BE312" s="423"/>
      <c r="BF312" s="423"/>
      <c r="BG312" s="423"/>
      <c r="BH312" s="425"/>
      <c r="BI312" s="193"/>
    </row>
    <row r="313" spans="5:61" ht="36" customHeight="1">
      <c r="E313" s="350"/>
      <c r="F313" s="350"/>
      <c r="G313" s="350"/>
      <c r="H313" s="350"/>
      <c r="I313" s="350"/>
      <c r="J313" s="350"/>
      <c r="K313" s="350"/>
      <c r="L313" s="350"/>
      <c r="M313" s="350"/>
      <c r="N313" s="350"/>
      <c r="O313" s="350"/>
      <c r="P313" s="350"/>
      <c r="Q313" s="350"/>
      <c r="AT313" s="451"/>
      <c r="AU313" s="421"/>
      <c r="AV313" s="422"/>
      <c r="AW313" s="422"/>
      <c r="AX313" s="422"/>
      <c r="AY313" s="422"/>
      <c r="AZ313" s="423"/>
      <c r="BA313" s="423"/>
      <c r="BB313" s="423"/>
      <c r="BC313" s="423"/>
      <c r="BD313" s="423"/>
      <c r="BE313" s="423"/>
      <c r="BF313" s="423"/>
      <c r="BG313" s="423"/>
      <c r="BH313" s="425"/>
      <c r="BI313" s="193"/>
    </row>
    <row r="314" spans="5:61" ht="36" customHeight="1">
      <c r="E314" s="350"/>
      <c r="F314" s="350"/>
      <c r="G314" s="350"/>
      <c r="H314" s="350"/>
      <c r="I314" s="350"/>
      <c r="J314" s="350"/>
      <c r="K314" s="350"/>
      <c r="L314" s="350"/>
      <c r="M314" s="350"/>
      <c r="N314" s="350"/>
      <c r="O314" s="350"/>
      <c r="P314" s="350"/>
      <c r="Q314" s="350"/>
      <c r="AT314" s="451"/>
      <c r="AU314" s="421"/>
      <c r="AV314" s="452"/>
      <c r="AW314" s="452"/>
      <c r="AX314" s="452"/>
      <c r="AY314" s="452"/>
      <c r="AZ314" s="452"/>
      <c r="BA314" s="452"/>
      <c r="BB314" s="452"/>
      <c r="BC314" s="452"/>
      <c r="BD314" s="452"/>
      <c r="BE314" s="452"/>
      <c r="BF314" s="452"/>
      <c r="BG314" s="452"/>
      <c r="BH314" s="452"/>
      <c r="BI314" s="193"/>
    </row>
    <row r="315" spans="5:61" ht="36" customHeight="1">
      <c r="E315" s="350"/>
      <c r="F315" s="350"/>
      <c r="G315" s="350"/>
      <c r="H315" s="350"/>
      <c r="I315" s="350"/>
      <c r="J315" s="350"/>
      <c r="K315" s="350"/>
      <c r="L315" s="350"/>
      <c r="M315" s="350"/>
      <c r="N315" s="350"/>
      <c r="O315" s="350"/>
      <c r="P315" s="350"/>
      <c r="Q315" s="350"/>
      <c r="AT315" s="451"/>
      <c r="AU315" s="421"/>
      <c r="AV315" s="427"/>
      <c r="AW315" s="427"/>
      <c r="AX315" s="427"/>
      <c r="AY315" s="427"/>
      <c r="AZ315" s="423"/>
      <c r="BA315" s="423"/>
      <c r="BB315" s="423"/>
      <c r="BC315" s="423"/>
      <c r="BD315" s="423"/>
      <c r="BE315" s="423"/>
      <c r="BF315" s="423"/>
      <c r="BG315" s="423"/>
      <c r="BH315" s="455"/>
      <c r="BI315" s="193"/>
    </row>
    <row r="316" spans="5:61" ht="36" customHeight="1">
      <c r="E316" s="350"/>
      <c r="F316" s="350"/>
      <c r="G316" s="350"/>
      <c r="H316" s="350"/>
      <c r="I316" s="350"/>
      <c r="J316" s="350"/>
      <c r="K316" s="350"/>
      <c r="L316" s="350"/>
      <c r="M316" s="350"/>
      <c r="N316" s="350"/>
      <c r="O316" s="350"/>
      <c r="P316" s="350"/>
      <c r="Q316" s="350"/>
      <c r="AT316" s="451"/>
      <c r="AU316" s="421"/>
      <c r="AV316" s="427"/>
      <c r="AW316" s="427"/>
      <c r="AX316" s="427"/>
      <c r="AY316" s="427"/>
      <c r="AZ316" s="423"/>
      <c r="BA316" s="423"/>
      <c r="BB316" s="423"/>
      <c r="BC316" s="423"/>
      <c r="BD316" s="423"/>
      <c r="BE316" s="423"/>
      <c r="BF316" s="423"/>
      <c r="BG316" s="423"/>
      <c r="BH316" s="425"/>
      <c r="BI316" s="193"/>
    </row>
    <row r="317" spans="5:61" ht="36" customHeight="1">
      <c r="E317" s="350"/>
      <c r="F317" s="350"/>
      <c r="G317" s="350"/>
      <c r="H317" s="350"/>
      <c r="I317" s="350"/>
      <c r="J317" s="350"/>
      <c r="K317" s="350"/>
      <c r="L317" s="350"/>
      <c r="M317" s="350"/>
      <c r="N317" s="350"/>
      <c r="O317" s="350"/>
      <c r="P317" s="350"/>
      <c r="Q317" s="350"/>
      <c r="AT317" s="451"/>
      <c r="AU317" s="421"/>
      <c r="AV317" s="422"/>
      <c r="AW317" s="422"/>
      <c r="AX317" s="422"/>
      <c r="AY317" s="422"/>
      <c r="AZ317" s="426"/>
      <c r="BA317" s="426"/>
      <c r="BB317" s="426"/>
      <c r="BC317" s="426"/>
      <c r="BD317" s="426"/>
      <c r="BE317" s="426"/>
      <c r="BF317" s="426"/>
      <c r="BG317" s="426"/>
      <c r="BH317" s="440"/>
      <c r="BI317" s="193"/>
    </row>
    <row r="318" spans="5:61" ht="36" customHeight="1">
      <c r="E318" s="350"/>
      <c r="F318" s="350"/>
      <c r="G318" s="350"/>
      <c r="H318" s="350"/>
      <c r="I318" s="350"/>
      <c r="J318" s="350"/>
      <c r="K318" s="350"/>
      <c r="L318" s="350"/>
      <c r="M318" s="350"/>
      <c r="N318" s="350"/>
      <c r="O318" s="350"/>
      <c r="P318" s="350"/>
      <c r="Q318" s="350"/>
      <c r="AT318" s="451"/>
      <c r="AU318" s="421"/>
      <c r="AV318" s="422"/>
      <c r="AW318" s="422"/>
      <c r="AX318" s="422"/>
      <c r="AY318" s="422"/>
      <c r="AZ318" s="426"/>
      <c r="BA318" s="426"/>
      <c r="BB318" s="426"/>
      <c r="BC318" s="426"/>
      <c r="BD318" s="426"/>
      <c r="BE318" s="426"/>
      <c r="BF318" s="426"/>
      <c r="BG318" s="426"/>
      <c r="BH318" s="440"/>
      <c r="BI318" s="193"/>
    </row>
    <row r="319" spans="5:61" ht="36" customHeight="1">
      <c r="E319" s="350"/>
      <c r="F319" s="350"/>
      <c r="G319" s="350"/>
      <c r="H319" s="350"/>
      <c r="I319" s="350"/>
      <c r="J319" s="350"/>
      <c r="K319" s="350"/>
      <c r="L319" s="350"/>
      <c r="M319" s="350"/>
      <c r="N319" s="350"/>
      <c r="O319" s="350"/>
      <c r="P319" s="350"/>
      <c r="Q319" s="350"/>
      <c r="AT319" s="451"/>
      <c r="AU319" s="421"/>
      <c r="AV319" s="422"/>
      <c r="AW319" s="422"/>
      <c r="AX319" s="422"/>
      <c r="AY319" s="422"/>
      <c r="AZ319" s="426"/>
      <c r="BA319" s="426"/>
      <c r="BB319" s="426"/>
      <c r="BC319" s="426"/>
      <c r="BD319" s="426"/>
      <c r="BE319" s="426"/>
      <c r="BF319" s="426"/>
      <c r="BG319" s="426"/>
      <c r="BH319" s="440"/>
      <c r="BI319" s="193"/>
    </row>
    <row r="320" spans="5:61" ht="36" customHeight="1">
      <c r="E320" s="350"/>
      <c r="F320" s="350"/>
      <c r="G320" s="350"/>
      <c r="H320" s="350"/>
      <c r="I320" s="350"/>
      <c r="J320" s="350"/>
      <c r="K320" s="350"/>
      <c r="L320" s="350"/>
      <c r="M320" s="350"/>
      <c r="N320" s="350"/>
      <c r="O320" s="350"/>
      <c r="P320" s="350"/>
      <c r="Q320" s="350"/>
      <c r="AT320" s="451"/>
      <c r="AU320" s="421"/>
      <c r="AV320" s="422"/>
      <c r="AW320" s="422"/>
      <c r="AX320" s="422"/>
      <c r="AY320" s="422"/>
      <c r="AZ320" s="426"/>
      <c r="BA320" s="426"/>
      <c r="BB320" s="426"/>
      <c r="BC320" s="426"/>
      <c r="BD320" s="426"/>
      <c r="BE320" s="426"/>
      <c r="BF320" s="426"/>
      <c r="BG320" s="426"/>
      <c r="BH320" s="440"/>
      <c r="BI320" s="193"/>
    </row>
    <row r="321" spans="5:61" ht="36" customHeight="1">
      <c r="E321" s="350"/>
      <c r="F321" s="350"/>
      <c r="G321" s="350"/>
      <c r="H321" s="350"/>
      <c r="I321" s="350"/>
      <c r="J321" s="350"/>
      <c r="K321" s="350"/>
      <c r="L321" s="350"/>
      <c r="M321" s="350"/>
      <c r="N321" s="350"/>
      <c r="O321" s="350"/>
      <c r="P321" s="350"/>
      <c r="Q321" s="350"/>
      <c r="AT321" s="451"/>
      <c r="AU321" s="421"/>
      <c r="AV321" s="452"/>
      <c r="AW321" s="452"/>
      <c r="AX321" s="452"/>
      <c r="AY321" s="452"/>
      <c r="AZ321" s="452"/>
      <c r="BA321" s="452"/>
      <c r="BB321" s="452"/>
      <c r="BC321" s="452"/>
      <c r="BD321" s="452"/>
      <c r="BE321" s="452"/>
      <c r="BF321" s="452"/>
      <c r="BG321" s="452"/>
      <c r="BH321" s="452"/>
      <c r="BI321" s="193"/>
    </row>
    <row r="322" spans="5:61" ht="36" customHeight="1">
      <c r="E322" s="350"/>
      <c r="F322" s="350"/>
      <c r="G322" s="350"/>
      <c r="H322" s="350"/>
      <c r="I322" s="350"/>
      <c r="J322" s="350"/>
      <c r="K322" s="350"/>
      <c r="L322" s="350"/>
      <c r="M322" s="350"/>
      <c r="N322" s="350"/>
      <c r="O322" s="350"/>
      <c r="P322" s="350"/>
      <c r="Q322" s="350"/>
      <c r="AT322" s="451"/>
      <c r="AU322" s="421"/>
      <c r="AV322" s="429"/>
      <c r="AW322" s="429"/>
      <c r="AX322" s="429"/>
      <c r="AY322" s="429"/>
      <c r="AZ322" s="423"/>
      <c r="BA322" s="423"/>
      <c r="BB322" s="423"/>
      <c r="BC322" s="423"/>
      <c r="BD322" s="423"/>
      <c r="BE322" s="423"/>
      <c r="BF322" s="423"/>
      <c r="BG322" s="423"/>
      <c r="BH322" s="425"/>
      <c r="BI322" s="193"/>
    </row>
    <row r="323" spans="5:61" ht="36" customHeight="1">
      <c r="E323" s="350"/>
      <c r="F323" s="350"/>
      <c r="G323" s="350"/>
      <c r="H323" s="350"/>
      <c r="I323" s="350"/>
      <c r="J323" s="350"/>
      <c r="K323" s="350"/>
      <c r="L323" s="350"/>
      <c r="M323" s="350"/>
      <c r="N323" s="350"/>
      <c r="O323" s="350"/>
      <c r="P323" s="350"/>
      <c r="Q323" s="350"/>
      <c r="AT323" s="451"/>
      <c r="AU323" s="421"/>
      <c r="AV323" s="429"/>
      <c r="AW323" s="429"/>
      <c r="AX323" s="429"/>
      <c r="AY323" s="429"/>
      <c r="AZ323" s="423"/>
      <c r="BA323" s="423"/>
      <c r="BB323" s="423"/>
      <c r="BC323" s="423"/>
      <c r="BD323" s="423"/>
      <c r="BE323" s="423"/>
      <c r="BF323" s="423"/>
      <c r="BG323" s="423"/>
      <c r="BH323" s="425"/>
      <c r="BI323" s="193"/>
    </row>
    <row r="324" spans="5:61" ht="36" customHeight="1">
      <c r="E324" s="350"/>
      <c r="F324" s="350"/>
      <c r="G324" s="350"/>
      <c r="H324" s="350"/>
      <c r="I324" s="350"/>
      <c r="J324" s="350"/>
      <c r="K324" s="350"/>
      <c r="L324" s="350"/>
      <c r="M324" s="350"/>
      <c r="N324" s="350"/>
      <c r="O324" s="350"/>
      <c r="P324" s="350"/>
      <c r="Q324" s="350"/>
      <c r="AT324" s="451"/>
      <c r="AU324" s="421"/>
      <c r="AV324" s="454"/>
      <c r="AW324" s="454"/>
      <c r="AX324" s="454"/>
      <c r="AY324" s="454"/>
      <c r="AZ324" s="454"/>
      <c r="BA324" s="454"/>
      <c r="BB324" s="454"/>
      <c r="BC324" s="454"/>
      <c r="BD324" s="454"/>
      <c r="BE324" s="454"/>
      <c r="BF324" s="454"/>
      <c r="BG324" s="454"/>
      <c r="BH324" s="454"/>
      <c r="BI324" s="193"/>
    </row>
    <row r="325" spans="5:61" ht="36" customHeight="1">
      <c r="E325" s="350"/>
      <c r="F325" s="350"/>
      <c r="G325" s="350"/>
      <c r="H325" s="350"/>
      <c r="I325" s="350"/>
      <c r="J325" s="350"/>
      <c r="K325" s="350"/>
      <c r="L325" s="350"/>
      <c r="M325" s="350"/>
      <c r="N325" s="350"/>
      <c r="O325" s="350"/>
      <c r="P325" s="350"/>
      <c r="Q325" s="350"/>
      <c r="AT325" s="451"/>
      <c r="AU325" s="421"/>
      <c r="AV325" s="422"/>
      <c r="AW325" s="422"/>
      <c r="AX325" s="422"/>
      <c r="AY325" s="422"/>
      <c r="AZ325" s="423"/>
      <c r="BA325" s="423"/>
      <c r="BB325" s="423"/>
      <c r="BC325" s="423"/>
      <c r="BD325" s="423"/>
      <c r="BE325" s="423"/>
      <c r="BF325" s="423"/>
      <c r="BG325" s="423"/>
      <c r="BH325" s="425"/>
      <c r="BI325" s="193"/>
    </row>
    <row r="326" spans="5:61" ht="36" customHeight="1">
      <c r="E326" s="350"/>
      <c r="F326" s="350"/>
      <c r="G326" s="350"/>
      <c r="H326" s="350"/>
      <c r="I326" s="350"/>
      <c r="J326" s="350"/>
      <c r="K326" s="350"/>
      <c r="L326" s="350"/>
      <c r="M326" s="350"/>
      <c r="N326" s="350"/>
      <c r="O326" s="350"/>
      <c r="P326" s="350"/>
      <c r="Q326" s="350"/>
      <c r="AT326" s="451"/>
      <c r="AU326" s="421"/>
      <c r="AV326" s="452"/>
      <c r="AW326" s="452"/>
      <c r="AX326" s="452"/>
      <c r="AY326" s="452"/>
      <c r="AZ326" s="452"/>
      <c r="BA326" s="452"/>
      <c r="BB326" s="452"/>
      <c r="BC326" s="452"/>
      <c r="BD326" s="452"/>
      <c r="BE326" s="452"/>
      <c r="BF326" s="452"/>
      <c r="BG326" s="452"/>
      <c r="BH326" s="452"/>
      <c r="BI326" s="193"/>
    </row>
    <row r="327" spans="5:61" ht="36" customHeight="1">
      <c r="E327" s="350"/>
      <c r="F327" s="350"/>
      <c r="G327" s="350"/>
      <c r="H327" s="350"/>
      <c r="I327" s="350"/>
      <c r="J327" s="350"/>
      <c r="K327" s="350"/>
      <c r="L327" s="350"/>
      <c r="M327" s="350"/>
      <c r="N327" s="350"/>
      <c r="O327" s="350"/>
      <c r="P327" s="350"/>
      <c r="Q327" s="350"/>
      <c r="AT327" s="451"/>
      <c r="AU327" s="421"/>
      <c r="AV327" s="427"/>
      <c r="AW327" s="427"/>
      <c r="AX327" s="427"/>
      <c r="AY327" s="427"/>
      <c r="AZ327" s="423"/>
      <c r="BA327" s="423"/>
      <c r="BB327" s="423"/>
      <c r="BC327" s="423"/>
      <c r="BD327" s="423"/>
      <c r="BE327" s="423"/>
      <c r="BF327" s="423"/>
      <c r="BG327" s="423"/>
      <c r="BH327" s="425"/>
      <c r="BI327" s="193"/>
    </row>
    <row r="328" spans="5:61" ht="36" customHeight="1">
      <c r="E328" s="350"/>
      <c r="F328" s="350"/>
      <c r="G328" s="350"/>
      <c r="H328" s="350"/>
      <c r="I328" s="350"/>
      <c r="J328" s="350"/>
      <c r="K328" s="350"/>
      <c r="L328" s="350"/>
      <c r="M328" s="350"/>
      <c r="N328" s="350"/>
      <c r="O328" s="350"/>
      <c r="P328" s="350"/>
      <c r="Q328" s="350"/>
      <c r="AT328" s="451"/>
      <c r="AU328" s="421"/>
      <c r="AV328" s="427"/>
      <c r="AW328" s="427"/>
      <c r="AX328" s="427"/>
      <c r="AY328" s="427"/>
      <c r="AZ328" s="423"/>
      <c r="BA328" s="423"/>
      <c r="BB328" s="423"/>
      <c r="BC328" s="423"/>
      <c r="BD328" s="423"/>
      <c r="BE328" s="423"/>
      <c r="BF328" s="423"/>
      <c r="BG328" s="423"/>
      <c r="BH328" s="425"/>
      <c r="BI328" s="193"/>
    </row>
    <row r="329" spans="5:61" ht="38.4">
      <c r="E329" s="350"/>
      <c r="F329" s="350"/>
      <c r="G329" s="350"/>
      <c r="H329" s="350"/>
      <c r="I329" s="350"/>
      <c r="J329" s="350"/>
      <c r="K329" s="350"/>
      <c r="L329" s="350"/>
      <c r="M329" s="350"/>
      <c r="N329" s="350"/>
      <c r="O329" s="350"/>
      <c r="P329" s="350"/>
      <c r="Q329" s="350"/>
      <c r="AT329" s="451"/>
      <c r="AU329" s="421"/>
      <c r="AV329" s="427"/>
      <c r="AW329" s="427"/>
      <c r="AX329" s="427"/>
      <c r="AY329" s="427"/>
      <c r="AZ329" s="423"/>
      <c r="BA329" s="423"/>
      <c r="BB329" s="423"/>
      <c r="BC329" s="423"/>
      <c r="BD329" s="423"/>
      <c r="BE329" s="423"/>
      <c r="BF329" s="423"/>
      <c r="BG329" s="423"/>
      <c r="BH329" s="425"/>
      <c r="BI329" s="193"/>
    </row>
    <row r="330" spans="5:61" ht="38.4">
      <c r="E330" s="350"/>
      <c r="F330" s="350"/>
      <c r="G330" s="350"/>
      <c r="H330" s="350"/>
      <c r="I330" s="350"/>
      <c r="J330" s="350"/>
      <c r="K330" s="350"/>
      <c r="L330" s="350"/>
      <c r="M330" s="350"/>
      <c r="N330" s="350"/>
      <c r="O330" s="350"/>
      <c r="P330" s="350"/>
      <c r="Q330" s="350"/>
      <c r="AT330" s="451"/>
      <c r="AU330" s="421"/>
      <c r="AV330" s="454"/>
      <c r="AW330" s="454"/>
      <c r="AX330" s="454"/>
      <c r="AY330" s="454"/>
      <c r="AZ330" s="454"/>
      <c r="BA330" s="454"/>
      <c r="BB330" s="454"/>
      <c r="BC330" s="454"/>
      <c r="BD330" s="454"/>
      <c r="BE330" s="454"/>
      <c r="BF330" s="454"/>
      <c r="BG330" s="454"/>
      <c r="BH330" s="454"/>
      <c r="BI330" s="193"/>
    </row>
    <row r="331" spans="5:61" ht="38.4">
      <c r="E331" s="350"/>
      <c r="F331" s="350"/>
      <c r="G331" s="350"/>
      <c r="H331" s="350"/>
      <c r="I331" s="350"/>
      <c r="J331" s="350"/>
      <c r="K331" s="350"/>
      <c r="L331" s="350"/>
      <c r="M331" s="350"/>
      <c r="N331" s="350"/>
      <c r="O331" s="350"/>
      <c r="P331" s="350"/>
      <c r="Q331" s="350"/>
      <c r="AT331" s="451"/>
      <c r="AU331" s="421"/>
      <c r="AV331" s="422"/>
      <c r="AW331" s="422"/>
      <c r="AX331" s="422"/>
      <c r="AY331" s="422"/>
      <c r="AZ331" s="423"/>
      <c r="BA331" s="423"/>
      <c r="BB331" s="423"/>
      <c r="BC331" s="423"/>
      <c r="BD331" s="423"/>
      <c r="BE331" s="423"/>
      <c r="BF331" s="423"/>
      <c r="BG331" s="423"/>
      <c r="BH331" s="425"/>
      <c r="BI331" s="193"/>
    </row>
    <row r="332" spans="5:61" ht="38.4">
      <c r="E332" s="350"/>
      <c r="F332" s="350"/>
      <c r="G332" s="350"/>
      <c r="H332" s="350"/>
      <c r="I332" s="350"/>
      <c r="J332" s="350"/>
      <c r="K332" s="350"/>
      <c r="L332" s="350"/>
      <c r="M332" s="350"/>
      <c r="N332" s="350"/>
      <c r="O332" s="350"/>
      <c r="P332" s="350"/>
      <c r="Q332" s="350"/>
      <c r="AT332" s="451"/>
      <c r="AU332" s="421"/>
      <c r="AV332" s="427"/>
      <c r="AW332" s="427"/>
      <c r="AX332" s="427"/>
      <c r="AY332" s="427"/>
      <c r="AZ332" s="423"/>
      <c r="BA332" s="423"/>
      <c r="BB332" s="423"/>
      <c r="BC332" s="423"/>
      <c r="BD332" s="423"/>
      <c r="BE332" s="423"/>
      <c r="BF332" s="423"/>
      <c r="BG332" s="423"/>
      <c r="BH332" s="425"/>
      <c r="BI332" s="193"/>
    </row>
    <row r="333" spans="5:61" ht="38.4">
      <c r="E333" s="350"/>
      <c r="F333" s="350"/>
      <c r="G333" s="350"/>
      <c r="H333" s="350"/>
      <c r="I333" s="350"/>
      <c r="J333" s="350"/>
      <c r="K333" s="350"/>
      <c r="L333" s="350"/>
      <c r="M333" s="350"/>
      <c r="N333" s="350"/>
      <c r="O333" s="350"/>
      <c r="P333" s="350"/>
      <c r="Q333" s="350"/>
      <c r="AT333" s="451"/>
      <c r="AU333" s="421"/>
      <c r="AV333" s="452"/>
      <c r="AW333" s="452"/>
      <c r="AX333" s="452"/>
      <c r="AY333" s="452"/>
      <c r="AZ333" s="452"/>
      <c r="BA333" s="452"/>
      <c r="BB333" s="452"/>
      <c r="BC333" s="452"/>
      <c r="BD333" s="452"/>
      <c r="BE333" s="452"/>
      <c r="BF333" s="452"/>
      <c r="BG333" s="452"/>
      <c r="BH333" s="452"/>
      <c r="BI333" s="193"/>
    </row>
    <row r="334" spans="5:61" ht="38.4">
      <c r="E334" s="350"/>
      <c r="F334" s="350"/>
      <c r="G334" s="350"/>
      <c r="H334" s="350"/>
      <c r="I334" s="350"/>
      <c r="J334" s="350"/>
      <c r="K334" s="350"/>
      <c r="L334" s="350"/>
      <c r="M334" s="350"/>
      <c r="N334" s="350"/>
      <c r="O334" s="350"/>
      <c r="P334" s="350"/>
      <c r="Q334" s="350"/>
      <c r="AT334" s="451"/>
      <c r="AU334" s="421"/>
      <c r="AV334" s="422"/>
      <c r="AW334" s="422"/>
      <c r="AX334" s="422"/>
      <c r="AY334" s="422"/>
      <c r="AZ334" s="423"/>
      <c r="BA334" s="423"/>
      <c r="BB334" s="423"/>
      <c r="BC334" s="423"/>
      <c r="BD334" s="423"/>
      <c r="BE334" s="423"/>
      <c r="BF334" s="423"/>
      <c r="BG334" s="423"/>
      <c r="BH334" s="455"/>
      <c r="BI334" s="193"/>
    </row>
    <row r="335" spans="5:61" ht="38.4">
      <c r="E335" s="350"/>
      <c r="F335" s="350"/>
      <c r="G335" s="350"/>
      <c r="H335" s="350"/>
      <c r="I335" s="350"/>
      <c r="J335" s="350"/>
      <c r="K335" s="350"/>
      <c r="L335" s="350"/>
      <c r="M335" s="350"/>
      <c r="N335" s="350"/>
      <c r="O335" s="350"/>
      <c r="P335" s="350"/>
      <c r="Q335" s="350"/>
      <c r="AT335" s="451"/>
      <c r="AU335" s="421"/>
      <c r="AV335" s="422"/>
      <c r="AW335" s="422"/>
      <c r="AX335" s="422"/>
      <c r="AY335" s="422"/>
      <c r="AZ335" s="423"/>
      <c r="BA335" s="423"/>
      <c r="BB335" s="423"/>
      <c r="BC335" s="423"/>
      <c r="BD335" s="423"/>
      <c r="BE335" s="423"/>
      <c r="BF335" s="423"/>
      <c r="BG335" s="423"/>
      <c r="BH335" s="425"/>
      <c r="BI335" s="193"/>
    </row>
    <row r="336" spans="5:61" ht="38.4">
      <c r="E336" s="350"/>
      <c r="F336" s="350"/>
      <c r="G336" s="350"/>
      <c r="H336" s="350"/>
      <c r="I336" s="350"/>
      <c r="J336" s="350"/>
      <c r="K336" s="350"/>
      <c r="L336" s="350"/>
      <c r="M336" s="350"/>
      <c r="N336" s="350"/>
      <c r="O336" s="350"/>
      <c r="P336" s="350"/>
      <c r="Q336" s="350"/>
      <c r="AT336" s="451"/>
      <c r="AU336" s="421"/>
      <c r="AV336" s="427"/>
      <c r="AW336" s="427"/>
      <c r="AX336" s="427"/>
      <c r="AY336" s="427"/>
      <c r="AZ336" s="423"/>
      <c r="BA336" s="423"/>
      <c r="BB336" s="423"/>
      <c r="BC336" s="423"/>
      <c r="BD336" s="423"/>
      <c r="BE336" s="423"/>
      <c r="BF336" s="423"/>
      <c r="BG336" s="423"/>
      <c r="BH336" s="425"/>
      <c r="BI336" s="193"/>
    </row>
    <row r="337" spans="5:61" ht="42">
      <c r="E337" s="350"/>
      <c r="F337" s="350"/>
      <c r="G337" s="350"/>
      <c r="H337" s="350"/>
      <c r="I337" s="350"/>
      <c r="J337" s="350"/>
      <c r="K337" s="350"/>
      <c r="L337" s="350"/>
      <c r="M337" s="350"/>
      <c r="N337" s="350"/>
      <c r="O337" s="350"/>
      <c r="P337" s="350"/>
      <c r="Q337" s="350"/>
      <c r="AT337" s="451"/>
      <c r="AU337" s="431"/>
      <c r="AV337" s="457"/>
      <c r="AW337" s="457"/>
      <c r="AX337" s="457"/>
      <c r="AY337" s="457"/>
      <c r="AZ337" s="457"/>
      <c r="BA337" s="457"/>
      <c r="BB337" s="457"/>
      <c r="BC337" s="457"/>
      <c r="BD337" s="457"/>
      <c r="BE337" s="457"/>
      <c r="BF337" s="457"/>
      <c r="BG337" s="457"/>
      <c r="BH337" s="457"/>
      <c r="BI337" s="193"/>
    </row>
    <row r="338" spans="5:61" ht="38.4">
      <c r="E338" s="350"/>
      <c r="F338" s="350"/>
      <c r="G338" s="350"/>
      <c r="H338" s="350"/>
      <c r="I338" s="350"/>
      <c r="J338" s="350"/>
      <c r="K338" s="350"/>
      <c r="L338" s="350"/>
      <c r="M338" s="350"/>
      <c r="N338" s="350"/>
      <c r="O338" s="350"/>
      <c r="P338" s="350"/>
      <c r="Q338" s="350"/>
      <c r="AT338" s="451"/>
      <c r="AU338" s="421"/>
      <c r="AV338" s="452"/>
      <c r="AW338" s="452"/>
      <c r="AX338" s="452"/>
      <c r="AY338" s="452"/>
      <c r="AZ338" s="452"/>
      <c r="BA338" s="452"/>
      <c r="BB338" s="452"/>
      <c r="BC338" s="452"/>
      <c r="BD338" s="452"/>
      <c r="BE338" s="452"/>
      <c r="BF338" s="452"/>
      <c r="BG338" s="452"/>
      <c r="BH338" s="452"/>
      <c r="BI338" s="193"/>
    </row>
    <row r="339" spans="5:61" ht="38.4">
      <c r="E339" s="350"/>
      <c r="F339" s="350"/>
      <c r="G339" s="350"/>
      <c r="H339" s="350"/>
      <c r="I339" s="350"/>
      <c r="J339" s="350"/>
      <c r="K339" s="350"/>
      <c r="L339" s="350"/>
      <c r="M339" s="350"/>
      <c r="N339" s="350"/>
      <c r="O339" s="350"/>
      <c r="P339" s="350"/>
      <c r="Q339" s="350"/>
      <c r="AT339" s="451"/>
      <c r="AU339" s="421"/>
      <c r="AV339" s="440"/>
      <c r="AW339" s="440"/>
      <c r="AX339" s="440"/>
      <c r="AY339" s="440"/>
      <c r="AZ339" s="433"/>
      <c r="BA339" s="444"/>
      <c r="BB339" s="444"/>
      <c r="BC339" s="444"/>
      <c r="BD339" s="444"/>
      <c r="BE339" s="444"/>
      <c r="BF339" s="423"/>
      <c r="BG339" s="423"/>
      <c r="BH339" s="425"/>
      <c r="BI339" s="193"/>
    </row>
    <row r="340" spans="5:61" ht="38.4">
      <c r="E340" s="350"/>
      <c r="F340" s="350"/>
      <c r="G340" s="350"/>
      <c r="H340" s="350"/>
      <c r="I340" s="350"/>
      <c r="J340" s="350"/>
      <c r="K340" s="350"/>
      <c r="L340" s="350"/>
      <c r="M340" s="350"/>
      <c r="N340" s="350"/>
      <c r="O340" s="350"/>
      <c r="P340" s="350"/>
      <c r="Q340" s="350"/>
      <c r="AT340" s="451"/>
      <c r="AU340" s="421"/>
      <c r="AV340" s="452"/>
      <c r="AW340" s="452"/>
      <c r="AX340" s="452"/>
      <c r="AY340" s="452"/>
      <c r="AZ340" s="452"/>
      <c r="BA340" s="452"/>
      <c r="BB340" s="452"/>
      <c r="BC340" s="452"/>
      <c r="BD340" s="452"/>
      <c r="BE340" s="452"/>
      <c r="BF340" s="452"/>
      <c r="BG340" s="452"/>
      <c r="BH340" s="452"/>
      <c r="BI340" s="193"/>
    </row>
    <row r="341" spans="5:61" ht="38.4">
      <c r="E341" s="350"/>
      <c r="F341" s="350"/>
      <c r="G341" s="350"/>
      <c r="H341" s="350"/>
      <c r="I341" s="350"/>
      <c r="J341" s="350"/>
      <c r="K341" s="350"/>
      <c r="L341" s="350"/>
      <c r="M341" s="350"/>
      <c r="N341" s="350"/>
      <c r="O341" s="350"/>
      <c r="P341" s="350"/>
      <c r="Q341" s="350"/>
      <c r="AT341" s="451"/>
      <c r="AU341" s="421"/>
      <c r="AV341" s="427"/>
      <c r="AW341" s="427"/>
      <c r="AX341" s="427"/>
      <c r="AY341" s="427"/>
      <c r="AZ341" s="423"/>
      <c r="BA341" s="423"/>
      <c r="BB341" s="423"/>
      <c r="BC341" s="423"/>
      <c r="BD341" s="423"/>
      <c r="BE341" s="444"/>
      <c r="BF341" s="423"/>
      <c r="BG341" s="423"/>
      <c r="BH341" s="425"/>
      <c r="BI341" s="193"/>
    </row>
    <row r="342" spans="5:61" ht="38.4">
      <c r="E342" s="350"/>
      <c r="F342" s="350"/>
      <c r="G342" s="350"/>
      <c r="H342" s="350"/>
      <c r="I342" s="350"/>
      <c r="J342" s="350"/>
      <c r="K342" s="350"/>
      <c r="L342" s="350"/>
      <c r="M342" s="350"/>
      <c r="N342" s="350"/>
      <c r="O342" s="350"/>
      <c r="P342" s="350"/>
      <c r="Q342" s="350"/>
      <c r="AT342" s="451"/>
      <c r="AU342" s="421"/>
      <c r="AV342" s="452"/>
      <c r="AW342" s="452"/>
      <c r="AX342" s="452"/>
      <c r="AY342" s="452"/>
      <c r="AZ342" s="452"/>
      <c r="BA342" s="452"/>
      <c r="BB342" s="452"/>
      <c r="BC342" s="452"/>
      <c r="BD342" s="452"/>
      <c r="BE342" s="452"/>
      <c r="BF342" s="452"/>
      <c r="BG342" s="452"/>
      <c r="BH342" s="452"/>
      <c r="BI342" s="193"/>
    </row>
    <row r="343" spans="5:61" ht="38.4">
      <c r="E343" s="350"/>
      <c r="F343" s="350"/>
      <c r="G343" s="350"/>
      <c r="H343" s="350"/>
      <c r="I343" s="350"/>
      <c r="J343" s="350"/>
      <c r="K343" s="350"/>
      <c r="L343" s="350"/>
      <c r="M343" s="350"/>
      <c r="N343" s="350"/>
      <c r="O343" s="350"/>
      <c r="P343" s="350"/>
      <c r="Q343" s="350"/>
      <c r="AT343" s="451"/>
      <c r="AU343" s="421"/>
      <c r="AV343" s="426"/>
      <c r="AW343" s="426"/>
      <c r="AX343" s="426"/>
      <c r="AY343" s="426"/>
      <c r="AZ343" s="423"/>
      <c r="BA343" s="423"/>
      <c r="BB343" s="423"/>
      <c r="BC343" s="423"/>
      <c r="BD343" s="423"/>
      <c r="BE343" s="423"/>
      <c r="BF343" s="433"/>
      <c r="BG343" s="435"/>
      <c r="BH343" s="425"/>
      <c r="BI343" s="193"/>
    </row>
    <row r="344" spans="5:61" ht="38.4">
      <c r="E344" s="350"/>
      <c r="F344" s="350"/>
      <c r="G344" s="350"/>
      <c r="H344" s="350"/>
      <c r="I344" s="350"/>
      <c r="J344" s="350"/>
      <c r="K344" s="350"/>
      <c r="L344" s="350"/>
      <c r="M344" s="350"/>
      <c r="N344" s="350"/>
      <c r="O344" s="350"/>
      <c r="P344" s="350"/>
      <c r="Q344" s="350"/>
      <c r="AT344" s="451"/>
      <c r="AU344" s="421"/>
      <c r="AV344" s="454"/>
      <c r="AW344" s="454"/>
      <c r="AX344" s="454"/>
      <c r="AY344" s="454"/>
      <c r="AZ344" s="454"/>
      <c r="BA344" s="454"/>
      <c r="BB344" s="454"/>
      <c r="BC344" s="454"/>
      <c r="BD344" s="454"/>
      <c r="BE344" s="454"/>
      <c r="BF344" s="454"/>
      <c r="BG344" s="454"/>
      <c r="BH344" s="454"/>
      <c r="BI344" s="193"/>
    </row>
    <row r="345" spans="5:61" ht="38.4">
      <c r="E345" s="350"/>
      <c r="F345" s="350"/>
      <c r="G345" s="350"/>
      <c r="H345" s="350"/>
      <c r="I345" s="350"/>
      <c r="J345" s="350"/>
      <c r="K345" s="350"/>
      <c r="L345" s="350"/>
      <c r="M345" s="350"/>
      <c r="N345" s="350"/>
      <c r="O345" s="350"/>
      <c r="P345" s="350"/>
      <c r="Q345" s="350"/>
      <c r="AT345" s="451"/>
      <c r="AU345" s="421"/>
      <c r="AV345" s="427"/>
      <c r="AW345" s="427"/>
      <c r="AX345" s="427"/>
      <c r="AY345" s="427"/>
      <c r="AZ345" s="423"/>
      <c r="BA345" s="423"/>
      <c r="BB345" s="423"/>
      <c r="BC345" s="423"/>
      <c r="BD345" s="423"/>
      <c r="BE345" s="449"/>
      <c r="BF345" s="423"/>
      <c r="BG345" s="423"/>
      <c r="BH345" s="425"/>
      <c r="BI345" s="193"/>
    </row>
    <row r="346" spans="5:61" ht="38.4">
      <c r="E346" s="350"/>
      <c r="F346" s="350"/>
      <c r="G346" s="350"/>
      <c r="H346" s="350"/>
      <c r="I346" s="350"/>
      <c r="J346" s="350"/>
      <c r="K346" s="350"/>
      <c r="L346" s="350"/>
      <c r="M346" s="350"/>
      <c r="N346" s="350"/>
      <c r="O346" s="350"/>
      <c r="P346" s="350"/>
      <c r="Q346" s="350"/>
      <c r="AT346" s="451"/>
      <c r="AU346" s="421"/>
      <c r="AV346" s="427"/>
      <c r="AW346" s="427"/>
      <c r="AX346" s="427"/>
      <c r="AY346" s="427"/>
      <c r="AZ346" s="423"/>
      <c r="BA346" s="423"/>
      <c r="BB346" s="423"/>
      <c r="BC346" s="423"/>
      <c r="BD346" s="423"/>
      <c r="BE346" s="449"/>
      <c r="BF346" s="423"/>
      <c r="BG346" s="423"/>
      <c r="BH346" s="455"/>
      <c r="BI346" s="193"/>
    </row>
    <row r="347" spans="5:61" ht="38.4">
      <c r="E347" s="350"/>
      <c r="F347" s="350"/>
      <c r="G347" s="350"/>
      <c r="H347" s="350"/>
      <c r="I347" s="350"/>
      <c r="J347" s="350"/>
      <c r="K347" s="350"/>
      <c r="L347" s="350"/>
      <c r="M347" s="350"/>
      <c r="N347" s="350"/>
      <c r="O347" s="350"/>
      <c r="P347" s="350"/>
      <c r="Q347" s="350"/>
      <c r="AT347" s="451"/>
      <c r="AU347" s="421"/>
      <c r="AV347" s="422"/>
      <c r="AW347" s="422"/>
      <c r="AX347" s="422"/>
      <c r="AY347" s="422"/>
      <c r="AZ347" s="423"/>
      <c r="BA347" s="423"/>
      <c r="BB347" s="423"/>
      <c r="BC347" s="423"/>
      <c r="BD347" s="423"/>
      <c r="BE347" s="449"/>
      <c r="BF347" s="423"/>
      <c r="BG347" s="423"/>
      <c r="BH347" s="425"/>
      <c r="BI347" s="193"/>
    </row>
    <row r="348" spans="5:61" ht="38.4">
      <c r="E348" s="350"/>
      <c r="F348" s="350"/>
      <c r="G348" s="350"/>
      <c r="H348" s="350"/>
      <c r="I348" s="350"/>
      <c r="J348" s="350"/>
      <c r="K348" s="350"/>
      <c r="L348" s="350"/>
      <c r="M348" s="350"/>
      <c r="N348" s="350"/>
      <c r="O348" s="350"/>
      <c r="P348" s="350"/>
      <c r="Q348" s="350"/>
      <c r="AT348" s="451"/>
      <c r="AU348" s="421"/>
      <c r="AV348" s="422"/>
      <c r="AW348" s="422"/>
      <c r="AX348" s="422"/>
      <c r="AY348" s="422"/>
      <c r="AZ348" s="423"/>
      <c r="BA348" s="423"/>
      <c r="BB348" s="423"/>
      <c r="BC348" s="423"/>
      <c r="BD348" s="423"/>
      <c r="BE348" s="449"/>
      <c r="BF348" s="423"/>
      <c r="BG348" s="423"/>
      <c r="BH348" s="425"/>
      <c r="BI348" s="193"/>
    </row>
    <row r="349" spans="5:61" ht="38.4">
      <c r="E349" s="350"/>
      <c r="F349" s="350"/>
      <c r="G349" s="350"/>
      <c r="H349" s="350"/>
      <c r="I349" s="350"/>
      <c r="J349" s="350"/>
      <c r="K349" s="350"/>
      <c r="L349" s="350"/>
      <c r="M349" s="350"/>
      <c r="N349" s="350"/>
      <c r="O349" s="350"/>
      <c r="P349" s="350"/>
      <c r="Q349" s="350"/>
      <c r="AT349" s="451"/>
      <c r="AU349" s="421"/>
      <c r="AV349" s="422"/>
      <c r="AW349" s="422"/>
      <c r="AX349" s="422"/>
      <c r="AY349" s="422"/>
      <c r="AZ349" s="423"/>
      <c r="BA349" s="423"/>
      <c r="BB349" s="423"/>
      <c r="BC349" s="423"/>
      <c r="BD349" s="423"/>
      <c r="BE349" s="449"/>
      <c r="BF349" s="423"/>
      <c r="BG349" s="423"/>
      <c r="BH349" s="425"/>
      <c r="BI349" s="193"/>
    </row>
    <row r="350" spans="5:61" ht="38.4">
      <c r="E350" s="350"/>
      <c r="F350" s="350"/>
      <c r="G350" s="350"/>
      <c r="H350" s="350"/>
      <c r="I350" s="350"/>
      <c r="J350" s="350"/>
      <c r="K350" s="350"/>
      <c r="L350" s="350"/>
      <c r="M350" s="350"/>
      <c r="N350" s="350"/>
      <c r="O350" s="350"/>
      <c r="P350" s="350"/>
      <c r="Q350" s="350"/>
      <c r="AT350" s="437"/>
      <c r="AU350" s="437"/>
      <c r="AV350" s="438"/>
      <c r="AW350" s="438"/>
      <c r="AX350" s="438"/>
      <c r="AY350" s="438"/>
      <c r="AZ350" s="437"/>
      <c r="BA350" s="437"/>
      <c r="BB350" s="437"/>
      <c r="BC350" s="437"/>
      <c r="BD350" s="437"/>
      <c r="BE350" s="437"/>
      <c r="BF350" s="437"/>
      <c r="BG350" s="437"/>
      <c r="BH350" s="437"/>
      <c r="BI350" s="193"/>
    </row>
    <row r="351" spans="5:61" ht="38.4">
      <c r="E351" s="350"/>
      <c r="F351" s="350"/>
      <c r="G351" s="350"/>
      <c r="H351" s="350"/>
      <c r="I351" s="350"/>
      <c r="J351" s="350"/>
      <c r="K351" s="350"/>
      <c r="L351" s="350"/>
      <c r="M351" s="350"/>
      <c r="N351" s="350"/>
      <c r="O351" s="350"/>
      <c r="P351" s="350"/>
      <c r="Q351" s="350"/>
      <c r="AT351" s="451"/>
      <c r="AU351" s="421"/>
      <c r="AV351" s="454"/>
      <c r="AW351" s="454"/>
      <c r="AX351" s="454"/>
      <c r="AY351" s="454"/>
      <c r="AZ351" s="454"/>
      <c r="BA351" s="454"/>
      <c r="BB351" s="454"/>
      <c r="BC351" s="454"/>
      <c r="BD351" s="454"/>
      <c r="BE351" s="454"/>
      <c r="BF351" s="454"/>
      <c r="BG351" s="454"/>
      <c r="BH351" s="454"/>
      <c r="BI351" s="193"/>
    </row>
    <row r="352" spans="5:61" ht="38.4">
      <c r="E352" s="350"/>
      <c r="F352" s="350"/>
      <c r="G352" s="350"/>
      <c r="H352" s="350"/>
      <c r="I352" s="350"/>
      <c r="J352" s="350"/>
      <c r="K352" s="350"/>
      <c r="L352" s="350"/>
      <c r="M352" s="350"/>
      <c r="N352" s="350"/>
      <c r="O352" s="350"/>
      <c r="P352" s="350"/>
      <c r="Q352" s="350"/>
      <c r="AT352" s="451"/>
      <c r="AU352" s="421"/>
      <c r="AV352" s="422"/>
      <c r="AW352" s="422"/>
      <c r="AX352" s="422"/>
      <c r="AY352" s="422"/>
      <c r="AZ352" s="423"/>
      <c r="BA352" s="423"/>
      <c r="BB352" s="423"/>
      <c r="BC352" s="423"/>
      <c r="BD352" s="423"/>
      <c r="BE352" s="449"/>
      <c r="BF352" s="423"/>
      <c r="BG352" s="423"/>
      <c r="BH352" s="425"/>
      <c r="BI352" s="193"/>
    </row>
    <row r="353" spans="5:61" ht="38.4">
      <c r="E353" s="350"/>
      <c r="F353" s="350"/>
      <c r="G353" s="350"/>
      <c r="H353" s="350"/>
      <c r="I353" s="350"/>
      <c r="J353" s="350"/>
      <c r="K353" s="350"/>
      <c r="L353" s="350"/>
      <c r="M353" s="350"/>
      <c r="N353" s="350"/>
      <c r="O353" s="350"/>
      <c r="P353" s="350"/>
      <c r="Q353" s="350"/>
      <c r="AT353" s="451"/>
      <c r="AU353" s="421"/>
      <c r="AV353" s="422"/>
      <c r="AW353" s="422"/>
      <c r="AX353" s="422"/>
      <c r="AY353" s="422"/>
      <c r="AZ353" s="423"/>
      <c r="BA353" s="423"/>
      <c r="BB353" s="423"/>
      <c r="BC353" s="423"/>
      <c r="BD353" s="423"/>
      <c r="BE353" s="449"/>
      <c r="BF353" s="423"/>
      <c r="BG353" s="423"/>
      <c r="BH353" s="425"/>
      <c r="BI353" s="193"/>
    </row>
    <row r="354" spans="5:61" ht="38.4">
      <c r="E354" s="350"/>
      <c r="F354" s="350"/>
      <c r="G354" s="350"/>
      <c r="H354" s="350"/>
      <c r="I354" s="350"/>
      <c r="J354" s="350"/>
      <c r="K354" s="350"/>
      <c r="L354" s="350"/>
      <c r="M354" s="350"/>
      <c r="N354" s="350"/>
      <c r="O354" s="350"/>
      <c r="P354" s="350"/>
      <c r="Q354" s="350"/>
      <c r="AT354" s="451"/>
      <c r="AU354" s="421"/>
      <c r="AV354" s="422"/>
      <c r="AW354" s="422"/>
      <c r="AX354" s="422"/>
      <c r="AY354" s="422"/>
      <c r="AZ354" s="423"/>
      <c r="BA354" s="423"/>
      <c r="BB354" s="423"/>
      <c r="BC354" s="423"/>
      <c r="BD354" s="423"/>
      <c r="BE354" s="449"/>
      <c r="BF354" s="423"/>
      <c r="BG354" s="423"/>
      <c r="BH354" s="425"/>
      <c r="BI354" s="193"/>
    </row>
    <row r="355" spans="5:61" ht="38.4">
      <c r="E355" s="350"/>
      <c r="F355" s="350"/>
      <c r="G355" s="350"/>
      <c r="H355" s="350"/>
      <c r="I355" s="350"/>
      <c r="J355" s="350"/>
      <c r="K355" s="350"/>
      <c r="L355" s="350"/>
      <c r="M355" s="350"/>
      <c r="N355" s="350"/>
      <c r="O355" s="350"/>
      <c r="P355" s="350"/>
      <c r="Q355" s="350"/>
      <c r="AT355" s="451"/>
      <c r="AU355" s="421"/>
      <c r="AV355" s="422"/>
      <c r="AW355" s="422"/>
      <c r="AX355" s="422"/>
      <c r="AY355" s="422"/>
      <c r="AZ355" s="423"/>
      <c r="BA355" s="423"/>
      <c r="BB355" s="423"/>
      <c r="BC355" s="423"/>
      <c r="BD355" s="423"/>
      <c r="BE355" s="449"/>
      <c r="BF355" s="423"/>
      <c r="BG355" s="423"/>
      <c r="BH355" s="425"/>
      <c r="BI355" s="193"/>
    </row>
    <row r="356" spans="5:61" ht="38.4">
      <c r="E356" s="350"/>
      <c r="F356" s="350"/>
      <c r="G356" s="350"/>
      <c r="H356" s="350"/>
      <c r="I356" s="350"/>
      <c r="J356" s="350"/>
      <c r="K356" s="350"/>
      <c r="L356" s="350"/>
      <c r="M356" s="350"/>
      <c r="N356" s="350"/>
      <c r="O356" s="350"/>
      <c r="P356" s="350"/>
      <c r="Q356" s="350"/>
      <c r="AT356" s="451"/>
      <c r="AU356" s="421"/>
      <c r="AV356" s="454"/>
      <c r="AW356" s="454"/>
      <c r="AX356" s="454"/>
      <c r="AY356" s="454"/>
      <c r="AZ356" s="454"/>
      <c r="BA356" s="454"/>
      <c r="BB356" s="454"/>
      <c r="BC356" s="454"/>
      <c r="BD356" s="454"/>
      <c r="BE356" s="454"/>
      <c r="BF356" s="454"/>
      <c r="BG356" s="454"/>
      <c r="BH356" s="454"/>
      <c r="BI356" s="193"/>
    </row>
    <row r="357" spans="5:61" ht="38.4">
      <c r="E357" s="350"/>
      <c r="F357" s="350"/>
      <c r="G357" s="350"/>
      <c r="H357" s="350"/>
      <c r="I357" s="350"/>
      <c r="J357" s="350"/>
      <c r="K357" s="350"/>
      <c r="L357" s="350"/>
      <c r="M357" s="350"/>
      <c r="N357" s="350"/>
      <c r="O357" s="350"/>
      <c r="P357" s="350"/>
      <c r="Q357" s="350"/>
      <c r="AT357" s="451"/>
      <c r="AU357" s="421"/>
      <c r="AV357" s="422"/>
      <c r="AW357" s="422"/>
      <c r="AX357" s="422"/>
      <c r="AY357" s="422"/>
      <c r="AZ357" s="423"/>
      <c r="BA357" s="423"/>
      <c r="BB357" s="423"/>
      <c r="BC357" s="423"/>
      <c r="BD357" s="423"/>
      <c r="BE357" s="449"/>
      <c r="BF357" s="423"/>
      <c r="BG357" s="423"/>
      <c r="BH357" s="425"/>
      <c r="BI357" s="193"/>
    </row>
    <row r="358" spans="5:61" ht="38.4">
      <c r="E358" s="350"/>
      <c r="F358" s="350"/>
      <c r="G358" s="350"/>
      <c r="H358" s="350"/>
      <c r="I358" s="350"/>
      <c r="J358" s="350"/>
      <c r="K358" s="350"/>
      <c r="L358" s="350"/>
      <c r="M358" s="350"/>
      <c r="N358" s="350"/>
      <c r="O358" s="350"/>
      <c r="P358" s="350"/>
      <c r="Q358" s="350"/>
      <c r="AT358" s="451"/>
      <c r="AU358" s="421"/>
      <c r="AV358" s="427"/>
      <c r="AW358" s="427"/>
      <c r="AX358" s="427"/>
      <c r="AY358" s="427"/>
      <c r="AZ358" s="423"/>
      <c r="BA358" s="423"/>
      <c r="BB358" s="423"/>
      <c r="BC358" s="423"/>
      <c r="BD358" s="423"/>
      <c r="BE358" s="449"/>
      <c r="BF358" s="423"/>
      <c r="BG358" s="423"/>
      <c r="BH358" s="425"/>
      <c r="BI358" s="193"/>
    </row>
    <row r="359" spans="5:61" ht="38.4">
      <c r="E359" s="350"/>
      <c r="F359" s="350"/>
      <c r="G359" s="350"/>
      <c r="H359" s="350"/>
      <c r="I359" s="350"/>
      <c r="J359" s="350"/>
      <c r="K359" s="350"/>
      <c r="L359" s="350"/>
      <c r="M359" s="350"/>
      <c r="N359" s="350"/>
      <c r="O359" s="350"/>
      <c r="P359" s="350"/>
      <c r="Q359" s="350"/>
      <c r="AT359" s="451"/>
      <c r="AU359" s="421"/>
      <c r="AV359" s="422"/>
      <c r="AW359" s="422"/>
      <c r="AX359" s="422"/>
      <c r="AY359" s="422"/>
      <c r="AZ359" s="423"/>
      <c r="BA359" s="423"/>
      <c r="BB359" s="423"/>
      <c r="BC359" s="423"/>
      <c r="BD359" s="423"/>
      <c r="BE359" s="449"/>
      <c r="BF359" s="423"/>
      <c r="BG359" s="423"/>
      <c r="BH359" s="425"/>
      <c r="BI359" s="193"/>
    </row>
    <row r="360" spans="5:61" ht="38.4">
      <c r="E360" s="350"/>
      <c r="F360" s="350"/>
      <c r="G360" s="350"/>
      <c r="H360" s="350"/>
      <c r="I360" s="350"/>
      <c r="J360" s="350"/>
      <c r="K360" s="350"/>
      <c r="L360" s="350"/>
      <c r="M360" s="350"/>
      <c r="N360" s="350"/>
      <c r="O360" s="350"/>
      <c r="P360" s="350"/>
      <c r="Q360" s="350"/>
      <c r="AT360" s="451"/>
      <c r="AU360" s="421"/>
      <c r="AV360" s="422"/>
      <c r="AW360" s="422"/>
      <c r="AX360" s="422"/>
      <c r="AY360" s="422"/>
      <c r="AZ360" s="423"/>
      <c r="BA360" s="423"/>
      <c r="BB360" s="423"/>
      <c r="BC360" s="423"/>
      <c r="BD360" s="423"/>
      <c r="BE360" s="449"/>
      <c r="BF360" s="423"/>
      <c r="BG360" s="423"/>
      <c r="BH360" s="425"/>
      <c r="BI360" s="193"/>
    </row>
    <row r="361" spans="5:61" ht="38.4">
      <c r="E361" s="350"/>
      <c r="F361" s="350"/>
      <c r="G361" s="350"/>
      <c r="H361" s="350"/>
      <c r="I361" s="350"/>
      <c r="J361" s="350"/>
      <c r="K361" s="350"/>
      <c r="L361" s="350"/>
      <c r="M361" s="350"/>
      <c r="N361" s="350"/>
      <c r="O361" s="350"/>
      <c r="P361" s="350"/>
      <c r="Q361" s="350"/>
      <c r="AT361" s="451"/>
      <c r="AU361" s="421"/>
      <c r="AV361" s="422"/>
      <c r="AW361" s="422"/>
      <c r="AX361" s="422"/>
      <c r="AY361" s="422"/>
      <c r="AZ361" s="423"/>
      <c r="BA361" s="423"/>
      <c r="BB361" s="423"/>
      <c r="BC361" s="423"/>
      <c r="BD361" s="423"/>
      <c r="BE361" s="449"/>
      <c r="BF361" s="423"/>
      <c r="BG361" s="423"/>
      <c r="BH361" s="425"/>
      <c r="BI361" s="193"/>
    </row>
    <row r="362" spans="5:61" ht="38.4">
      <c r="E362" s="350"/>
      <c r="F362" s="350"/>
      <c r="G362" s="350"/>
      <c r="H362" s="350"/>
      <c r="I362" s="350"/>
      <c r="J362" s="350"/>
      <c r="K362" s="350"/>
      <c r="L362" s="350"/>
      <c r="M362" s="350"/>
      <c r="N362" s="350"/>
      <c r="O362" s="350"/>
      <c r="P362" s="350"/>
      <c r="Q362" s="350"/>
      <c r="AT362" s="451"/>
      <c r="AU362" s="421"/>
      <c r="AV362" s="452"/>
      <c r="AW362" s="452"/>
      <c r="AX362" s="452"/>
      <c r="AY362" s="452"/>
      <c r="AZ362" s="452"/>
      <c r="BA362" s="452"/>
      <c r="BB362" s="452"/>
      <c r="BC362" s="452"/>
      <c r="BD362" s="452"/>
      <c r="BE362" s="452"/>
      <c r="BF362" s="452"/>
      <c r="BG362" s="452"/>
      <c r="BH362" s="452"/>
      <c r="BI362" s="193"/>
    </row>
    <row r="363" spans="5:61" ht="38.4">
      <c r="E363" s="350"/>
      <c r="F363" s="350"/>
      <c r="G363" s="350"/>
      <c r="H363" s="350"/>
      <c r="I363" s="350"/>
      <c r="J363" s="350"/>
      <c r="K363" s="350"/>
      <c r="L363" s="350"/>
      <c r="M363" s="350"/>
      <c r="N363" s="350"/>
      <c r="O363" s="350"/>
      <c r="P363" s="350"/>
      <c r="Q363" s="350"/>
      <c r="AT363" s="451"/>
      <c r="AU363" s="421"/>
      <c r="AV363" s="422"/>
      <c r="AW363" s="422"/>
      <c r="AX363" s="422"/>
      <c r="AY363" s="422"/>
      <c r="AZ363" s="423"/>
      <c r="BA363" s="423"/>
      <c r="BB363" s="423"/>
      <c r="BC363" s="423"/>
      <c r="BD363" s="423"/>
      <c r="BE363" s="444"/>
      <c r="BF363" s="423"/>
      <c r="BG363" s="423"/>
      <c r="BH363" s="425"/>
      <c r="BI363" s="193"/>
    </row>
    <row r="364" spans="5:61" ht="38.4">
      <c r="E364" s="350"/>
      <c r="F364" s="350"/>
      <c r="G364" s="350"/>
      <c r="H364" s="350"/>
      <c r="I364" s="350"/>
      <c r="J364" s="350"/>
      <c r="K364" s="350"/>
      <c r="L364" s="350"/>
      <c r="M364" s="350"/>
      <c r="N364" s="350"/>
      <c r="O364" s="350"/>
      <c r="P364" s="350"/>
      <c r="Q364" s="350"/>
      <c r="AT364" s="451"/>
      <c r="AU364" s="421"/>
      <c r="AV364" s="422"/>
      <c r="AW364" s="422"/>
      <c r="AX364" s="422"/>
      <c r="AY364" s="422"/>
      <c r="AZ364" s="423"/>
      <c r="BA364" s="423"/>
      <c r="BB364" s="423"/>
      <c r="BC364" s="423"/>
      <c r="BD364" s="423"/>
      <c r="BE364" s="444"/>
      <c r="BF364" s="423"/>
      <c r="BG364" s="423"/>
      <c r="BH364" s="425"/>
      <c r="BI364" s="193"/>
    </row>
    <row r="365" spans="5:61" ht="38.4">
      <c r="E365" s="350"/>
      <c r="F365" s="350"/>
      <c r="G365" s="350"/>
      <c r="H365" s="350"/>
      <c r="I365" s="350"/>
      <c r="J365" s="350"/>
      <c r="K365" s="350"/>
      <c r="L365" s="350"/>
      <c r="M365" s="350"/>
      <c r="N365" s="350"/>
      <c r="O365" s="350"/>
      <c r="P365" s="350"/>
      <c r="Q365" s="350"/>
      <c r="AT365" s="451"/>
      <c r="AU365" s="421"/>
      <c r="AV365" s="422"/>
      <c r="AW365" s="422"/>
      <c r="AX365" s="422"/>
      <c r="AY365" s="422"/>
      <c r="AZ365" s="423"/>
      <c r="BA365" s="423"/>
      <c r="BB365" s="423"/>
      <c r="BC365" s="423"/>
      <c r="BD365" s="423"/>
      <c r="BE365" s="444"/>
      <c r="BF365" s="423"/>
      <c r="BG365" s="423"/>
      <c r="BH365" s="455"/>
      <c r="BI365" s="193"/>
    </row>
    <row r="366" spans="5:61" ht="38.4">
      <c r="E366" s="350"/>
      <c r="F366" s="350"/>
      <c r="G366" s="350"/>
      <c r="H366" s="350"/>
      <c r="I366" s="350"/>
      <c r="J366" s="350"/>
      <c r="K366" s="350"/>
      <c r="L366" s="350"/>
      <c r="M366" s="350"/>
      <c r="N366" s="350"/>
      <c r="O366" s="350"/>
      <c r="P366" s="350"/>
      <c r="Q366" s="350"/>
      <c r="AT366" s="451"/>
      <c r="AU366" s="421"/>
      <c r="AV366" s="427"/>
      <c r="AW366" s="427"/>
      <c r="AX366" s="427"/>
      <c r="AY366" s="427"/>
      <c r="AZ366" s="423"/>
      <c r="BA366" s="423"/>
      <c r="BB366" s="423"/>
      <c r="BC366" s="423"/>
      <c r="BD366" s="423"/>
      <c r="BE366" s="444"/>
      <c r="BF366" s="423"/>
      <c r="BG366" s="423"/>
      <c r="BH366" s="425"/>
      <c r="BI366" s="193"/>
    </row>
    <row r="367" spans="5:61" ht="38.4">
      <c r="E367" s="350"/>
      <c r="F367" s="350"/>
      <c r="G367" s="350"/>
      <c r="H367" s="350"/>
      <c r="I367" s="350"/>
      <c r="J367" s="350"/>
      <c r="K367" s="350"/>
      <c r="L367" s="350"/>
      <c r="M367" s="350"/>
      <c r="N367" s="350"/>
      <c r="O367" s="350"/>
      <c r="P367" s="350"/>
      <c r="Q367" s="350"/>
      <c r="AT367" s="451"/>
      <c r="AU367" s="421"/>
      <c r="AV367" s="452"/>
      <c r="AW367" s="452"/>
      <c r="AX367" s="452"/>
      <c r="AY367" s="452"/>
      <c r="AZ367" s="452"/>
      <c r="BA367" s="452"/>
      <c r="BB367" s="452"/>
      <c r="BC367" s="452"/>
      <c r="BD367" s="452"/>
      <c r="BE367" s="452"/>
      <c r="BF367" s="452"/>
      <c r="BG367" s="452"/>
      <c r="BH367" s="452"/>
      <c r="BI367" s="193"/>
    </row>
    <row r="368" spans="5:61" ht="38.4">
      <c r="E368" s="350"/>
      <c r="F368" s="350"/>
      <c r="G368" s="350"/>
      <c r="H368" s="350"/>
      <c r="I368" s="350"/>
      <c r="J368" s="350"/>
      <c r="K368" s="350"/>
      <c r="L368" s="350"/>
      <c r="M368" s="350"/>
      <c r="N368" s="350"/>
      <c r="O368" s="350"/>
      <c r="P368" s="350"/>
      <c r="Q368" s="350"/>
      <c r="AT368" s="451"/>
      <c r="AU368" s="421"/>
      <c r="AV368" s="429"/>
      <c r="AW368" s="429"/>
      <c r="AX368" s="429"/>
      <c r="AY368" s="429"/>
      <c r="AZ368" s="423"/>
      <c r="BA368" s="423"/>
      <c r="BB368" s="423"/>
      <c r="BC368" s="423"/>
      <c r="BD368" s="423"/>
      <c r="BE368" s="449"/>
      <c r="BF368" s="423"/>
      <c r="BG368" s="423"/>
      <c r="BH368" s="425"/>
      <c r="BI368" s="193"/>
    </row>
    <row r="369" spans="5:61" ht="38.4">
      <c r="E369" s="350"/>
      <c r="F369" s="350"/>
      <c r="G369" s="350"/>
      <c r="H369" s="350"/>
      <c r="I369" s="350"/>
      <c r="J369" s="350"/>
      <c r="K369" s="350"/>
      <c r="L369" s="350"/>
      <c r="M369" s="350"/>
      <c r="N369" s="350"/>
      <c r="O369" s="350"/>
      <c r="P369" s="350"/>
      <c r="Q369" s="350"/>
      <c r="AT369" s="451"/>
      <c r="AU369" s="421"/>
      <c r="AV369" s="454"/>
      <c r="AW369" s="454"/>
      <c r="AX369" s="454"/>
      <c r="AY369" s="454"/>
      <c r="AZ369" s="454"/>
      <c r="BA369" s="454"/>
      <c r="BB369" s="454"/>
      <c r="BC369" s="454"/>
      <c r="BD369" s="454"/>
      <c r="BE369" s="454"/>
      <c r="BF369" s="454"/>
      <c r="BG369" s="454"/>
      <c r="BH369" s="454"/>
      <c r="BI369" s="193"/>
    </row>
    <row r="370" spans="5:61" ht="38.4">
      <c r="E370" s="350"/>
      <c r="F370" s="350"/>
      <c r="G370" s="350"/>
      <c r="H370" s="350"/>
      <c r="I370" s="350"/>
      <c r="J370" s="350"/>
      <c r="K370" s="350"/>
      <c r="L370" s="350"/>
      <c r="M370" s="350"/>
      <c r="N370" s="350"/>
      <c r="O370" s="350"/>
      <c r="P370" s="350"/>
      <c r="Q370" s="350"/>
      <c r="AT370" s="451"/>
      <c r="AU370" s="421"/>
      <c r="AV370" s="422"/>
      <c r="AW370" s="422"/>
      <c r="AX370" s="422"/>
      <c r="AY370" s="422"/>
      <c r="AZ370" s="423"/>
      <c r="BA370" s="423"/>
      <c r="BB370" s="423"/>
      <c r="BC370" s="423"/>
      <c r="BD370" s="423"/>
      <c r="BE370" s="449"/>
      <c r="BF370" s="423"/>
      <c r="BG370" s="423"/>
      <c r="BH370" s="425"/>
      <c r="BI370" s="193"/>
    </row>
    <row r="371" spans="5:61" ht="38.4">
      <c r="E371" s="350"/>
      <c r="F371" s="350"/>
      <c r="G371" s="350"/>
      <c r="H371" s="350"/>
      <c r="I371" s="350"/>
      <c r="J371" s="350"/>
      <c r="K371" s="350"/>
      <c r="L371" s="350"/>
      <c r="M371" s="350"/>
      <c r="N371" s="350"/>
      <c r="O371" s="350"/>
      <c r="P371" s="350"/>
      <c r="Q371" s="350"/>
      <c r="AT371" s="451"/>
      <c r="AU371" s="421"/>
      <c r="AV371" s="452"/>
      <c r="AW371" s="452"/>
      <c r="AX371" s="452"/>
      <c r="AY371" s="452"/>
      <c r="AZ371" s="452"/>
      <c r="BA371" s="452"/>
      <c r="BB371" s="452"/>
      <c r="BC371" s="452"/>
      <c r="BD371" s="452"/>
      <c r="BE371" s="452"/>
      <c r="BF371" s="452"/>
      <c r="BG371" s="452"/>
      <c r="BH371" s="452"/>
      <c r="BI371" s="193"/>
    </row>
    <row r="372" spans="5:61" ht="38.4">
      <c r="E372" s="350"/>
      <c r="F372" s="350"/>
      <c r="G372" s="350"/>
      <c r="H372" s="350"/>
      <c r="I372" s="350"/>
      <c r="J372" s="350"/>
      <c r="K372" s="350"/>
      <c r="L372" s="350"/>
      <c r="M372" s="350"/>
      <c r="N372" s="350"/>
      <c r="O372" s="350"/>
      <c r="P372" s="350"/>
      <c r="Q372" s="350"/>
      <c r="AT372" s="451"/>
      <c r="AU372" s="421"/>
      <c r="AV372" s="427"/>
      <c r="AW372" s="427"/>
      <c r="AX372" s="427"/>
      <c r="AY372" s="427"/>
      <c r="AZ372" s="423"/>
      <c r="BA372" s="423"/>
      <c r="BB372" s="423"/>
      <c r="BC372" s="423"/>
      <c r="BD372" s="423"/>
      <c r="BE372" s="444"/>
      <c r="BF372" s="423"/>
      <c r="BG372" s="423"/>
      <c r="BH372" s="425"/>
      <c r="BI372" s="193"/>
    </row>
    <row r="373" spans="5:61" ht="38.4">
      <c r="E373" s="350"/>
      <c r="F373" s="350"/>
      <c r="G373" s="350"/>
      <c r="H373" s="350"/>
      <c r="I373" s="350"/>
      <c r="J373" s="350"/>
      <c r="K373" s="350"/>
      <c r="L373" s="350"/>
      <c r="M373" s="350"/>
      <c r="N373" s="350"/>
      <c r="O373" s="350"/>
      <c r="P373" s="350"/>
      <c r="Q373" s="350"/>
      <c r="AT373" s="451"/>
      <c r="AU373" s="421"/>
      <c r="AV373" s="454"/>
      <c r="AW373" s="454"/>
      <c r="AX373" s="454"/>
      <c r="AY373" s="454"/>
      <c r="AZ373" s="454"/>
      <c r="BA373" s="454"/>
      <c r="BB373" s="454"/>
      <c r="BC373" s="454"/>
      <c r="BD373" s="454"/>
      <c r="BE373" s="454"/>
      <c r="BF373" s="454"/>
      <c r="BG373" s="454"/>
      <c r="BH373" s="454"/>
      <c r="BI373" s="193"/>
    </row>
    <row r="374" spans="5:61" ht="38.4">
      <c r="E374" s="350"/>
      <c r="F374" s="350"/>
      <c r="G374" s="350"/>
      <c r="H374" s="350"/>
      <c r="I374" s="350"/>
      <c r="J374" s="350"/>
      <c r="K374" s="350"/>
      <c r="L374" s="350"/>
      <c r="M374" s="350"/>
      <c r="N374" s="350"/>
      <c r="O374" s="350"/>
      <c r="P374" s="350"/>
      <c r="Q374" s="350"/>
      <c r="AT374" s="451"/>
      <c r="AU374" s="421"/>
      <c r="AV374" s="422"/>
      <c r="AW374" s="422"/>
      <c r="AX374" s="422"/>
      <c r="AY374" s="422"/>
      <c r="AZ374" s="423"/>
      <c r="BA374" s="423"/>
      <c r="BB374" s="423"/>
      <c r="BC374" s="423"/>
      <c r="BD374" s="423"/>
      <c r="BE374" s="449"/>
      <c r="BF374" s="423"/>
      <c r="BG374" s="423"/>
      <c r="BH374" s="425"/>
      <c r="BI374" s="193"/>
    </row>
    <row r="375" spans="5:61" ht="38.4">
      <c r="E375" s="350"/>
      <c r="F375" s="350"/>
      <c r="G375" s="350"/>
      <c r="H375" s="350"/>
      <c r="I375" s="350"/>
      <c r="J375" s="350"/>
      <c r="K375" s="350"/>
      <c r="L375" s="350"/>
      <c r="M375" s="350"/>
      <c r="N375" s="350"/>
      <c r="O375" s="350"/>
      <c r="P375" s="350"/>
      <c r="Q375" s="350"/>
      <c r="AT375" s="451"/>
      <c r="AU375" s="421"/>
      <c r="AV375" s="452"/>
      <c r="AW375" s="452"/>
      <c r="AX375" s="452"/>
      <c r="AY375" s="452"/>
      <c r="AZ375" s="452"/>
      <c r="BA375" s="452"/>
      <c r="BB375" s="452"/>
      <c r="BC375" s="452"/>
      <c r="BD375" s="452"/>
      <c r="BE375" s="452"/>
      <c r="BF375" s="452"/>
      <c r="BG375" s="452"/>
      <c r="BH375" s="452"/>
      <c r="BI375" s="193"/>
    </row>
    <row r="376" spans="5:61" ht="38.4">
      <c r="E376" s="350"/>
      <c r="F376" s="350"/>
      <c r="G376" s="350"/>
      <c r="H376" s="350"/>
      <c r="I376" s="350"/>
      <c r="J376" s="350"/>
      <c r="K376" s="350"/>
      <c r="L376" s="350"/>
      <c r="M376" s="350"/>
      <c r="N376" s="350"/>
      <c r="O376" s="350"/>
      <c r="P376" s="350"/>
      <c r="Q376" s="350"/>
      <c r="AT376" s="451"/>
      <c r="AU376" s="421"/>
      <c r="AV376" s="422"/>
      <c r="AW376" s="422"/>
      <c r="AX376" s="422"/>
      <c r="AY376" s="422"/>
      <c r="AZ376" s="423"/>
      <c r="BA376" s="423"/>
      <c r="BB376" s="423"/>
      <c r="BC376" s="423"/>
      <c r="BD376" s="423"/>
      <c r="BE376" s="444"/>
      <c r="BF376" s="423"/>
      <c r="BG376" s="423"/>
      <c r="BH376" s="425"/>
      <c r="BI376" s="193"/>
    </row>
    <row r="377" spans="5:61" ht="38.4">
      <c r="E377" s="350"/>
      <c r="F377" s="350"/>
      <c r="G377" s="350"/>
      <c r="H377" s="350"/>
      <c r="I377" s="350"/>
      <c r="J377" s="350"/>
      <c r="K377" s="350"/>
      <c r="L377" s="350"/>
      <c r="M377" s="350"/>
      <c r="N377" s="350"/>
      <c r="O377" s="350"/>
      <c r="P377" s="350"/>
      <c r="Q377" s="350"/>
      <c r="AT377" s="451"/>
      <c r="AU377" s="421"/>
      <c r="AV377" s="427"/>
      <c r="AW377" s="427"/>
      <c r="AX377" s="427"/>
      <c r="AY377" s="427"/>
      <c r="AZ377" s="423"/>
      <c r="BA377" s="423"/>
      <c r="BB377" s="423"/>
      <c r="BC377" s="423"/>
      <c r="BD377" s="423"/>
      <c r="BE377" s="444"/>
      <c r="BF377" s="423"/>
      <c r="BG377" s="423"/>
      <c r="BH377" s="425"/>
      <c r="BI377" s="193"/>
    </row>
    <row r="378" spans="5:61" ht="38.4">
      <c r="E378" s="350"/>
      <c r="F378" s="350"/>
      <c r="G378" s="350"/>
      <c r="H378" s="350"/>
      <c r="I378" s="350"/>
      <c r="J378" s="350"/>
      <c r="K378" s="350"/>
      <c r="L378" s="350"/>
      <c r="M378" s="350"/>
      <c r="N378" s="350"/>
      <c r="O378" s="350"/>
      <c r="P378" s="350"/>
      <c r="Q378" s="350"/>
      <c r="AT378" s="451"/>
      <c r="AU378" s="421"/>
      <c r="AV378" s="427"/>
      <c r="AW378" s="427"/>
      <c r="AX378" s="427"/>
      <c r="AY378" s="427"/>
      <c r="AZ378" s="423"/>
      <c r="BA378" s="423"/>
      <c r="BB378" s="423"/>
      <c r="BC378" s="423"/>
      <c r="BD378" s="423"/>
      <c r="BE378" s="444"/>
      <c r="BF378" s="423"/>
      <c r="BG378" s="423"/>
      <c r="BH378" s="425"/>
      <c r="BI378" s="193"/>
    </row>
    <row r="379" spans="5:61" ht="38.4">
      <c r="E379" s="350"/>
      <c r="F379" s="350"/>
      <c r="G379" s="350"/>
      <c r="H379" s="350"/>
      <c r="I379" s="350"/>
      <c r="J379" s="350"/>
      <c r="K379" s="350"/>
      <c r="L379" s="350"/>
      <c r="M379" s="350"/>
      <c r="N379" s="350"/>
      <c r="O379" s="350"/>
      <c r="P379" s="350"/>
      <c r="Q379" s="350"/>
      <c r="AT379" s="451"/>
      <c r="AU379" s="421"/>
      <c r="AV379" s="422"/>
      <c r="AW379" s="422"/>
      <c r="AX379" s="422"/>
      <c r="AY379" s="422"/>
      <c r="AZ379" s="423"/>
      <c r="BA379" s="423"/>
      <c r="BB379" s="423"/>
      <c r="BC379" s="423"/>
      <c r="BD379" s="423"/>
      <c r="BE379" s="444"/>
      <c r="BF379" s="423"/>
      <c r="BG379" s="423"/>
      <c r="BH379" s="425"/>
      <c r="BI379" s="193"/>
    </row>
    <row r="380" spans="5:61" ht="38.4">
      <c r="E380" s="350"/>
      <c r="F380" s="350"/>
      <c r="G380" s="350"/>
      <c r="H380" s="350"/>
      <c r="I380" s="350"/>
      <c r="J380" s="350"/>
      <c r="K380" s="350"/>
      <c r="L380" s="350"/>
      <c r="M380" s="350"/>
      <c r="N380" s="350"/>
      <c r="O380" s="350"/>
      <c r="P380" s="350"/>
      <c r="Q380" s="350"/>
      <c r="AT380" s="451"/>
      <c r="AU380" s="421"/>
      <c r="AV380" s="427"/>
      <c r="AW380" s="427"/>
      <c r="AX380" s="427"/>
      <c r="AY380" s="427"/>
      <c r="AZ380" s="423"/>
      <c r="BA380" s="423"/>
      <c r="BB380" s="423"/>
      <c r="BC380" s="423"/>
      <c r="BD380" s="423"/>
      <c r="BE380" s="444"/>
      <c r="BF380" s="423"/>
      <c r="BG380" s="423"/>
      <c r="BH380" s="425"/>
      <c r="BI380" s="193"/>
    </row>
    <row r="381" spans="5:61" ht="38.4">
      <c r="E381" s="350"/>
      <c r="F381" s="350"/>
      <c r="G381" s="350"/>
      <c r="H381" s="350"/>
      <c r="I381" s="350"/>
      <c r="J381" s="350"/>
      <c r="K381" s="350"/>
      <c r="L381" s="350"/>
      <c r="M381" s="350"/>
      <c r="N381" s="350"/>
      <c r="O381" s="350"/>
      <c r="P381" s="350"/>
      <c r="Q381" s="350"/>
      <c r="AT381" s="451"/>
      <c r="AU381" s="421"/>
      <c r="AV381" s="454"/>
      <c r="AW381" s="454"/>
      <c r="AX381" s="454"/>
      <c r="AY381" s="454"/>
      <c r="AZ381" s="454"/>
      <c r="BA381" s="454"/>
      <c r="BB381" s="454"/>
      <c r="BC381" s="454"/>
      <c r="BD381" s="454"/>
      <c r="BE381" s="454"/>
      <c r="BF381" s="454"/>
      <c r="BG381" s="454"/>
      <c r="BH381" s="454"/>
      <c r="BI381" s="193"/>
    </row>
    <row r="382" spans="5:61" ht="38.4">
      <c r="E382" s="350"/>
      <c r="F382" s="350"/>
      <c r="G382" s="350"/>
      <c r="H382" s="350"/>
      <c r="I382" s="350"/>
      <c r="J382" s="350"/>
      <c r="K382" s="350"/>
      <c r="L382" s="350"/>
      <c r="M382" s="350"/>
      <c r="N382" s="350"/>
      <c r="O382" s="350"/>
      <c r="P382" s="350"/>
      <c r="Q382" s="350"/>
      <c r="AT382" s="451"/>
      <c r="AU382" s="421"/>
      <c r="AV382" s="422"/>
      <c r="AW382" s="422"/>
      <c r="AX382" s="422"/>
      <c r="AY382" s="422"/>
      <c r="AZ382" s="423"/>
      <c r="BA382" s="423"/>
      <c r="BB382" s="423"/>
      <c r="BC382" s="423"/>
      <c r="BD382" s="423"/>
      <c r="BE382" s="449"/>
      <c r="BF382" s="423"/>
      <c r="BG382" s="423"/>
      <c r="BH382" s="425"/>
      <c r="BI382" s="193"/>
    </row>
    <row r="383" spans="5:61" ht="38.4">
      <c r="E383" s="350"/>
      <c r="F383" s="350"/>
      <c r="G383" s="350"/>
      <c r="H383" s="350"/>
      <c r="I383" s="350"/>
      <c r="J383" s="350"/>
      <c r="K383" s="350"/>
      <c r="L383" s="350"/>
      <c r="M383" s="350"/>
      <c r="N383" s="350"/>
      <c r="O383" s="350"/>
      <c r="P383" s="350"/>
      <c r="Q383" s="350"/>
      <c r="AT383" s="451"/>
      <c r="AU383" s="421"/>
      <c r="AV383" s="422"/>
      <c r="AW383" s="422"/>
      <c r="AX383" s="422"/>
      <c r="AY383" s="422"/>
      <c r="AZ383" s="423"/>
      <c r="BA383" s="423"/>
      <c r="BB383" s="423"/>
      <c r="BC383" s="423"/>
      <c r="BD383" s="423"/>
      <c r="BE383" s="449"/>
      <c r="BF383" s="423"/>
      <c r="BG383" s="423"/>
      <c r="BH383" s="425"/>
      <c r="BI383" s="193"/>
    </row>
    <row r="384" spans="5:61" ht="38.4">
      <c r="E384" s="350"/>
      <c r="F384" s="350"/>
      <c r="G384" s="350"/>
      <c r="H384" s="350"/>
      <c r="I384" s="350"/>
      <c r="J384" s="350"/>
      <c r="K384" s="350"/>
      <c r="L384" s="350"/>
      <c r="M384" s="350"/>
      <c r="N384" s="350"/>
      <c r="O384" s="350"/>
      <c r="P384" s="350"/>
      <c r="Q384" s="350"/>
      <c r="AT384" s="451"/>
      <c r="AU384" s="421"/>
      <c r="AV384" s="422"/>
      <c r="AW384" s="422"/>
      <c r="AX384" s="422"/>
      <c r="AY384" s="422"/>
      <c r="AZ384" s="423"/>
      <c r="BA384" s="423"/>
      <c r="BB384" s="423"/>
      <c r="BC384" s="423"/>
      <c r="BD384" s="423"/>
      <c r="BE384" s="449"/>
      <c r="BF384" s="423"/>
      <c r="BG384" s="423"/>
      <c r="BH384" s="425"/>
      <c r="BI384" s="193"/>
    </row>
    <row r="385" spans="5:61" ht="38.4">
      <c r="E385" s="350"/>
      <c r="F385" s="350"/>
      <c r="G385" s="350"/>
      <c r="H385" s="350"/>
      <c r="I385" s="350"/>
      <c r="J385" s="350"/>
      <c r="K385" s="350"/>
      <c r="L385" s="350"/>
      <c r="M385" s="350"/>
      <c r="N385" s="350"/>
      <c r="O385" s="350"/>
      <c r="P385" s="350"/>
      <c r="Q385" s="350"/>
      <c r="AT385" s="451"/>
      <c r="AU385" s="421"/>
      <c r="AV385" s="452"/>
      <c r="AW385" s="452"/>
      <c r="AX385" s="452"/>
      <c r="AY385" s="452"/>
      <c r="AZ385" s="452"/>
      <c r="BA385" s="452"/>
      <c r="BB385" s="452"/>
      <c r="BC385" s="452"/>
      <c r="BD385" s="452"/>
      <c r="BE385" s="452"/>
      <c r="BF385" s="452"/>
      <c r="BG385" s="452"/>
      <c r="BH385" s="452"/>
      <c r="BI385" s="193"/>
    </row>
    <row r="386" spans="5:61" ht="38.4">
      <c r="E386" s="350"/>
      <c r="F386" s="350"/>
      <c r="G386" s="350"/>
      <c r="H386" s="350"/>
      <c r="I386" s="350"/>
      <c r="J386" s="350"/>
      <c r="K386" s="350"/>
      <c r="L386" s="350"/>
      <c r="M386" s="350"/>
      <c r="N386" s="350"/>
      <c r="O386" s="350"/>
      <c r="P386" s="350"/>
      <c r="Q386" s="350"/>
      <c r="AT386" s="451"/>
      <c r="AU386" s="421"/>
      <c r="AV386" s="427"/>
      <c r="AW386" s="427"/>
      <c r="AX386" s="427"/>
      <c r="AY386" s="427"/>
      <c r="AZ386" s="423"/>
      <c r="BA386" s="423"/>
      <c r="BB386" s="444"/>
      <c r="BC386" s="423"/>
      <c r="BD386" s="444"/>
      <c r="BE386" s="444"/>
      <c r="BF386" s="423"/>
      <c r="BG386" s="423"/>
      <c r="BH386" s="425"/>
      <c r="BI386" s="193"/>
    </row>
    <row r="387" spans="5:61" ht="38.4">
      <c r="E387" s="350"/>
      <c r="F387" s="350"/>
      <c r="G387" s="350"/>
      <c r="H387" s="350"/>
      <c r="I387" s="350"/>
      <c r="J387" s="350"/>
      <c r="K387" s="350"/>
      <c r="L387" s="350"/>
      <c r="M387" s="350"/>
      <c r="N387" s="350"/>
      <c r="O387" s="350"/>
      <c r="P387" s="350"/>
      <c r="Q387" s="350"/>
      <c r="AT387" s="451"/>
      <c r="AU387" s="421"/>
      <c r="AV387" s="427"/>
      <c r="AW387" s="427"/>
      <c r="AX387" s="427"/>
      <c r="AY387" s="427"/>
      <c r="AZ387" s="423"/>
      <c r="BA387" s="423"/>
      <c r="BB387" s="423"/>
      <c r="BC387" s="423"/>
      <c r="BD387" s="423"/>
      <c r="BE387" s="444"/>
      <c r="BF387" s="423"/>
      <c r="BG387" s="423"/>
      <c r="BH387" s="425"/>
      <c r="BI387" s="193"/>
    </row>
    <row r="388" spans="5:61" ht="38.4">
      <c r="E388" s="350"/>
      <c r="F388" s="350"/>
      <c r="G388" s="350"/>
      <c r="H388" s="350"/>
      <c r="I388" s="350"/>
      <c r="J388" s="350"/>
      <c r="K388" s="350"/>
      <c r="L388" s="350"/>
      <c r="M388" s="350"/>
      <c r="N388" s="350"/>
      <c r="O388" s="350"/>
      <c r="P388" s="350"/>
      <c r="Q388" s="350"/>
      <c r="AT388" s="451"/>
      <c r="AU388" s="421"/>
      <c r="AV388" s="454"/>
      <c r="AW388" s="454"/>
      <c r="AX388" s="454"/>
      <c r="AY388" s="454"/>
      <c r="AZ388" s="454"/>
      <c r="BA388" s="454"/>
      <c r="BB388" s="454"/>
      <c r="BC388" s="454"/>
      <c r="BD388" s="454"/>
      <c r="BE388" s="454"/>
      <c r="BF388" s="454"/>
      <c r="BG388" s="454"/>
      <c r="BH388" s="454"/>
      <c r="BI388" s="193"/>
    </row>
    <row r="389" spans="5:61" ht="38.4">
      <c r="E389" s="350"/>
      <c r="F389" s="350"/>
      <c r="G389" s="350"/>
      <c r="H389" s="350"/>
      <c r="I389" s="350"/>
      <c r="J389" s="350"/>
      <c r="K389" s="350"/>
      <c r="L389" s="350"/>
      <c r="M389" s="350"/>
      <c r="N389" s="350"/>
      <c r="O389" s="350"/>
      <c r="P389" s="350"/>
      <c r="Q389" s="350"/>
      <c r="AT389" s="451"/>
      <c r="AU389" s="421"/>
      <c r="AV389" s="427"/>
      <c r="AW389" s="427"/>
      <c r="AX389" s="427"/>
      <c r="AY389" s="427"/>
      <c r="AZ389" s="423"/>
      <c r="BA389" s="423"/>
      <c r="BB389" s="423"/>
      <c r="BC389" s="423"/>
      <c r="BD389" s="423"/>
      <c r="BE389" s="449"/>
      <c r="BF389" s="423"/>
      <c r="BG389" s="423"/>
      <c r="BH389" s="425"/>
      <c r="BI389" s="193"/>
    </row>
    <row r="390" spans="5:61" ht="38.4">
      <c r="E390" s="350"/>
      <c r="F390" s="350"/>
      <c r="G390" s="350"/>
      <c r="H390" s="350"/>
      <c r="I390" s="350"/>
      <c r="J390" s="350"/>
      <c r="K390" s="350"/>
      <c r="L390" s="350"/>
      <c r="M390" s="350"/>
      <c r="N390" s="350"/>
      <c r="O390" s="350"/>
      <c r="P390" s="350"/>
      <c r="Q390" s="350"/>
      <c r="AT390" s="451"/>
      <c r="AU390" s="421"/>
      <c r="AV390" s="452"/>
      <c r="AW390" s="452"/>
      <c r="AX390" s="452"/>
      <c r="AY390" s="452"/>
      <c r="AZ390" s="452"/>
      <c r="BA390" s="452"/>
      <c r="BB390" s="452"/>
      <c r="BC390" s="452"/>
      <c r="BD390" s="452"/>
      <c r="BE390" s="452"/>
      <c r="BF390" s="452"/>
      <c r="BG390" s="452"/>
      <c r="BH390" s="452"/>
      <c r="BI390" s="193"/>
    </row>
    <row r="391" spans="5:61" ht="38.4">
      <c r="E391" s="350"/>
      <c r="F391" s="350"/>
      <c r="G391" s="350"/>
      <c r="H391" s="350"/>
      <c r="I391" s="350"/>
      <c r="J391" s="350"/>
      <c r="K391" s="350"/>
      <c r="L391" s="350"/>
      <c r="M391" s="350"/>
      <c r="N391" s="350"/>
      <c r="O391" s="350"/>
      <c r="P391" s="350"/>
      <c r="Q391" s="350"/>
      <c r="AT391" s="451"/>
      <c r="AU391" s="421"/>
      <c r="AV391" s="422"/>
      <c r="AW391" s="422"/>
      <c r="AX391" s="422"/>
      <c r="AY391" s="422"/>
      <c r="AZ391" s="423"/>
      <c r="BA391" s="423"/>
      <c r="BB391" s="423"/>
      <c r="BC391" s="423"/>
      <c r="BD391" s="423"/>
      <c r="BE391" s="444"/>
      <c r="BF391" s="423"/>
      <c r="BG391" s="423"/>
      <c r="BH391" s="425"/>
      <c r="BI391" s="193"/>
    </row>
    <row r="392" spans="5:61" ht="38.4">
      <c r="E392" s="350"/>
      <c r="F392" s="350"/>
      <c r="G392" s="350"/>
      <c r="H392" s="350"/>
      <c r="I392" s="350"/>
      <c r="J392" s="350"/>
      <c r="K392" s="350"/>
      <c r="L392" s="350"/>
      <c r="M392" s="350"/>
      <c r="N392" s="350"/>
      <c r="O392" s="350"/>
      <c r="P392" s="350"/>
      <c r="Q392" s="350"/>
      <c r="AT392" s="451"/>
      <c r="AU392" s="421"/>
      <c r="AV392" s="427"/>
      <c r="AW392" s="427"/>
      <c r="AX392" s="427"/>
      <c r="AY392" s="427"/>
      <c r="AZ392" s="423"/>
      <c r="BA392" s="423"/>
      <c r="BB392" s="423"/>
      <c r="BC392" s="423"/>
      <c r="BD392" s="423"/>
      <c r="BE392" s="444"/>
      <c r="BF392" s="423"/>
      <c r="BG392" s="423"/>
      <c r="BH392" s="425"/>
      <c r="BI392" s="193"/>
    </row>
    <row r="393" spans="5:61">
      <c r="E393" s="350"/>
      <c r="F393" s="350"/>
      <c r="G393" s="350"/>
      <c r="H393" s="350"/>
      <c r="I393" s="350"/>
      <c r="J393" s="350"/>
      <c r="K393" s="350"/>
      <c r="L393" s="350"/>
      <c r="M393" s="350"/>
      <c r="N393" s="350"/>
      <c r="O393" s="350"/>
      <c r="P393" s="350"/>
      <c r="Q393" s="350"/>
    </row>
    <row r="394" spans="5:61">
      <c r="E394" s="350"/>
      <c r="F394" s="350"/>
      <c r="G394" s="350"/>
      <c r="H394" s="350"/>
      <c r="I394" s="350"/>
      <c r="J394" s="350"/>
      <c r="K394" s="350"/>
      <c r="L394" s="350"/>
      <c r="M394" s="350"/>
      <c r="N394" s="350"/>
      <c r="O394" s="350"/>
      <c r="P394" s="350"/>
      <c r="Q394" s="350"/>
    </row>
    <row r="395" spans="5:61">
      <c r="E395" s="350"/>
      <c r="F395" s="350"/>
      <c r="G395" s="350"/>
      <c r="H395" s="350"/>
      <c r="I395" s="350"/>
      <c r="J395" s="350"/>
      <c r="K395" s="350"/>
      <c r="L395" s="350"/>
      <c r="M395" s="350"/>
      <c r="N395" s="350"/>
      <c r="O395" s="350"/>
      <c r="P395" s="350"/>
      <c r="Q395" s="350"/>
    </row>
    <row r="396" spans="5:61">
      <c r="E396" s="350"/>
      <c r="F396" s="350"/>
      <c r="G396" s="350"/>
      <c r="H396" s="350"/>
      <c r="I396" s="350"/>
      <c r="J396" s="350"/>
      <c r="K396" s="350"/>
      <c r="L396" s="350"/>
      <c r="M396" s="350"/>
      <c r="N396" s="350"/>
      <c r="O396" s="350"/>
      <c r="P396" s="350"/>
      <c r="Q396" s="350"/>
    </row>
    <row r="397" spans="5:61">
      <c r="E397" s="350"/>
      <c r="F397" s="350"/>
      <c r="G397" s="350"/>
      <c r="H397" s="350"/>
      <c r="I397" s="350"/>
      <c r="J397" s="350"/>
      <c r="K397" s="350"/>
      <c r="L397" s="350"/>
      <c r="M397" s="350"/>
      <c r="N397" s="350"/>
      <c r="O397" s="350"/>
      <c r="P397" s="350"/>
      <c r="Q397" s="350"/>
    </row>
    <row r="398" spans="5:61">
      <c r="E398" s="350"/>
      <c r="F398" s="350"/>
      <c r="G398" s="350"/>
      <c r="H398" s="350"/>
      <c r="I398" s="350"/>
      <c r="J398" s="350"/>
      <c r="K398" s="350"/>
      <c r="L398" s="350"/>
      <c r="M398" s="350"/>
      <c r="N398" s="350"/>
      <c r="O398" s="350"/>
      <c r="P398" s="350"/>
      <c r="Q398" s="350"/>
    </row>
    <row r="399" spans="5:61">
      <c r="E399" s="350"/>
      <c r="F399" s="350"/>
      <c r="G399" s="350"/>
      <c r="H399" s="350"/>
      <c r="I399" s="350"/>
      <c r="J399" s="350"/>
      <c r="K399" s="350"/>
      <c r="L399" s="350"/>
      <c r="M399" s="350"/>
      <c r="N399" s="350"/>
      <c r="O399" s="350"/>
      <c r="P399" s="350"/>
      <c r="Q399" s="350"/>
    </row>
    <row r="400" spans="5:61">
      <c r="E400" s="350"/>
      <c r="F400" s="350"/>
      <c r="G400" s="350"/>
      <c r="H400" s="350"/>
      <c r="I400" s="350"/>
      <c r="J400" s="350"/>
      <c r="K400" s="350"/>
      <c r="L400" s="350"/>
      <c r="M400" s="350"/>
      <c r="N400" s="350"/>
      <c r="O400" s="350"/>
      <c r="P400" s="350"/>
      <c r="Q400" s="350"/>
    </row>
    <row r="401" spans="5:17">
      <c r="E401" s="350"/>
      <c r="F401" s="350"/>
      <c r="G401" s="350"/>
      <c r="H401" s="350"/>
      <c r="I401" s="350"/>
      <c r="J401" s="350"/>
      <c r="K401" s="350"/>
      <c r="L401" s="350"/>
      <c r="M401" s="350"/>
      <c r="N401" s="350"/>
      <c r="O401" s="350"/>
      <c r="P401" s="350"/>
      <c r="Q401" s="350"/>
    </row>
    <row r="402" spans="5:17">
      <c r="E402" s="350"/>
      <c r="F402" s="350"/>
      <c r="G402" s="350"/>
      <c r="H402" s="350"/>
      <c r="I402" s="350"/>
      <c r="J402" s="350"/>
      <c r="K402" s="350"/>
      <c r="L402" s="350"/>
      <c r="M402" s="350"/>
      <c r="N402" s="350"/>
      <c r="O402" s="350"/>
      <c r="P402" s="350"/>
      <c r="Q402" s="350"/>
    </row>
    <row r="403" spans="5:17">
      <c r="E403" s="350"/>
      <c r="F403" s="350"/>
      <c r="G403" s="350"/>
      <c r="H403" s="350"/>
      <c r="I403" s="350"/>
      <c r="J403" s="350"/>
      <c r="K403" s="350"/>
      <c r="L403" s="350"/>
      <c r="M403" s="350"/>
      <c r="N403" s="350"/>
      <c r="O403" s="350"/>
      <c r="P403" s="350"/>
      <c r="Q403" s="350"/>
    </row>
    <row r="404" spans="5:17">
      <c r="E404" s="350"/>
      <c r="F404" s="350"/>
      <c r="G404" s="350"/>
      <c r="H404" s="350"/>
      <c r="I404" s="350"/>
      <c r="J404" s="350"/>
      <c r="K404" s="350"/>
      <c r="L404" s="350"/>
      <c r="M404" s="350"/>
      <c r="N404" s="350"/>
      <c r="O404" s="350"/>
      <c r="P404" s="350"/>
      <c r="Q404" s="350"/>
    </row>
    <row r="405" spans="5:17">
      <c r="E405" s="350"/>
      <c r="F405" s="350"/>
      <c r="G405" s="350"/>
      <c r="H405" s="350"/>
      <c r="I405" s="350"/>
      <c r="J405" s="350"/>
      <c r="K405" s="350"/>
      <c r="L405" s="350"/>
      <c r="M405" s="350"/>
      <c r="N405" s="350"/>
      <c r="O405" s="350"/>
      <c r="P405" s="350"/>
      <c r="Q405" s="350"/>
    </row>
    <row r="406" spans="5:17">
      <c r="E406" s="350"/>
      <c r="F406" s="350"/>
      <c r="G406" s="350"/>
      <c r="H406" s="350"/>
      <c r="I406" s="350"/>
      <c r="J406" s="350"/>
      <c r="K406" s="350"/>
      <c r="L406" s="350"/>
      <c r="M406" s="350"/>
      <c r="N406" s="350"/>
      <c r="O406" s="350"/>
      <c r="P406" s="350"/>
      <c r="Q406" s="350"/>
    </row>
    <row r="407" spans="5:17">
      <c r="E407" s="350"/>
      <c r="F407" s="350"/>
      <c r="G407" s="350"/>
      <c r="H407" s="350"/>
      <c r="I407" s="350"/>
      <c r="J407" s="350"/>
      <c r="K407" s="350"/>
      <c r="L407" s="350"/>
      <c r="M407" s="350"/>
      <c r="N407" s="350"/>
      <c r="O407" s="350"/>
      <c r="P407" s="350"/>
      <c r="Q407" s="350"/>
    </row>
    <row r="408" spans="5:17">
      <c r="E408" s="350"/>
      <c r="F408" s="350"/>
      <c r="G408" s="350"/>
      <c r="H408" s="350"/>
      <c r="I408" s="350"/>
      <c r="J408" s="350"/>
      <c r="K408" s="350"/>
      <c r="L408" s="350"/>
      <c r="M408" s="350"/>
      <c r="N408" s="350"/>
      <c r="O408" s="350"/>
      <c r="P408" s="350"/>
      <c r="Q408" s="350"/>
    </row>
    <row r="409" spans="5:17">
      <c r="E409" s="350"/>
      <c r="F409" s="350"/>
      <c r="G409" s="350"/>
      <c r="H409" s="350"/>
      <c r="I409" s="350"/>
      <c r="J409" s="350"/>
      <c r="K409" s="350"/>
      <c r="L409" s="350"/>
      <c r="M409" s="350"/>
      <c r="N409" s="350"/>
      <c r="O409" s="350"/>
      <c r="P409" s="350"/>
      <c r="Q409" s="350"/>
    </row>
    <row r="410" spans="5:17">
      <c r="E410" s="350"/>
      <c r="F410" s="350"/>
      <c r="G410" s="350"/>
      <c r="H410" s="350"/>
      <c r="I410" s="350"/>
      <c r="J410" s="350"/>
      <c r="K410" s="350"/>
      <c r="L410" s="350"/>
      <c r="M410" s="350"/>
      <c r="N410" s="350"/>
      <c r="O410" s="350"/>
      <c r="P410" s="350"/>
      <c r="Q410" s="350"/>
    </row>
    <row r="411" spans="5:17">
      <c r="E411" s="350"/>
      <c r="F411" s="350"/>
      <c r="G411" s="350"/>
      <c r="H411" s="350"/>
      <c r="I411" s="350"/>
      <c r="J411" s="350"/>
      <c r="K411" s="350"/>
      <c r="L411" s="350"/>
      <c r="M411" s="350"/>
      <c r="N411" s="350"/>
      <c r="O411" s="350"/>
      <c r="P411" s="350"/>
      <c r="Q411" s="350"/>
    </row>
    <row r="412" spans="5:17">
      <c r="E412" s="350"/>
      <c r="F412" s="350"/>
      <c r="G412" s="350"/>
      <c r="H412" s="350"/>
      <c r="I412" s="350"/>
      <c r="J412" s="350"/>
      <c r="K412" s="350"/>
      <c r="L412" s="350"/>
      <c r="M412" s="350"/>
      <c r="N412" s="350"/>
      <c r="O412" s="350"/>
      <c r="P412" s="350"/>
      <c r="Q412" s="350"/>
    </row>
    <row r="413" spans="5:17">
      <c r="E413" s="350"/>
      <c r="F413" s="350"/>
      <c r="G413" s="350"/>
      <c r="H413" s="350"/>
      <c r="I413" s="350"/>
      <c r="J413" s="350"/>
      <c r="K413" s="350"/>
      <c r="L413" s="350"/>
      <c r="M413" s="350"/>
      <c r="N413" s="350"/>
      <c r="O413" s="350"/>
      <c r="P413" s="350"/>
      <c r="Q413" s="350"/>
    </row>
    <row r="414" spans="5:17">
      <c r="E414" s="350"/>
      <c r="F414" s="350"/>
      <c r="G414" s="350"/>
      <c r="H414" s="350"/>
      <c r="I414" s="350"/>
      <c r="J414" s="350"/>
      <c r="K414" s="350"/>
      <c r="L414" s="350"/>
      <c r="M414" s="350"/>
      <c r="N414" s="350"/>
      <c r="O414" s="350"/>
      <c r="P414" s="350"/>
      <c r="Q414" s="350"/>
    </row>
    <row r="415" spans="5:17">
      <c r="E415" s="350"/>
      <c r="F415" s="350"/>
      <c r="G415" s="350"/>
      <c r="H415" s="350"/>
      <c r="I415" s="350"/>
      <c r="J415" s="350"/>
      <c r="K415" s="350"/>
      <c r="L415" s="350"/>
      <c r="M415" s="350"/>
      <c r="N415" s="350"/>
      <c r="O415" s="350"/>
      <c r="P415" s="350"/>
      <c r="Q415" s="350"/>
    </row>
    <row r="416" spans="5:17">
      <c r="E416" s="350"/>
      <c r="F416" s="350"/>
      <c r="G416" s="350"/>
      <c r="H416" s="350"/>
      <c r="I416" s="350"/>
      <c r="J416" s="350"/>
      <c r="K416" s="350"/>
      <c r="L416" s="350"/>
      <c r="M416" s="350"/>
      <c r="N416" s="350"/>
      <c r="O416" s="350"/>
      <c r="P416" s="350"/>
      <c r="Q416" s="350"/>
    </row>
    <row r="417" spans="5:17">
      <c r="E417" s="350"/>
      <c r="F417" s="350"/>
      <c r="G417" s="350"/>
      <c r="H417" s="350"/>
      <c r="I417" s="350"/>
      <c r="J417" s="350"/>
      <c r="K417" s="350"/>
      <c r="L417" s="350"/>
      <c r="M417" s="350"/>
      <c r="N417" s="350"/>
      <c r="O417" s="350"/>
      <c r="P417" s="350"/>
      <c r="Q417" s="350"/>
    </row>
    <row r="418" spans="5:17">
      <c r="E418" s="350"/>
      <c r="F418" s="350"/>
      <c r="G418" s="350"/>
      <c r="H418" s="350"/>
      <c r="I418" s="350"/>
      <c r="J418" s="350"/>
      <c r="K418" s="350"/>
      <c r="L418" s="350"/>
      <c r="M418" s="350"/>
      <c r="N418" s="350"/>
      <c r="O418" s="350"/>
      <c r="P418" s="350"/>
      <c r="Q418" s="350"/>
    </row>
    <row r="419" spans="5:17">
      <c r="E419" s="350"/>
      <c r="F419" s="350"/>
      <c r="G419" s="350"/>
      <c r="H419" s="350"/>
      <c r="I419" s="350"/>
      <c r="J419" s="350"/>
      <c r="K419" s="350"/>
      <c r="L419" s="350"/>
      <c r="M419" s="350"/>
      <c r="N419" s="350"/>
      <c r="O419" s="350"/>
      <c r="P419" s="350"/>
      <c r="Q419" s="350"/>
    </row>
    <row r="420" spans="5:17">
      <c r="E420" s="350"/>
      <c r="F420" s="350"/>
      <c r="G420" s="350"/>
      <c r="H420" s="350"/>
      <c r="I420" s="350"/>
      <c r="J420" s="350"/>
      <c r="K420" s="350"/>
      <c r="L420" s="350"/>
      <c r="M420" s="350"/>
      <c r="N420" s="350"/>
      <c r="O420" s="350"/>
      <c r="P420" s="350"/>
      <c r="Q420" s="350"/>
    </row>
    <row r="421" spans="5:17">
      <c r="E421" s="350"/>
      <c r="F421" s="350"/>
      <c r="G421" s="350"/>
      <c r="H421" s="350"/>
      <c r="I421" s="350"/>
      <c r="J421" s="350"/>
      <c r="K421" s="350"/>
      <c r="L421" s="350"/>
      <c r="M421" s="350"/>
      <c r="N421" s="350"/>
      <c r="O421" s="350"/>
      <c r="P421" s="350"/>
      <c r="Q421" s="350"/>
    </row>
    <row r="422" spans="5:17">
      <c r="E422" s="350"/>
      <c r="F422" s="350"/>
      <c r="G422" s="350"/>
      <c r="H422" s="350"/>
      <c r="I422" s="350"/>
      <c r="J422" s="350"/>
      <c r="K422" s="350"/>
      <c r="L422" s="350"/>
      <c r="M422" s="350"/>
      <c r="N422" s="350"/>
      <c r="O422" s="350"/>
      <c r="P422" s="350"/>
      <c r="Q422" s="350"/>
    </row>
    <row r="423" spans="5:17">
      <c r="E423" s="350"/>
      <c r="F423" s="350"/>
      <c r="G423" s="350"/>
      <c r="H423" s="350"/>
      <c r="I423" s="350"/>
      <c r="J423" s="350"/>
      <c r="K423" s="350"/>
      <c r="L423" s="350"/>
      <c r="M423" s="350"/>
      <c r="N423" s="350"/>
      <c r="O423" s="350"/>
      <c r="P423" s="350"/>
      <c r="Q423" s="350"/>
    </row>
    <row r="424" spans="5:17">
      <c r="E424" s="350"/>
      <c r="F424" s="350"/>
      <c r="G424" s="350"/>
      <c r="H424" s="350"/>
      <c r="I424" s="350"/>
      <c r="J424" s="350"/>
      <c r="K424" s="350"/>
      <c r="L424" s="350"/>
      <c r="M424" s="350"/>
      <c r="N424" s="350"/>
      <c r="O424" s="350"/>
      <c r="P424" s="350"/>
      <c r="Q424" s="350"/>
    </row>
    <row r="425" spans="5:17">
      <c r="E425" s="350"/>
      <c r="F425" s="350"/>
      <c r="G425" s="350"/>
      <c r="H425" s="350"/>
      <c r="I425" s="350"/>
      <c r="J425" s="350"/>
      <c r="K425" s="350"/>
      <c r="L425" s="350"/>
      <c r="M425" s="350"/>
      <c r="N425" s="350"/>
      <c r="O425" s="350"/>
      <c r="P425" s="350"/>
      <c r="Q425" s="350"/>
    </row>
    <row r="426" spans="5:17">
      <c r="E426" s="350"/>
      <c r="F426" s="350"/>
      <c r="G426" s="350"/>
      <c r="H426" s="350"/>
      <c r="I426" s="350"/>
      <c r="J426" s="350"/>
      <c r="K426" s="350"/>
      <c r="L426" s="350"/>
      <c r="M426" s="350"/>
      <c r="N426" s="350"/>
      <c r="O426" s="350"/>
      <c r="P426" s="350"/>
      <c r="Q426" s="350"/>
    </row>
    <row r="427" spans="5:17">
      <c r="E427" s="350"/>
      <c r="F427" s="350"/>
      <c r="G427" s="350"/>
      <c r="H427" s="350"/>
      <c r="I427" s="350"/>
      <c r="J427" s="350"/>
      <c r="K427" s="350"/>
      <c r="L427" s="350"/>
      <c r="M427" s="350"/>
      <c r="N427" s="350"/>
      <c r="O427" s="350"/>
      <c r="P427" s="350"/>
      <c r="Q427" s="350"/>
    </row>
    <row r="428" spans="5:17">
      <c r="E428" s="350"/>
      <c r="F428" s="350"/>
      <c r="G428" s="350"/>
      <c r="H428" s="350"/>
      <c r="I428" s="350"/>
      <c r="J428" s="350"/>
      <c r="K428" s="350"/>
      <c r="L428" s="350"/>
      <c r="M428" s="350"/>
      <c r="N428" s="350"/>
      <c r="O428" s="350"/>
      <c r="P428" s="350"/>
      <c r="Q428" s="350"/>
    </row>
    <row r="429" spans="5:17">
      <c r="E429" s="350"/>
      <c r="F429" s="350"/>
      <c r="G429" s="350"/>
      <c r="H429" s="350"/>
      <c r="I429" s="350"/>
      <c r="J429" s="350"/>
      <c r="K429" s="350"/>
      <c r="L429" s="350"/>
      <c r="M429" s="350"/>
      <c r="N429" s="350"/>
      <c r="O429" s="350"/>
      <c r="P429" s="350"/>
      <c r="Q429" s="350"/>
    </row>
    <row r="430" spans="5:17">
      <c r="E430" s="350"/>
      <c r="F430" s="350"/>
      <c r="G430" s="350"/>
      <c r="H430" s="350"/>
      <c r="I430" s="350"/>
      <c r="J430" s="350"/>
      <c r="K430" s="350"/>
      <c r="L430" s="350"/>
      <c r="M430" s="350"/>
      <c r="N430" s="350"/>
      <c r="O430" s="350"/>
      <c r="P430" s="350"/>
      <c r="Q430" s="350"/>
    </row>
    <row r="431" spans="5:17">
      <c r="E431" s="350"/>
      <c r="F431" s="350"/>
      <c r="G431" s="350"/>
      <c r="H431" s="350"/>
      <c r="I431" s="350"/>
      <c r="J431" s="350"/>
      <c r="K431" s="350"/>
      <c r="L431" s="350"/>
      <c r="M431" s="350"/>
      <c r="N431" s="350"/>
      <c r="O431" s="350"/>
      <c r="P431" s="350"/>
      <c r="Q431" s="350"/>
    </row>
  </sheetData>
  <mergeCells count="214">
    <mergeCell ref="S5:T5"/>
    <mergeCell ref="S6:T6"/>
    <mergeCell ref="S7:T7"/>
    <mergeCell ref="J8:J9"/>
    <mergeCell ref="S8:T8"/>
    <mergeCell ref="S9:T9"/>
    <mergeCell ref="B1:R2"/>
    <mergeCell ref="S1:T1"/>
    <mergeCell ref="S2:T2"/>
    <mergeCell ref="E3:I3"/>
    <mergeCell ref="S3:T3"/>
    <mergeCell ref="E4:I4"/>
    <mergeCell ref="S4:T4"/>
    <mergeCell ref="B15:B18"/>
    <mergeCell ref="D15:D18"/>
    <mergeCell ref="E15:E18"/>
    <mergeCell ref="F15:R18"/>
    <mergeCell ref="S15:T15"/>
    <mergeCell ref="S16:T16"/>
    <mergeCell ref="S17:T17"/>
    <mergeCell ref="S22:T22"/>
    <mergeCell ref="S10:T10"/>
    <mergeCell ref="S11:T11"/>
    <mergeCell ref="S12:T12"/>
    <mergeCell ref="S13:T13"/>
    <mergeCell ref="F14:I14"/>
    <mergeCell ref="S14:T14"/>
    <mergeCell ref="E23:E24"/>
    <mergeCell ref="F23:R23"/>
    <mergeCell ref="S23:T23"/>
    <mergeCell ref="F24:I24"/>
    <mergeCell ref="S24:T24"/>
    <mergeCell ref="U17:AG24"/>
    <mergeCell ref="AH17:AX24"/>
    <mergeCell ref="S18:T18"/>
    <mergeCell ref="D19:D22"/>
    <mergeCell ref="E19:E22"/>
    <mergeCell ref="F19:R22"/>
    <mergeCell ref="S19:T19"/>
    <mergeCell ref="S20:T20"/>
    <mergeCell ref="S21:T21"/>
    <mergeCell ref="S27:T27"/>
    <mergeCell ref="Z27:AK28"/>
    <mergeCell ref="F28:I28"/>
    <mergeCell ref="S28:T28"/>
    <mergeCell ref="U25:Y28"/>
    <mergeCell ref="AL25:AX28"/>
    <mergeCell ref="E25:E28"/>
    <mergeCell ref="F25:R25"/>
    <mergeCell ref="S25:T25"/>
    <mergeCell ref="F26:I26"/>
    <mergeCell ref="S26:T26"/>
    <mergeCell ref="F27:R27"/>
    <mergeCell ref="E29:E30"/>
    <mergeCell ref="F29:R29"/>
    <mergeCell ref="S29:T29"/>
    <mergeCell ref="F30:I30"/>
    <mergeCell ref="S30:T30"/>
    <mergeCell ref="U29:AX32"/>
    <mergeCell ref="F31:R31"/>
    <mergeCell ref="S31:T31"/>
    <mergeCell ref="F42:I42"/>
    <mergeCell ref="S35:T35"/>
    <mergeCell ref="F36:I36"/>
    <mergeCell ref="S36:T36"/>
    <mergeCell ref="F32:R32"/>
    <mergeCell ref="S32:T32"/>
    <mergeCell ref="E33:E34"/>
    <mergeCell ref="F33:R33"/>
    <mergeCell ref="S33:T33"/>
    <mergeCell ref="F34:I34"/>
    <mergeCell ref="S34:T34"/>
    <mergeCell ref="E43:E44"/>
    <mergeCell ref="F43:R43"/>
    <mergeCell ref="F44:I44"/>
    <mergeCell ref="E39:E40"/>
    <mergeCell ref="F39:R39"/>
    <mergeCell ref="F40:I40"/>
    <mergeCell ref="F37:R37"/>
    <mergeCell ref="F38:I38"/>
    <mergeCell ref="F35:R35"/>
    <mergeCell ref="E50:E51"/>
    <mergeCell ref="F50:R50"/>
    <mergeCell ref="F51:I51"/>
    <mergeCell ref="F47:R47"/>
    <mergeCell ref="E48:E49"/>
    <mergeCell ref="F48:R48"/>
    <mergeCell ref="F49:I49"/>
    <mergeCell ref="E45:E46"/>
    <mergeCell ref="F45:R45"/>
    <mergeCell ref="F46:I46"/>
    <mergeCell ref="E57:E58"/>
    <mergeCell ref="F83:I83"/>
    <mergeCell ref="F57:R57"/>
    <mergeCell ref="F58:I58"/>
    <mergeCell ref="F56:I56"/>
    <mergeCell ref="E52:E56"/>
    <mergeCell ref="F52:R52"/>
    <mergeCell ref="F53:I53"/>
    <mergeCell ref="F54:R54"/>
    <mergeCell ref="F55:I55"/>
    <mergeCell ref="F61:R61"/>
    <mergeCell ref="F62:I62"/>
    <mergeCell ref="F63:R63"/>
    <mergeCell ref="E64:E65"/>
    <mergeCell ref="F64:R64"/>
    <mergeCell ref="F65:I65"/>
    <mergeCell ref="E59:E60"/>
    <mergeCell ref="F59:R59"/>
    <mergeCell ref="F60:I60"/>
    <mergeCell ref="E61:E62"/>
    <mergeCell ref="E76:E77"/>
    <mergeCell ref="F76:R76"/>
    <mergeCell ref="F77:I77"/>
    <mergeCell ref="F75:I75"/>
    <mergeCell ref="E72:E75"/>
    <mergeCell ref="F72:R72"/>
    <mergeCell ref="F73:I73"/>
    <mergeCell ref="F74:I74"/>
    <mergeCell ref="F70:R70"/>
    <mergeCell ref="F71:I71"/>
    <mergeCell ref="E66:E71"/>
    <mergeCell ref="F66:R66"/>
    <mergeCell ref="F67:I67"/>
    <mergeCell ref="F68:R68"/>
    <mergeCell ref="F69:I69"/>
    <mergeCell ref="F90:R90"/>
    <mergeCell ref="F91:I91"/>
    <mergeCell ref="F78:R78"/>
    <mergeCell ref="E84:E87"/>
    <mergeCell ref="F84:R84"/>
    <mergeCell ref="F85:I85"/>
    <mergeCell ref="F86:R86"/>
    <mergeCell ref="F87:I87"/>
    <mergeCell ref="F88:R88"/>
    <mergeCell ref="F89:I89"/>
    <mergeCell ref="F96:R96"/>
    <mergeCell ref="F97:I97"/>
    <mergeCell ref="E98:E99"/>
    <mergeCell ref="F98:R98"/>
    <mergeCell ref="F99:I99"/>
    <mergeCell ref="E96:E97"/>
    <mergeCell ref="F92:R92"/>
    <mergeCell ref="F93:I93"/>
    <mergeCell ref="E94:E95"/>
    <mergeCell ref="F94:R94"/>
    <mergeCell ref="F95:I95"/>
    <mergeCell ref="E92:E93"/>
    <mergeCell ref="E103:E106"/>
    <mergeCell ref="F103:R103"/>
    <mergeCell ref="F104:I104"/>
    <mergeCell ref="F105:R105"/>
    <mergeCell ref="F106:I106"/>
    <mergeCell ref="E101:E102"/>
    <mergeCell ref="F101:R101"/>
    <mergeCell ref="F102:I102"/>
    <mergeCell ref="F100:R100"/>
    <mergeCell ref="E111:E112"/>
    <mergeCell ref="F111:R111"/>
    <mergeCell ref="F112:I112"/>
    <mergeCell ref="E109:E110"/>
    <mergeCell ref="F109:R109"/>
    <mergeCell ref="F110:I110"/>
    <mergeCell ref="F124:I124"/>
    <mergeCell ref="E107:E108"/>
    <mergeCell ref="F107:R107"/>
    <mergeCell ref="F108:I108"/>
    <mergeCell ref="F120:R120"/>
    <mergeCell ref="F121:I121"/>
    <mergeCell ref="F115:R115"/>
    <mergeCell ref="F116:I116"/>
    <mergeCell ref="F117:R117"/>
    <mergeCell ref="E118:E121"/>
    <mergeCell ref="F118:R118"/>
    <mergeCell ref="F119:I119"/>
    <mergeCell ref="E113:E116"/>
    <mergeCell ref="F113:R113"/>
    <mergeCell ref="F114:I114"/>
    <mergeCell ref="E88:E91"/>
    <mergeCell ref="F137:R137"/>
    <mergeCell ref="D33:D40"/>
    <mergeCell ref="B43:B49"/>
    <mergeCell ref="B19:B40"/>
    <mergeCell ref="D23:D32"/>
    <mergeCell ref="C15:C40"/>
    <mergeCell ref="E35:E38"/>
    <mergeCell ref="D64:D78"/>
    <mergeCell ref="F132:R132"/>
    <mergeCell ref="F133:I133"/>
    <mergeCell ref="F134:I134"/>
    <mergeCell ref="F135:I135"/>
    <mergeCell ref="F136:I136"/>
    <mergeCell ref="E132:E136"/>
    <mergeCell ref="B132:B137"/>
    <mergeCell ref="F131:R131"/>
    <mergeCell ref="E125:E130"/>
    <mergeCell ref="F125:R125"/>
    <mergeCell ref="F126:I126"/>
    <mergeCell ref="F127:R127"/>
    <mergeCell ref="F128:I128"/>
    <mergeCell ref="F129:R129"/>
    <mergeCell ref="F130:I130"/>
    <mergeCell ref="C125:C137"/>
    <mergeCell ref="D125:D137"/>
    <mergeCell ref="B125:B131"/>
    <mergeCell ref="D101:D117"/>
    <mergeCell ref="B84:B121"/>
    <mergeCell ref="C84:C121"/>
    <mergeCell ref="D118:D121"/>
    <mergeCell ref="C43:C78"/>
    <mergeCell ref="B50:B78"/>
    <mergeCell ref="D43:D47"/>
    <mergeCell ref="D48:D63"/>
    <mergeCell ref="D84:D100"/>
  </mergeCells>
  <conditionalFormatting sqref="R73:R75 R69 R108">
    <cfRule type="containsText" dxfId="540" priority="4" operator="containsText" text="เสร็จเร็วกว่าแผน">
      <formula>NOT(ISERROR(SEARCH("เสร็จเร็วกว่าแผน",R69)))</formula>
    </cfRule>
  </conditionalFormatting>
  <conditionalFormatting sqref="R170 R73:R75 R69 R108">
    <cfRule type="containsText" dxfId="539" priority="885" operator="containsText" text="เสร็จช้ากว่าแผน">
      <formula>NOT(ISERROR(SEARCH("เสร็จช้ากว่าแผน",R69)))</formula>
    </cfRule>
  </conditionalFormatting>
  <conditionalFormatting sqref="R170 R73:R75 R69 R108">
    <cfRule type="containsText" dxfId="538" priority="884" operator="containsText" text="เสร็จตรงตามแผน">
      <formula>NOT(ISERROR(SEARCH("เสร็จตรงตามแผน",R69)))</formula>
    </cfRule>
  </conditionalFormatting>
  <conditionalFormatting sqref="R170">
    <cfRule type="containsText" dxfId="537" priority="883" operator="containsText" text="เสร็จเร็วกว่าแผน">
      <formula>NOT(ISERROR(SEARCH("เสร็จเร็วกว่าแผน",R170)))</formula>
    </cfRule>
  </conditionalFormatting>
  <conditionalFormatting sqref="R146">
    <cfRule type="containsText" dxfId="536" priority="855" operator="containsText" text="เสร็จช้ากว่าแผน">
      <formula>NOT(ISERROR(SEARCH("เสร็จช้ากว่าแผน",R146)))</formula>
    </cfRule>
  </conditionalFormatting>
  <conditionalFormatting sqref="R146">
    <cfRule type="containsText" dxfId="535" priority="854" operator="containsText" text="เสร็จตรงตามแผน">
      <formula>NOT(ISERROR(SEARCH("เสร็จตรงตามแผน",R146)))</formula>
    </cfRule>
  </conditionalFormatting>
  <conditionalFormatting sqref="R146">
    <cfRule type="containsText" dxfId="534" priority="853" operator="containsText" text="เสร็จเร็วกว่าแผน">
      <formula>NOT(ISERROR(SEARCH("เสร็จเร็วกว่าแผน",R146)))</formula>
    </cfRule>
  </conditionalFormatting>
  <conditionalFormatting sqref="R151">
    <cfRule type="containsText" dxfId="533" priority="852" operator="containsText" text="เสร็จช้ากว่าแผน">
      <formula>NOT(ISERROR(SEARCH("เสร็จช้ากว่าแผน",R151)))</formula>
    </cfRule>
  </conditionalFormatting>
  <conditionalFormatting sqref="R151">
    <cfRule type="containsText" dxfId="532" priority="851" operator="containsText" text="เสร็จตรงตามแผน">
      <formula>NOT(ISERROR(SEARCH("เสร็จตรงตามแผน",R151)))</formula>
    </cfRule>
  </conditionalFormatting>
  <conditionalFormatting sqref="R151">
    <cfRule type="containsText" dxfId="531" priority="850" operator="containsText" text="เสร็จเร็วกว่าแผน">
      <formula>NOT(ISERROR(SEARCH("เสร็จเร็วกว่าแผน",R151)))</formula>
    </cfRule>
  </conditionalFormatting>
  <conditionalFormatting sqref="R138">
    <cfRule type="containsText" dxfId="530" priority="849" operator="containsText" text="เสร็จช้ากว่าแผน">
      <formula>NOT(ISERROR(SEARCH("เสร็จช้ากว่าแผน",R138)))</formula>
    </cfRule>
  </conditionalFormatting>
  <conditionalFormatting sqref="R138">
    <cfRule type="containsText" dxfId="529" priority="848" operator="containsText" text="เสร็จตรงตามแผน">
      <formula>NOT(ISERROR(SEARCH("เสร็จตรงตามแผน",R138)))</formula>
    </cfRule>
  </conditionalFormatting>
  <conditionalFormatting sqref="R138">
    <cfRule type="containsText" dxfId="528" priority="847" operator="containsText" text="เสร็จเร็วกว่าแผน">
      <formula>NOT(ISERROR(SEARCH("เสร็จเร็วกว่าแผน",R138)))</formula>
    </cfRule>
  </conditionalFormatting>
  <conditionalFormatting sqref="R148">
    <cfRule type="containsText" dxfId="527" priority="846" operator="containsText" text="เสร็จช้ากว่าแผน">
      <formula>NOT(ISERROR(SEARCH("เสร็จช้ากว่าแผน",R148)))</formula>
    </cfRule>
  </conditionalFormatting>
  <conditionalFormatting sqref="R148">
    <cfRule type="containsText" dxfId="526" priority="845" operator="containsText" text="เสร็จตรงตามแผน">
      <formula>NOT(ISERROR(SEARCH("เสร็จตรงตามแผน",R148)))</formula>
    </cfRule>
  </conditionalFormatting>
  <conditionalFormatting sqref="R148">
    <cfRule type="containsText" dxfId="525" priority="844" operator="containsText" text="เสร็จเร็วกว่าแผน">
      <formula>NOT(ISERROR(SEARCH("เสร็จเร็วกว่าแผน",R148)))</formula>
    </cfRule>
  </conditionalFormatting>
  <conditionalFormatting sqref="R150">
    <cfRule type="containsText" dxfId="524" priority="843" operator="containsText" text="เสร็จช้ากว่าแผน">
      <formula>NOT(ISERROR(SEARCH("เสร็จช้ากว่าแผน",R150)))</formula>
    </cfRule>
  </conditionalFormatting>
  <conditionalFormatting sqref="R150">
    <cfRule type="containsText" dxfId="523" priority="842" operator="containsText" text="เสร็จตรงตามแผน">
      <formula>NOT(ISERROR(SEARCH("เสร็จตรงตามแผน",R150)))</formula>
    </cfRule>
  </conditionalFormatting>
  <conditionalFormatting sqref="R150">
    <cfRule type="containsText" dxfId="522" priority="841" operator="containsText" text="เสร็จเร็วกว่าแผน">
      <formula>NOT(ISERROR(SEARCH("เสร็จเร็วกว่าแผน",R150)))</formula>
    </cfRule>
  </conditionalFormatting>
  <conditionalFormatting sqref="R143:R144">
    <cfRule type="containsText" dxfId="521" priority="840" operator="containsText" text="เสร็จช้ากว่าแผน">
      <formula>NOT(ISERROR(SEARCH("เสร็จช้ากว่าแผน",R143)))</formula>
    </cfRule>
  </conditionalFormatting>
  <conditionalFormatting sqref="R143:R144">
    <cfRule type="containsText" dxfId="520" priority="839" operator="containsText" text="เสร็จตรงตามแผน">
      <formula>NOT(ISERROR(SEARCH("เสร็จตรงตามแผน",R143)))</formula>
    </cfRule>
  </conditionalFormatting>
  <conditionalFormatting sqref="R143:R144">
    <cfRule type="containsText" dxfId="519" priority="838" operator="containsText" text="เสร็จเร็วกว่าแผน">
      <formula>NOT(ISERROR(SEARCH("เสร็จเร็วกว่าแผน",R143)))</formula>
    </cfRule>
  </conditionalFormatting>
  <conditionalFormatting sqref="R140">
    <cfRule type="containsText" dxfId="518" priority="837" operator="containsText" text="เสร็จช้ากว่าแผน">
      <formula>NOT(ISERROR(SEARCH("เสร็จช้ากว่าแผน",R140)))</formula>
    </cfRule>
  </conditionalFormatting>
  <conditionalFormatting sqref="R140">
    <cfRule type="containsText" dxfId="517" priority="836" operator="containsText" text="เสร็จตรงตามแผน">
      <formula>NOT(ISERROR(SEARCH("เสร็จตรงตามแผน",R140)))</formula>
    </cfRule>
  </conditionalFormatting>
  <conditionalFormatting sqref="R140">
    <cfRule type="containsText" dxfId="516" priority="835" operator="containsText" text="เสร็จเร็วกว่าแผน">
      <formula>NOT(ISERROR(SEARCH("เสร็จเร็วกว่าแผน",R140)))</formula>
    </cfRule>
  </conditionalFormatting>
  <conditionalFormatting sqref="R141">
    <cfRule type="containsText" dxfId="515" priority="834" operator="containsText" text="เสร็จช้ากว่าแผน">
      <formula>NOT(ISERROR(SEARCH("เสร็จช้ากว่าแผน",R141)))</formula>
    </cfRule>
  </conditionalFormatting>
  <conditionalFormatting sqref="R141">
    <cfRule type="containsText" dxfId="514" priority="833" operator="containsText" text="เสร็จตรงตามแผน">
      <formula>NOT(ISERROR(SEARCH("เสร็จตรงตามแผน",R141)))</formula>
    </cfRule>
  </conditionalFormatting>
  <conditionalFormatting sqref="R141">
    <cfRule type="containsText" dxfId="513" priority="832" operator="containsText" text="เสร็จเร็วกว่าแผน">
      <formula>NOT(ISERROR(SEARCH("เสร็จเร็วกว่าแผน",R141)))</formula>
    </cfRule>
  </conditionalFormatting>
  <conditionalFormatting sqref="R158:R159">
    <cfRule type="containsText" dxfId="512" priority="831" operator="containsText" text="เสร็จช้ากว่าแผน">
      <formula>NOT(ISERROR(SEARCH("เสร็จช้ากว่าแผน",R158)))</formula>
    </cfRule>
  </conditionalFormatting>
  <conditionalFormatting sqref="R158:R159">
    <cfRule type="containsText" dxfId="511" priority="830" operator="containsText" text="เสร็จตรงตามแผน">
      <formula>NOT(ISERROR(SEARCH("เสร็จตรงตามแผน",R158)))</formula>
    </cfRule>
  </conditionalFormatting>
  <conditionalFormatting sqref="R158:R159">
    <cfRule type="containsText" dxfId="510" priority="829" operator="containsText" text="เสร็จเร็วกว่าแผน">
      <formula>NOT(ISERROR(SEARCH("เสร็จเร็วกว่าแผน",R158)))</formula>
    </cfRule>
  </conditionalFormatting>
  <conditionalFormatting sqref="R161">
    <cfRule type="containsText" dxfId="509" priority="828" operator="containsText" text="เสร็จช้ากว่าแผน">
      <formula>NOT(ISERROR(SEARCH("เสร็จช้ากว่าแผน",R161)))</formula>
    </cfRule>
  </conditionalFormatting>
  <conditionalFormatting sqref="R161">
    <cfRule type="containsText" dxfId="508" priority="827" operator="containsText" text="เสร็จตรงตามแผน">
      <formula>NOT(ISERROR(SEARCH("เสร็จตรงตามแผน",R161)))</formula>
    </cfRule>
  </conditionalFormatting>
  <conditionalFormatting sqref="R161">
    <cfRule type="containsText" dxfId="507" priority="826" operator="containsText" text="เสร็จเร็วกว่าแผน">
      <formula>NOT(ISERROR(SEARCH("เสร็จเร็วกว่าแผน",R161)))</formula>
    </cfRule>
  </conditionalFormatting>
  <conditionalFormatting sqref="R156">
    <cfRule type="containsText" dxfId="506" priority="825" operator="containsText" text="เสร็จช้ากว่าแผน">
      <formula>NOT(ISERROR(SEARCH("เสร็จช้ากว่าแผน",R156)))</formula>
    </cfRule>
  </conditionalFormatting>
  <conditionalFormatting sqref="R156">
    <cfRule type="containsText" dxfId="505" priority="824" operator="containsText" text="เสร็จตรงตามแผน">
      <formula>NOT(ISERROR(SEARCH("เสร็จตรงตามแผน",R156)))</formula>
    </cfRule>
  </conditionalFormatting>
  <conditionalFormatting sqref="R156">
    <cfRule type="containsText" dxfId="504" priority="823" operator="containsText" text="เสร็จเร็วกว่าแผน">
      <formula>NOT(ISERROR(SEARCH("เสร็จเร็วกว่าแผน",R156)))</formula>
    </cfRule>
  </conditionalFormatting>
  <conditionalFormatting sqref="R154">
    <cfRule type="containsText" dxfId="503" priority="822" operator="containsText" text="เสร็จช้ากว่าแผน">
      <formula>NOT(ISERROR(SEARCH("เสร็จช้ากว่าแผน",R154)))</formula>
    </cfRule>
  </conditionalFormatting>
  <conditionalFormatting sqref="R154">
    <cfRule type="containsText" dxfId="502" priority="821" operator="containsText" text="เสร็จตรงตามแผน">
      <formula>NOT(ISERROR(SEARCH("เสร็จตรงตามแผน",R154)))</formula>
    </cfRule>
  </conditionalFormatting>
  <conditionalFormatting sqref="R154">
    <cfRule type="containsText" dxfId="501" priority="820" operator="containsText" text="เสร็จเร็วกว่าแผน">
      <formula>NOT(ISERROR(SEARCH("เสร็จเร็วกว่าแผน",R154)))</formula>
    </cfRule>
  </conditionalFormatting>
  <conditionalFormatting sqref="R163">
    <cfRule type="containsText" dxfId="500" priority="819" operator="containsText" text="เสร็จช้ากว่าแผน">
      <formula>NOT(ISERROR(SEARCH("เสร็จช้ากว่าแผน",R163)))</formula>
    </cfRule>
  </conditionalFormatting>
  <conditionalFormatting sqref="R163">
    <cfRule type="containsText" dxfId="499" priority="818" operator="containsText" text="เสร็จตรงตามแผน">
      <formula>NOT(ISERROR(SEARCH("เสร็จตรงตามแผน",R163)))</formula>
    </cfRule>
  </conditionalFormatting>
  <conditionalFormatting sqref="R163">
    <cfRule type="containsText" dxfId="498" priority="817" operator="containsText" text="เสร็จเร็วกว่าแผน">
      <formula>NOT(ISERROR(SEARCH("เสร็จเร็วกว่าแผน",R163)))</formula>
    </cfRule>
  </conditionalFormatting>
  <conditionalFormatting sqref="R165:R167">
    <cfRule type="containsText" dxfId="497" priority="816" operator="containsText" text="เสร็จช้ากว่าแผน">
      <formula>NOT(ISERROR(SEARCH("เสร็จช้ากว่าแผน",R165)))</formula>
    </cfRule>
  </conditionalFormatting>
  <conditionalFormatting sqref="R165:R167">
    <cfRule type="containsText" dxfId="496" priority="815" operator="containsText" text="เสร็จตรงตามแผน">
      <formula>NOT(ISERROR(SEARCH("เสร็จตรงตามแผน",R165)))</formula>
    </cfRule>
  </conditionalFormatting>
  <conditionalFormatting sqref="R165:R167">
    <cfRule type="containsText" dxfId="495" priority="814" operator="containsText" text="เสร็จเร็วกว่าแผน">
      <formula>NOT(ISERROR(SEARCH("เสร็จเร็วกว่าแผน",R165)))</formula>
    </cfRule>
  </conditionalFormatting>
  <conditionalFormatting sqref="R169">
    <cfRule type="containsText" dxfId="494" priority="813" operator="containsText" text="เสร็จช้ากว่าแผน">
      <formula>NOT(ISERROR(SEARCH("เสร็จช้ากว่าแผน",R169)))</formula>
    </cfRule>
  </conditionalFormatting>
  <conditionalFormatting sqref="R169">
    <cfRule type="containsText" dxfId="493" priority="812" operator="containsText" text="เสร็จตรงตามแผน">
      <formula>NOT(ISERROR(SEARCH("เสร็จตรงตามแผน",R169)))</formula>
    </cfRule>
  </conditionalFormatting>
  <conditionalFormatting sqref="R169">
    <cfRule type="containsText" dxfId="492" priority="811" operator="containsText" text="เสร็จเร็วกว่าแผน">
      <formula>NOT(ISERROR(SEARCH("เสร็จเร็วกว่าแผน",R169)))</formula>
    </cfRule>
  </conditionalFormatting>
  <conditionalFormatting sqref="R160">
    <cfRule type="containsText" dxfId="491" priority="810" operator="containsText" text="เสร็จช้ากว่าแผน">
      <formula>NOT(ISERROR(SEARCH("เสร็จช้ากว่าแผน",R160)))</formula>
    </cfRule>
  </conditionalFormatting>
  <conditionalFormatting sqref="R160">
    <cfRule type="containsText" dxfId="490" priority="809" operator="containsText" text="เสร็จตรงตามแผน">
      <formula>NOT(ISERROR(SEARCH("เสร็จตรงตามแผน",R160)))</formula>
    </cfRule>
  </conditionalFormatting>
  <conditionalFormatting sqref="R160">
    <cfRule type="containsText" dxfId="489" priority="808" operator="containsText" text="เสร็จเร็วกว่าแผน">
      <formula>NOT(ISERROR(SEARCH("เสร็จเร็วกว่าแผน",R160)))</formula>
    </cfRule>
  </conditionalFormatting>
  <conditionalFormatting sqref="R179:R180">
    <cfRule type="containsText" dxfId="488" priority="807" operator="containsText" text="เสร็จช้ากว่าแผน">
      <formula>NOT(ISERROR(SEARCH("เสร็จช้ากว่าแผน",R179)))</formula>
    </cfRule>
  </conditionalFormatting>
  <conditionalFormatting sqref="R179:R180">
    <cfRule type="containsText" dxfId="487" priority="806" operator="containsText" text="เสร็จตรงตามแผน">
      <formula>NOT(ISERROR(SEARCH("เสร็จตรงตามแผน",R179)))</formula>
    </cfRule>
  </conditionalFormatting>
  <conditionalFormatting sqref="R179:R180">
    <cfRule type="containsText" dxfId="486" priority="805" operator="containsText" text="เสร็จเร็วกว่าแผน">
      <formula>NOT(ISERROR(SEARCH("เสร็จเร็วกว่าแผน",R179)))</formula>
    </cfRule>
  </conditionalFormatting>
  <conditionalFormatting sqref="R177">
    <cfRule type="containsText" dxfId="485" priority="804" operator="containsText" text="เสร็จช้ากว่าแผน">
      <formula>NOT(ISERROR(SEARCH("เสร็จช้ากว่าแผน",R177)))</formula>
    </cfRule>
  </conditionalFormatting>
  <conditionalFormatting sqref="R177">
    <cfRule type="containsText" dxfId="484" priority="803" operator="containsText" text="เสร็จตรงตามแผน">
      <formula>NOT(ISERROR(SEARCH("เสร็จตรงตามแผน",R177)))</formula>
    </cfRule>
  </conditionalFormatting>
  <conditionalFormatting sqref="R177">
    <cfRule type="containsText" dxfId="483" priority="802" operator="containsText" text="เสร็จเร็วกว่าแผน">
      <formula>NOT(ISERROR(SEARCH("เสร็จเร็วกว่าแผน",R177)))</formula>
    </cfRule>
  </conditionalFormatting>
  <conditionalFormatting sqref="R178">
    <cfRule type="containsText" dxfId="482" priority="801" operator="containsText" text="เสร็จช้ากว่าแผน">
      <formula>NOT(ISERROR(SEARCH("เสร็จช้ากว่าแผน",R178)))</formula>
    </cfRule>
  </conditionalFormatting>
  <conditionalFormatting sqref="R178">
    <cfRule type="containsText" dxfId="481" priority="800" operator="containsText" text="เสร็จตรงตามแผน">
      <formula>NOT(ISERROR(SEARCH("เสร็จตรงตามแผน",R178)))</formula>
    </cfRule>
  </conditionalFormatting>
  <conditionalFormatting sqref="R178">
    <cfRule type="containsText" dxfId="480" priority="799" operator="containsText" text="เสร็จเร็วกว่าแผน">
      <formula>NOT(ISERROR(SEARCH("เสร็จเร็วกว่าแผน",R178)))</formula>
    </cfRule>
  </conditionalFormatting>
  <conditionalFormatting sqref="R175">
    <cfRule type="containsText" dxfId="479" priority="798" operator="containsText" text="เสร็จช้ากว่าแผน">
      <formula>NOT(ISERROR(SEARCH("เสร็จช้ากว่าแผน",R175)))</formula>
    </cfRule>
  </conditionalFormatting>
  <conditionalFormatting sqref="R175">
    <cfRule type="containsText" dxfId="478" priority="797" operator="containsText" text="เสร็จตรงตามแผน">
      <formula>NOT(ISERROR(SEARCH("เสร็จตรงตามแผน",R175)))</formula>
    </cfRule>
  </conditionalFormatting>
  <conditionalFormatting sqref="R175">
    <cfRule type="containsText" dxfId="477" priority="796" operator="containsText" text="เสร็จเร็วกว่าแผน">
      <formula>NOT(ISERROR(SEARCH("เสร็จเร็วกว่าแผน",R175)))</formula>
    </cfRule>
  </conditionalFormatting>
  <conditionalFormatting sqref="R183">
    <cfRule type="containsText" dxfId="476" priority="795" operator="containsText" text="เสร็จช้ากว่าแผน">
      <formula>NOT(ISERROR(SEARCH("เสร็จช้ากว่าแผน",R183)))</formula>
    </cfRule>
  </conditionalFormatting>
  <conditionalFormatting sqref="R183">
    <cfRule type="containsText" dxfId="475" priority="794" operator="containsText" text="เสร็จตรงตามแผน">
      <formula>NOT(ISERROR(SEARCH("เสร็จตรงตามแผน",R183)))</formula>
    </cfRule>
  </conditionalFormatting>
  <conditionalFormatting sqref="R183">
    <cfRule type="containsText" dxfId="474" priority="793" operator="containsText" text="เสร็จเร็วกว่าแผน">
      <formula>NOT(ISERROR(SEARCH("เสร็จเร็วกว่าแผน",R183)))</formula>
    </cfRule>
  </conditionalFormatting>
  <conditionalFormatting sqref="R182">
    <cfRule type="containsText" dxfId="473" priority="792" operator="containsText" text="เสร็จช้ากว่าแผน">
      <formula>NOT(ISERROR(SEARCH("เสร็จช้ากว่าแผน",R182)))</formula>
    </cfRule>
  </conditionalFormatting>
  <conditionalFormatting sqref="R182">
    <cfRule type="containsText" dxfId="472" priority="791" operator="containsText" text="เสร็จตรงตามแผน">
      <formula>NOT(ISERROR(SEARCH("เสร็จตรงตามแผน",R182)))</formula>
    </cfRule>
  </conditionalFormatting>
  <conditionalFormatting sqref="R182">
    <cfRule type="containsText" dxfId="471" priority="790" operator="containsText" text="เสร็จเร็วกว่าแผน">
      <formula>NOT(ISERROR(SEARCH("เสร็จเร็วกว่าแผน",R182)))</formula>
    </cfRule>
  </conditionalFormatting>
  <conditionalFormatting sqref="R171">
    <cfRule type="containsText" dxfId="470" priority="789" operator="containsText" text="เสร็จช้ากว่าแผน">
      <formula>NOT(ISERROR(SEARCH("เสร็จช้ากว่าแผน",R171)))</formula>
    </cfRule>
  </conditionalFormatting>
  <conditionalFormatting sqref="R171">
    <cfRule type="containsText" dxfId="469" priority="788" operator="containsText" text="เสร็จตรงตามแผน">
      <formula>NOT(ISERROR(SEARCH("เสร็จตรงตามแผน",R171)))</formula>
    </cfRule>
  </conditionalFormatting>
  <conditionalFormatting sqref="R171">
    <cfRule type="containsText" dxfId="468" priority="787" operator="containsText" text="เสร็จเร็วกว่าแผน">
      <formula>NOT(ISERROR(SEARCH("เสร็จเร็วกว่าแผน",R171)))</formula>
    </cfRule>
  </conditionalFormatting>
  <conditionalFormatting sqref="R189:R190">
    <cfRule type="containsText" dxfId="467" priority="786" operator="containsText" text="เสร็จช้ากว่าแผน">
      <formula>NOT(ISERROR(SEARCH("เสร็จช้ากว่าแผน",R189)))</formula>
    </cfRule>
  </conditionalFormatting>
  <conditionalFormatting sqref="R189:R190">
    <cfRule type="containsText" dxfId="466" priority="785" operator="containsText" text="เสร็จตรงตามแผน">
      <formula>NOT(ISERROR(SEARCH("เสร็จตรงตามแผน",R189)))</formula>
    </cfRule>
  </conditionalFormatting>
  <conditionalFormatting sqref="R189:R190">
    <cfRule type="containsText" dxfId="465" priority="784" operator="containsText" text="เสร็จเร็วกว่าแผน">
      <formula>NOT(ISERROR(SEARCH("เสร็จเร็วกว่าแผน",R189)))</formula>
    </cfRule>
  </conditionalFormatting>
  <conditionalFormatting sqref="R172">
    <cfRule type="containsText" dxfId="464" priority="783" operator="containsText" text="เสร็จช้ากว่าแผน">
      <formula>NOT(ISERROR(SEARCH("เสร็จช้ากว่าแผน",R172)))</formula>
    </cfRule>
  </conditionalFormatting>
  <conditionalFormatting sqref="R172">
    <cfRule type="containsText" dxfId="463" priority="782" operator="containsText" text="เสร็จตรงตามแผน">
      <formula>NOT(ISERROR(SEARCH("เสร็จตรงตามแผน",R172)))</formula>
    </cfRule>
  </conditionalFormatting>
  <conditionalFormatting sqref="R172">
    <cfRule type="containsText" dxfId="462" priority="781" operator="containsText" text="เสร็จเร็วกว่าแผน">
      <formula>NOT(ISERROR(SEARCH("เสร็จเร็วกว่าแผน",R172)))</formula>
    </cfRule>
  </conditionalFormatting>
  <conditionalFormatting sqref="R173">
    <cfRule type="containsText" dxfId="461" priority="780" operator="containsText" text="เสร็จช้ากว่าแผน">
      <formula>NOT(ISERROR(SEARCH("เสร็จช้ากว่าแผน",R173)))</formula>
    </cfRule>
  </conditionalFormatting>
  <conditionalFormatting sqref="R173">
    <cfRule type="containsText" dxfId="460" priority="779" operator="containsText" text="เสร็จตรงตามแผน">
      <formula>NOT(ISERROR(SEARCH("เสร็จตรงตามแผน",R173)))</formula>
    </cfRule>
  </conditionalFormatting>
  <conditionalFormatting sqref="R173">
    <cfRule type="containsText" dxfId="459" priority="778" operator="containsText" text="เสร็จเร็วกว่าแผน">
      <formula>NOT(ISERROR(SEARCH("เสร็จเร็วกว่าแผน",R173)))</formula>
    </cfRule>
  </conditionalFormatting>
  <conditionalFormatting sqref="R192">
    <cfRule type="containsText" dxfId="458" priority="777" operator="containsText" text="เสร็จช้ากว่าแผน">
      <formula>NOT(ISERROR(SEARCH("เสร็จช้ากว่าแผน",R192)))</formula>
    </cfRule>
  </conditionalFormatting>
  <conditionalFormatting sqref="R192">
    <cfRule type="containsText" dxfId="457" priority="776" operator="containsText" text="เสร็จตรงตามแผน">
      <formula>NOT(ISERROR(SEARCH("เสร็จตรงตามแผน",R192)))</formula>
    </cfRule>
  </conditionalFormatting>
  <conditionalFormatting sqref="R192">
    <cfRule type="containsText" dxfId="456" priority="775" operator="containsText" text="เสร็จเร็วกว่าแผน">
      <formula>NOT(ISERROR(SEARCH("เสร็จเร็วกว่าแผน",R192)))</formula>
    </cfRule>
  </conditionalFormatting>
  <conditionalFormatting sqref="R195">
    <cfRule type="containsText" dxfId="455" priority="774" operator="containsText" text="เสร็จช้ากว่าแผน">
      <formula>NOT(ISERROR(SEARCH("เสร็จช้ากว่าแผน",R195)))</formula>
    </cfRule>
  </conditionalFormatting>
  <conditionalFormatting sqref="R195">
    <cfRule type="containsText" dxfId="454" priority="773" operator="containsText" text="เสร็จตรงตามแผน">
      <formula>NOT(ISERROR(SEARCH("เสร็จตรงตามแผน",R195)))</formula>
    </cfRule>
  </conditionalFormatting>
  <conditionalFormatting sqref="R195">
    <cfRule type="containsText" dxfId="453" priority="772" operator="containsText" text="เสร็จเร็วกว่าแผน">
      <formula>NOT(ISERROR(SEARCH("เสร็จเร็วกว่าแผน",R195)))</formula>
    </cfRule>
  </conditionalFormatting>
  <conditionalFormatting sqref="R167">
    <cfRule type="containsText" dxfId="452" priority="771" operator="containsText" text="เสร็จช้ากว่าแผน">
      <formula>NOT(ISERROR(SEARCH("เสร็จช้ากว่าแผน",R167)))</formula>
    </cfRule>
  </conditionalFormatting>
  <conditionalFormatting sqref="R167">
    <cfRule type="containsText" dxfId="451" priority="770" operator="containsText" text="เสร็จตรงตามแผน">
      <formula>NOT(ISERROR(SEARCH("เสร็จตรงตามแผน",R167)))</formula>
    </cfRule>
  </conditionalFormatting>
  <conditionalFormatting sqref="R167">
    <cfRule type="containsText" dxfId="450" priority="769" operator="containsText" text="เสร็จเร็วกว่าแผน">
      <formula>NOT(ISERROR(SEARCH("เสร็จเร็วกว่าแผน",R167)))</formula>
    </cfRule>
  </conditionalFormatting>
  <conditionalFormatting sqref="R184">
    <cfRule type="containsText" dxfId="449" priority="768" operator="containsText" text="เสร็จช้ากว่าแผน">
      <formula>NOT(ISERROR(SEARCH("เสร็จช้ากว่าแผน",R184)))</formula>
    </cfRule>
  </conditionalFormatting>
  <conditionalFormatting sqref="R184">
    <cfRule type="containsText" dxfId="448" priority="767" operator="containsText" text="เสร็จตรงตามแผน">
      <formula>NOT(ISERROR(SEARCH("เสร็จตรงตามแผน",R184)))</formula>
    </cfRule>
  </conditionalFormatting>
  <conditionalFormatting sqref="R184">
    <cfRule type="containsText" dxfId="447" priority="766" operator="containsText" text="เสร็จเร็วกว่าแผน">
      <formula>NOT(ISERROR(SEARCH("เสร็จเร็วกว่าแผน",R184)))</formula>
    </cfRule>
  </conditionalFormatting>
  <conditionalFormatting sqref="R194">
    <cfRule type="containsText" dxfId="446" priority="765" operator="containsText" text="เสร็จช้ากว่าแผน">
      <formula>NOT(ISERROR(SEARCH("เสร็จช้ากว่าแผน",R194)))</formula>
    </cfRule>
  </conditionalFormatting>
  <conditionalFormatting sqref="R194">
    <cfRule type="containsText" dxfId="445" priority="764" operator="containsText" text="เสร็จตรงตามแผน">
      <formula>NOT(ISERROR(SEARCH("เสร็จตรงตามแผน",R194)))</formula>
    </cfRule>
  </conditionalFormatting>
  <conditionalFormatting sqref="R194">
    <cfRule type="containsText" dxfId="444" priority="763" operator="containsText" text="เสร็จเร็วกว่าแผน">
      <formula>NOT(ISERROR(SEARCH("เสร็จเร็วกว่าแผน",R194)))</formula>
    </cfRule>
  </conditionalFormatting>
  <conditionalFormatting sqref="R199">
    <cfRule type="containsText" dxfId="443" priority="762" operator="containsText" text="เสร็จช้ากว่าแผน">
      <formula>NOT(ISERROR(SEARCH("เสร็จช้ากว่าแผน",R199)))</formula>
    </cfRule>
  </conditionalFormatting>
  <conditionalFormatting sqref="R199">
    <cfRule type="containsText" dxfId="442" priority="761" operator="containsText" text="เสร็จตรงตามแผน">
      <formula>NOT(ISERROR(SEARCH("เสร็จตรงตามแผน",R199)))</formula>
    </cfRule>
  </conditionalFormatting>
  <conditionalFormatting sqref="R199">
    <cfRule type="containsText" dxfId="441" priority="760" operator="containsText" text="เสร็จเร็วกว่าแผน">
      <formula>NOT(ISERROR(SEARCH("เสร็จเร็วกว่าแผน",R199)))</formula>
    </cfRule>
  </conditionalFormatting>
  <conditionalFormatting sqref="R203">
    <cfRule type="containsText" dxfId="440" priority="759" operator="containsText" text="เสร็จช้ากว่าแผน">
      <formula>NOT(ISERROR(SEARCH("เสร็จช้ากว่าแผน",R203)))</formula>
    </cfRule>
  </conditionalFormatting>
  <conditionalFormatting sqref="R203">
    <cfRule type="containsText" dxfId="439" priority="758" operator="containsText" text="เสร็จตรงตามแผน">
      <formula>NOT(ISERROR(SEARCH("เสร็จตรงตามแผน",R203)))</formula>
    </cfRule>
  </conditionalFormatting>
  <conditionalFormatting sqref="R203">
    <cfRule type="containsText" dxfId="438" priority="757" operator="containsText" text="เสร็จเร็วกว่าแผน">
      <formula>NOT(ISERROR(SEARCH("เสร็จเร็วกว่าแผน",R203)))</formula>
    </cfRule>
  </conditionalFormatting>
  <conditionalFormatting sqref="R206:R207 R210">
    <cfRule type="containsText" dxfId="437" priority="756" operator="containsText" text="เสร็จช้ากว่าแผน">
      <formula>NOT(ISERROR(SEARCH("เสร็จช้ากว่าแผน",R206)))</formula>
    </cfRule>
  </conditionalFormatting>
  <conditionalFormatting sqref="R206:R207 R210">
    <cfRule type="containsText" dxfId="436" priority="755" operator="containsText" text="เสร็จตรงตามแผน">
      <formula>NOT(ISERROR(SEARCH("เสร็จตรงตามแผน",R206)))</formula>
    </cfRule>
  </conditionalFormatting>
  <conditionalFormatting sqref="R206:R207 R210">
    <cfRule type="containsText" dxfId="435" priority="754" operator="containsText" text="เสร็จเร็วกว่าแผน">
      <formula>NOT(ISERROR(SEARCH("เสร็จเร็วกว่าแผน",R206)))</formula>
    </cfRule>
  </conditionalFormatting>
  <conditionalFormatting sqref="R212">
    <cfRule type="containsText" dxfId="434" priority="753" operator="containsText" text="เสร็จช้ากว่าแผน">
      <formula>NOT(ISERROR(SEARCH("เสร็จช้ากว่าแผน",R212)))</formula>
    </cfRule>
  </conditionalFormatting>
  <conditionalFormatting sqref="R212">
    <cfRule type="containsText" dxfId="433" priority="752" operator="containsText" text="เสร็จตรงตามแผน">
      <formula>NOT(ISERROR(SEARCH("เสร็จตรงตามแผน",R212)))</formula>
    </cfRule>
  </conditionalFormatting>
  <conditionalFormatting sqref="R212">
    <cfRule type="containsText" dxfId="432" priority="751" operator="containsText" text="เสร็จเร็วกว่าแผน">
      <formula>NOT(ISERROR(SEARCH("เสร็จเร็วกว่าแผน",R212)))</formula>
    </cfRule>
  </conditionalFormatting>
  <conditionalFormatting sqref="R215">
    <cfRule type="containsText" dxfId="431" priority="750" operator="containsText" text="เสร็จช้ากว่าแผน">
      <formula>NOT(ISERROR(SEARCH("เสร็จช้ากว่าแผน",R215)))</formula>
    </cfRule>
  </conditionalFormatting>
  <conditionalFormatting sqref="R215">
    <cfRule type="containsText" dxfId="430" priority="749" operator="containsText" text="เสร็จตรงตามแผน">
      <formula>NOT(ISERROR(SEARCH("เสร็จตรงตามแผน",R215)))</formula>
    </cfRule>
  </conditionalFormatting>
  <conditionalFormatting sqref="R215">
    <cfRule type="containsText" dxfId="429" priority="748" operator="containsText" text="เสร็จเร็วกว่าแผน">
      <formula>NOT(ISERROR(SEARCH("เสร็จเร็วกว่าแผน",R215)))</formula>
    </cfRule>
  </conditionalFormatting>
  <conditionalFormatting sqref="R232">
    <cfRule type="containsText" dxfId="428" priority="747" operator="containsText" text="เสร็จช้ากว่าแผน">
      <formula>NOT(ISERROR(SEARCH("เสร็จช้ากว่าแผน",R232)))</formula>
    </cfRule>
  </conditionalFormatting>
  <conditionalFormatting sqref="R232">
    <cfRule type="containsText" dxfId="427" priority="746" operator="containsText" text="เสร็จตรงตามแผน">
      <formula>NOT(ISERROR(SEARCH("เสร็จตรงตามแผน",R232)))</formula>
    </cfRule>
  </conditionalFormatting>
  <conditionalFormatting sqref="R232">
    <cfRule type="containsText" dxfId="426" priority="745" operator="containsText" text="เสร็จเร็วกว่าแผน">
      <formula>NOT(ISERROR(SEARCH("เสร็จเร็วกว่าแผน",R232)))</formula>
    </cfRule>
  </conditionalFormatting>
  <conditionalFormatting sqref="R220:R221">
    <cfRule type="containsText" dxfId="425" priority="744" operator="containsText" text="เสร็จช้ากว่าแผน">
      <formula>NOT(ISERROR(SEARCH("เสร็จช้ากว่าแผน",R220)))</formula>
    </cfRule>
  </conditionalFormatting>
  <conditionalFormatting sqref="R220:R221">
    <cfRule type="containsText" dxfId="424" priority="743" operator="containsText" text="เสร็จตรงตามแผน">
      <formula>NOT(ISERROR(SEARCH("เสร็จตรงตามแผน",R220)))</formula>
    </cfRule>
  </conditionalFormatting>
  <conditionalFormatting sqref="R220:R221">
    <cfRule type="containsText" dxfId="423" priority="742" operator="containsText" text="เสร็จเร็วกว่าแผน">
      <formula>NOT(ISERROR(SEARCH("เสร็จเร็วกว่าแผน",R220)))</formula>
    </cfRule>
  </conditionalFormatting>
  <conditionalFormatting sqref="R202">
    <cfRule type="containsText" dxfId="422" priority="741" operator="containsText" text="เสร็จช้ากว่าแผน">
      <formula>NOT(ISERROR(SEARCH("เสร็จช้ากว่าแผน",R202)))</formula>
    </cfRule>
  </conditionalFormatting>
  <conditionalFormatting sqref="R202">
    <cfRule type="containsText" dxfId="421" priority="740" operator="containsText" text="เสร็จตรงตามแผน">
      <formula>NOT(ISERROR(SEARCH("เสร็จตรงตามแผน",R202)))</formula>
    </cfRule>
  </conditionalFormatting>
  <conditionalFormatting sqref="R202">
    <cfRule type="containsText" dxfId="420" priority="739" operator="containsText" text="เสร็จเร็วกว่าแผน">
      <formula>NOT(ISERROR(SEARCH("เสร็จเร็วกว่าแผน",R202)))</formula>
    </cfRule>
  </conditionalFormatting>
  <conditionalFormatting sqref="R196">
    <cfRule type="containsText" dxfId="419" priority="738" operator="containsText" text="เสร็จช้ากว่าแผน">
      <formula>NOT(ISERROR(SEARCH("เสร็จช้ากว่าแผน",R196)))</formula>
    </cfRule>
  </conditionalFormatting>
  <conditionalFormatting sqref="R196">
    <cfRule type="containsText" dxfId="418" priority="737" operator="containsText" text="เสร็จตรงตามแผน">
      <formula>NOT(ISERROR(SEARCH("เสร็จตรงตามแผน",R196)))</formula>
    </cfRule>
  </conditionalFormatting>
  <conditionalFormatting sqref="R196">
    <cfRule type="containsText" dxfId="417" priority="736" operator="containsText" text="เสร็จเร็วกว่าแผน">
      <formula>NOT(ISERROR(SEARCH("เสร็จเร็วกว่าแผน",R196)))</formula>
    </cfRule>
  </conditionalFormatting>
  <conditionalFormatting sqref="R198">
    <cfRule type="containsText" dxfId="416" priority="735" operator="containsText" text="เสร็จช้ากว่าแผน">
      <formula>NOT(ISERROR(SEARCH("เสร็จช้ากว่าแผน",R198)))</formula>
    </cfRule>
  </conditionalFormatting>
  <conditionalFormatting sqref="R198">
    <cfRule type="containsText" dxfId="415" priority="734" operator="containsText" text="เสร็จตรงตามแผน">
      <formula>NOT(ISERROR(SEARCH("เสร็จตรงตามแผน",R198)))</formula>
    </cfRule>
  </conditionalFormatting>
  <conditionalFormatting sqref="R198">
    <cfRule type="containsText" dxfId="414" priority="733" operator="containsText" text="เสร็จเร็วกว่าแผน">
      <formula>NOT(ISERROR(SEARCH("เสร็จเร็วกว่าแผน",R198)))</formula>
    </cfRule>
  </conditionalFormatting>
  <conditionalFormatting sqref="R201">
    <cfRule type="containsText" dxfId="413" priority="732" operator="containsText" text="เสร็จช้ากว่าแผน">
      <formula>NOT(ISERROR(SEARCH("เสร็จช้ากว่าแผน",R201)))</formula>
    </cfRule>
  </conditionalFormatting>
  <conditionalFormatting sqref="R201">
    <cfRule type="containsText" dxfId="412" priority="731" operator="containsText" text="เสร็จตรงตามแผน">
      <formula>NOT(ISERROR(SEARCH("เสร็จตรงตามแผน",R201)))</formula>
    </cfRule>
  </conditionalFormatting>
  <conditionalFormatting sqref="R201">
    <cfRule type="containsText" dxfId="411" priority="730" operator="containsText" text="เสร็จเร็วกว่าแผน">
      <formula>NOT(ISERROR(SEARCH("เสร็จเร็วกว่าแผน",R201)))</formula>
    </cfRule>
  </conditionalFormatting>
  <conditionalFormatting sqref="R214">
    <cfRule type="containsText" dxfId="410" priority="729" operator="containsText" text="เสร็จช้ากว่าแผน">
      <formula>NOT(ISERROR(SEARCH("เสร็จช้ากว่าแผน",R214)))</formula>
    </cfRule>
  </conditionalFormatting>
  <conditionalFormatting sqref="R214">
    <cfRule type="containsText" dxfId="409" priority="728" operator="containsText" text="เสร็จตรงตามแผน">
      <formula>NOT(ISERROR(SEARCH("เสร็จตรงตามแผน",R214)))</formula>
    </cfRule>
  </conditionalFormatting>
  <conditionalFormatting sqref="R214">
    <cfRule type="containsText" dxfId="408" priority="727" operator="containsText" text="เสร็จเร็วกว่าแผน">
      <formula>NOT(ISERROR(SEARCH("เสร็จเร็วกว่าแผน",R214)))</formula>
    </cfRule>
  </conditionalFormatting>
  <conditionalFormatting sqref="R216">
    <cfRule type="containsText" dxfId="407" priority="726" operator="containsText" text="เสร็จช้ากว่าแผน">
      <formula>NOT(ISERROR(SEARCH("เสร็จช้ากว่าแผน",R216)))</formula>
    </cfRule>
  </conditionalFormatting>
  <conditionalFormatting sqref="R216">
    <cfRule type="containsText" dxfId="406" priority="725" operator="containsText" text="เสร็จตรงตามแผน">
      <formula>NOT(ISERROR(SEARCH("เสร็จตรงตามแผน",R216)))</formula>
    </cfRule>
  </conditionalFormatting>
  <conditionalFormatting sqref="R216">
    <cfRule type="containsText" dxfId="405" priority="724" operator="containsText" text="เสร็จเร็วกว่าแผน">
      <formula>NOT(ISERROR(SEARCH("เสร็จเร็วกว่าแผน",R216)))</formula>
    </cfRule>
  </conditionalFormatting>
  <conditionalFormatting sqref="R217">
    <cfRule type="containsText" dxfId="404" priority="723" operator="containsText" text="เสร็จช้ากว่าแผน">
      <formula>NOT(ISERROR(SEARCH("เสร็จช้ากว่าแผน",R217)))</formula>
    </cfRule>
  </conditionalFormatting>
  <conditionalFormatting sqref="R217">
    <cfRule type="containsText" dxfId="403" priority="722" operator="containsText" text="เสร็จตรงตามแผน">
      <formula>NOT(ISERROR(SEARCH("เสร็จตรงตามแผน",R217)))</formula>
    </cfRule>
  </conditionalFormatting>
  <conditionalFormatting sqref="R217">
    <cfRule type="containsText" dxfId="402" priority="721" operator="containsText" text="เสร็จเร็วกว่าแผน">
      <formula>NOT(ISERROR(SEARCH("เสร็จเร็วกว่าแผน",R217)))</formula>
    </cfRule>
  </conditionalFormatting>
  <conditionalFormatting sqref="R218">
    <cfRule type="containsText" dxfId="401" priority="720" operator="containsText" text="เสร็จช้ากว่าแผน">
      <formula>NOT(ISERROR(SEARCH("เสร็จช้ากว่าแผน",R218)))</formula>
    </cfRule>
  </conditionalFormatting>
  <conditionalFormatting sqref="R218">
    <cfRule type="containsText" dxfId="400" priority="719" operator="containsText" text="เสร็จตรงตามแผน">
      <formula>NOT(ISERROR(SEARCH("เสร็จตรงตามแผน",R218)))</formula>
    </cfRule>
  </conditionalFormatting>
  <conditionalFormatting sqref="R218">
    <cfRule type="containsText" dxfId="399" priority="718" operator="containsText" text="เสร็จเร็วกว่าแผน">
      <formula>NOT(ISERROR(SEARCH("เสร็จเร็วกว่าแผน",R218)))</formula>
    </cfRule>
  </conditionalFormatting>
  <conditionalFormatting sqref="R219">
    <cfRule type="containsText" dxfId="398" priority="717" operator="containsText" text="เสร็จช้ากว่าแผน">
      <formula>NOT(ISERROR(SEARCH("เสร็จช้ากว่าแผน",R219)))</formula>
    </cfRule>
  </conditionalFormatting>
  <conditionalFormatting sqref="R219">
    <cfRule type="containsText" dxfId="397" priority="716" operator="containsText" text="เสร็จตรงตามแผน">
      <formula>NOT(ISERROR(SEARCH("เสร็จตรงตามแผน",R219)))</formula>
    </cfRule>
  </conditionalFormatting>
  <conditionalFormatting sqref="R219">
    <cfRule type="containsText" dxfId="396" priority="715" operator="containsText" text="เสร็จเร็วกว่าแผน">
      <formula>NOT(ISERROR(SEARCH("เสร็จเร็วกว่าแผน",R219)))</formula>
    </cfRule>
  </conditionalFormatting>
  <conditionalFormatting sqref="R222">
    <cfRule type="containsText" dxfId="395" priority="714" operator="containsText" text="เสร็จช้ากว่าแผน">
      <formula>NOT(ISERROR(SEARCH("เสร็จช้ากว่าแผน",R222)))</formula>
    </cfRule>
  </conditionalFormatting>
  <conditionalFormatting sqref="R222">
    <cfRule type="containsText" dxfId="394" priority="713" operator="containsText" text="เสร็จตรงตามแผน">
      <formula>NOT(ISERROR(SEARCH("เสร็จตรงตามแผน",R222)))</formula>
    </cfRule>
  </conditionalFormatting>
  <conditionalFormatting sqref="R222">
    <cfRule type="containsText" dxfId="393" priority="712" operator="containsText" text="เสร็จเร็วกว่าแผน">
      <formula>NOT(ISERROR(SEARCH("เสร็จเร็วกว่าแผน",R222)))</formula>
    </cfRule>
  </conditionalFormatting>
  <conditionalFormatting sqref="R224">
    <cfRule type="containsText" dxfId="392" priority="711" operator="containsText" text="เสร็จช้ากว่าแผน">
      <formula>NOT(ISERROR(SEARCH("เสร็จช้ากว่าแผน",R224)))</formula>
    </cfRule>
  </conditionalFormatting>
  <conditionalFormatting sqref="R224">
    <cfRule type="containsText" dxfId="391" priority="710" operator="containsText" text="เสร็จตรงตามแผน">
      <formula>NOT(ISERROR(SEARCH("เสร็จตรงตามแผน",R224)))</formula>
    </cfRule>
  </conditionalFormatting>
  <conditionalFormatting sqref="R224">
    <cfRule type="containsText" dxfId="390" priority="709" operator="containsText" text="เสร็จเร็วกว่าแผน">
      <formula>NOT(ISERROR(SEARCH("เสร็จเร็วกว่าแผน",R224)))</formula>
    </cfRule>
  </conditionalFormatting>
  <conditionalFormatting sqref="R225">
    <cfRule type="containsText" dxfId="389" priority="708" operator="containsText" text="เสร็จช้ากว่าแผน">
      <formula>NOT(ISERROR(SEARCH("เสร็จช้ากว่าแผน",R225)))</formula>
    </cfRule>
  </conditionalFormatting>
  <conditionalFormatting sqref="R225">
    <cfRule type="containsText" dxfId="388" priority="707" operator="containsText" text="เสร็จตรงตามแผน">
      <formula>NOT(ISERROR(SEARCH("เสร็จตรงตามแผน",R225)))</formula>
    </cfRule>
  </conditionalFormatting>
  <conditionalFormatting sqref="R225">
    <cfRule type="containsText" dxfId="387" priority="706" operator="containsText" text="เสร็จเร็วกว่าแผน">
      <formula>NOT(ISERROR(SEARCH("เสร็จเร็วกว่าแผน",R225)))</formula>
    </cfRule>
  </conditionalFormatting>
  <conditionalFormatting sqref="R226">
    <cfRule type="containsText" dxfId="386" priority="705" operator="containsText" text="เสร็จช้ากว่าแผน">
      <formula>NOT(ISERROR(SEARCH("เสร็จช้ากว่าแผน",R226)))</formula>
    </cfRule>
  </conditionalFormatting>
  <conditionalFormatting sqref="R226">
    <cfRule type="containsText" dxfId="385" priority="704" operator="containsText" text="เสร็จตรงตามแผน">
      <formula>NOT(ISERROR(SEARCH("เสร็จตรงตามแผน",R226)))</formula>
    </cfRule>
  </conditionalFormatting>
  <conditionalFormatting sqref="R226">
    <cfRule type="containsText" dxfId="384" priority="703" operator="containsText" text="เสร็จเร็วกว่าแผน">
      <formula>NOT(ISERROR(SEARCH("เสร็จเร็วกว่าแผน",R226)))</formula>
    </cfRule>
  </conditionalFormatting>
  <conditionalFormatting sqref="R227:R228">
    <cfRule type="containsText" dxfId="383" priority="702" operator="containsText" text="เสร็จช้ากว่าแผน">
      <formula>NOT(ISERROR(SEARCH("เสร็จช้ากว่าแผน",R227)))</formula>
    </cfRule>
  </conditionalFormatting>
  <conditionalFormatting sqref="R227:R228">
    <cfRule type="containsText" dxfId="382" priority="701" operator="containsText" text="เสร็จตรงตามแผน">
      <formula>NOT(ISERROR(SEARCH("เสร็จตรงตามแผน",R227)))</formula>
    </cfRule>
  </conditionalFormatting>
  <conditionalFormatting sqref="R227:R228">
    <cfRule type="containsText" dxfId="381" priority="700" operator="containsText" text="เสร็จเร็วกว่าแผน">
      <formula>NOT(ISERROR(SEARCH("เสร็จเร็วกว่าแผน",R227)))</formula>
    </cfRule>
  </conditionalFormatting>
  <conditionalFormatting sqref="R230:R231">
    <cfRule type="containsText" dxfId="380" priority="699" operator="containsText" text="เสร็จช้ากว่าแผน">
      <formula>NOT(ISERROR(SEARCH("เสร็จช้ากว่าแผน",R230)))</formula>
    </cfRule>
  </conditionalFormatting>
  <conditionalFormatting sqref="R230:R231">
    <cfRule type="containsText" dxfId="379" priority="698" operator="containsText" text="เสร็จตรงตามแผน">
      <formula>NOT(ISERROR(SEARCH("เสร็จตรงตามแผน",R230)))</formula>
    </cfRule>
  </conditionalFormatting>
  <conditionalFormatting sqref="R230:R231">
    <cfRule type="containsText" dxfId="378" priority="697" operator="containsText" text="เสร็จเร็วกว่าแผน">
      <formula>NOT(ISERROR(SEARCH("เสร็จเร็วกว่าแผน",R230)))</formula>
    </cfRule>
  </conditionalFormatting>
  <conditionalFormatting sqref="R233">
    <cfRule type="containsText" dxfId="377" priority="696" operator="containsText" text="เสร็จช้ากว่าแผน">
      <formula>NOT(ISERROR(SEARCH("เสร็จช้ากว่าแผน",R233)))</formula>
    </cfRule>
  </conditionalFormatting>
  <conditionalFormatting sqref="R233">
    <cfRule type="containsText" dxfId="376" priority="695" operator="containsText" text="เสร็จตรงตามแผน">
      <formula>NOT(ISERROR(SEARCH("เสร็จตรงตามแผน",R233)))</formula>
    </cfRule>
  </conditionalFormatting>
  <conditionalFormatting sqref="R233">
    <cfRule type="containsText" dxfId="375" priority="694" operator="containsText" text="เสร็จเร็วกว่าแผน">
      <formula>NOT(ISERROR(SEARCH("เสร็จเร็วกว่าแผน",R233)))</formula>
    </cfRule>
  </conditionalFormatting>
  <conditionalFormatting sqref="R235">
    <cfRule type="containsText" dxfId="374" priority="693" operator="containsText" text="เสร็จช้ากว่าแผน">
      <formula>NOT(ISERROR(SEARCH("เสร็จช้ากว่าแผน",R235)))</formula>
    </cfRule>
  </conditionalFormatting>
  <conditionalFormatting sqref="R235">
    <cfRule type="containsText" dxfId="373" priority="692" operator="containsText" text="เสร็จตรงตามแผน">
      <formula>NOT(ISERROR(SEARCH("เสร็จตรงตามแผน",R235)))</formula>
    </cfRule>
  </conditionalFormatting>
  <conditionalFormatting sqref="R235">
    <cfRule type="containsText" dxfId="372" priority="691" operator="containsText" text="เสร็จเร็วกว่าแผน">
      <formula>NOT(ISERROR(SEARCH("เสร็จเร็วกว่าแผน",R235)))</formula>
    </cfRule>
  </conditionalFormatting>
  <conditionalFormatting sqref="R237">
    <cfRule type="containsText" dxfId="371" priority="690" operator="containsText" text="เสร็จช้ากว่าแผน">
      <formula>NOT(ISERROR(SEARCH("เสร็จช้ากว่าแผน",R237)))</formula>
    </cfRule>
  </conditionalFormatting>
  <conditionalFormatting sqref="R237">
    <cfRule type="containsText" dxfId="370" priority="689" operator="containsText" text="เสร็จตรงตามแผน">
      <formula>NOT(ISERROR(SEARCH("เสร็จตรงตามแผน",R237)))</formula>
    </cfRule>
  </conditionalFormatting>
  <conditionalFormatting sqref="R237">
    <cfRule type="containsText" dxfId="369" priority="688" operator="containsText" text="เสร็จเร็วกว่าแผน">
      <formula>NOT(ISERROR(SEARCH("เสร็จเร็วกว่าแผน",R237)))</formula>
    </cfRule>
  </conditionalFormatting>
  <conditionalFormatting sqref="R239">
    <cfRule type="containsText" dxfId="368" priority="687" operator="containsText" text="เสร็จช้ากว่าแผน">
      <formula>NOT(ISERROR(SEARCH("เสร็จช้ากว่าแผน",R239)))</formula>
    </cfRule>
  </conditionalFormatting>
  <conditionalFormatting sqref="R239">
    <cfRule type="containsText" dxfId="367" priority="686" operator="containsText" text="เสร็จตรงตามแผน">
      <formula>NOT(ISERROR(SEARCH("เสร็จตรงตามแผน",R239)))</formula>
    </cfRule>
  </conditionalFormatting>
  <conditionalFormatting sqref="R239">
    <cfRule type="containsText" dxfId="366" priority="685" operator="containsText" text="เสร็จเร็วกว่าแผน">
      <formula>NOT(ISERROR(SEARCH("เสร็จเร็วกว่าแผน",R239)))</formula>
    </cfRule>
  </conditionalFormatting>
  <conditionalFormatting sqref="R241">
    <cfRule type="containsText" dxfId="365" priority="684" operator="containsText" text="เสร็จช้ากว่าแผน">
      <formula>NOT(ISERROR(SEARCH("เสร็จช้ากว่าแผน",R241)))</formula>
    </cfRule>
  </conditionalFormatting>
  <conditionalFormatting sqref="R241">
    <cfRule type="containsText" dxfId="364" priority="683" operator="containsText" text="เสร็จตรงตามแผน">
      <formula>NOT(ISERROR(SEARCH("เสร็จตรงตามแผน",R241)))</formula>
    </cfRule>
  </conditionalFormatting>
  <conditionalFormatting sqref="R241">
    <cfRule type="containsText" dxfId="363" priority="682" operator="containsText" text="เสร็จเร็วกว่าแผน">
      <formula>NOT(ISERROR(SEARCH("เสร็จเร็วกว่าแผน",R241)))</formula>
    </cfRule>
  </conditionalFormatting>
  <conditionalFormatting sqref="R243">
    <cfRule type="containsText" dxfId="362" priority="681" operator="containsText" text="เสร็จช้ากว่าแผน">
      <formula>NOT(ISERROR(SEARCH("เสร็จช้ากว่าแผน",R243)))</formula>
    </cfRule>
  </conditionalFormatting>
  <conditionalFormatting sqref="R243">
    <cfRule type="containsText" dxfId="361" priority="680" operator="containsText" text="เสร็จตรงตามแผน">
      <formula>NOT(ISERROR(SEARCH("เสร็จตรงตามแผน",R243)))</formula>
    </cfRule>
  </conditionalFormatting>
  <conditionalFormatting sqref="R243">
    <cfRule type="containsText" dxfId="360" priority="679" operator="containsText" text="เสร็จเร็วกว่าแผน">
      <formula>NOT(ISERROR(SEARCH("เสร็จเร็วกว่าแผน",R243)))</formula>
    </cfRule>
  </conditionalFormatting>
  <conditionalFormatting sqref="R244">
    <cfRule type="containsText" dxfId="359" priority="678" operator="containsText" text="เสร็จช้ากว่าแผน">
      <formula>NOT(ISERROR(SEARCH("เสร็จช้ากว่าแผน",R244)))</formula>
    </cfRule>
  </conditionalFormatting>
  <conditionalFormatting sqref="R244">
    <cfRule type="containsText" dxfId="358" priority="677" operator="containsText" text="เสร็จตรงตามแผน">
      <formula>NOT(ISERROR(SEARCH("เสร็จตรงตามแผน",R244)))</formula>
    </cfRule>
  </conditionalFormatting>
  <conditionalFormatting sqref="R244">
    <cfRule type="containsText" dxfId="357" priority="676" operator="containsText" text="เสร็จเร็วกว่าแผน">
      <formula>NOT(ISERROR(SEARCH("เสร็จเร็วกว่าแผน",R244)))</formula>
    </cfRule>
  </conditionalFormatting>
  <conditionalFormatting sqref="R262:R263">
    <cfRule type="containsText" dxfId="356" priority="651" operator="containsText" text="เสร็จช้ากว่าแผน">
      <formula>NOT(ISERROR(SEARCH("เสร็จช้ากว่าแผน",R262)))</formula>
    </cfRule>
  </conditionalFormatting>
  <conditionalFormatting sqref="R262:R263">
    <cfRule type="containsText" dxfId="355" priority="650" operator="containsText" text="เสร็จตรงตามแผน">
      <formula>NOT(ISERROR(SEARCH("เสร็จตรงตามแผน",R262)))</formula>
    </cfRule>
  </conditionalFormatting>
  <conditionalFormatting sqref="R262:R263">
    <cfRule type="containsText" dxfId="354" priority="649" operator="containsText" text="เสร็จเร็วกว่าแผน">
      <formula>NOT(ISERROR(SEARCH("เสร็จเร็วกว่าแผน",R262)))</formula>
    </cfRule>
  </conditionalFormatting>
  <conditionalFormatting sqref="R245">
    <cfRule type="containsText" dxfId="353" priority="675" operator="containsText" text="เสร็จช้ากว่าแผน">
      <formula>NOT(ISERROR(SEARCH("เสร็จช้ากว่าแผน",R245)))</formula>
    </cfRule>
  </conditionalFormatting>
  <conditionalFormatting sqref="R245">
    <cfRule type="containsText" dxfId="352" priority="674" operator="containsText" text="เสร็จตรงตามแผน">
      <formula>NOT(ISERROR(SEARCH("เสร็จตรงตามแผน",R245)))</formula>
    </cfRule>
  </conditionalFormatting>
  <conditionalFormatting sqref="R245">
    <cfRule type="containsText" dxfId="351" priority="673" operator="containsText" text="เสร็จเร็วกว่าแผน">
      <formula>NOT(ISERROR(SEARCH("เสร็จเร็วกว่าแผน",R245)))</formula>
    </cfRule>
  </conditionalFormatting>
  <conditionalFormatting sqref="R246">
    <cfRule type="containsText" dxfId="350" priority="672" operator="containsText" text="เสร็จช้ากว่าแผน">
      <formula>NOT(ISERROR(SEARCH("เสร็จช้ากว่าแผน",R246)))</formula>
    </cfRule>
  </conditionalFormatting>
  <conditionalFormatting sqref="R246">
    <cfRule type="containsText" dxfId="349" priority="671" operator="containsText" text="เสร็จตรงตามแผน">
      <formula>NOT(ISERROR(SEARCH("เสร็จตรงตามแผน",R246)))</formula>
    </cfRule>
  </conditionalFormatting>
  <conditionalFormatting sqref="R246">
    <cfRule type="containsText" dxfId="348" priority="670" operator="containsText" text="เสร็จเร็วกว่าแผน">
      <formula>NOT(ISERROR(SEARCH("เสร็จเร็วกว่าแผน",R246)))</formula>
    </cfRule>
  </conditionalFormatting>
  <conditionalFormatting sqref="R247:R250">
    <cfRule type="containsText" dxfId="347" priority="669" operator="containsText" text="เสร็จช้ากว่าแผน">
      <formula>NOT(ISERROR(SEARCH("เสร็จช้ากว่าแผน",R247)))</formula>
    </cfRule>
  </conditionalFormatting>
  <conditionalFormatting sqref="R247:R250">
    <cfRule type="containsText" dxfId="346" priority="668" operator="containsText" text="เสร็จตรงตามแผน">
      <formula>NOT(ISERROR(SEARCH("เสร็จตรงตามแผน",R247)))</formula>
    </cfRule>
  </conditionalFormatting>
  <conditionalFormatting sqref="R247:R250">
    <cfRule type="containsText" dxfId="345" priority="667" operator="containsText" text="เสร็จเร็วกว่าแผน">
      <formula>NOT(ISERROR(SEARCH("เสร็จเร็วกว่าแผน",R247)))</formula>
    </cfRule>
  </conditionalFormatting>
  <conditionalFormatting sqref="R253">
    <cfRule type="containsText" dxfId="344" priority="666" operator="containsText" text="เสร็จช้ากว่าแผน">
      <formula>NOT(ISERROR(SEARCH("เสร็จช้ากว่าแผน",R253)))</formula>
    </cfRule>
  </conditionalFormatting>
  <conditionalFormatting sqref="R253">
    <cfRule type="containsText" dxfId="343" priority="665" operator="containsText" text="เสร็จตรงตามแผน">
      <formula>NOT(ISERROR(SEARCH("เสร็จตรงตามแผน",R253)))</formula>
    </cfRule>
  </conditionalFormatting>
  <conditionalFormatting sqref="R253">
    <cfRule type="containsText" dxfId="342" priority="664" operator="containsText" text="เสร็จเร็วกว่าแผน">
      <formula>NOT(ISERROR(SEARCH("เสร็จเร็วกว่าแผน",R253)))</formula>
    </cfRule>
  </conditionalFormatting>
  <conditionalFormatting sqref="R254">
    <cfRule type="containsText" dxfId="341" priority="663" operator="containsText" text="เสร็จช้ากว่าแผน">
      <formula>NOT(ISERROR(SEARCH("เสร็จช้ากว่าแผน",R254)))</formula>
    </cfRule>
  </conditionalFormatting>
  <conditionalFormatting sqref="R254">
    <cfRule type="containsText" dxfId="340" priority="662" operator="containsText" text="เสร็จตรงตามแผน">
      <formula>NOT(ISERROR(SEARCH("เสร็จตรงตามแผน",R254)))</formula>
    </cfRule>
  </conditionalFormatting>
  <conditionalFormatting sqref="R254">
    <cfRule type="containsText" dxfId="339" priority="661" operator="containsText" text="เสร็จเร็วกว่าแผน">
      <formula>NOT(ISERROR(SEARCH("เสร็จเร็วกว่าแผน",R254)))</formula>
    </cfRule>
  </conditionalFormatting>
  <conditionalFormatting sqref="R255">
    <cfRule type="containsText" dxfId="338" priority="660" operator="containsText" text="เสร็จช้ากว่าแผน">
      <formula>NOT(ISERROR(SEARCH("เสร็จช้ากว่าแผน",R255)))</formula>
    </cfRule>
  </conditionalFormatting>
  <conditionalFormatting sqref="R255">
    <cfRule type="containsText" dxfId="337" priority="659" operator="containsText" text="เสร็จตรงตามแผน">
      <formula>NOT(ISERROR(SEARCH("เสร็จตรงตามแผน",R255)))</formula>
    </cfRule>
  </conditionalFormatting>
  <conditionalFormatting sqref="R255">
    <cfRule type="containsText" dxfId="336" priority="658" operator="containsText" text="เสร็จเร็วกว่าแผน">
      <formula>NOT(ISERROR(SEARCH("เสร็จเร็วกว่าแผน",R255)))</formula>
    </cfRule>
  </conditionalFormatting>
  <conditionalFormatting sqref="R257:R258">
    <cfRule type="containsText" dxfId="335" priority="657" operator="containsText" text="เสร็จช้ากว่าแผน">
      <formula>NOT(ISERROR(SEARCH("เสร็จช้ากว่าแผน",R257)))</formula>
    </cfRule>
  </conditionalFormatting>
  <conditionalFormatting sqref="R257:R258">
    <cfRule type="containsText" dxfId="334" priority="656" operator="containsText" text="เสร็จตรงตามแผน">
      <formula>NOT(ISERROR(SEARCH("เสร็จตรงตามแผน",R257)))</formula>
    </cfRule>
  </conditionalFormatting>
  <conditionalFormatting sqref="R257:R258">
    <cfRule type="containsText" dxfId="333" priority="655" operator="containsText" text="เสร็จเร็วกว่าแผน">
      <formula>NOT(ISERROR(SEARCH("เสร็จเร็วกว่าแผน",R257)))</formula>
    </cfRule>
  </conditionalFormatting>
  <conditionalFormatting sqref="R260">
    <cfRule type="containsText" dxfId="332" priority="654" operator="containsText" text="เสร็จช้ากว่าแผน">
      <formula>NOT(ISERROR(SEARCH("เสร็จช้ากว่าแผน",R260)))</formula>
    </cfRule>
  </conditionalFormatting>
  <conditionalFormatting sqref="R260">
    <cfRule type="containsText" dxfId="331" priority="653" operator="containsText" text="เสร็จตรงตามแผน">
      <formula>NOT(ISERROR(SEARCH("เสร็จตรงตามแผน",R260)))</formula>
    </cfRule>
  </conditionalFormatting>
  <conditionalFormatting sqref="R260">
    <cfRule type="containsText" dxfId="330" priority="652" operator="containsText" text="เสร็จเร็วกว่าแผน">
      <formula>NOT(ISERROR(SEARCH("เสร็จเร็วกว่าแผน",R260)))</formula>
    </cfRule>
  </conditionalFormatting>
  <conditionalFormatting sqref="BH391:BH392">
    <cfRule type="containsText" dxfId="329" priority="463" operator="containsText" text="เสร็จเร็วกว่าแผน">
      <formula>NOT(ISERROR(SEARCH("เสร็จเร็วกว่าแผน",BH391)))</formula>
    </cfRule>
  </conditionalFormatting>
  <conditionalFormatting sqref="BH291:BH292">
    <cfRule type="containsText" dxfId="328" priority="648" operator="containsText" text="เสร็จช้ากว่าแผน">
      <formula>NOT(ISERROR(SEARCH("เสร็จช้ากว่าแผน",BH291)))</formula>
    </cfRule>
  </conditionalFormatting>
  <conditionalFormatting sqref="BH291:BH292">
    <cfRule type="containsText" dxfId="327" priority="647" operator="containsText" text="เสร็จตรงตามแผน">
      <formula>NOT(ISERROR(SEARCH("เสร็จตรงตามแผน",BH291)))</formula>
    </cfRule>
  </conditionalFormatting>
  <conditionalFormatting sqref="BH291:BH292">
    <cfRule type="containsText" dxfId="326" priority="646" operator="containsText" text="เสร็จเร็วกว่าแผน">
      <formula>NOT(ISERROR(SEARCH("เสร็จเร็วกว่าแผน",BH291)))</formula>
    </cfRule>
  </conditionalFormatting>
  <conditionalFormatting sqref="BH294">
    <cfRule type="containsText" dxfId="325" priority="645" operator="containsText" text="เสร็จช้ากว่าแผน">
      <formula>NOT(ISERROR(SEARCH("เสร็จช้ากว่าแผน",BH294)))</formula>
    </cfRule>
  </conditionalFormatting>
  <conditionalFormatting sqref="BH294">
    <cfRule type="containsText" dxfId="324" priority="644" operator="containsText" text="เสร็จตรงตามแผน">
      <formula>NOT(ISERROR(SEARCH("เสร็จตรงตามแผน",BH294)))</formula>
    </cfRule>
  </conditionalFormatting>
  <conditionalFormatting sqref="BH294">
    <cfRule type="containsText" dxfId="323" priority="643" operator="containsText" text="เสร็จเร็วกว่าแผน">
      <formula>NOT(ISERROR(SEARCH("เสร็จเร็วกว่าแผน",BH294)))</formula>
    </cfRule>
  </conditionalFormatting>
  <conditionalFormatting sqref="BH289">
    <cfRule type="containsText" dxfId="322" priority="642" operator="containsText" text="เสร็จช้ากว่าแผน">
      <formula>NOT(ISERROR(SEARCH("เสร็จช้ากว่าแผน",BH289)))</formula>
    </cfRule>
  </conditionalFormatting>
  <conditionalFormatting sqref="BH289">
    <cfRule type="containsText" dxfId="321" priority="641" operator="containsText" text="เสร็จตรงตามแผน">
      <formula>NOT(ISERROR(SEARCH("เสร็จตรงตามแผน",BH289)))</formula>
    </cfRule>
  </conditionalFormatting>
  <conditionalFormatting sqref="BH289">
    <cfRule type="containsText" dxfId="320" priority="640" operator="containsText" text="เสร็จเร็วกว่าแผน">
      <formula>NOT(ISERROR(SEARCH("เสร็จเร็วกว่าแผน",BH289)))</formula>
    </cfRule>
  </conditionalFormatting>
  <conditionalFormatting sqref="BH287">
    <cfRule type="containsText" dxfId="319" priority="639" operator="containsText" text="เสร็จช้ากว่าแผน">
      <formula>NOT(ISERROR(SEARCH("เสร็จช้ากว่าแผน",BH287)))</formula>
    </cfRule>
  </conditionalFormatting>
  <conditionalFormatting sqref="BH287">
    <cfRule type="containsText" dxfId="318" priority="638" operator="containsText" text="เสร็จตรงตามแผน">
      <formula>NOT(ISERROR(SEARCH("เสร็จตรงตามแผน",BH287)))</formula>
    </cfRule>
  </conditionalFormatting>
  <conditionalFormatting sqref="BH287">
    <cfRule type="containsText" dxfId="317" priority="637" operator="containsText" text="เสร็จเร็วกว่าแผน">
      <formula>NOT(ISERROR(SEARCH("เสร็จเร็วกว่าแผน",BH287)))</formula>
    </cfRule>
  </conditionalFormatting>
  <conditionalFormatting sqref="BH296">
    <cfRule type="containsText" dxfId="316" priority="636" operator="containsText" text="เสร็จช้ากว่าแผน">
      <formula>NOT(ISERROR(SEARCH("เสร็จช้ากว่าแผน",BH296)))</formula>
    </cfRule>
  </conditionalFormatting>
  <conditionalFormatting sqref="BH296">
    <cfRule type="containsText" dxfId="315" priority="635" operator="containsText" text="เสร็จตรงตามแผน">
      <formula>NOT(ISERROR(SEARCH("เสร็จตรงตามแผน",BH296)))</formula>
    </cfRule>
  </conditionalFormatting>
  <conditionalFormatting sqref="BH296">
    <cfRule type="containsText" dxfId="314" priority="634" operator="containsText" text="เสร็จเร็วกว่าแผน">
      <formula>NOT(ISERROR(SEARCH("เสร็จเร็วกว่าแผน",BH296)))</formula>
    </cfRule>
  </conditionalFormatting>
  <conditionalFormatting sqref="BH298">
    <cfRule type="containsText" dxfId="313" priority="633" operator="containsText" text="เสร็จช้ากว่าแผน">
      <formula>NOT(ISERROR(SEARCH("เสร็จช้ากว่าแผน",BH298)))</formula>
    </cfRule>
  </conditionalFormatting>
  <conditionalFormatting sqref="BH298">
    <cfRule type="containsText" dxfId="312" priority="632" operator="containsText" text="เสร็จตรงตามแผน">
      <formula>NOT(ISERROR(SEARCH("เสร็จตรงตามแผน",BH298)))</formula>
    </cfRule>
  </conditionalFormatting>
  <conditionalFormatting sqref="BH298">
    <cfRule type="containsText" dxfId="311" priority="631" operator="containsText" text="เสร็จเร็วกว่าแผน">
      <formula>NOT(ISERROR(SEARCH("เสร็จเร็วกว่าแผน",BH298)))</formula>
    </cfRule>
  </conditionalFormatting>
  <conditionalFormatting sqref="BH300">
    <cfRule type="containsText" dxfId="310" priority="630" operator="containsText" text="เสร็จช้ากว่าแผน">
      <formula>NOT(ISERROR(SEARCH("เสร็จช้ากว่าแผน",BH300)))</formula>
    </cfRule>
  </conditionalFormatting>
  <conditionalFormatting sqref="BH300">
    <cfRule type="containsText" dxfId="309" priority="629" operator="containsText" text="เสร็จตรงตามแผน">
      <formula>NOT(ISERROR(SEARCH("เสร็จตรงตามแผน",BH300)))</formula>
    </cfRule>
  </conditionalFormatting>
  <conditionalFormatting sqref="BH300">
    <cfRule type="containsText" dxfId="308" priority="628" operator="containsText" text="เสร็จเร็วกว่าแผน">
      <formula>NOT(ISERROR(SEARCH("เสร็จเร็วกว่าแผน",BH300)))</formula>
    </cfRule>
  </conditionalFormatting>
  <conditionalFormatting sqref="BH293">
    <cfRule type="containsText" dxfId="307" priority="627" operator="containsText" text="เสร็จช้ากว่าแผน">
      <formula>NOT(ISERROR(SEARCH("เสร็จช้ากว่าแผน",BH293)))</formula>
    </cfRule>
  </conditionalFormatting>
  <conditionalFormatting sqref="BH293">
    <cfRule type="containsText" dxfId="306" priority="626" operator="containsText" text="เสร็จตรงตามแผน">
      <formula>NOT(ISERROR(SEARCH("เสร็จตรงตามแผน",BH293)))</formula>
    </cfRule>
  </conditionalFormatting>
  <conditionalFormatting sqref="BH293">
    <cfRule type="containsText" dxfId="305" priority="625" operator="containsText" text="เสร็จเร็วกว่าแผน">
      <formula>NOT(ISERROR(SEARCH("เสร็จเร็วกว่าแผน",BH293)))</formula>
    </cfRule>
  </conditionalFormatting>
  <conditionalFormatting sqref="BH312:BH313">
    <cfRule type="containsText" dxfId="304" priority="624" operator="containsText" text="เสร็จช้ากว่าแผน">
      <formula>NOT(ISERROR(SEARCH("เสร็จช้ากว่าแผน",BH312)))</formula>
    </cfRule>
  </conditionalFormatting>
  <conditionalFormatting sqref="BH312:BH313">
    <cfRule type="containsText" dxfId="303" priority="623" operator="containsText" text="เสร็จตรงตามแผน">
      <formula>NOT(ISERROR(SEARCH("เสร็จตรงตามแผน",BH312)))</formula>
    </cfRule>
  </conditionalFormatting>
  <conditionalFormatting sqref="BH312:BH313">
    <cfRule type="containsText" dxfId="302" priority="622" operator="containsText" text="เสร็จเร็วกว่าแผน">
      <formula>NOT(ISERROR(SEARCH("เสร็จเร็วกว่าแผน",BH312)))</formula>
    </cfRule>
  </conditionalFormatting>
  <conditionalFormatting sqref="BH310">
    <cfRule type="containsText" dxfId="301" priority="621" operator="containsText" text="เสร็จช้ากว่าแผน">
      <formula>NOT(ISERROR(SEARCH("เสร็จช้ากว่าแผน",BH310)))</formula>
    </cfRule>
  </conditionalFormatting>
  <conditionalFormatting sqref="BH310">
    <cfRule type="containsText" dxfId="300" priority="620" operator="containsText" text="เสร็จตรงตามแผน">
      <formula>NOT(ISERROR(SEARCH("เสร็จตรงตามแผน",BH310)))</formula>
    </cfRule>
  </conditionalFormatting>
  <conditionalFormatting sqref="BH310">
    <cfRule type="containsText" dxfId="299" priority="619" operator="containsText" text="เสร็จเร็วกว่าแผน">
      <formula>NOT(ISERROR(SEARCH("เสร็จเร็วกว่าแผน",BH310)))</formula>
    </cfRule>
  </conditionalFormatting>
  <conditionalFormatting sqref="BH311">
    <cfRule type="containsText" dxfId="298" priority="618" operator="containsText" text="เสร็จช้ากว่าแผน">
      <formula>NOT(ISERROR(SEARCH("เสร็จช้ากว่าแผน",BH311)))</formula>
    </cfRule>
  </conditionalFormatting>
  <conditionalFormatting sqref="BH311">
    <cfRule type="containsText" dxfId="297" priority="617" operator="containsText" text="เสร็จตรงตามแผน">
      <formula>NOT(ISERROR(SEARCH("เสร็จตรงตามแผน",BH311)))</formula>
    </cfRule>
  </conditionalFormatting>
  <conditionalFormatting sqref="BH311">
    <cfRule type="containsText" dxfId="296" priority="616" operator="containsText" text="เสร็จเร็วกว่าแผน">
      <formula>NOT(ISERROR(SEARCH("เสร็จเร็วกว่าแผน",BH311)))</formula>
    </cfRule>
  </conditionalFormatting>
  <conditionalFormatting sqref="BH308">
    <cfRule type="containsText" dxfId="295" priority="615" operator="containsText" text="เสร็จช้ากว่าแผน">
      <formula>NOT(ISERROR(SEARCH("เสร็จช้ากว่าแผน",BH308)))</formula>
    </cfRule>
  </conditionalFormatting>
  <conditionalFormatting sqref="BH308">
    <cfRule type="containsText" dxfId="294" priority="614" operator="containsText" text="เสร็จตรงตามแผน">
      <formula>NOT(ISERROR(SEARCH("เสร็จตรงตามแผน",BH308)))</formula>
    </cfRule>
  </conditionalFormatting>
  <conditionalFormatting sqref="BH308">
    <cfRule type="containsText" dxfId="293" priority="613" operator="containsText" text="เสร็จเร็วกว่าแผน">
      <formula>NOT(ISERROR(SEARCH("เสร็จเร็วกว่าแผน",BH308)))</formula>
    </cfRule>
  </conditionalFormatting>
  <conditionalFormatting sqref="BH316">
    <cfRule type="containsText" dxfId="292" priority="612" operator="containsText" text="เสร็จช้ากว่าแผน">
      <formula>NOT(ISERROR(SEARCH("เสร็จช้ากว่าแผน",BH316)))</formula>
    </cfRule>
  </conditionalFormatting>
  <conditionalFormatting sqref="BH316">
    <cfRule type="containsText" dxfId="291" priority="611" operator="containsText" text="เสร็จตรงตามแผน">
      <formula>NOT(ISERROR(SEARCH("เสร็จตรงตามแผน",BH316)))</formula>
    </cfRule>
  </conditionalFormatting>
  <conditionalFormatting sqref="BH316">
    <cfRule type="containsText" dxfId="290" priority="610" operator="containsText" text="เสร็จเร็วกว่าแผน">
      <formula>NOT(ISERROR(SEARCH("เสร็จเร็วกว่าแผน",BH316)))</formula>
    </cfRule>
  </conditionalFormatting>
  <conditionalFormatting sqref="BH301:BH302">
    <cfRule type="containsText" dxfId="289" priority="609" operator="containsText" text="เสร็จช้ากว่าแผน">
      <formula>NOT(ISERROR(SEARCH("เสร็จช้ากว่าแผน",BH301)))</formula>
    </cfRule>
  </conditionalFormatting>
  <conditionalFormatting sqref="BH301:BH302">
    <cfRule type="containsText" dxfId="288" priority="608" operator="containsText" text="เสร็จตรงตามแผน">
      <formula>NOT(ISERROR(SEARCH("เสร็จตรงตามแผน",BH301)))</formula>
    </cfRule>
  </conditionalFormatting>
  <conditionalFormatting sqref="BH301:BH302">
    <cfRule type="containsText" dxfId="287" priority="607" operator="containsText" text="เสร็จเร็วกว่าแผน">
      <formula>NOT(ISERROR(SEARCH("เสร็จเร็วกว่าแผน",BH301)))</formula>
    </cfRule>
  </conditionalFormatting>
  <conditionalFormatting sqref="BH315">
    <cfRule type="containsText" dxfId="286" priority="606" operator="containsText" text="เสร็จช้ากว่าแผน">
      <formula>NOT(ISERROR(SEARCH("เสร็จช้ากว่าแผน",BH315)))</formula>
    </cfRule>
  </conditionalFormatting>
  <conditionalFormatting sqref="BH315">
    <cfRule type="containsText" dxfId="285" priority="605" operator="containsText" text="เสร็จตรงตามแผน">
      <formula>NOT(ISERROR(SEARCH("เสร็จตรงตามแผน",BH315)))</formula>
    </cfRule>
  </conditionalFormatting>
  <conditionalFormatting sqref="BH315">
    <cfRule type="containsText" dxfId="284" priority="604" operator="containsText" text="เสร็จเร็วกว่าแผน">
      <formula>NOT(ISERROR(SEARCH("เสร็จเร็วกว่าแผน",BH315)))</formula>
    </cfRule>
  </conditionalFormatting>
  <conditionalFormatting sqref="BH304">
    <cfRule type="containsText" dxfId="283" priority="603" operator="containsText" text="เสร็จช้ากว่าแผน">
      <formula>NOT(ISERROR(SEARCH("เสร็จช้ากว่าแผน",BH304)))</formula>
    </cfRule>
  </conditionalFormatting>
  <conditionalFormatting sqref="BH304">
    <cfRule type="containsText" dxfId="282" priority="602" operator="containsText" text="เสร็จตรงตามแผน">
      <formula>NOT(ISERROR(SEARCH("เสร็จตรงตามแผน",BH304)))</formula>
    </cfRule>
  </conditionalFormatting>
  <conditionalFormatting sqref="BH304">
    <cfRule type="containsText" dxfId="281" priority="601" operator="containsText" text="เสร็จเร็วกว่าแผน">
      <formula>NOT(ISERROR(SEARCH("เสร็จเร็วกว่าแผน",BH304)))</formula>
    </cfRule>
  </conditionalFormatting>
  <conditionalFormatting sqref="BH322:BH323">
    <cfRule type="containsText" dxfId="280" priority="600" operator="containsText" text="เสร็จช้ากว่าแผน">
      <formula>NOT(ISERROR(SEARCH("เสร็จช้ากว่าแผน",BH322)))</formula>
    </cfRule>
  </conditionalFormatting>
  <conditionalFormatting sqref="BH322:BH323">
    <cfRule type="containsText" dxfId="279" priority="599" operator="containsText" text="เสร็จตรงตามแผน">
      <formula>NOT(ISERROR(SEARCH("เสร็จตรงตามแผน",BH322)))</formula>
    </cfRule>
  </conditionalFormatting>
  <conditionalFormatting sqref="BH322:BH323">
    <cfRule type="containsText" dxfId="278" priority="598" operator="containsText" text="เสร็จเร็วกว่าแผน">
      <formula>NOT(ISERROR(SEARCH("เสร็จเร็วกว่าแผน",BH322)))</formula>
    </cfRule>
  </conditionalFormatting>
  <conditionalFormatting sqref="BH305">
    <cfRule type="containsText" dxfId="277" priority="597" operator="containsText" text="เสร็จช้ากว่าแผน">
      <formula>NOT(ISERROR(SEARCH("เสร็จช้ากว่าแผน",BH305)))</formula>
    </cfRule>
  </conditionalFormatting>
  <conditionalFormatting sqref="BH305">
    <cfRule type="containsText" dxfId="276" priority="596" operator="containsText" text="เสร็จตรงตามแผน">
      <formula>NOT(ISERROR(SEARCH("เสร็จตรงตามแผน",BH305)))</formula>
    </cfRule>
  </conditionalFormatting>
  <conditionalFormatting sqref="BH305">
    <cfRule type="containsText" dxfId="275" priority="595" operator="containsText" text="เสร็จเร็วกว่าแผน">
      <formula>NOT(ISERROR(SEARCH("เสร็จเร็วกว่าแผน",BH305)))</formula>
    </cfRule>
  </conditionalFormatting>
  <conditionalFormatting sqref="BH306">
    <cfRule type="containsText" dxfId="274" priority="594" operator="containsText" text="เสร็จช้ากว่าแผน">
      <formula>NOT(ISERROR(SEARCH("เสร็จช้ากว่าแผน",BH306)))</formula>
    </cfRule>
  </conditionalFormatting>
  <conditionalFormatting sqref="BH306">
    <cfRule type="containsText" dxfId="273" priority="593" operator="containsText" text="เสร็จตรงตามแผน">
      <formula>NOT(ISERROR(SEARCH("เสร็จตรงตามแผน",BH306)))</formula>
    </cfRule>
  </conditionalFormatting>
  <conditionalFormatting sqref="BH306">
    <cfRule type="containsText" dxfId="272" priority="592" operator="containsText" text="เสร็จเร็วกว่าแผน">
      <formula>NOT(ISERROR(SEARCH("เสร็จเร็วกว่าแผน",BH306)))</formula>
    </cfRule>
  </conditionalFormatting>
  <conditionalFormatting sqref="BH325">
    <cfRule type="containsText" dxfId="271" priority="591" operator="containsText" text="เสร็จช้ากว่าแผน">
      <formula>NOT(ISERROR(SEARCH("เสร็จช้ากว่าแผน",BH325)))</formula>
    </cfRule>
  </conditionalFormatting>
  <conditionalFormatting sqref="BH325">
    <cfRule type="containsText" dxfId="270" priority="590" operator="containsText" text="เสร็จตรงตามแผน">
      <formula>NOT(ISERROR(SEARCH("เสร็จตรงตามแผน",BH325)))</formula>
    </cfRule>
  </conditionalFormatting>
  <conditionalFormatting sqref="BH325">
    <cfRule type="containsText" dxfId="269" priority="589" operator="containsText" text="เสร็จเร็วกว่าแผน">
      <formula>NOT(ISERROR(SEARCH("เสร็จเร็วกว่าแผน",BH325)))</formula>
    </cfRule>
  </conditionalFormatting>
  <conditionalFormatting sqref="BH328">
    <cfRule type="containsText" dxfId="268" priority="588" operator="containsText" text="เสร็จช้ากว่าแผน">
      <formula>NOT(ISERROR(SEARCH("เสร็จช้ากว่าแผน",BH328)))</formula>
    </cfRule>
  </conditionalFormatting>
  <conditionalFormatting sqref="BH328">
    <cfRule type="containsText" dxfId="267" priority="587" operator="containsText" text="เสร็จตรงตามแผน">
      <formula>NOT(ISERROR(SEARCH("เสร็จตรงตามแผน",BH328)))</formula>
    </cfRule>
  </conditionalFormatting>
  <conditionalFormatting sqref="BH328">
    <cfRule type="containsText" dxfId="266" priority="586" operator="containsText" text="เสร็จเร็วกว่าแผน">
      <formula>NOT(ISERROR(SEARCH("เสร็จเร็วกว่าแผน",BH328)))</formula>
    </cfRule>
  </conditionalFormatting>
  <conditionalFormatting sqref="BH350">
    <cfRule type="containsText" dxfId="265" priority="585" operator="containsText" text="เสร็จช้ากว่าแผน">
      <formula>NOT(ISERROR(SEARCH("เสร็จช้ากว่าแผน",BH350)))</formula>
    </cfRule>
  </conditionalFormatting>
  <conditionalFormatting sqref="BH350">
    <cfRule type="containsText" dxfId="264" priority="584" operator="containsText" text="เสร็จตรงตามแผน">
      <formula>NOT(ISERROR(SEARCH("เสร็จตรงตามแผน",BH350)))</formula>
    </cfRule>
  </conditionalFormatting>
  <conditionalFormatting sqref="BH350">
    <cfRule type="containsText" dxfId="263" priority="583" operator="containsText" text="เสร็จเร็วกว่าแผน">
      <formula>NOT(ISERROR(SEARCH("เสร็จเร็วกว่าแผน",BH350)))</formula>
    </cfRule>
  </conditionalFormatting>
  <conditionalFormatting sqref="BH317">
    <cfRule type="containsText" dxfId="262" priority="582" operator="containsText" text="เสร็จช้ากว่าแผน">
      <formula>NOT(ISERROR(SEARCH("เสร็จช้ากว่าแผน",BH317)))</formula>
    </cfRule>
  </conditionalFormatting>
  <conditionalFormatting sqref="BH317">
    <cfRule type="containsText" dxfId="261" priority="581" operator="containsText" text="เสร็จตรงตามแผน">
      <formula>NOT(ISERROR(SEARCH("เสร็จตรงตามแผน",BH317)))</formula>
    </cfRule>
  </conditionalFormatting>
  <conditionalFormatting sqref="BH317">
    <cfRule type="containsText" dxfId="260" priority="580" operator="containsText" text="เสร็จเร็วกว่าแผน">
      <formula>NOT(ISERROR(SEARCH("เสร็จเร็วกว่าแผน",BH317)))</formula>
    </cfRule>
  </conditionalFormatting>
  <conditionalFormatting sqref="BH327">
    <cfRule type="containsText" dxfId="259" priority="579" operator="containsText" text="เสร็จช้ากว่าแผน">
      <formula>NOT(ISERROR(SEARCH("เสร็จช้ากว่าแผน",BH327)))</formula>
    </cfRule>
  </conditionalFormatting>
  <conditionalFormatting sqref="BH327">
    <cfRule type="containsText" dxfId="258" priority="578" operator="containsText" text="เสร็จตรงตามแผน">
      <formula>NOT(ISERROR(SEARCH("เสร็จตรงตามแผน",BH327)))</formula>
    </cfRule>
  </conditionalFormatting>
  <conditionalFormatting sqref="BH327">
    <cfRule type="containsText" dxfId="257" priority="577" operator="containsText" text="เสร็จเร็วกว่าแผน">
      <formula>NOT(ISERROR(SEARCH("เสร็จเร็วกว่าแผน",BH327)))</formula>
    </cfRule>
  </conditionalFormatting>
  <conditionalFormatting sqref="BH332">
    <cfRule type="containsText" dxfId="256" priority="576" operator="containsText" text="เสร็จช้ากว่าแผน">
      <formula>NOT(ISERROR(SEARCH("เสร็จช้ากว่าแผน",BH332)))</formula>
    </cfRule>
  </conditionalFormatting>
  <conditionalFormatting sqref="BH332">
    <cfRule type="containsText" dxfId="255" priority="575" operator="containsText" text="เสร็จตรงตามแผน">
      <formula>NOT(ISERROR(SEARCH("เสร็จตรงตามแผน",BH332)))</formula>
    </cfRule>
  </conditionalFormatting>
  <conditionalFormatting sqref="BH332">
    <cfRule type="containsText" dxfId="254" priority="574" operator="containsText" text="เสร็จเร็วกว่าแผน">
      <formula>NOT(ISERROR(SEARCH("เสร็จเร็วกว่าแผน",BH332)))</formula>
    </cfRule>
  </conditionalFormatting>
  <conditionalFormatting sqref="BH336">
    <cfRule type="containsText" dxfId="253" priority="573" operator="containsText" text="เสร็จช้ากว่าแผน">
      <formula>NOT(ISERROR(SEARCH("เสร็จช้ากว่าแผน",BH336)))</formula>
    </cfRule>
  </conditionalFormatting>
  <conditionalFormatting sqref="BH336">
    <cfRule type="containsText" dxfId="252" priority="572" operator="containsText" text="เสร็จตรงตามแผน">
      <formula>NOT(ISERROR(SEARCH("เสร็จตรงตามแผน",BH336)))</formula>
    </cfRule>
  </conditionalFormatting>
  <conditionalFormatting sqref="BH336">
    <cfRule type="containsText" dxfId="251" priority="571" operator="containsText" text="เสร็จเร็วกว่าแผน">
      <formula>NOT(ISERROR(SEARCH("เสร็จเร็วกว่าแผน",BH336)))</formula>
    </cfRule>
  </conditionalFormatting>
  <conditionalFormatting sqref="BH339 BH341">
    <cfRule type="containsText" dxfId="250" priority="570" operator="containsText" text="เสร็จช้ากว่าแผน">
      <formula>NOT(ISERROR(SEARCH("เสร็จช้ากว่าแผน",BH339)))</formula>
    </cfRule>
  </conditionalFormatting>
  <conditionalFormatting sqref="BH339 BH341">
    <cfRule type="containsText" dxfId="249" priority="569" operator="containsText" text="เสร็จตรงตามแผน">
      <formula>NOT(ISERROR(SEARCH("เสร็จตรงตามแผน",BH339)))</formula>
    </cfRule>
  </conditionalFormatting>
  <conditionalFormatting sqref="BH339 BH341">
    <cfRule type="containsText" dxfId="248" priority="568" operator="containsText" text="เสร็จเร็วกว่าแผน">
      <formula>NOT(ISERROR(SEARCH("เสร็จเร็วกว่าแผน",BH339)))</formula>
    </cfRule>
  </conditionalFormatting>
  <conditionalFormatting sqref="BH343">
    <cfRule type="containsText" dxfId="247" priority="567" operator="containsText" text="เสร็จช้ากว่าแผน">
      <formula>NOT(ISERROR(SEARCH("เสร็จช้ากว่าแผน",BH343)))</formula>
    </cfRule>
  </conditionalFormatting>
  <conditionalFormatting sqref="BH343">
    <cfRule type="containsText" dxfId="246" priority="566" operator="containsText" text="เสร็จตรงตามแผน">
      <formula>NOT(ISERROR(SEARCH("เสร็จตรงตามแผน",BH343)))</formula>
    </cfRule>
  </conditionalFormatting>
  <conditionalFormatting sqref="BH343">
    <cfRule type="containsText" dxfId="245" priority="565" operator="containsText" text="เสร็จเร็วกว่าแผน">
      <formula>NOT(ISERROR(SEARCH("เสร็จเร็วกว่าแผน",BH343)))</formula>
    </cfRule>
  </conditionalFormatting>
  <conditionalFormatting sqref="BH346">
    <cfRule type="containsText" dxfId="244" priority="564" operator="containsText" text="เสร็จช้ากว่าแผน">
      <formula>NOT(ISERROR(SEARCH("เสร็จช้ากว่าแผน",BH346)))</formula>
    </cfRule>
  </conditionalFormatting>
  <conditionalFormatting sqref="BH346">
    <cfRule type="containsText" dxfId="243" priority="563" operator="containsText" text="เสร็จตรงตามแผน">
      <formula>NOT(ISERROR(SEARCH("เสร็จตรงตามแผน",BH346)))</formula>
    </cfRule>
  </conditionalFormatting>
  <conditionalFormatting sqref="BH346">
    <cfRule type="containsText" dxfId="242" priority="562" operator="containsText" text="เสร็จเร็วกว่าแผน">
      <formula>NOT(ISERROR(SEARCH("เสร็จเร็วกว่าแผน",BH346)))</formula>
    </cfRule>
  </conditionalFormatting>
  <conditionalFormatting sqref="BH365">
    <cfRule type="containsText" dxfId="241" priority="561" operator="containsText" text="เสร็จช้ากว่าแผน">
      <formula>NOT(ISERROR(SEARCH("เสร็จช้ากว่าแผน",BH365)))</formula>
    </cfRule>
  </conditionalFormatting>
  <conditionalFormatting sqref="BH365">
    <cfRule type="containsText" dxfId="240" priority="560" operator="containsText" text="เสร็จตรงตามแผน">
      <formula>NOT(ISERROR(SEARCH("เสร็จตรงตามแผน",BH365)))</formula>
    </cfRule>
  </conditionalFormatting>
  <conditionalFormatting sqref="BH365">
    <cfRule type="containsText" dxfId="239" priority="559" operator="containsText" text="เสร็จเร็วกว่าแผน">
      <formula>NOT(ISERROR(SEARCH("เสร็จเร็วกว่าแผน",BH365)))</formula>
    </cfRule>
  </conditionalFormatting>
  <conditionalFormatting sqref="BH353:BH354">
    <cfRule type="containsText" dxfId="238" priority="558" operator="containsText" text="เสร็จช้ากว่าแผน">
      <formula>NOT(ISERROR(SEARCH("เสร็จช้ากว่าแผน",BH353)))</formula>
    </cfRule>
  </conditionalFormatting>
  <conditionalFormatting sqref="BH353:BH354">
    <cfRule type="containsText" dxfId="237" priority="557" operator="containsText" text="เสร็จตรงตามแผน">
      <formula>NOT(ISERROR(SEARCH("เสร็จตรงตามแผน",BH353)))</formula>
    </cfRule>
  </conditionalFormatting>
  <conditionalFormatting sqref="BH353:BH354">
    <cfRule type="containsText" dxfId="236" priority="556" operator="containsText" text="เสร็จเร็วกว่าแผน">
      <formula>NOT(ISERROR(SEARCH("เสร็จเร็วกว่าแผน",BH353)))</formula>
    </cfRule>
  </conditionalFormatting>
  <conditionalFormatting sqref="BH335">
    <cfRule type="containsText" dxfId="235" priority="555" operator="containsText" text="เสร็จช้ากว่าแผน">
      <formula>NOT(ISERROR(SEARCH("เสร็จช้ากว่าแผน",BH335)))</formula>
    </cfRule>
  </conditionalFormatting>
  <conditionalFormatting sqref="BH335">
    <cfRule type="containsText" dxfId="234" priority="554" operator="containsText" text="เสร็จตรงตามแผน">
      <formula>NOT(ISERROR(SEARCH("เสร็จตรงตามแผน",BH335)))</formula>
    </cfRule>
  </conditionalFormatting>
  <conditionalFormatting sqref="BH335">
    <cfRule type="containsText" dxfId="233" priority="553" operator="containsText" text="เสร็จเร็วกว่าแผน">
      <formula>NOT(ISERROR(SEARCH("เสร็จเร็วกว่าแผน",BH335)))</formula>
    </cfRule>
  </conditionalFormatting>
  <conditionalFormatting sqref="BH329">
    <cfRule type="containsText" dxfId="232" priority="552" operator="containsText" text="เสร็จช้ากว่าแผน">
      <formula>NOT(ISERROR(SEARCH("เสร็จช้ากว่าแผน",BH329)))</formula>
    </cfRule>
  </conditionalFormatting>
  <conditionalFormatting sqref="BH329">
    <cfRule type="containsText" dxfId="231" priority="551" operator="containsText" text="เสร็จตรงตามแผน">
      <formula>NOT(ISERROR(SEARCH("เสร็จตรงตามแผน",BH329)))</formula>
    </cfRule>
  </conditionalFormatting>
  <conditionalFormatting sqref="BH329">
    <cfRule type="containsText" dxfId="230" priority="550" operator="containsText" text="เสร็จเร็วกว่าแผน">
      <formula>NOT(ISERROR(SEARCH("เสร็จเร็วกว่าแผน",BH329)))</formula>
    </cfRule>
  </conditionalFormatting>
  <conditionalFormatting sqref="BH331">
    <cfRule type="containsText" dxfId="229" priority="549" operator="containsText" text="เสร็จช้ากว่าแผน">
      <formula>NOT(ISERROR(SEARCH("เสร็จช้ากว่าแผน",BH331)))</formula>
    </cfRule>
  </conditionalFormatting>
  <conditionalFormatting sqref="BH331">
    <cfRule type="containsText" dxfId="228" priority="548" operator="containsText" text="เสร็จตรงตามแผน">
      <formula>NOT(ISERROR(SEARCH("เสร็จตรงตามแผน",BH331)))</formula>
    </cfRule>
  </conditionalFormatting>
  <conditionalFormatting sqref="BH331">
    <cfRule type="containsText" dxfId="227" priority="547" operator="containsText" text="เสร็จเร็วกว่าแผน">
      <formula>NOT(ISERROR(SEARCH("เสร็จเร็วกว่าแผน",BH331)))</formula>
    </cfRule>
  </conditionalFormatting>
  <conditionalFormatting sqref="BH334">
    <cfRule type="containsText" dxfId="226" priority="546" operator="containsText" text="เสร็จช้ากว่าแผน">
      <formula>NOT(ISERROR(SEARCH("เสร็จช้ากว่าแผน",BH334)))</formula>
    </cfRule>
  </conditionalFormatting>
  <conditionalFormatting sqref="BH334">
    <cfRule type="containsText" dxfId="225" priority="545" operator="containsText" text="เสร็จตรงตามแผน">
      <formula>NOT(ISERROR(SEARCH("เสร็จตรงตามแผน",BH334)))</formula>
    </cfRule>
  </conditionalFormatting>
  <conditionalFormatting sqref="BH334">
    <cfRule type="containsText" dxfId="224" priority="544" operator="containsText" text="เสร็จเร็วกว่าแผน">
      <formula>NOT(ISERROR(SEARCH("เสร็จเร็วกว่าแผน",BH334)))</formula>
    </cfRule>
  </conditionalFormatting>
  <conditionalFormatting sqref="BH345">
    <cfRule type="containsText" dxfId="223" priority="543" operator="containsText" text="เสร็จช้ากว่าแผน">
      <formula>NOT(ISERROR(SEARCH("เสร็จช้ากว่าแผน",BH345)))</formula>
    </cfRule>
  </conditionalFormatting>
  <conditionalFormatting sqref="BH345">
    <cfRule type="containsText" dxfId="222" priority="542" operator="containsText" text="เสร็จตรงตามแผน">
      <formula>NOT(ISERROR(SEARCH("เสร็จตรงตามแผน",BH345)))</formula>
    </cfRule>
  </conditionalFormatting>
  <conditionalFormatting sqref="BH345">
    <cfRule type="containsText" dxfId="221" priority="541" operator="containsText" text="เสร็จเร็วกว่าแผน">
      <formula>NOT(ISERROR(SEARCH("เสร็จเร็วกว่าแผน",BH345)))</formula>
    </cfRule>
  </conditionalFormatting>
  <conditionalFormatting sqref="BH347">
    <cfRule type="containsText" dxfId="220" priority="540" operator="containsText" text="เสร็จช้ากว่าแผน">
      <formula>NOT(ISERROR(SEARCH("เสร็จช้ากว่าแผน",BH347)))</formula>
    </cfRule>
  </conditionalFormatting>
  <conditionalFormatting sqref="BH347">
    <cfRule type="containsText" dxfId="219" priority="539" operator="containsText" text="เสร็จตรงตามแผน">
      <formula>NOT(ISERROR(SEARCH("เสร็จตรงตามแผน",BH347)))</formula>
    </cfRule>
  </conditionalFormatting>
  <conditionalFormatting sqref="BH347">
    <cfRule type="containsText" dxfId="218" priority="538" operator="containsText" text="เสร็จเร็วกว่าแผน">
      <formula>NOT(ISERROR(SEARCH("เสร็จเร็วกว่าแผน",BH347)))</formula>
    </cfRule>
  </conditionalFormatting>
  <conditionalFormatting sqref="BH348">
    <cfRule type="containsText" dxfId="217" priority="537" operator="containsText" text="เสร็จช้ากว่าแผน">
      <formula>NOT(ISERROR(SEARCH("เสร็จช้ากว่าแผน",BH348)))</formula>
    </cfRule>
  </conditionalFormatting>
  <conditionalFormatting sqref="BH348">
    <cfRule type="containsText" dxfId="216" priority="536" operator="containsText" text="เสร็จตรงตามแผน">
      <formula>NOT(ISERROR(SEARCH("เสร็จตรงตามแผน",BH348)))</formula>
    </cfRule>
  </conditionalFormatting>
  <conditionalFormatting sqref="BH348">
    <cfRule type="containsText" dxfId="215" priority="535" operator="containsText" text="เสร็จเร็วกว่าแผน">
      <formula>NOT(ISERROR(SEARCH("เสร็จเร็วกว่าแผน",BH348)))</formula>
    </cfRule>
  </conditionalFormatting>
  <conditionalFormatting sqref="BH349">
    <cfRule type="containsText" dxfId="214" priority="534" operator="containsText" text="เสร็จช้ากว่าแผน">
      <formula>NOT(ISERROR(SEARCH("เสร็จช้ากว่าแผน",BH349)))</formula>
    </cfRule>
  </conditionalFormatting>
  <conditionalFormatting sqref="BH349">
    <cfRule type="containsText" dxfId="213" priority="533" operator="containsText" text="เสร็จตรงตามแผน">
      <formula>NOT(ISERROR(SEARCH("เสร็จตรงตามแผน",BH349)))</formula>
    </cfRule>
  </conditionalFormatting>
  <conditionalFormatting sqref="BH349">
    <cfRule type="containsText" dxfId="212" priority="532" operator="containsText" text="เสร็จเร็วกว่าแผน">
      <formula>NOT(ISERROR(SEARCH("เสร็จเร็วกว่าแผน",BH349)))</formula>
    </cfRule>
  </conditionalFormatting>
  <conditionalFormatting sqref="BH352">
    <cfRule type="containsText" dxfId="211" priority="531" operator="containsText" text="เสร็จช้ากว่าแผน">
      <formula>NOT(ISERROR(SEARCH("เสร็จช้ากว่าแผน",BH352)))</formula>
    </cfRule>
  </conditionalFormatting>
  <conditionalFormatting sqref="BH352">
    <cfRule type="containsText" dxfId="210" priority="530" operator="containsText" text="เสร็จตรงตามแผน">
      <formula>NOT(ISERROR(SEARCH("เสร็จตรงตามแผน",BH352)))</formula>
    </cfRule>
  </conditionalFormatting>
  <conditionalFormatting sqref="BH352">
    <cfRule type="containsText" dxfId="209" priority="529" operator="containsText" text="เสร็จเร็วกว่าแผน">
      <formula>NOT(ISERROR(SEARCH("เสร็จเร็วกว่าแผน",BH352)))</formula>
    </cfRule>
  </conditionalFormatting>
  <conditionalFormatting sqref="BH355">
    <cfRule type="containsText" dxfId="208" priority="528" operator="containsText" text="เสร็จช้ากว่าแผน">
      <formula>NOT(ISERROR(SEARCH("เสร็จช้ากว่าแผน",BH355)))</formula>
    </cfRule>
  </conditionalFormatting>
  <conditionalFormatting sqref="BH355">
    <cfRule type="containsText" dxfId="207" priority="527" operator="containsText" text="เสร็จตรงตามแผน">
      <formula>NOT(ISERROR(SEARCH("เสร็จตรงตามแผน",BH355)))</formula>
    </cfRule>
  </conditionalFormatting>
  <conditionalFormatting sqref="BH355">
    <cfRule type="containsText" dxfId="206" priority="526" operator="containsText" text="เสร็จเร็วกว่าแผน">
      <formula>NOT(ISERROR(SEARCH("เสร็จเร็วกว่าแผน",BH355)))</formula>
    </cfRule>
  </conditionalFormatting>
  <conditionalFormatting sqref="BH357">
    <cfRule type="containsText" dxfId="205" priority="525" operator="containsText" text="เสร็จช้ากว่าแผน">
      <formula>NOT(ISERROR(SEARCH("เสร็จช้ากว่าแผน",BH357)))</formula>
    </cfRule>
  </conditionalFormatting>
  <conditionalFormatting sqref="BH357">
    <cfRule type="containsText" dxfId="204" priority="524" operator="containsText" text="เสร็จตรงตามแผน">
      <formula>NOT(ISERROR(SEARCH("เสร็จตรงตามแผน",BH357)))</formula>
    </cfRule>
  </conditionalFormatting>
  <conditionalFormatting sqref="BH357">
    <cfRule type="containsText" dxfId="203" priority="523" operator="containsText" text="เสร็จเร็วกว่าแผน">
      <formula>NOT(ISERROR(SEARCH("เสร็จเร็วกว่าแผน",BH357)))</formula>
    </cfRule>
  </conditionalFormatting>
  <conditionalFormatting sqref="BH358">
    <cfRule type="containsText" dxfId="202" priority="522" operator="containsText" text="เสร็จช้ากว่าแผน">
      <formula>NOT(ISERROR(SEARCH("เสร็จช้ากว่าแผน",BH358)))</formula>
    </cfRule>
  </conditionalFormatting>
  <conditionalFormatting sqref="BH358">
    <cfRule type="containsText" dxfId="201" priority="521" operator="containsText" text="เสร็จตรงตามแผน">
      <formula>NOT(ISERROR(SEARCH("เสร็จตรงตามแผน",BH358)))</formula>
    </cfRule>
  </conditionalFormatting>
  <conditionalFormatting sqref="BH358">
    <cfRule type="containsText" dxfId="200" priority="520" operator="containsText" text="เสร็จเร็วกว่าแผน">
      <formula>NOT(ISERROR(SEARCH("เสร็จเร็วกว่าแผน",BH358)))</formula>
    </cfRule>
  </conditionalFormatting>
  <conditionalFormatting sqref="BH359">
    <cfRule type="containsText" dxfId="199" priority="519" operator="containsText" text="เสร็จช้ากว่าแผน">
      <formula>NOT(ISERROR(SEARCH("เสร็จช้ากว่าแผน",BH359)))</formula>
    </cfRule>
  </conditionalFormatting>
  <conditionalFormatting sqref="BH359">
    <cfRule type="containsText" dxfId="198" priority="518" operator="containsText" text="เสร็จตรงตามแผน">
      <formula>NOT(ISERROR(SEARCH("เสร็จตรงตามแผน",BH359)))</formula>
    </cfRule>
  </conditionalFormatting>
  <conditionalFormatting sqref="BH359">
    <cfRule type="containsText" dxfId="197" priority="517" operator="containsText" text="เสร็จเร็วกว่าแผน">
      <formula>NOT(ISERROR(SEARCH("เสร็จเร็วกว่าแผน",BH359)))</formula>
    </cfRule>
  </conditionalFormatting>
  <conditionalFormatting sqref="BH360:BH361">
    <cfRule type="containsText" dxfId="196" priority="516" operator="containsText" text="เสร็จช้ากว่าแผน">
      <formula>NOT(ISERROR(SEARCH("เสร็จช้ากว่าแผน",BH360)))</formula>
    </cfRule>
  </conditionalFormatting>
  <conditionalFormatting sqref="BH360:BH361">
    <cfRule type="containsText" dxfId="195" priority="515" operator="containsText" text="เสร็จตรงตามแผน">
      <formula>NOT(ISERROR(SEARCH("เสร็จตรงตามแผน",BH360)))</formula>
    </cfRule>
  </conditionalFormatting>
  <conditionalFormatting sqref="BH360:BH361">
    <cfRule type="containsText" dxfId="194" priority="514" operator="containsText" text="เสร็จเร็วกว่าแผน">
      <formula>NOT(ISERROR(SEARCH("เสร็จเร็วกว่าแผน",BH360)))</formula>
    </cfRule>
  </conditionalFormatting>
  <conditionalFormatting sqref="BH363:BH364">
    <cfRule type="containsText" dxfId="193" priority="513" operator="containsText" text="เสร็จช้ากว่าแผน">
      <formula>NOT(ISERROR(SEARCH("เสร็จช้ากว่าแผน",BH363)))</formula>
    </cfRule>
  </conditionalFormatting>
  <conditionalFormatting sqref="BH363:BH364">
    <cfRule type="containsText" dxfId="192" priority="512" operator="containsText" text="เสร็จตรงตามแผน">
      <formula>NOT(ISERROR(SEARCH("เสร็จตรงตามแผน",BH363)))</formula>
    </cfRule>
  </conditionalFormatting>
  <conditionalFormatting sqref="BH363:BH364">
    <cfRule type="containsText" dxfId="191" priority="511" operator="containsText" text="เสร็จเร็วกว่าแผน">
      <formula>NOT(ISERROR(SEARCH("เสร็จเร็วกว่าแผน",BH363)))</formula>
    </cfRule>
  </conditionalFormatting>
  <conditionalFormatting sqref="BH366">
    <cfRule type="containsText" dxfId="190" priority="510" operator="containsText" text="เสร็จช้ากว่าแผน">
      <formula>NOT(ISERROR(SEARCH("เสร็จช้ากว่าแผน",BH366)))</formula>
    </cfRule>
  </conditionalFormatting>
  <conditionalFormatting sqref="BH366">
    <cfRule type="containsText" dxfId="189" priority="509" operator="containsText" text="เสร็จตรงตามแผน">
      <formula>NOT(ISERROR(SEARCH("เสร็จตรงตามแผน",BH366)))</formula>
    </cfRule>
  </conditionalFormatting>
  <conditionalFormatting sqref="BH366">
    <cfRule type="containsText" dxfId="188" priority="508" operator="containsText" text="เสร็จเร็วกว่าแผน">
      <formula>NOT(ISERROR(SEARCH("เสร็จเร็วกว่าแผน",BH366)))</formula>
    </cfRule>
  </conditionalFormatting>
  <conditionalFormatting sqref="BH368">
    <cfRule type="containsText" dxfId="187" priority="507" operator="containsText" text="เสร็จช้ากว่าแผน">
      <formula>NOT(ISERROR(SEARCH("เสร็จช้ากว่าแผน",BH368)))</formula>
    </cfRule>
  </conditionalFormatting>
  <conditionalFormatting sqref="BH368">
    <cfRule type="containsText" dxfId="186" priority="506" operator="containsText" text="เสร็จตรงตามแผน">
      <formula>NOT(ISERROR(SEARCH("เสร็จตรงตามแผน",BH368)))</formula>
    </cfRule>
  </conditionalFormatting>
  <conditionalFormatting sqref="BH368">
    <cfRule type="containsText" dxfId="185" priority="505" operator="containsText" text="เสร็จเร็วกว่าแผน">
      <formula>NOT(ISERROR(SEARCH("เสร็จเร็วกว่าแผน",BH368)))</formula>
    </cfRule>
  </conditionalFormatting>
  <conditionalFormatting sqref="BH370">
    <cfRule type="containsText" dxfId="184" priority="504" operator="containsText" text="เสร็จช้ากว่าแผน">
      <formula>NOT(ISERROR(SEARCH("เสร็จช้ากว่าแผน",BH370)))</formula>
    </cfRule>
  </conditionalFormatting>
  <conditionalFormatting sqref="BH370">
    <cfRule type="containsText" dxfId="183" priority="503" operator="containsText" text="เสร็จตรงตามแผน">
      <formula>NOT(ISERROR(SEARCH("เสร็จตรงตามแผน",BH370)))</formula>
    </cfRule>
  </conditionalFormatting>
  <conditionalFormatting sqref="BH370">
    <cfRule type="containsText" dxfId="182" priority="502" operator="containsText" text="เสร็จเร็วกว่าแผน">
      <formula>NOT(ISERROR(SEARCH("เสร็จเร็วกว่าแผน",BH370)))</formula>
    </cfRule>
  </conditionalFormatting>
  <conditionalFormatting sqref="BH372">
    <cfRule type="containsText" dxfId="181" priority="501" operator="containsText" text="เสร็จช้ากว่าแผน">
      <formula>NOT(ISERROR(SEARCH("เสร็จช้ากว่าแผน",BH372)))</formula>
    </cfRule>
  </conditionalFormatting>
  <conditionalFormatting sqref="BH372">
    <cfRule type="containsText" dxfId="180" priority="500" operator="containsText" text="เสร็จตรงตามแผน">
      <formula>NOT(ISERROR(SEARCH("เสร็จตรงตามแผน",BH372)))</formula>
    </cfRule>
  </conditionalFormatting>
  <conditionalFormatting sqref="BH372">
    <cfRule type="containsText" dxfId="179" priority="499" operator="containsText" text="เสร็จเร็วกว่าแผน">
      <formula>NOT(ISERROR(SEARCH("เสร็จเร็วกว่าแผน",BH372)))</formula>
    </cfRule>
  </conditionalFormatting>
  <conditionalFormatting sqref="BH374">
    <cfRule type="containsText" dxfId="178" priority="498" operator="containsText" text="เสร็จช้ากว่าแผน">
      <formula>NOT(ISERROR(SEARCH("เสร็จช้ากว่าแผน",BH374)))</formula>
    </cfRule>
  </conditionalFormatting>
  <conditionalFormatting sqref="BH374">
    <cfRule type="containsText" dxfId="177" priority="497" operator="containsText" text="เสร็จตรงตามแผน">
      <formula>NOT(ISERROR(SEARCH("เสร็จตรงตามแผน",BH374)))</formula>
    </cfRule>
  </conditionalFormatting>
  <conditionalFormatting sqref="BH374">
    <cfRule type="containsText" dxfId="176" priority="496" operator="containsText" text="เสร็จเร็วกว่าแผน">
      <formula>NOT(ISERROR(SEARCH("เสร็จเร็วกว่าแผน",BH374)))</formula>
    </cfRule>
  </conditionalFormatting>
  <conditionalFormatting sqref="BH376">
    <cfRule type="containsText" dxfId="175" priority="495" operator="containsText" text="เสร็จช้ากว่าแผน">
      <formula>NOT(ISERROR(SEARCH("เสร็จช้ากว่าแผน",BH376)))</formula>
    </cfRule>
  </conditionalFormatting>
  <conditionalFormatting sqref="BH376">
    <cfRule type="containsText" dxfId="174" priority="494" operator="containsText" text="เสร็จตรงตามแผน">
      <formula>NOT(ISERROR(SEARCH("เสร็จตรงตามแผน",BH376)))</formula>
    </cfRule>
  </conditionalFormatting>
  <conditionalFormatting sqref="BH376">
    <cfRule type="containsText" dxfId="173" priority="493" operator="containsText" text="เสร็จเร็วกว่าแผน">
      <formula>NOT(ISERROR(SEARCH("เสร็จเร็วกว่าแผน",BH376)))</formula>
    </cfRule>
  </conditionalFormatting>
  <conditionalFormatting sqref="BH377">
    <cfRule type="containsText" dxfId="172" priority="492" operator="containsText" text="เสร็จช้ากว่าแผน">
      <formula>NOT(ISERROR(SEARCH("เสร็จช้ากว่าแผน",BH377)))</formula>
    </cfRule>
  </conditionalFormatting>
  <conditionalFormatting sqref="BH377">
    <cfRule type="containsText" dxfId="171" priority="491" operator="containsText" text="เสร็จตรงตามแผน">
      <formula>NOT(ISERROR(SEARCH("เสร็จตรงตามแผน",BH377)))</formula>
    </cfRule>
  </conditionalFormatting>
  <conditionalFormatting sqref="BH377">
    <cfRule type="containsText" dxfId="170" priority="490" operator="containsText" text="เสร็จเร็วกว่าแผน">
      <formula>NOT(ISERROR(SEARCH("เสร็จเร็วกว่าแผน",BH377)))</formula>
    </cfRule>
  </conditionalFormatting>
  <conditionalFormatting sqref="BH391:BH392">
    <cfRule type="containsText" dxfId="169" priority="465" operator="containsText" text="เสร็จช้ากว่าแผน">
      <formula>NOT(ISERROR(SEARCH("เสร็จช้ากว่าแผน",BH391)))</formula>
    </cfRule>
  </conditionalFormatting>
  <conditionalFormatting sqref="BH391:BH392">
    <cfRule type="containsText" dxfId="168" priority="464" operator="containsText" text="เสร็จตรงตามแผน">
      <formula>NOT(ISERROR(SEARCH("เสร็จตรงตามแผน",BH391)))</formula>
    </cfRule>
  </conditionalFormatting>
  <conditionalFormatting sqref="BH378">
    <cfRule type="containsText" dxfId="167" priority="489" operator="containsText" text="เสร็จช้ากว่าแผน">
      <formula>NOT(ISERROR(SEARCH("เสร็จช้ากว่าแผน",BH378)))</formula>
    </cfRule>
  </conditionalFormatting>
  <conditionalFormatting sqref="BH378">
    <cfRule type="containsText" dxfId="166" priority="488" operator="containsText" text="เสร็จตรงตามแผน">
      <formula>NOT(ISERROR(SEARCH("เสร็จตรงตามแผน",BH378)))</formula>
    </cfRule>
  </conditionalFormatting>
  <conditionalFormatting sqref="BH378">
    <cfRule type="containsText" dxfId="165" priority="487" operator="containsText" text="เสร็จเร็วกว่าแผน">
      <formula>NOT(ISERROR(SEARCH("เสร็จเร็วกว่าแผน",BH378)))</formula>
    </cfRule>
  </conditionalFormatting>
  <conditionalFormatting sqref="BH379">
    <cfRule type="containsText" dxfId="164" priority="486" operator="containsText" text="เสร็จช้ากว่าแผน">
      <formula>NOT(ISERROR(SEARCH("เสร็จช้ากว่าแผน",BH379)))</formula>
    </cfRule>
  </conditionalFormatting>
  <conditionalFormatting sqref="BH379">
    <cfRule type="containsText" dxfId="163" priority="485" operator="containsText" text="เสร็จตรงตามแผน">
      <formula>NOT(ISERROR(SEARCH("เสร็จตรงตามแผน",BH379)))</formula>
    </cfRule>
  </conditionalFormatting>
  <conditionalFormatting sqref="BH379">
    <cfRule type="containsText" dxfId="162" priority="484" operator="containsText" text="เสร็จเร็วกว่าแผน">
      <formula>NOT(ISERROR(SEARCH("เสร็จเร็วกว่าแผน",BH379)))</formula>
    </cfRule>
  </conditionalFormatting>
  <conditionalFormatting sqref="BH380">
    <cfRule type="containsText" dxfId="161" priority="483" operator="containsText" text="เสร็จช้ากว่าแผน">
      <formula>NOT(ISERROR(SEARCH("เสร็จช้ากว่าแผน",BH380)))</formula>
    </cfRule>
  </conditionalFormatting>
  <conditionalFormatting sqref="BH380">
    <cfRule type="containsText" dxfId="160" priority="482" operator="containsText" text="เสร็จตรงตามแผน">
      <formula>NOT(ISERROR(SEARCH("เสร็จตรงตามแผน",BH380)))</formula>
    </cfRule>
  </conditionalFormatting>
  <conditionalFormatting sqref="BH380">
    <cfRule type="containsText" dxfId="159" priority="481" operator="containsText" text="เสร็จเร็วกว่าแผน">
      <formula>NOT(ISERROR(SEARCH("เสร็จเร็วกว่าแผน",BH380)))</formula>
    </cfRule>
  </conditionalFormatting>
  <conditionalFormatting sqref="BH382">
    <cfRule type="containsText" dxfId="158" priority="480" operator="containsText" text="เสร็จช้ากว่าแผน">
      <formula>NOT(ISERROR(SEARCH("เสร็จช้ากว่าแผน",BH382)))</formula>
    </cfRule>
  </conditionalFormatting>
  <conditionalFormatting sqref="BH382">
    <cfRule type="containsText" dxfId="157" priority="479" operator="containsText" text="เสร็จตรงตามแผน">
      <formula>NOT(ISERROR(SEARCH("เสร็จตรงตามแผน",BH382)))</formula>
    </cfRule>
  </conditionalFormatting>
  <conditionalFormatting sqref="BH382">
    <cfRule type="containsText" dxfId="156" priority="478" operator="containsText" text="เสร็จเร็วกว่าแผน">
      <formula>NOT(ISERROR(SEARCH("เสร็จเร็วกว่าแผน",BH382)))</formula>
    </cfRule>
  </conditionalFormatting>
  <conditionalFormatting sqref="BH383">
    <cfRule type="containsText" dxfId="155" priority="477" operator="containsText" text="เสร็จช้ากว่าแผน">
      <formula>NOT(ISERROR(SEARCH("เสร็จช้ากว่าแผน",BH383)))</formula>
    </cfRule>
  </conditionalFormatting>
  <conditionalFormatting sqref="BH383">
    <cfRule type="containsText" dxfId="154" priority="476" operator="containsText" text="เสร็จตรงตามแผน">
      <formula>NOT(ISERROR(SEARCH("เสร็จตรงตามแผน",BH383)))</formula>
    </cfRule>
  </conditionalFormatting>
  <conditionalFormatting sqref="BH383">
    <cfRule type="containsText" dxfId="153" priority="475" operator="containsText" text="เสร็จเร็วกว่าแผน">
      <formula>NOT(ISERROR(SEARCH("เสร็จเร็วกว่าแผน",BH383)))</formula>
    </cfRule>
  </conditionalFormatting>
  <conditionalFormatting sqref="BH384">
    <cfRule type="containsText" dxfId="152" priority="474" operator="containsText" text="เสร็จช้ากว่าแผน">
      <formula>NOT(ISERROR(SEARCH("เสร็จช้ากว่าแผน",BH384)))</formula>
    </cfRule>
  </conditionalFormatting>
  <conditionalFormatting sqref="BH384">
    <cfRule type="containsText" dxfId="151" priority="473" operator="containsText" text="เสร็จตรงตามแผน">
      <formula>NOT(ISERROR(SEARCH("เสร็จตรงตามแผน",BH384)))</formula>
    </cfRule>
  </conditionalFormatting>
  <conditionalFormatting sqref="BH384">
    <cfRule type="containsText" dxfId="150" priority="472" operator="containsText" text="เสร็จเร็วกว่าแผน">
      <formula>NOT(ISERROR(SEARCH("เสร็จเร็วกว่าแผน",BH384)))</formula>
    </cfRule>
  </conditionalFormatting>
  <conditionalFormatting sqref="BH386:BH387">
    <cfRule type="containsText" dxfId="149" priority="471" operator="containsText" text="เสร็จช้ากว่าแผน">
      <formula>NOT(ISERROR(SEARCH("เสร็จช้ากว่าแผน",BH386)))</formula>
    </cfRule>
  </conditionalFormatting>
  <conditionalFormatting sqref="BH386:BH387">
    <cfRule type="containsText" dxfId="148" priority="470" operator="containsText" text="เสร็จตรงตามแผน">
      <formula>NOT(ISERROR(SEARCH("เสร็จตรงตามแผน",BH386)))</formula>
    </cfRule>
  </conditionalFormatting>
  <conditionalFormatting sqref="BH386:BH387">
    <cfRule type="containsText" dxfId="147" priority="469" operator="containsText" text="เสร็จเร็วกว่าแผน">
      <formula>NOT(ISERROR(SEARCH("เสร็จเร็วกว่าแผน",BH386)))</formula>
    </cfRule>
  </conditionalFormatting>
  <conditionalFormatting sqref="BH389">
    <cfRule type="containsText" dxfId="146" priority="468" operator="containsText" text="เสร็จช้ากว่าแผน">
      <formula>NOT(ISERROR(SEARCH("เสร็จช้ากว่าแผน",BH389)))</formula>
    </cfRule>
  </conditionalFormatting>
  <conditionalFormatting sqref="BH389">
    <cfRule type="containsText" dxfId="145" priority="467" operator="containsText" text="เสร็จตรงตามแผน">
      <formula>NOT(ISERROR(SEARCH("เสร็จตรงตามแผน",BH389)))</formula>
    </cfRule>
  </conditionalFormatting>
  <conditionalFormatting sqref="BH389">
    <cfRule type="containsText" dxfId="144" priority="466" operator="containsText" text="เสร็จเร็วกว่าแผน">
      <formula>NOT(ISERROR(SEARCH("เสร็จเร็วกว่าแผน",BH389)))</formula>
    </cfRule>
  </conditionalFormatting>
  <conditionalFormatting sqref="R208">
    <cfRule type="containsText" dxfId="143" priority="462" operator="containsText" text="เสร็จช้ากว่าแผน">
      <formula>NOT(ISERROR(SEARCH("เสร็จช้ากว่าแผน",R208)))</formula>
    </cfRule>
  </conditionalFormatting>
  <conditionalFormatting sqref="R208">
    <cfRule type="containsText" dxfId="142" priority="461" operator="containsText" text="เสร็จตรงตามแผน">
      <formula>NOT(ISERROR(SEARCH("เสร็จตรงตามแผน",R208)))</formula>
    </cfRule>
  </conditionalFormatting>
  <conditionalFormatting sqref="R208">
    <cfRule type="containsText" dxfId="141" priority="460" operator="containsText" text="เสร็จเร็วกว่าแผน">
      <formula>NOT(ISERROR(SEARCH("เสร็จเร็วกว่าแผน",R208)))</formula>
    </cfRule>
  </conditionalFormatting>
  <conditionalFormatting sqref="R208">
    <cfRule type="containsText" dxfId="140" priority="459" operator="containsText" text="เสร็จช้ากว่าแผน">
      <formula>NOT(ISERROR(SEARCH("เสร็จช้ากว่าแผน",R208)))</formula>
    </cfRule>
  </conditionalFormatting>
  <conditionalFormatting sqref="R208">
    <cfRule type="containsText" dxfId="139" priority="458" operator="containsText" text="เสร็จตรงตามแผน">
      <formula>NOT(ISERROR(SEARCH("เสร็จตรงตามแผน",R208)))</formula>
    </cfRule>
  </conditionalFormatting>
  <conditionalFormatting sqref="R208">
    <cfRule type="containsText" dxfId="138" priority="457" operator="containsText" text="เสร็จเร็วกว่าแผน">
      <formula>NOT(ISERROR(SEARCH("เสร็จเร็วกว่าแผน",R208)))</formula>
    </cfRule>
  </conditionalFormatting>
  <conditionalFormatting sqref="R251">
    <cfRule type="containsText" dxfId="137" priority="456" operator="containsText" text="เสร็จช้ากว่าแผน">
      <formula>NOT(ISERROR(SEARCH("เสร็จช้ากว่าแผน",R251)))</formula>
    </cfRule>
  </conditionalFormatting>
  <conditionalFormatting sqref="R251">
    <cfRule type="containsText" dxfId="136" priority="455" operator="containsText" text="เสร็จตรงตามแผน">
      <formula>NOT(ISERROR(SEARCH("เสร็จตรงตามแผน",R251)))</formula>
    </cfRule>
  </conditionalFormatting>
  <conditionalFormatting sqref="R251">
    <cfRule type="containsText" dxfId="135" priority="454" operator="containsText" text="เสร็จเร็วกว่าแผน">
      <formula>NOT(ISERROR(SEARCH("เสร็จเร็วกว่าแผน",R251)))</formula>
    </cfRule>
  </conditionalFormatting>
  <conditionalFormatting sqref="R251">
    <cfRule type="containsText" dxfId="134" priority="453" operator="containsText" text="เสร็จช้ากว่าแผน">
      <formula>NOT(ISERROR(SEARCH("เสร็จช้ากว่าแผน",R251)))</formula>
    </cfRule>
  </conditionalFormatting>
  <conditionalFormatting sqref="R251">
    <cfRule type="containsText" dxfId="133" priority="452" operator="containsText" text="เสร็จตรงตามแผน">
      <formula>NOT(ISERROR(SEARCH("เสร็จตรงตามแผน",R251)))</formula>
    </cfRule>
  </conditionalFormatting>
  <conditionalFormatting sqref="R251">
    <cfRule type="containsText" dxfId="132" priority="451" operator="containsText" text="เสร็จเร็วกว่าแผน">
      <formula>NOT(ISERROR(SEARCH("เสร็จเร็วกว่าแผน",R251)))</formula>
    </cfRule>
  </conditionalFormatting>
  <conditionalFormatting sqref="R24">
    <cfRule type="containsText" dxfId="131" priority="447" operator="containsText" text="เสร็จช้ากว่าแผน">
      <formula>NOT(ISERROR(SEARCH("เสร็จช้ากว่าแผน",R24)))</formula>
    </cfRule>
  </conditionalFormatting>
  <conditionalFormatting sqref="R24">
    <cfRule type="containsText" dxfId="130" priority="446" operator="containsText" text="เสร็จตรงตามแผน">
      <formula>NOT(ISERROR(SEARCH("เสร็จตรงตามแผน",R24)))</formula>
    </cfRule>
  </conditionalFormatting>
  <conditionalFormatting sqref="R24">
    <cfRule type="containsText" dxfId="129" priority="445" operator="containsText" text="เสร็จเร็วกว่าแผน">
      <formula>NOT(ISERROR(SEARCH("เสร็จเร็วกว่าแผน",R24)))</formula>
    </cfRule>
  </conditionalFormatting>
  <conditionalFormatting sqref="R26">
    <cfRule type="containsText" dxfId="128" priority="444" operator="containsText" text="เสร็จช้ากว่าแผน">
      <formula>NOT(ISERROR(SEARCH("เสร็จช้ากว่าแผน",R26)))</formula>
    </cfRule>
  </conditionalFormatting>
  <conditionalFormatting sqref="R26">
    <cfRule type="containsText" dxfId="127" priority="443" operator="containsText" text="เสร็จตรงตามแผน">
      <formula>NOT(ISERROR(SEARCH("เสร็จตรงตามแผน",R26)))</formula>
    </cfRule>
  </conditionalFormatting>
  <conditionalFormatting sqref="R26">
    <cfRule type="containsText" dxfId="126" priority="442" operator="containsText" text="เสร็จเร็วกว่าแผน">
      <formula>NOT(ISERROR(SEARCH("เสร็จเร็วกว่าแผน",R26)))</formula>
    </cfRule>
  </conditionalFormatting>
  <conditionalFormatting sqref="R28">
    <cfRule type="containsText" dxfId="125" priority="441" operator="containsText" text="เสร็จช้ากว่าแผน">
      <formula>NOT(ISERROR(SEARCH("เสร็จช้ากว่าแผน",R28)))</formula>
    </cfRule>
  </conditionalFormatting>
  <conditionalFormatting sqref="R28">
    <cfRule type="containsText" dxfId="124" priority="440" operator="containsText" text="เสร็จตรงตามแผน">
      <formula>NOT(ISERROR(SEARCH("เสร็จตรงตามแผน",R28)))</formula>
    </cfRule>
  </conditionalFormatting>
  <conditionalFormatting sqref="R28">
    <cfRule type="containsText" dxfId="123" priority="439" operator="containsText" text="เสร็จเร็วกว่าแผน">
      <formula>NOT(ISERROR(SEARCH("เสร็จเร็วกว่าแผน",R28)))</formula>
    </cfRule>
  </conditionalFormatting>
  <conditionalFormatting sqref="R30">
    <cfRule type="containsText" dxfId="122" priority="393" operator="containsText" text="เสร็จช้ากว่าแผน">
      <formula>NOT(ISERROR(SEARCH("เสร็จช้ากว่าแผน",R30)))</formula>
    </cfRule>
  </conditionalFormatting>
  <conditionalFormatting sqref="R30">
    <cfRule type="containsText" dxfId="121" priority="392" operator="containsText" text="เสร็จตรงตามแผน">
      <formula>NOT(ISERROR(SEARCH("เสร็จตรงตามแผน",R30)))</formula>
    </cfRule>
  </conditionalFormatting>
  <conditionalFormatting sqref="R30">
    <cfRule type="containsText" dxfId="120" priority="391" operator="containsText" text="เสร็จเร็วกว่าแผน">
      <formula>NOT(ISERROR(SEARCH("เสร็จเร็วกว่าแผน",R30)))</formula>
    </cfRule>
  </conditionalFormatting>
  <conditionalFormatting sqref="R34">
    <cfRule type="containsText" dxfId="119" priority="375" operator="containsText" text="เสร็จช้ากว่าแผน">
      <formula>NOT(ISERROR(SEARCH("เสร็จช้ากว่าแผน",R34)))</formula>
    </cfRule>
  </conditionalFormatting>
  <conditionalFormatting sqref="R34">
    <cfRule type="containsText" dxfId="118" priority="374" operator="containsText" text="เสร็จตรงตามแผน">
      <formula>NOT(ISERROR(SEARCH("เสร็จตรงตามแผน",R34)))</formula>
    </cfRule>
  </conditionalFormatting>
  <conditionalFormatting sqref="R34">
    <cfRule type="containsText" dxfId="117" priority="373" operator="containsText" text="เสร็จเร็วกว่าแผน">
      <formula>NOT(ISERROR(SEARCH("เสร็จเร็วกว่าแผน",R34)))</formula>
    </cfRule>
  </conditionalFormatting>
  <conditionalFormatting sqref="R38">
    <cfRule type="containsText" dxfId="116" priority="363" operator="containsText" text="เสร็จช้ากว่าแผน">
      <formula>NOT(ISERROR(SEARCH("เสร็จช้ากว่าแผน",R38)))</formula>
    </cfRule>
  </conditionalFormatting>
  <conditionalFormatting sqref="R38">
    <cfRule type="containsText" dxfId="115" priority="362" operator="containsText" text="เสร็จตรงตามแผน">
      <formula>NOT(ISERROR(SEARCH("เสร็จตรงตามแผน",R38)))</formula>
    </cfRule>
  </conditionalFormatting>
  <conditionalFormatting sqref="R38">
    <cfRule type="containsText" dxfId="114" priority="361" operator="containsText" text="เสร็จเร็วกว่าแผน">
      <formula>NOT(ISERROR(SEARCH("เสร็จเร็วกว่าแผน",R38)))</formula>
    </cfRule>
  </conditionalFormatting>
  <conditionalFormatting sqref="R40:R41">
    <cfRule type="containsText" dxfId="113" priority="351" operator="containsText" text="เสร็จช้ากว่าแผน">
      <formula>NOT(ISERROR(SEARCH("เสร็จช้ากว่าแผน",R40)))</formula>
    </cfRule>
  </conditionalFormatting>
  <conditionalFormatting sqref="R40:R41">
    <cfRule type="containsText" dxfId="112" priority="350" operator="containsText" text="เสร็จตรงตามแผน">
      <formula>NOT(ISERROR(SEARCH("เสร็จตรงตามแผน",R40)))</formula>
    </cfRule>
  </conditionalFormatting>
  <conditionalFormatting sqref="R40:R41">
    <cfRule type="containsText" dxfId="111" priority="349" operator="containsText" text="เสร็จเร็วกว่าแผน">
      <formula>NOT(ISERROR(SEARCH("เสร็จเร็วกว่าแผน",R40)))</formula>
    </cfRule>
  </conditionalFormatting>
  <conditionalFormatting sqref="R44">
    <cfRule type="containsText" dxfId="110" priority="330" operator="containsText" text="เสร็จช้ากว่าแผน">
      <formula>NOT(ISERROR(SEARCH("เสร็จช้ากว่าแผน",R44)))</formula>
    </cfRule>
  </conditionalFormatting>
  <conditionalFormatting sqref="R44">
    <cfRule type="containsText" dxfId="109" priority="329" operator="containsText" text="เสร็จตรงตามแผน">
      <formula>NOT(ISERROR(SEARCH("เสร็จตรงตามแผน",R44)))</formula>
    </cfRule>
  </conditionalFormatting>
  <conditionalFormatting sqref="R44">
    <cfRule type="containsText" dxfId="108" priority="328" operator="containsText" text="เสร็จเร็วกว่าแผน">
      <formula>NOT(ISERROR(SEARCH("เสร็จเร็วกว่าแผน",R44)))</formula>
    </cfRule>
  </conditionalFormatting>
  <conditionalFormatting sqref="R46">
    <cfRule type="containsText" dxfId="107" priority="315" operator="containsText" text="เสร็จช้ากว่าแผน">
      <formula>NOT(ISERROR(SEARCH("เสร็จช้ากว่าแผน",R46)))</formula>
    </cfRule>
  </conditionalFormatting>
  <conditionalFormatting sqref="R46">
    <cfRule type="containsText" dxfId="106" priority="314" operator="containsText" text="เสร็จตรงตามแผน">
      <formula>NOT(ISERROR(SEARCH("เสร็จตรงตามแผน",R46)))</formula>
    </cfRule>
  </conditionalFormatting>
  <conditionalFormatting sqref="R46">
    <cfRule type="containsText" dxfId="105" priority="313" operator="containsText" text="เสร็จเร็วกว่าแผน">
      <formula>NOT(ISERROR(SEARCH("เสร็จเร็วกว่าแผน",R46)))</formula>
    </cfRule>
  </conditionalFormatting>
  <conditionalFormatting sqref="R49">
    <cfRule type="containsText" dxfId="104" priority="306" operator="containsText" text="เสร็จช้ากว่าแผน">
      <formula>NOT(ISERROR(SEARCH("เสร็จช้ากว่าแผน",R49)))</formula>
    </cfRule>
  </conditionalFormatting>
  <conditionalFormatting sqref="R49">
    <cfRule type="containsText" dxfId="103" priority="305" operator="containsText" text="เสร็จตรงตามแผน">
      <formula>NOT(ISERROR(SEARCH("เสร็จตรงตามแผน",R49)))</formula>
    </cfRule>
  </conditionalFormatting>
  <conditionalFormatting sqref="R49">
    <cfRule type="containsText" dxfId="102" priority="304" operator="containsText" text="เสร็จเร็วกว่าแผน">
      <formula>NOT(ISERROR(SEARCH("เสร็จเร็วกว่าแผน",R49)))</formula>
    </cfRule>
  </conditionalFormatting>
  <conditionalFormatting sqref="R51">
    <cfRule type="containsText" dxfId="101" priority="303" operator="containsText" text="เสร็จช้ากว่าแผน">
      <formula>NOT(ISERROR(SEARCH("เสร็จช้ากว่าแผน",R51)))</formula>
    </cfRule>
  </conditionalFormatting>
  <conditionalFormatting sqref="R51">
    <cfRule type="containsText" dxfId="100" priority="302" operator="containsText" text="เสร็จตรงตามแผน">
      <formula>NOT(ISERROR(SEARCH("เสร็จตรงตามแผน",R51)))</formula>
    </cfRule>
  </conditionalFormatting>
  <conditionalFormatting sqref="R51">
    <cfRule type="containsText" dxfId="99" priority="301" operator="containsText" text="เสร็จเร็วกว่าแผน">
      <formula>NOT(ISERROR(SEARCH("เสร็จเร็วกว่าแผน",R51)))</formula>
    </cfRule>
  </conditionalFormatting>
  <conditionalFormatting sqref="R53">
    <cfRule type="containsText" dxfId="98" priority="288" operator="containsText" text="เสร็จช้ากว่าแผน">
      <formula>NOT(ISERROR(SEARCH("เสร็จช้ากว่าแผน",R53)))</formula>
    </cfRule>
  </conditionalFormatting>
  <conditionalFormatting sqref="R53">
    <cfRule type="containsText" dxfId="97" priority="287" operator="containsText" text="เสร็จตรงตามแผน">
      <formula>NOT(ISERROR(SEARCH("เสร็จตรงตามแผน",R53)))</formula>
    </cfRule>
  </conditionalFormatting>
  <conditionalFormatting sqref="R53">
    <cfRule type="containsText" dxfId="96" priority="286" operator="containsText" text="เสร็จเร็วกว่าแผน">
      <formula>NOT(ISERROR(SEARCH("เสร็จเร็วกว่าแผน",R53)))</formula>
    </cfRule>
  </conditionalFormatting>
  <conditionalFormatting sqref="R55">
    <cfRule type="containsText" dxfId="95" priority="285" operator="containsText" text="เสร็จช้ากว่าแผน">
      <formula>NOT(ISERROR(SEARCH("เสร็จช้ากว่าแผน",R55)))</formula>
    </cfRule>
  </conditionalFormatting>
  <conditionalFormatting sqref="R55">
    <cfRule type="containsText" dxfId="94" priority="284" operator="containsText" text="เสร็จตรงตามแผน">
      <formula>NOT(ISERROR(SEARCH("เสร็จตรงตามแผน",R55)))</formula>
    </cfRule>
  </conditionalFormatting>
  <conditionalFormatting sqref="R55">
    <cfRule type="containsText" dxfId="93" priority="283" operator="containsText" text="เสร็จเร็วกว่าแผน">
      <formula>NOT(ISERROR(SEARCH("เสร็จเร็วกว่าแผน",R55)))</formula>
    </cfRule>
  </conditionalFormatting>
  <conditionalFormatting sqref="R58">
    <cfRule type="containsText" dxfId="92" priority="274" operator="containsText" text="เสร็จเร็วกว่าแผน">
      <formula>NOT(ISERROR(SEARCH("เสร็จเร็วกว่าแผน",R58)))</formula>
    </cfRule>
  </conditionalFormatting>
  <conditionalFormatting sqref="R58">
    <cfRule type="containsText" dxfId="91" priority="276" operator="containsText" text="เสร็จช้ากว่าแผน">
      <formula>NOT(ISERROR(SEARCH("เสร็จช้ากว่าแผน",R58)))</formula>
    </cfRule>
  </conditionalFormatting>
  <conditionalFormatting sqref="R58">
    <cfRule type="containsText" dxfId="90" priority="275" operator="containsText" text="เสร็จตรงตามแผน">
      <formula>NOT(ISERROR(SEARCH("เสร็จตรงตามแผน",R58)))</formula>
    </cfRule>
  </conditionalFormatting>
  <conditionalFormatting sqref="R60">
    <cfRule type="containsText" dxfId="89" priority="270" operator="containsText" text="เสร็จช้ากว่าแผน">
      <formula>NOT(ISERROR(SEARCH("เสร็จช้ากว่าแผน",R60)))</formula>
    </cfRule>
  </conditionalFormatting>
  <conditionalFormatting sqref="R60">
    <cfRule type="containsText" dxfId="88" priority="269" operator="containsText" text="เสร็จตรงตามแผน">
      <formula>NOT(ISERROR(SEARCH("เสร็จตรงตามแผน",R60)))</formula>
    </cfRule>
  </conditionalFormatting>
  <conditionalFormatting sqref="R60">
    <cfRule type="containsText" dxfId="87" priority="268" operator="containsText" text="เสร็จเร็วกว่าแผน">
      <formula>NOT(ISERROR(SEARCH("เสร็จเร็วกว่าแผน",R60)))</formula>
    </cfRule>
  </conditionalFormatting>
  <conditionalFormatting sqref="R62">
    <cfRule type="containsText" dxfId="86" priority="265" operator="containsText" text="เสร็จเร็วกว่าแผน">
      <formula>NOT(ISERROR(SEARCH("เสร็จเร็วกว่าแผน",R62)))</formula>
    </cfRule>
  </conditionalFormatting>
  <conditionalFormatting sqref="R62">
    <cfRule type="containsText" dxfId="85" priority="267" operator="containsText" text="เสร็จช้ากว่าแผน">
      <formula>NOT(ISERROR(SEARCH("เสร็จช้ากว่าแผน",R62)))</formula>
    </cfRule>
  </conditionalFormatting>
  <conditionalFormatting sqref="R62">
    <cfRule type="containsText" dxfId="84" priority="266" operator="containsText" text="เสร็จตรงตามแผน">
      <formula>NOT(ISERROR(SEARCH("เสร็จตรงตามแผน",R62)))</formula>
    </cfRule>
  </conditionalFormatting>
  <conditionalFormatting sqref="R56">
    <cfRule type="containsText" dxfId="83" priority="252" operator="containsText" text="เสร็จช้ากว่าแผน">
      <formula>NOT(ISERROR(SEARCH("เสร็จช้ากว่าแผน",R56)))</formula>
    </cfRule>
  </conditionalFormatting>
  <conditionalFormatting sqref="R56">
    <cfRule type="containsText" dxfId="82" priority="251" operator="containsText" text="เสร็จตรงตามแผน">
      <formula>NOT(ISERROR(SEARCH("เสร็จตรงตามแผน",R56)))</formula>
    </cfRule>
  </conditionalFormatting>
  <conditionalFormatting sqref="R56">
    <cfRule type="containsText" dxfId="81" priority="250" operator="containsText" text="เสร็จเร็วกว่าแผน">
      <formula>NOT(ISERROR(SEARCH("เสร็จเร็วกว่าแผน",R56)))</formula>
    </cfRule>
  </conditionalFormatting>
  <conditionalFormatting sqref="R67">
    <cfRule type="containsText" dxfId="80" priority="240" operator="containsText" text="เสร็จช้ากว่าแผน">
      <formula>NOT(ISERROR(SEARCH("เสร็จช้ากว่าแผน",R67)))</formula>
    </cfRule>
  </conditionalFormatting>
  <conditionalFormatting sqref="R67">
    <cfRule type="containsText" dxfId="79" priority="239" operator="containsText" text="เสร็จตรงตามแผน">
      <formula>NOT(ISERROR(SEARCH("เสร็จตรงตามแผน",R67)))</formula>
    </cfRule>
  </conditionalFormatting>
  <conditionalFormatting sqref="R67">
    <cfRule type="containsText" dxfId="78" priority="238" operator="containsText" text="เสร็จเร็วกว่าแผน">
      <formula>NOT(ISERROR(SEARCH("เสร็จเร็วกว่าแผน",R67)))</formula>
    </cfRule>
  </conditionalFormatting>
  <conditionalFormatting sqref="R65">
    <cfRule type="containsText" dxfId="77" priority="237" operator="containsText" text="เสร็จช้ากว่าแผน">
      <formula>NOT(ISERROR(SEARCH("เสร็จช้ากว่าแผน",R65)))</formula>
    </cfRule>
  </conditionalFormatting>
  <conditionalFormatting sqref="R65">
    <cfRule type="containsText" dxfId="76" priority="236" operator="containsText" text="เสร็จตรงตามแผน">
      <formula>NOT(ISERROR(SEARCH("เสร็จตรงตามแผน",R65)))</formula>
    </cfRule>
  </conditionalFormatting>
  <conditionalFormatting sqref="R65">
    <cfRule type="containsText" dxfId="75" priority="235" operator="containsText" text="เสร็จเร็วกว่าแผน">
      <formula>NOT(ISERROR(SEARCH("เสร็จเร็วกว่าแผน",R65)))</formula>
    </cfRule>
  </conditionalFormatting>
  <conditionalFormatting sqref="R71">
    <cfRule type="containsText" dxfId="74" priority="225" operator="containsText" text="เสร็จช้ากว่าแผน">
      <formula>NOT(ISERROR(SEARCH("เสร็จช้ากว่าแผน",R71)))</formula>
    </cfRule>
  </conditionalFormatting>
  <conditionalFormatting sqref="R71">
    <cfRule type="containsText" dxfId="73" priority="224" operator="containsText" text="เสร็จตรงตามแผน">
      <formula>NOT(ISERROR(SEARCH("เสร็จตรงตามแผน",R71)))</formula>
    </cfRule>
  </conditionalFormatting>
  <conditionalFormatting sqref="R71">
    <cfRule type="containsText" dxfId="72" priority="223" operator="containsText" text="เสร็จเร็วกว่าแผน">
      <formula>NOT(ISERROR(SEARCH("เสร็จเร็วกว่าแผน",R71)))</formula>
    </cfRule>
  </conditionalFormatting>
  <conditionalFormatting sqref="R77">
    <cfRule type="containsText" dxfId="71" priority="201" operator="containsText" text="เสร็จช้ากว่าแผน">
      <formula>NOT(ISERROR(SEARCH("เสร็จช้ากว่าแผน",R77)))</formula>
    </cfRule>
  </conditionalFormatting>
  <conditionalFormatting sqref="R77">
    <cfRule type="containsText" dxfId="70" priority="200" operator="containsText" text="เสร็จตรงตามแผน">
      <formula>NOT(ISERROR(SEARCH("เสร็จตรงตามแผน",R77)))</formula>
    </cfRule>
  </conditionalFormatting>
  <conditionalFormatting sqref="R77">
    <cfRule type="containsText" dxfId="69" priority="199" operator="containsText" text="เสร็จเร็วกว่าแผน">
      <formula>NOT(ISERROR(SEARCH("เสร็จเร็วกว่าแผน",R77)))</formula>
    </cfRule>
  </conditionalFormatting>
  <conditionalFormatting sqref="R36">
    <cfRule type="containsText" dxfId="68" priority="192" operator="containsText" text="เสร็จช้ากว่าแผน">
      <formula>NOT(ISERROR(SEARCH("เสร็จช้ากว่าแผน",R36)))</formula>
    </cfRule>
  </conditionalFormatting>
  <conditionalFormatting sqref="R36">
    <cfRule type="containsText" dxfId="67" priority="191" operator="containsText" text="เสร็จตรงตามแผน">
      <formula>NOT(ISERROR(SEARCH("เสร็จตรงตามแผน",R36)))</formula>
    </cfRule>
  </conditionalFormatting>
  <conditionalFormatting sqref="R36">
    <cfRule type="containsText" dxfId="66" priority="190" operator="containsText" text="เสร็จเร็วกว่าแผน">
      <formula>NOT(ISERROR(SEARCH("เสร็จเร็วกว่าแผน",R36)))</formula>
    </cfRule>
  </conditionalFormatting>
  <conditionalFormatting sqref="R87">
    <cfRule type="containsText" dxfId="65" priority="180" operator="containsText" text="เสร็จช้ากว่าแผน">
      <formula>NOT(ISERROR(SEARCH("เสร็จช้ากว่าแผน",R87)))</formula>
    </cfRule>
  </conditionalFormatting>
  <conditionalFormatting sqref="R87">
    <cfRule type="containsText" dxfId="64" priority="179" operator="containsText" text="เสร็จตรงตามแผน">
      <formula>NOT(ISERROR(SEARCH("เสร็จตรงตามแผน",R87)))</formula>
    </cfRule>
  </conditionalFormatting>
  <conditionalFormatting sqref="R87">
    <cfRule type="containsText" dxfId="63" priority="178" operator="containsText" text="เสร็จเร็วกว่าแผน">
      <formula>NOT(ISERROR(SEARCH("เสร็จเร็วกว่าแผน",R87)))</formula>
    </cfRule>
  </conditionalFormatting>
  <conditionalFormatting sqref="R85">
    <cfRule type="containsText" dxfId="62" priority="177" operator="containsText" text="เสร็จช้ากว่าแผน">
      <formula>NOT(ISERROR(SEARCH("เสร็จช้ากว่าแผน",R85)))</formula>
    </cfRule>
  </conditionalFormatting>
  <conditionalFormatting sqref="R85">
    <cfRule type="containsText" dxfId="61" priority="176" operator="containsText" text="เสร็จตรงตามแผน">
      <formula>NOT(ISERROR(SEARCH("เสร็จตรงตามแผน",R85)))</formula>
    </cfRule>
  </conditionalFormatting>
  <conditionalFormatting sqref="R85">
    <cfRule type="containsText" dxfId="60" priority="175" operator="containsText" text="เสร็จเร็วกว่าแผน">
      <formula>NOT(ISERROR(SEARCH("เสร็จเร็วกว่าแผน",R85)))</formula>
    </cfRule>
  </conditionalFormatting>
  <conditionalFormatting sqref="R89">
    <cfRule type="containsText" dxfId="59" priority="171" operator="containsText" text="เสร็จช้ากว่าแผน">
      <formula>NOT(ISERROR(SEARCH("เสร็จช้ากว่าแผน",R89)))</formula>
    </cfRule>
  </conditionalFormatting>
  <conditionalFormatting sqref="R89">
    <cfRule type="containsText" dxfId="58" priority="170" operator="containsText" text="เสร็จตรงตามแผน">
      <formula>NOT(ISERROR(SEARCH("เสร็จตรงตามแผน",R89)))</formula>
    </cfRule>
  </conditionalFormatting>
  <conditionalFormatting sqref="R89">
    <cfRule type="containsText" dxfId="57" priority="169" operator="containsText" text="เสร็จเร็วกว่าแผน">
      <formula>NOT(ISERROR(SEARCH("เสร็จเร็วกว่าแผน",R89)))</formula>
    </cfRule>
  </conditionalFormatting>
  <conditionalFormatting sqref="R91">
    <cfRule type="containsText" dxfId="56" priority="168" operator="containsText" text="เสร็จช้ากว่าแผน">
      <formula>NOT(ISERROR(SEARCH("เสร็จช้ากว่าแผน",R91)))</formula>
    </cfRule>
  </conditionalFormatting>
  <conditionalFormatting sqref="R91">
    <cfRule type="containsText" dxfId="55" priority="167" operator="containsText" text="เสร็จตรงตามแผน">
      <formula>NOT(ISERROR(SEARCH("เสร็จตรงตามแผน",R91)))</formula>
    </cfRule>
  </conditionalFormatting>
  <conditionalFormatting sqref="R91">
    <cfRule type="containsText" dxfId="54" priority="166" operator="containsText" text="เสร็จเร็วกว่าแผน">
      <formula>NOT(ISERROR(SEARCH("เสร็จเร็วกว่าแผน",R91)))</formula>
    </cfRule>
  </conditionalFormatting>
  <conditionalFormatting sqref="R93">
    <cfRule type="containsText" dxfId="53" priority="156" operator="containsText" text="เสร็จช้ากว่าแผน">
      <formula>NOT(ISERROR(SEARCH("เสร็จช้ากว่าแผน",R93)))</formula>
    </cfRule>
  </conditionalFormatting>
  <conditionalFormatting sqref="R93">
    <cfRule type="containsText" dxfId="52" priority="155" operator="containsText" text="เสร็จตรงตามแผน">
      <formula>NOT(ISERROR(SEARCH("เสร็จตรงตามแผน",R93)))</formula>
    </cfRule>
  </conditionalFormatting>
  <conditionalFormatting sqref="R93">
    <cfRule type="containsText" dxfId="51" priority="154" operator="containsText" text="เสร็จเร็วกว่าแผน">
      <formula>NOT(ISERROR(SEARCH("เสร็จเร็วกว่าแผน",R93)))</formula>
    </cfRule>
  </conditionalFormatting>
  <conditionalFormatting sqref="R95">
    <cfRule type="containsText" dxfId="50" priority="153" operator="containsText" text="เสร็จช้ากว่าแผน">
      <formula>NOT(ISERROR(SEARCH("เสร็จช้ากว่าแผน",R95)))</formula>
    </cfRule>
  </conditionalFormatting>
  <conditionalFormatting sqref="R95">
    <cfRule type="containsText" dxfId="49" priority="152" operator="containsText" text="เสร็จตรงตามแผน">
      <formula>NOT(ISERROR(SEARCH("เสร็จตรงตามแผน",R95)))</formula>
    </cfRule>
  </conditionalFormatting>
  <conditionalFormatting sqref="R95">
    <cfRule type="containsText" dxfId="48" priority="151" operator="containsText" text="เสร็จเร็วกว่าแผน">
      <formula>NOT(ISERROR(SEARCH("เสร็จเร็วกว่าแผน",R95)))</formula>
    </cfRule>
  </conditionalFormatting>
  <conditionalFormatting sqref="R99">
    <cfRule type="containsText" dxfId="47" priority="138" operator="containsText" text="เสร็จช้ากว่าแผน">
      <formula>NOT(ISERROR(SEARCH("เสร็จช้ากว่าแผน",R99)))</formula>
    </cfRule>
  </conditionalFormatting>
  <conditionalFormatting sqref="R99">
    <cfRule type="containsText" dxfId="46" priority="137" operator="containsText" text="เสร็จตรงตามแผน">
      <formula>NOT(ISERROR(SEARCH("เสร็จตรงตามแผน",R99)))</formula>
    </cfRule>
  </conditionalFormatting>
  <conditionalFormatting sqref="R99">
    <cfRule type="containsText" dxfId="45" priority="136" operator="containsText" text="เสร็จเร็วกว่าแผน">
      <formula>NOT(ISERROR(SEARCH("เสร็จเร็วกว่าแผน",R99)))</formula>
    </cfRule>
  </conditionalFormatting>
  <conditionalFormatting sqref="R97">
    <cfRule type="containsText" dxfId="44" priority="130" operator="containsText" text="เสร็จเร็วกว่าแผน">
      <formula>NOT(ISERROR(SEARCH("เสร็จเร็วกว่าแผน",R97)))</formula>
    </cfRule>
  </conditionalFormatting>
  <conditionalFormatting sqref="R97">
    <cfRule type="containsText" dxfId="43" priority="132" operator="containsText" text="เสร็จช้ากว่าแผน">
      <formula>NOT(ISERROR(SEARCH("เสร็จช้ากว่าแผน",R97)))</formula>
    </cfRule>
  </conditionalFormatting>
  <conditionalFormatting sqref="R97">
    <cfRule type="containsText" dxfId="42" priority="131" operator="containsText" text="เสร็จตรงตามแผน">
      <formula>NOT(ISERROR(SEARCH("เสร็จตรงตามแผน",R97)))</formula>
    </cfRule>
  </conditionalFormatting>
  <conditionalFormatting sqref="R102">
    <cfRule type="containsText" dxfId="41" priority="111" operator="containsText" text="เสร็จช้ากว่าแผน">
      <formula>NOT(ISERROR(SEARCH("เสร็จช้ากว่าแผน",R102)))</formula>
    </cfRule>
  </conditionalFormatting>
  <conditionalFormatting sqref="R102">
    <cfRule type="containsText" dxfId="40" priority="110" operator="containsText" text="เสร็จตรงตามแผน">
      <formula>NOT(ISERROR(SEARCH("เสร็จตรงตามแผน",R102)))</formula>
    </cfRule>
  </conditionalFormatting>
  <conditionalFormatting sqref="R102">
    <cfRule type="containsText" dxfId="39" priority="109" operator="containsText" text="เสร็จเร็วกว่าแผน">
      <formula>NOT(ISERROR(SEARCH("เสร็จเร็วกว่าแผน",R102)))</formula>
    </cfRule>
  </conditionalFormatting>
  <conditionalFormatting sqref="R104">
    <cfRule type="containsText" dxfId="38" priority="105" operator="containsText" text="เสร็จช้ากว่าแผน">
      <formula>NOT(ISERROR(SEARCH("เสร็จช้ากว่าแผน",R104)))</formula>
    </cfRule>
  </conditionalFormatting>
  <conditionalFormatting sqref="R104">
    <cfRule type="containsText" dxfId="37" priority="104" operator="containsText" text="เสร็จตรงตามแผน">
      <formula>NOT(ISERROR(SEARCH("เสร็จตรงตามแผน",R104)))</formula>
    </cfRule>
  </conditionalFormatting>
  <conditionalFormatting sqref="R104">
    <cfRule type="containsText" dxfId="36" priority="103" operator="containsText" text="เสร็จเร็วกว่าแผน">
      <formula>NOT(ISERROR(SEARCH("เสร็จเร็วกว่าแผน",R104)))</formula>
    </cfRule>
  </conditionalFormatting>
  <conditionalFormatting sqref="R112">
    <cfRule type="containsText" dxfId="35" priority="78" operator="containsText" text="เสร็จช้ากว่าแผน">
      <formula>NOT(ISERROR(SEARCH("เสร็จช้ากว่าแผน",R112)))</formula>
    </cfRule>
  </conditionalFormatting>
  <conditionalFormatting sqref="R112">
    <cfRule type="containsText" dxfId="34" priority="77" operator="containsText" text="เสร็จตรงตามแผน">
      <formula>NOT(ISERROR(SEARCH("เสร็จตรงตามแผน",R112)))</formula>
    </cfRule>
  </conditionalFormatting>
  <conditionalFormatting sqref="R112">
    <cfRule type="containsText" dxfId="33" priority="76" operator="containsText" text="เสร็จเร็วกว่าแผน">
      <formula>NOT(ISERROR(SEARCH("เสร็จเร็วกว่าแผน",R112)))</formula>
    </cfRule>
  </conditionalFormatting>
  <conditionalFormatting sqref="R114">
    <cfRule type="containsText" dxfId="32" priority="75" operator="containsText" text="เสร็จช้ากว่าแผน">
      <formula>NOT(ISERROR(SEARCH("เสร็จช้ากว่าแผน",R114)))</formula>
    </cfRule>
  </conditionalFormatting>
  <conditionalFormatting sqref="R114">
    <cfRule type="containsText" dxfId="31" priority="74" operator="containsText" text="เสร็จตรงตามแผน">
      <formula>NOT(ISERROR(SEARCH("เสร็จตรงตามแผน",R114)))</formula>
    </cfRule>
  </conditionalFormatting>
  <conditionalFormatting sqref="R114">
    <cfRule type="containsText" dxfId="30" priority="73" operator="containsText" text="เสร็จเร็วกว่าแผน">
      <formula>NOT(ISERROR(SEARCH("เสร็จเร็วกว่าแผน",R114)))</formula>
    </cfRule>
  </conditionalFormatting>
  <conditionalFormatting sqref="R116">
    <cfRule type="containsText" dxfId="29" priority="64" operator="containsText" text="เสร็จเร็วกว่าแผน">
      <formula>NOT(ISERROR(SEARCH("เสร็จเร็วกว่าแผน",R116)))</formula>
    </cfRule>
  </conditionalFormatting>
  <conditionalFormatting sqref="R116">
    <cfRule type="containsText" dxfId="28" priority="66" operator="containsText" text="เสร็จช้ากว่าแผน">
      <formula>NOT(ISERROR(SEARCH("เสร็จช้ากว่าแผน",R116)))</formula>
    </cfRule>
  </conditionalFormatting>
  <conditionalFormatting sqref="R116">
    <cfRule type="containsText" dxfId="27" priority="65" operator="containsText" text="เสร็จตรงตามแผน">
      <formula>NOT(ISERROR(SEARCH("เสร็จตรงตามแผน",R116)))</formula>
    </cfRule>
  </conditionalFormatting>
  <conditionalFormatting sqref="R106">
    <cfRule type="containsText" dxfId="26" priority="54" operator="containsText" text="เสร็จช้ากว่าแผน">
      <formula>NOT(ISERROR(SEARCH("เสร็จช้ากว่าแผน",R106)))</formula>
    </cfRule>
  </conditionalFormatting>
  <conditionalFormatting sqref="R106">
    <cfRule type="containsText" dxfId="25" priority="53" operator="containsText" text="เสร็จตรงตามแผน">
      <formula>NOT(ISERROR(SEARCH("เสร็จตรงตามแผน",R106)))</formula>
    </cfRule>
  </conditionalFormatting>
  <conditionalFormatting sqref="R106">
    <cfRule type="containsText" dxfId="24" priority="52" operator="containsText" text="เสร็จเร็วกว่าแผน">
      <formula>NOT(ISERROR(SEARCH("เสร็จเร็วกว่าแผน",R106)))</formula>
    </cfRule>
  </conditionalFormatting>
  <conditionalFormatting sqref="R110">
    <cfRule type="containsText" dxfId="23" priority="43" operator="containsText" text="เสร็จเร็วกว่าแผน">
      <formula>NOT(ISERROR(SEARCH("เสร็จเร็วกว่าแผน",R110)))</formula>
    </cfRule>
  </conditionalFormatting>
  <conditionalFormatting sqref="R110">
    <cfRule type="containsText" dxfId="22" priority="45" operator="containsText" text="เสร็จช้ากว่าแผน">
      <formula>NOT(ISERROR(SEARCH("เสร็จช้ากว่าแผน",R110)))</formula>
    </cfRule>
  </conditionalFormatting>
  <conditionalFormatting sqref="R110">
    <cfRule type="containsText" dxfId="21" priority="44" operator="containsText" text="เสร็จตรงตามแผน">
      <formula>NOT(ISERROR(SEARCH("เสร็จตรงตามแผน",R110)))</formula>
    </cfRule>
  </conditionalFormatting>
  <conditionalFormatting sqref="R119">
    <cfRule type="containsText" dxfId="20" priority="37" operator="containsText" text="เสร็จเร็วกว่าแผน">
      <formula>NOT(ISERROR(SEARCH("เสร็จเร็วกว่าแผน",R119)))</formula>
    </cfRule>
  </conditionalFormatting>
  <conditionalFormatting sqref="R119">
    <cfRule type="containsText" dxfId="19" priority="39" operator="containsText" text="เสร็จช้ากว่าแผน">
      <formula>NOT(ISERROR(SEARCH("เสร็จช้ากว่าแผน",R119)))</formula>
    </cfRule>
  </conditionalFormatting>
  <conditionalFormatting sqref="R119">
    <cfRule type="containsText" dxfId="18" priority="38" operator="containsText" text="เสร็จตรงตามแผน">
      <formula>NOT(ISERROR(SEARCH("เสร็จตรงตามแผน",R119)))</formula>
    </cfRule>
  </conditionalFormatting>
  <conditionalFormatting sqref="R121:R123">
    <cfRule type="containsText" dxfId="17" priority="34" operator="containsText" text="เสร็จเร็วกว่าแผน">
      <formula>NOT(ISERROR(SEARCH("เสร็จเร็วกว่าแผน",R121)))</formula>
    </cfRule>
  </conditionalFormatting>
  <conditionalFormatting sqref="R121:R123">
    <cfRule type="containsText" dxfId="16" priority="36" operator="containsText" text="เสร็จช้ากว่าแผน">
      <formula>NOT(ISERROR(SEARCH("เสร็จช้ากว่าแผน",R121)))</formula>
    </cfRule>
  </conditionalFormatting>
  <conditionalFormatting sqref="R121:R123">
    <cfRule type="containsText" dxfId="15" priority="35" operator="containsText" text="เสร็จตรงตามแผน">
      <formula>NOT(ISERROR(SEARCH("เสร็จตรงตามแผน",R121)))</formula>
    </cfRule>
  </conditionalFormatting>
  <conditionalFormatting sqref="R126">
    <cfRule type="containsText" dxfId="14" priority="31" operator="containsText" text="เสร็จเร็วกว่าแผน">
      <formula>NOT(ISERROR(SEARCH("เสร็จเร็วกว่าแผน",R126)))</formula>
    </cfRule>
  </conditionalFormatting>
  <conditionalFormatting sqref="R126">
    <cfRule type="containsText" dxfId="13" priority="33" operator="containsText" text="เสร็จช้ากว่าแผน">
      <formula>NOT(ISERROR(SEARCH("เสร็จช้ากว่าแผน",R126)))</formula>
    </cfRule>
  </conditionalFormatting>
  <conditionalFormatting sqref="R126">
    <cfRule type="containsText" dxfId="12" priority="32" operator="containsText" text="เสร็จตรงตามแผน">
      <formula>NOT(ISERROR(SEARCH("เสร็จตรงตามแผน",R126)))</formula>
    </cfRule>
  </conditionalFormatting>
  <conditionalFormatting sqref="R128">
    <cfRule type="containsText" dxfId="11" priority="22" operator="containsText" text="เสร็จเร็วกว่าแผน">
      <formula>NOT(ISERROR(SEARCH("เสร็จเร็วกว่าแผน",R128)))</formula>
    </cfRule>
  </conditionalFormatting>
  <conditionalFormatting sqref="R128">
    <cfRule type="containsText" dxfId="10" priority="24" operator="containsText" text="เสร็จช้ากว่าแผน">
      <formula>NOT(ISERROR(SEARCH("เสร็จช้ากว่าแผน",R128)))</formula>
    </cfRule>
  </conditionalFormatting>
  <conditionalFormatting sqref="R128">
    <cfRule type="containsText" dxfId="9" priority="23" operator="containsText" text="เสร็จตรงตามแผน">
      <formula>NOT(ISERROR(SEARCH("เสร็จตรงตามแผน",R128)))</formula>
    </cfRule>
  </conditionalFormatting>
  <conditionalFormatting sqref="R130">
    <cfRule type="containsText" dxfId="8" priority="19" operator="containsText" text="เสร็จเร็วกว่าแผน">
      <formula>NOT(ISERROR(SEARCH("เสร็จเร็วกว่าแผน",R130)))</formula>
    </cfRule>
  </conditionalFormatting>
  <conditionalFormatting sqref="R130">
    <cfRule type="containsText" dxfId="7" priority="21" operator="containsText" text="เสร็จช้ากว่าแผน">
      <formula>NOT(ISERROR(SEARCH("เสร็จช้ากว่าแผน",R130)))</formula>
    </cfRule>
  </conditionalFormatting>
  <conditionalFormatting sqref="R130">
    <cfRule type="containsText" dxfId="6" priority="20" operator="containsText" text="เสร็จตรงตามแผน">
      <formula>NOT(ISERROR(SEARCH("เสร็จตรงตามแผน",R130)))</formula>
    </cfRule>
  </conditionalFormatting>
  <conditionalFormatting sqref="R133:R136">
    <cfRule type="containsText" dxfId="5" priority="13" operator="containsText" text="เสร็จเร็วกว่าแผน">
      <formula>NOT(ISERROR(SEARCH("เสร็จเร็วกว่าแผน",R133)))</formula>
    </cfRule>
  </conditionalFormatting>
  <conditionalFormatting sqref="R133:R136">
    <cfRule type="containsText" dxfId="4" priority="15" operator="containsText" text="เสร็จช้ากว่าแผน">
      <formula>NOT(ISERROR(SEARCH("เสร็จช้ากว่าแผน",R133)))</formula>
    </cfRule>
  </conditionalFormatting>
  <conditionalFormatting sqref="R133:R136">
    <cfRule type="containsText" dxfId="3" priority="14" operator="containsText" text="เสร็จตรงตามแผน">
      <formula>NOT(ISERROR(SEARCH("เสร็จตรงตามแผน",R133)))</formula>
    </cfRule>
  </conditionalFormatting>
  <conditionalFormatting sqref="R124">
    <cfRule type="containsText" dxfId="2" priority="3" operator="containsText" text="เสร็จช้ากว่าแผน">
      <formula>NOT(ISERROR(SEARCH("เสร็จช้ากว่าแผน",R124)))</formula>
    </cfRule>
  </conditionalFormatting>
  <conditionalFormatting sqref="R124">
    <cfRule type="containsText" dxfId="1" priority="2" operator="containsText" text="เสร็จตรงตามแผน">
      <formula>NOT(ISERROR(SEARCH("เสร็จตรงตามแผน",R124)))</formula>
    </cfRule>
  </conditionalFormatting>
  <conditionalFormatting sqref="R124">
    <cfRule type="containsText" dxfId="0" priority="1" operator="containsText" text="เสร็จเร็วกว่าแผน">
      <formula>NOT(ISERROR(SEARCH("เสร็จเร็วกว่าแผน",R124)))</formula>
    </cfRule>
  </conditionalFormatting>
  <pageMargins left="0.25" right="0.25" top="0.75" bottom="0.75" header="0.3" footer="0.3"/>
  <pageSetup paperSize="9" scale="33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cycle 1</vt:lpstr>
      <vt:lpstr>cycle 2</vt:lpstr>
      <vt:lpstr>cycle3</vt:lpstr>
      <vt:lpstr>cycle4</vt:lpstr>
      <vt:lpstr>'cycle 2'!Print_Area</vt:lpstr>
      <vt:lpstr>cycle3!Print_Area</vt:lpstr>
      <vt:lpstr>cycle4!Print_Area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BIGGE 1966</dc:creator>
  <cp:keywords/>
  <dc:description/>
  <cp:lastModifiedBy>User</cp:lastModifiedBy>
  <cp:revision/>
  <cp:lastPrinted>2022-04-13T06:46:52Z</cp:lastPrinted>
  <dcterms:created xsi:type="dcterms:W3CDTF">2021-07-17T06:32:39Z</dcterms:created>
  <dcterms:modified xsi:type="dcterms:W3CDTF">2022-04-13T07:25:46Z</dcterms:modified>
  <cp:category/>
  <cp:contentStatus/>
</cp:coreProperties>
</file>