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Work_ปี3\งานteam4\แผน\แผนทีม\Cycle3\"/>
    </mc:Choice>
  </mc:AlternateContent>
  <xr:revisionPtr revIDLastSave="0" documentId="8_{D94B12CC-B97B-45FB-A20E-2D70AD89CB96}" xr6:coauthVersionLast="45" xr6:coauthVersionMax="45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cycle0" sheetId="3" r:id="rId1"/>
    <sheet name="cycle1" sheetId="2" r:id="rId2"/>
    <sheet name="cycle2" sheetId="5" r:id="rId3"/>
    <sheet name="cycle3" sheetId="6" r:id="rId4"/>
    <sheet name="po" sheetId="4" r:id="rId5"/>
  </sheets>
  <definedNames>
    <definedName name="_xlnm.Print_Area" localSheetId="1">cycle1!$B$1:$R$887</definedName>
    <definedName name="_xlnm.Print_Area" localSheetId="2">cycle2!$B$1:$S$525</definedName>
    <definedName name="_xlnm.Print_Area" localSheetId="3">cycle3!$B$1:$AZ$719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5" i="6" l="1"/>
  <c r="W95" i="6" l="1"/>
  <c r="AD33" i="6"/>
  <c r="AC32" i="6"/>
  <c r="AD32" i="6"/>
  <c r="AM33" i="6"/>
  <c r="AL32" i="6"/>
  <c r="AK31" i="6"/>
  <c r="AJ30" i="6"/>
  <c r="AI29" i="6"/>
  <c r="AH28" i="6"/>
  <c r="AG27" i="6"/>
  <c r="AF26" i="6"/>
  <c r="AE25" i="6"/>
  <c r="V25" i="6"/>
  <c r="AB31" i="6"/>
  <c r="AC31" i="6" s="1"/>
  <c r="AA30" i="6"/>
  <c r="T1" i="6"/>
  <c r="Z29" i="6"/>
  <c r="Y28" i="6"/>
  <c r="X27" i="6"/>
  <c r="W26" i="6"/>
  <c r="G491" i="5"/>
  <c r="G492" i="5" s="1"/>
  <c r="F491" i="5"/>
  <c r="H491" i="5"/>
  <c r="H492" i="5" s="1"/>
  <c r="H493" i="5" s="1"/>
  <c r="I491" i="5"/>
  <c r="I492" i="5" s="1"/>
  <c r="I493" i="5" s="1"/>
  <c r="I494" i="5" s="1"/>
  <c r="J491" i="5"/>
  <c r="J492" i="5" s="1"/>
  <c r="J493" i="5"/>
  <c r="J494" i="5" s="1"/>
  <c r="J495" i="5" s="1"/>
  <c r="K491" i="5"/>
  <c r="L491" i="5"/>
  <c r="K492" i="5"/>
  <c r="L492" i="5"/>
  <c r="K493" i="5"/>
  <c r="L493" i="5"/>
  <c r="K494" i="5"/>
  <c r="L494" i="5"/>
  <c r="K495" i="5"/>
  <c r="L495" i="5"/>
  <c r="K496" i="5"/>
  <c r="L496" i="5"/>
  <c r="L497" i="5" s="1"/>
  <c r="X484" i="5"/>
  <c r="X423" i="5"/>
  <c r="X385" i="5"/>
  <c r="X301" i="5"/>
  <c r="X247" i="5"/>
  <c r="X150" i="5"/>
  <c r="X93" i="5"/>
  <c r="X195" i="5"/>
  <c r="AM32" i="6" l="1"/>
  <c r="AM31" i="6" s="1"/>
  <c r="AM30" i="6" s="1"/>
  <c r="AM29" i="6" s="1"/>
  <c r="AM28" i="6" s="1"/>
  <c r="AM27" i="6" s="1"/>
  <c r="AM26" i="6" s="1"/>
  <c r="AM25" i="6" s="1"/>
  <c r="AD31" i="6"/>
  <c r="AD30" i="6" s="1"/>
  <c r="AD29" i="6" s="1"/>
  <c r="AD28" i="6" s="1"/>
  <c r="AD27" i="6" s="1"/>
  <c r="AD26" i="6" s="1"/>
  <c r="AD25" i="6" s="1"/>
  <c r="AF25" i="6"/>
  <c r="W25" i="6"/>
  <c r="AJ29" i="6"/>
  <c r="AL31" i="6"/>
  <c r="AL30" i="6" s="1"/>
  <c r="AL29" i="6" s="1"/>
  <c r="AL28" i="6" s="1"/>
  <c r="AL27" i="6" s="1"/>
  <c r="AL26" i="6" s="1"/>
  <c r="AL25" i="6" s="1"/>
  <c r="AH27" i="6"/>
  <c r="AH26" i="6" s="1"/>
  <c r="AH25" i="6" s="1"/>
  <c r="AG26" i="6"/>
  <c r="AG25" i="6" s="1"/>
  <c r="AJ28" i="6"/>
  <c r="AJ27" i="6" s="1"/>
  <c r="AJ26" i="6" s="1"/>
  <c r="AJ25" i="6" s="1"/>
  <c r="AI28" i="6"/>
  <c r="AI27" i="6" s="1"/>
  <c r="AI26" i="6" s="1"/>
  <c r="AI25" i="6" s="1"/>
  <c r="AK30" i="6"/>
  <c r="AK29" i="6" s="1"/>
  <c r="AK28" i="6" s="1"/>
  <c r="AK27" i="6" s="1"/>
  <c r="AK26" i="6" s="1"/>
  <c r="AK25" i="6" s="1"/>
  <c r="AC30" i="6"/>
  <c r="AC29" i="6" s="1"/>
  <c r="AC28" i="6" s="1"/>
  <c r="AC27" i="6" s="1"/>
  <c r="AC26" i="6" s="1"/>
  <c r="AC25" i="6" s="1"/>
  <c r="AA29" i="6"/>
  <c r="AA28" i="6" s="1"/>
  <c r="AA27" i="6" s="1"/>
  <c r="AA26" i="6" s="1"/>
  <c r="AA25" i="6" s="1"/>
  <c r="Y27" i="6"/>
  <c r="Y26" i="6" s="1"/>
  <c r="Y25" i="6" s="1"/>
  <c r="X26" i="6"/>
  <c r="X25" i="6" s="1"/>
  <c r="Z28" i="6"/>
  <c r="Z27" i="6" s="1"/>
  <c r="Z26" i="6" s="1"/>
  <c r="Z25" i="6" s="1"/>
  <c r="AB30" i="6"/>
  <c r="AB29" i="6" s="1"/>
  <c r="AB28" i="6" s="1"/>
  <c r="AB27" i="6" s="1"/>
  <c r="AB26" i="6" s="1"/>
  <c r="AB25" i="6" s="1"/>
</calcChain>
</file>

<file path=xl/sharedStrings.xml><?xml version="1.0" encoding="utf-8"?>
<sst xmlns="http://schemas.openxmlformats.org/spreadsheetml/2006/main" count="12898" uniqueCount="1802">
  <si>
    <t>System : Container Drop Management System : CDMS (ระบบจัดการตู้คอนเทนเนอร์)</t>
  </si>
  <si>
    <t>Project Manager : นายวสันต์ ทัดแก้ว</t>
  </si>
  <si>
    <t>Team Leader : นายวิรัตน์ สากร</t>
  </si>
  <si>
    <t>สมาชิก</t>
  </si>
  <si>
    <t>Team 4</t>
  </si>
  <si>
    <r>
      <rPr>
        <b/>
        <sz val="28"/>
        <color rgb="FF002060"/>
        <rFont val="TH Sarabun New"/>
        <family val="2"/>
      </rPr>
      <t>Team Leader :</t>
    </r>
    <r>
      <rPr>
        <sz val="28"/>
        <color theme="1"/>
        <rFont val="TH Sarabun New"/>
        <family val="2"/>
      </rPr>
      <t xml:space="preserve">  นายวิรัตน์ สากร</t>
    </r>
  </si>
  <si>
    <r>
      <rPr>
        <b/>
        <sz val="28"/>
        <color rgb="FF002060"/>
        <rFont val="TH Sarabun New"/>
        <family val="2"/>
      </rPr>
      <t>Development Manager :</t>
    </r>
    <r>
      <rPr>
        <sz val="28"/>
        <color theme="1"/>
        <rFont val="TH Sarabun New"/>
        <family val="2"/>
      </rPr>
      <t xml:space="preserve"> นายณัฐดนัย อินทสร</t>
    </r>
  </si>
  <si>
    <r>
      <rPr>
        <b/>
        <sz val="28"/>
        <color rgb="FF002060"/>
        <rFont val="TH Sarabun New"/>
        <family val="2"/>
      </rPr>
      <t>Support Manager :</t>
    </r>
    <r>
      <rPr>
        <sz val="28"/>
        <color theme="1"/>
        <rFont val="TH Sarabun New"/>
        <family val="2"/>
      </rPr>
      <t xml:space="preserve"> นายธนาธิป บุญเนตร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</si>
  <si>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นางสาววริศรา ฤทธิศร</t>
    </r>
  </si>
  <si>
    <r>
      <rPr>
        <sz val="26"/>
        <color rgb="FFFF7C80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ประชุมทีม</t>
    </r>
  </si>
  <si>
    <r>
      <rPr>
        <sz val="26"/>
        <color rgb="FF78C7F8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จัดทำเอกสารความต้องการ</t>
    </r>
  </si>
  <si>
    <t>ระดับความสำคัญ</t>
  </si>
  <si>
    <r>
      <rPr>
        <b/>
        <sz val="28"/>
        <color rgb="FF002060"/>
        <rFont val="TH Sarabun New"/>
        <family val="2"/>
      </rPr>
      <t>Supporter :</t>
    </r>
    <r>
      <rPr>
        <sz val="28"/>
        <color theme="1"/>
        <rFont val="TH Sarabun New"/>
        <family val="2"/>
      </rPr>
      <t xml:space="preserve"> นายกิตติพศ รุ่งเรือง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</si>
  <si>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theme="1"/>
        <rFont val="TH Sarabun New"/>
        <family val="2"/>
      </rPr>
      <t xml:space="preserve"> นางสาวทัศวรรณ แววหงษ์</t>
    </r>
  </si>
  <si>
    <r>
      <rPr>
        <sz val="26"/>
        <color rgb="FFFF9933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ประชุมกับ PO</t>
    </r>
  </si>
  <si>
    <r>
      <rPr>
        <sz val="26"/>
        <color rgb="FF8EA9DB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จัดทำเอกสารการออกแบบ</t>
    </r>
  </si>
  <si>
    <t>ระดับ 1 น้อยที่สุด</t>
  </si>
  <si>
    <r>
      <rPr>
        <b/>
        <sz val="28"/>
        <color rgb="FF002060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นางสาววรรัตน์ กะเสริม</t>
    </r>
  </si>
  <si>
    <r>
      <rPr>
        <b/>
        <sz val="28"/>
        <color rgb="FF002060"/>
        <rFont val="TH Sarabun New"/>
        <family val="2"/>
      </rPr>
      <t>Developer :</t>
    </r>
    <r>
      <rPr>
        <sz val="28"/>
        <color rgb="FF002060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นายเบญจพล กสิกิจวสุนธรา</t>
    </r>
  </si>
  <si>
    <r>
      <rPr>
        <sz val="26"/>
        <color theme="7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การตรวจสอบ</t>
    </r>
  </si>
  <si>
    <r>
      <rPr>
        <sz val="26"/>
        <color rgb="FFA86ED4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Design</t>
    </r>
  </si>
  <si>
    <t>ระดับ 2 น้อย</t>
  </si>
  <si>
    <r>
      <rPr>
        <b/>
        <sz val="28"/>
        <color rgb="FF002060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นายณัฐนันท์ อมรเลิศวิทย์</t>
    </r>
  </si>
  <si>
    <r>
      <rPr>
        <b/>
        <sz val="28"/>
        <color rgb="FF002060"/>
        <rFont val="TH Sarabun New"/>
        <family val="2"/>
      </rPr>
      <t>Plan Manager :</t>
    </r>
    <r>
      <rPr>
        <sz val="28"/>
        <color theme="1"/>
        <rFont val="TH Sarabun New"/>
        <family val="2"/>
      </rPr>
      <t xml:space="preserve"> นางสาวปรีชญา ชูศรีทอง</t>
    </r>
  </si>
  <si>
    <r>
      <rPr>
        <sz val="26"/>
        <color rgb="FFF490E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จัดทำเอกสารการประชุม</t>
    </r>
  </si>
  <si>
    <r>
      <rPr>
        <sz val="26"/>
        <color rgb="FF41F19D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Review</t>
    </r>
  </si>
  <si>
    <t>ระดับ 3 ปานกลาง</t>
  </si>
  <si>
    <r>
      <rPr>
        <b/>
        <sz val="28"/>
        <color rgb="FF002060"/>
        <rFont val="TH Sarabun New"/>
        <family val="2"/>
      </rPr>
      <t>Planner :</t>
    </r>
    <r>
      <rPr>
        <sz val="28"/>
        <color theme="1"/>
        <rFont val="TH Sarabun New"/>
        <family val="2"/>
      </rPr>
      <t xml:space="preserve"> นายกล้ายุทธ ครองแก้ว</t>
    </r>
  </si>
  <si>
    <r>
      <rPr>
        <sz val="26"/>
        <color rgb="FFAEF87C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ติวการเขียนโค้ด</t>
    </r>
  </si>
  <si>
    <r>
      <rPr>
        <sz val="26"/>
        <color theme="3" tint="0.399975585192419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Coding</t>
    </r>
  </si>
  <si>
    <t>ระดับ 4 มาก</t>
  </si>
  <si>
    <r>
      <rPr>
        <sz val="26"/>
        <color theme="0" tint="-0.14999847407452621"/>
        <rFont val="Webdings"/>
        <family val="1"/>
        <charset val="2"/>
      </rPr>
      <t>g</t>
    </r>
    <r>
      <rPr>
        <sz val="26"/>
        <color theme="1"/>
        <rFont val="Webdings"/>
        <family val="1"/>
        <charset val="2"/>
      </rPr>
      <t xml:space="preserve"> </t>
    </r>
    <r>
      <rPr>
        <sz val="26"/>
        <color theme="1"/>
        <rFont val="TH Sarabun New"/>
        <family val="2"/>
      </rPr>
      <t>อื่นๆ</t>
    </r>
  </si>
  <si>
    <t>ระดับ 5 มากที่สุด</t>
  </si>
  <si>
    <t>เดือน</t>
  </si>
  <si>
    <t>วงรอบ</t>
  </si>
  <si>
    <t>วงรอบย่อย</t>
  </si>
  <si>
    <t>วันที่/เดือน/ปี</t>
  </si>
  <si>
    <t>รายละเอียด</t>
  </si>
  <si>
    <t>ผู้รับผิดชอบ</t>
  </si>
  <si>
    <t>วันที่คาดว่าจะทำจริง</t>
  </si>
  <si>
    <t>วันที่ทำจริง</t>
  </si>
  <si>
    <t>วันที่คาดว่าจะสำเร็จ</t>
  </si>
  <si>
    <t>วันที่สำเร็จจริง</t>
  </si>
  <si>
    <t>ระดับ</t>
  </si>
  <si>
    <t>คะแนน</t>
  </si>
  <si>
    <t>หมายเหตุ</t>
  </si>
  <si>
    <t>มิถุนายน พ.ศ. 2564</t>
  </si>
  <si>
    <t>Cycle 0</t>
  </si>
  <si>
    <t>Sprint 1/1</t>
  </si>
  <si>
    <t>26 มิ.ย. 64</t>
  </si>
  <si>
    <t xml:space="preserve">        1. ประชุม PO ครั้งที่ 1</t>
  </si>
  <si>
    <t xml:space="preserve">            1.1 แนะนำสมาชิกทีม</t>
  </si>
  <si>
    <t>สมาชิกทีม 4</t>
  </si>
  <si>
    <t>ระดับ 1</t>
  </si>
  <si>
    <t xml:space="preserve"> เสร็จตรงตามแผน</t>
  </si>
  <si>
    <t xml:space="preserve">            1.2 สอบถามชื่อระบบและความต้องการของระบบ</t>
  </si>
  <si>
    <t xml:space="preserve">            1.3 สอบถามภาษาที่ใช้ในการพัฒนาระบบ</t>
  </si>
  <si>
    <t xml:space="preserve">            1.4 สอบถามเครื่องมือที่ใช้ในการประชุมและสถานที่ในการประชุม</t>
  </si>
  <si>
    <t>28 มิ.ย. 64</t>
  </si>
  <si>
    <t xml:space="preserve">        1. ประชุม PO ครั้งที่ 2</t>
  </si>
  <si>
    <t xml:space="preserve">            1.1 รับความต้องการของระบบจาก PO</t>
  </si>
  <si>
    <t xml:space="preserve">            1.2 รายงานความคืบหน้าให้แก่ PO</t>
  </si>
  <si>
    <t xml:space="preserve">        2. จัดทำเอกสารการประชุม</t>
  </si>
  <si>
    <t xml:space="preserve">            2.1 CDMS_Meeting_Report_TK01: รายงานการประชุมPO</t>
  </si>
  <si>
    <t xml:space="preserve">                 2.1.1 CDMS_Meeting_Report_TK1.1 : รายงานการประชุมPO ครั้งที่ 1</t>
  </si>
  <si>
    <t xml:space="preserve">วรรัตน์ </t>
  </si>
  <si>
    <t>29 มิ.ย. 64</t>
  </si>
  <si>
    <t>ระดับ 3</t>
  </si>
  <si>
    <t>เสร็จตรงตามแผน</t>
  </si>
  <si>
    <t xml:space="preserve">                 2.1.2 CDMS_Meeting_Report_TK1.2 : รายงานการประชุมPO ครั้งที่ 2</t>
  </si>
  <si>
    <t xml:space="preserve">        1. การตรวจสอบ</t>
  </si>
  <si>
    <t xml:space="preserve">            1.1 CDMS_Test_TK01 : การตรวจสอบเอกสารการประชุม PO</t>
  </si>
  <si>
    <t xml:space="preserve">                 1.1.1 CDMS_Test_TK1.1 : รายงานการประชุม PO ครั้งที่่ 1/2654</t>
  </si>
  <si>
    <t>ณัฐนันท์</t>
  </si>
  <si>
    <t xml:space="preserve">                 1.1.1 CDMS_Test_TK1.2 : รายงานการประชุม PO ครั้งที่่ 2/2564</t>
  </si>
  <si>
    <t>Container Drop Management System : CDMS (ระบบจัดการตู้คอนเทนเนอร์)</t>
  </si>
  <si>
    <t>Member</t>
  </si>
  <si>
    <t>Development Manager : นายณัฐดนัย อินทสร</t>
  </si>
  <si>
    <t>ปริมาณงาน * ความซับซ้อนของงาน</t>
  </si>
  <si>
    <t>ปริมาณงาน ระดับ 1-5</t>
  </si>
  <si>
    <t>ความซับซ้อนของงาน ระดับ 1-5</t>
  </si>
  <si>
    <t>Plan Manager : นางสาวปรีชญา ชูศรีทอง</t>
  </si>
  <si>
    <t>ผู้รับผิดชอบหลัก</t>
  </si>
  <si>
    <t>ผู้ร่วมรับผิดชอบ</t>
  </si>
  <si>
    <t>Cycle 1</t>
  </si>
  <si>
    <t>30 มิ.ย. 64</t>
  </si>
  <si>
    <t xml:space="preserve">        1. Design</t>
  </si>
  <si>
    <t xml:space="preserve">            1.1 CDMS_Prototype_TK01 : การออกแบบหน้าจอ</t>
  </si>
  <si>
    <t xml:space="preserve">                 1.1.1 CDMS_Prototype_TK1.1 : หน้าการเพิ่ม Container</t>
  </si>
  <si>
    <t>วริศรา</t>
  </si>
  <si>
    <t>ธนาธิป วรรัตน์ ปรีชญา กล้ายุทธ</t>
  </si>
  <si>
    <t>3 ก.ค. 64</t>
  </si>
  <si>
    <t>ระดับ 4</t>
  </si>
  <si>
    <t xml:space="preserve">                 1.1.2 CDMS_Prototype_TK1.2 : หน้าการแสดง Container </t>
  </si>
  <si>
    <t xml:space="preserve">                 1.1.3 CDMS_Prototype_TK1.3 : หน้าการจัดการสถานะตู้ (เพิ่ม ลบ แก้ไข แสดง)</t>
  </si>
  <si>
    <t xml:space="preserve">        2. จัดทำเอกสารความต้องการ</t>
  </si>
  <si>
    <t xml:space="preserve">            2.1 CDMS_Plan_TK01 : จัดทำแผนทีม Cycle 1</t>
  </si>
  <si>
    <t xml:space="preserve">                 2.1.1 CDMS_Plan_TK1.1 : Cycle 1/1</t>
  </si>
  <si>
    <t>ปรีชญา</t>
  </si>
  <si>
    <t xml:space="preserve">กล้ายุทธ </t>
  </si>
  <si>
    <t xml:space="preserve">        3. จัดทำเอกสารการออกแบบ</t>
  </si>
  <si>
    <t xml:space="preserve">            3.1 CDMS_Diagram_TK01 : ออกแบบ ER Diagram</t>
  </si>
  <si>
    <t xml:space="preserve">ณัฐดนัย </t>
  </si>
  <si>
    <t>วิรัตน์ ทัศวรรณ เบญจพล</t>
  </si>
  <si>
    <t>30 ก.ค. 64</t>
  </si>
  <si>
    <t xml:space="preserve">        4. การตรวจสอบ</t>
  </si>
  <si>
    <t xml:space="preserve">            4.1 CDMS_Test_TK02 : การตรวจสอบเอกสารการออกแบบ </t>
  </si>
  <si>
    <t xml:space="preserve">                 4.1.1 CDMS_Test_TK2.1 : ER Digram </t>
  </si>
  <si>
    <t>กิตติพศ วิรัตน์</t>
  </si>
  <si>
    <t xml:space="preserve">            4.2 CDMS_Test_TK03 : การตวรจสอบ Design</t>
  </si>
  <si>
    <t xml:space="preserve">                 4.1.1 CDMS_Test_TK3.1 : การออกแบบหน้าจอ </t>
  </si>
  <si>
    <t>กิตติพศ</t>
  </si>
  <si>
    <t>7 ก.ค. 64</t>
  </si>
  <si>
    <t>กรกฏาคม พ.ศ. 2564</t>
  </si>
  <si>
    <t>1 ก.ค. 64</t>
  </si>
  <si>
    <t xml:space="preserve">        1. จัดทำเอกสารความต้องการ</t>
  </si>
  <si>
    <t xml:space="preserve">            1.1 CDMS_Plan_TK01 : จัดทำแผนทีม Cycle 1</t>
  </si>
  <si>
    <t xml:space="preserve">                 1.1.1 CDMS_Plan_TK1.1 : Cycle 1/1</t>
  </si>
  <si>
    <t xml:space="preserve">        2. จัดทำเอกสารการออกแบบ</t>
  </si>
  <si>
    <t xml:space="preserve">            2.1 CDMS_Diagram_TK02 : ออกแบบ Use Case Diagram</t>
  </si>
  <si>
    <t>วิรัตน์</t>
  </si>
  <si>
    <t xml:space="preserve"> ณัฐดนัย
ทัศวรรณ เบญจพล</t>
  </si>
  <si>
    <t>2 ก.ค. 64</t>
  </si>
  <si>
    <t xml:space="preserve">        2. การตรวจสอบ</t>
  </si>
  <si>
    <t xml:space="preserve">            2.1 CDMS_Test_TK02 : การตรวจสอบเอกสารการออกแบบ </t>
  </si>
  <si>
    <t xml:space="preserve">                 2.1.1 CDMS_Test_TK2.2 : Use Case Diagram</t>
  </si>
  <si>
    <t>-</t>
  </si>
  <si>
    <t xml:space="preserve">        1. จัดทำเอกสารการออกแบบ</t>
  </si>
  <si>
    <t xml:space="preserve">            1.1 CDMS_Diagram_TK01: ออกแบบ ER Diagram</t>
  </si>
  <si>
    <t xml:space="preserve">        2. Design</t>
  </si>
  <si>
    <t xml:space="preserve">            2.1 CDMS_Prototype_TK01 : การออกแบบหน้าจอ</t>
  </si>
  <si>
    <t xml:space="preserve">                 2.1.1 CDMS_Prototype_TK1.4 : หน้าการจัดการข้อมูล Agent</t>
  </si>
  <si>
    <t>4 ก.ค. 64</t>
  </si>
  <si>
    <t xml:space="preserve">                 2.1.2 CDMS_Prototype_TK1.5 : หน้าการจัดการข้อมูลคนลากตู้</t>
  </si>
  <si>
    <t xml:space="preserve">                 2.1.3 CDMS_Prototype_TK1.6 : หน้าการจัดการข้อมูลประเภทตู้</t>
  </si>
  <si>
    <t xml:space="preserve">                 2.1.4 CDMS_Prototype_TK1.7 : หน้าการจัดการข้อมูลรถ</t>
  </si>
  <si>
    <t>วันหยุด</t>
  </si>
  <si>
    <t>5 ก.ค. 64</t>
  </si>
  <si>
    <t xml:space="preserve">            2.1 CDMS_Test_TK03 : การตวรจสอบ Design</t>
  </si>
  <si>
    <t xml:space="preserve">                 2.1.1 CDMS_Test_TK3.1 : การออกแบบหน้าจอ</t>
  </si>
  <si>
    <t>6 ก.ค. 64</t>
  </si>
  <si>
    <t xml:space="preserve">        3. Design</t>
  </si>
  <si>
    <t xml:space="preserve">            3.1 CDMS_Prototype_TK01 : การออกแบบหน้าจอ</t>
  </si>
  <si>
    <t xml:space="preserve">                 3.1.1 CDMS_Prototype_TK1.1 : หน้าการเพิ่ม Container (แก้ไข)</t>
  </si>
  <si>
    <t>วิรัตน์ กิตติพศ ธนาธิป</t>
  </si>
  <si>
    <t>8 ก.ค. 64</t>
  </si>
  <si>
    <t xml:space="preserve">                 3.1.2 CDMS_Prototype_TK1.2 : หน้าการแสดง Container (แก้ไข)</t>
  </si>
  <si>
    <t xml:space="preserve">                 3.1.3 CDMS_Prototype_TK1.3 : หน้าการจัดการสถานะตู้ (แก้ไข)</t>
  </si>
  <si>
    <t>ทัศวรรณ</t>
  </si>
  <si>
    <t>Sprint 1/2</t>
  </si>
  <si>
    <t xml:space="preserve">        1. ประชุมทีมครั้งที่ 1</t>
  </si>
  <si>
    <t xml:space="preserve">            1.1 การประชุมความคืบหน้า </t>
  </si>
  <si>
    <t xml:space="preserve">            1.2 แบ่งหน้าที่ในการประชุมกับ PO ครั้งที่ 3</t>
  </si>
  <si>
    <t xml:space="preserve">                 2.1.1 CDMS_Meeting_Report_TK1.3 : รายงานการประชุมPO ครั้งที่ 3</t>
  </si>
  <si>
    <t xml:space="preserve">ณัฐนันท์ </t>
  </si>
  <si>
    <t>9 ก.ค. 64</t>
  </si>
  <si>
    <t xml:space="preserve">            2.2 CDMS_Meeting_Report_TK02: รายงานการประชุมทีม</t>
  </si>
  <si>
    <t xml:space="preserve">                 2.2.1 CDMS_Meeting_Report_TK2.1 : รายงานการประชุมทีม ครั้งที่ 1</t>
  </si>
  <si>
    <t xml:space="preserve">        3. จัดทำเอกสารความต้องการ</t>
  </si>
  <si>
    <t xml:space="preserve">            3.1 CDMS_Team_Management_TK01: จัดทำแผนการทดสอบและการประมาณการ</t>
  </si>
  <si>
    <t>ณัฐดนัย</t>
  </si>
  <si>
    <t>กล้ายุทธ</t>
  </si>
  <si>
    <r>
      <t xml:space="preserve">       </t>
    </r>
    <r>
      <rPr>
        <b/>
        <sz val="24"/>
        <color theme="1"/>
        <rFont val="TH Sarabun New"/>
        <family val="2"/>
      </rPr>
      <t xml:space="preserve"> 1. ประชุม PO ครั้งที่ 3</t>
    </r>
  </si>
  <si>
    <t xml:space="preserve">            1.1 รายงานความคืบหน้าให้แก่ PO</t>
  </si>
  <si>
    <t xml:space="preserve">            1.2 นําเสนอ ER Diagram </t>
  </si>
  <si>
    <t xml:space="preserve">            1.3 นําเสนอ Prototype</t>
  </si>
  <si>
    <t xml:space="preserve">            1.4 รับความต้องการของระบบจาก PO</t>
  </si>
  <si>
    <t xml:space="preserve">            2.1 CDMS_Team_Management_TK02 : จัดทำแบบฟอร์ม</t>
  </si>
  <si>
    <t xml:space="preserve">                 2.1.1 CDMS_Team_Management_TK2.1 : Defect Log</t>
  </si>
  <si>
    <t>เบญจพล</t>
  </si>
  <si>
    <t>10 ก.ค. 64</t>
  </si>
  <si>
    <t xml:space="preserve">                 2.1.2 CDMS_Team_Management_TK2.2 : Time Recording Log</t>
  </si>
  <si>
    <t xml:space="preserve">                 2.1.3 CDMS_Team_Management_TK2.3 : Test Log</t>
  </si>
  <si>
    <t xml:space="preserve">                 2.1.4 CDMS_Team_Management_TK2.4 : PEER</t>
  </si>
  <si>
    <t xml:space="preserve">                 2.1.5 CDMS_Team_Management_TK2.5 : PIP</t>
  </si>
  <si>
    <t>ธนาธิป</t>
  </si>
  <si>
    <t xml:space="preserve">                 2.1.6 CDMS_Team_Management_TK2.6 : CCR</t>
  </si>
  <si>
    <t xml:space="preserve">                 2.1.7 CDMS_Team_Management_TK2.7 : CSR</t>
  </si>
  <si>
    <t xml:space="preserve">                 2.1.8 CDMS_Team_Management_TK2.8 : ITL</t>
  </si>
  <si>
    <t xml:space="preserve">            2.2 CDMS_Team_Management_TK03 : ภาพแบบจำลอง "สิ่งแวดล้อมในการทดสอบ"</t>
  </si>
  <si>
    <t>11 ก.ค. 64</t>
  </si>
  <si>
    <t xml:space="preserve">        1. ประชุมทีมครั้งที่ 2</t>
  </si>
  <si>
    <t xml:space="preserve">            1.2 กำหนดเป้าหมายทีม</t>
  </si>
  <si>
    <t xml:space="preserve">            1.3 กำหนดเป้าหมายบทบาท</t>
  </si>
  <si>
    <t xml:space="preserve">            1.4 กำหนดเป้าหมายสมาชิก</t>
  </si>
  <si>
    <t xml:space="preserve">            3.1 CDMS_Team_Management_TK04 : จัดทำเป้าหมายทีม บทบาท สมาชิก</t>
  </si>
  <si>
    <t xml:space="preserve">            4.1 CDMS_Test_TK04 : การตรวจสอบเอกสารความต้องการ</t>
  </si>
  <si>
    <t xml:space="preserve">                 4.1.1 CDMS_Test_TK4.1 : แผนการทดสอบและการประมาณการ</t>
  </si>
  <si>
    <t xml:space="preserve">                 4.1.2 CDMS_Test_TK4.2 : ภาพแบบจำลอง "สิ่งแวดล้อมในการทดสอบ"</t>
  </si>
  <si>
    <t xml:space="preserve">                 1.1.1 CDMS_Prototype_TK1.8 : ปรับโทนสี</t>
  </si>
  <si>
    <t>ธนาธิป วริศรา วิรัตน์</t>
  </si>
  <si>
    <t xml:space="preserve">                 1.1.2 CDMS_Prototype_TK1.9 : ปรับขนาดฟอนต์</t>
  </si>
  <si>
    <t xml:space="preserve">            2.1 CDMS_Meeting_Report_TK02: รายงานการประชุมทีม</t>
  </si>
  <si>
    <t xml:space="preserve">                 2.1.1 CDMS_Meeting_Report_TK2.2 : รายงานการประชุมทีม ครั้งที่ 2</t>
  </si>
  <si>
    <t xml:space="preserve">            3.1 CDMS_Plan_TK01 : จัดทำแผนทีม Cycle 1</t>
  </si>
  <si>
    <t xml:space="preserve">                 3.1.1 CDMS_Plan_TK1.2 : Cycle 1/2</t>
  </si>
  <si>
    <t>กล้ายุทธ วิรัตน์</t>
  </si>
  <si>
    <t xml:space="preserve">            4.1 CDMS_Test_TK05 : การตรวจสอบรายงานการประชุมทีม</t>
  </si>
  <si>
    <t xml:space="preserve">                 4.1.1 CDMS_Test_TK5.1 : รายงานประชุมทีม ครั้งที่ 1</t>
  </si>
  <si>
    <t>วรรัตน์</t>
  </si>
  <si>
    <t>12 ก.ค. 64</t>
  </si>
  <si>
    <t xml:space="preserve">                 4.1.2 CDMS_Test_TK5.2 : รายงานประชุมทีม ครั้งที่ 2</t>
  </si>
  <si>
    <t xml:space="preserve">            4.2 CDMS_Test_TK01 : การตรวจสอบรายงานการประชุม PO</t>
  </si>
  <si>
    <t xml:space="preserve">                 4.2.1 CDMS_Test_TK1.3 : รายงานการประชุม PO ครั้งที่ 3</t>
  </si>
  <si>
    <t xml:space="preserve">            4.3 CDMS_Test_TK04 : การตรวจสอบเอกสารความต้องการ</t>
  </si>
  <si>
    <t xml:space="preserve">                 4.3.1 CDMS_Test_TK4.3 : Defect Log</t>
  </si>
  <si>
    <t xml:space="preserve">                 4.3.2 CDMS_Test_TK4.4 : Time Recording Log</t>
  </si>
  <si>
    <t xml:space="preserve">                 4.3.1 CDMS_Test_TK4.5 : Test Log</t>
  </si>
  <si>
    <t xml:space="preserve">                 4.3.1 CDMS_Test_TK4.6 : PEER</t>
  </si>
  <si>
    <t xml:space="preserve">                 4.3.1 CDMS_Test_TK4.7 : PIP</t>
  </si>
  <si>
    <t xml:space="preserve">                 4.3.1 CDMS_Test_TK4.8 : CCR</t>
  </si>
  <si>
    <t xml:space="preserve">                 4.3.1 CDMS_Test_TK4.9 : CSR</t>
  </si>
  <si>
    <t xml:space="preserve">                 4.3.1 CDMS_Test_TK4.10 : ITL</t>
  </si>
  <si>
    <t xml:space="preserve">                 1.1.1 CDMS_Prototype_TK1.10 : ปรับโทนสี</t>
  </si>
  <si>
    <t>ธนาธิป วิรัตน์</t>
  </si>
  <si>
    <t xml:space="preserve">                 1.1.2 CDMS_Prototype_TK1.11 : ปรับขนาดฟอนต์</t>
  </si>
  <si>
    <t xml:space="preserve">            2.1 CDMS_SRSD_TK01 : SRS บทที่ 1</t>
  </si>
  <si>
    <t>16 ก.ค. 64</t>
  </si>
  <si>
    <t xml:space="preserve">            2.2 CDMS_Test_Plan_TK01 : จัดทำ Testplan บทที่ 1</t>
  </si>
  <si>
    <t>13 ก.ค. 64</t>
  </si>
  <si>
    <t xml:space="preserve">                 1.1.1 CDMS_Plan_TK1.2 : Cycle 1/2</t>
  </si>
  <si>
    <t xml:space="preserve">            2.1 CDMS_Diagram_TK03 : ออกแบบ Activity Diagram </t>
  </si>
  <si>
    <t xml:space="preserve">                 2.1.1 CDMS_Diagram_TK3.1 : มอดูลบริการ</t>
  </si>
  <si>
    <t xml:space="preserve">                 2.1.2 CDMS_Diagram_TK3.2 : มอดูลตู้คอนเทนเนอร์</t>
  </si>
  <si>
    <t xml:space="preserve">                 2.1.3 CDMS_Diagram_TK3.3 : มอดูลลูกค้า</t>
  </si>
  <si>
    <t>วริศรา กล้ายุทธ</t>
  </si>
  <si>
    <t xml:space="preserve">                 2.1.4 CDMS_Diagram_TK3.4 : มอดูลเอเย่นต์</t>
  </si>
  <si>
    <t xml:space="preserve">                 2.1.5 CDMS_Diagram_TK3.5 : มอดูลพนักงานขับรถ </t>
  </si>
  <si>
    <t xml:space="preserve">                 2.1.6 CDMS_Diagram_TK3.6 : มอดูลรถ </t>
  </si>
  <si>
    <t xml:space="preserve">            2.2 CDMS_Diagram_TK04 : ออกแบบ Use Case Description</t>
  </si>
  <si>
    <t xml:space="preserve">                 2.2.1 CDMS_Diagram_TK4.1 : มอดูลบริการ</t>
  </si>
  <si>
    <t xml:space="preserve">                 2.2.2 CDMS_Diagram_TK4.2 : มอดูลตู้คอนเทนเนอร์</t>
  </si>
  <si>
    <t xml:space="preserve">                 2.2.3 CDMS_Diagram_TK4.3 : มอดูลลูกค้า</t>
  </si>
  <si>
    <t xml:space="preserve">                 2.2.4 CDMS_Diagram_TK4.4 : มอดูลเอเย่นต์</t>
  </si>
  <si>
    <t xml:space="preserve">                 2.2.5 CDMS_Diagram_TK4.5 : มอดูลพนักงานขับรถ </t>
  </si>
  <si>
    <t xml:space="preserve">                 2.2.6 CDMS_Diagram_TK4.6 : มอดูลรถ</t>
  </si>
  <si>
    <t xml:space="preserve">        3. อื่น ๆ</t>
  </si>
  <si>
    <t xml:space="preserve">            3.1 CDMS_Other_TK01 : จัดทำรูปสมาชิกทีม</t>
  </si>
  <si>
    <t>กิตติพศ ธนาธิป</t>
  </si>
  <si>
    <t>Sprint 1/3</t>
  </si>
  <si>
    <t>14 ก.ค. 64</t>
  </si>
  <si>
    <t xml:space="preserve">            1.1 CDMS_Plan_TK02 : จัดทำ Gantt Chart</t>
  </si>
  <si>
    <t xml:space="preserve">                 1.1.1 CDMS_Plan_TK2.1 : Gantt sprint 3</t>
  </si>
  <si>
    <t>กล้ายุทธ ณัฐดนัย
วิรัตน์</t>
  </si>
  <si>
    <t>15 ก.ค. 64</t>
  </si>
  <si>
    <t xml:space="preserve">            1.2 CDMS_Test_Plan_TK01 : จัดทำ Testplan บทที่ 1</t>
  </si>
  <si>
    <t>วรรัตน์์</t>
  </si>
  <si>
    <t xml:space="preserve">                 2.1.1 CDMS_Test_TK2.3 : Activity Diagram</t>
  </si>
  <si>
    <t xml:space="preserve">                         - CDMS_Diagram_TK2.3.1 : มอดูลบริการ</t>
  </si>
  <si>
    <t xml:space="preserve">                         - CDMS_Diagram_TK2.3.2 : มอดูลตู้คอนเทนเนอร์</t>
  </si>
  <si>
    <t xml:space="preserve">                         - CDMS_Diagram_TK2.3.3 : มอดูลลูกค้า</t>
  </si>
  <si>
    <t xml:space="preserve">                         - CDMS_Diagram_TK2.3.4 : มอดูลเอเย่นต์</t>
  </si>
  <si>
    <t xml:space="preserve">                         - CDMS_Diagram_TK2.3.5 : มอดูลพนักงานขับรถ </t>
  </si>
  <si>
    <t xml:space="preserve">                         - CDMS_Diagram_TK2.3.6 : มอดูลรถ</t>
  </si>
  <si>
    <t xml:space="preserve">                 2.1.1 CDMS_Test_TK2.4 : Use Case Description</t>
  </si>
  <si>
    <t xml:space="preserve">                         - CDMS_Diagram_TK2.4.1 : มอดูลบริการ</t>
  </si>
  <si>
    <t xml:space="preserve">                         - CDMS_Diagram_TK2.4.2 : มอดูลตู้คอนเทนเนอร์</t>
  </si>
  <si>
    <t xml:space="preserve">                         - CDMS_Diagram_TK2.4.3 : มอดูลลูกค้า</t>
  </si>
  <si>
    <t xml:space="preserve">                         - CDMS_Diagram_TK2.4.4 : มอดูลเอเย่นต์</t>
  </si>
  <si>
    <t xml:space="preserve">                         - CDMS_Diagram_TK2.4.5 : มอดูลพนักงานขับรถ </t>
  </si>
  <si>
    <t xml:space="preserve">                         - CDMS_Diagram_TK2.4.6 : มอดูลรถ</t>
  </si>
  <si>
    <t xml:space="preserve">                 1.1.1 CDMS_Plan_TK1.3 : Cycle 1/3</t>
  </si>
  <si>
    <t xml:space="preserve">            1.2 CDMS_SRSD_TK01 : SRS บทที่ 1</t>
  </si>
  <si>
    <t>20 ก.ค. 64</t>
  </si>
  <si>
    <t xml:space="preserve">            1.3 CDMS_SRSD_TK02 : SRS บทที่ 2</t>
  </si>
  <si>
    <t>18 ก.ค. 64</t>
  </si>
  <si>
    <t>ทัศวรรณ
เบญจพล วริศรา</t>
  </si>
  <si>
    <t xml:space="preserve">            2.2 CDMS_Diagram_TK03 : ออกแบบ Activity Diagram </t>
  </si>
  <si>
    <t xml:space="preserve">                 2.2.1 CDMS_Diagram_TK3.1 : มอดูลบริการ</t>
  </si>
  <si>
    <t xml:space="preserve">                 2.2.2 CDMS_Diagram_TK3.2 : มอดูลตู้คอนเทนเนอร์</t>
  </si>
  <si>
    <t xml:space="preserve">                 2.2.3 CDMS_Diagram_TK3.5 : มอดูลพนักงานขับรถ </t>
  </si>
  <si>
    <t>วรรัตน์ กิตติพศ</t>
  </si>
  <si>
    <t xml:space="preserve">                 2.2.3 CDMS_Diagram_TK3.6 : มอดูลรถ</t>
  </si>
  <si>
    <t xml:space="preserve">            2.3 CDMS_Diagram_TK04 : ออกแบบ Use Case Description</t>
  </si>
  <si>
    <t xml:space="preserve">                 2.3.1 CDMS_Diagram_TK4.2 : มอดูลตู้คอนเทนเนอร์</t>
  </si>
  <si>
    <t xml:space="preserve">                 2.3.2 CDMS_Diagram_TK4.6 : มอดูลรถ</t>
  </si>
  <si>
    <t>วรรััตน์ กิตติพศ</t>
  </si>
  <si>
    <t xml:space="preserve">            2.4 CDMS_Diagram_TK05 : ออกแบบ State Machine Diagram</t>
  </si>
  <si>
    <t xml:space="preserve">                 2.4.1 CDMS_Diagram_TK5.1 : มอดูลตู้คอนเทนเนอร์</t>
  </si>
  <si>
    <t xml:space="preserve">                 2.4.2 CDMS_Diagram_TK5.2 : มอดูลพนักงานขับรถ </t>
  </si>
  <si>
    <t xml:space="preserve">                 2.4.3 CDMS_Diagram_TK5.3 : มอดูลรถ</t>
  </si>
  <si>
    <t xml:space="preserve">        3. การตรวจสอบ</t>
  </si>
  <si>
    <t xml:space="preserve">                 4.1.1 CDMS_Test_TK4.11 : Gantt Sprint 3</t>
  </si>
  <si>
    <t xml:space="preserve">            4.2 CDMS_Test_TK02 : การตรวจสอบเอกสารการออกแบบ </t>
  </si>
  <si>
    <t xml:space="preserve">                 4.1.1 CDMS_Test_TK2.4 : Use Case Description</t>
  </si>
  <si>
    <t xml:space="preserve">        1. ประชุมทีมครั้งที่ 3</t>
  </si>
  <si>
    <t xml:space="preserve">            1.2 กำหนดเป้าหมายบทบาท</t>
  </si>
  <si>
    <t xml:space="preserve">            1.2 วางแผน Sprint 1/4</t>
  </si>
  <si>
    <t xml:space="preserve">            2.1 CDMS_Team_Management_TK04 : จัดทำเป้าหมายทีม บทบาท สมาชิก</t>
  </si>
  <si>
    <t>17 ก.ค. 64</t>
  </si>
  <si>
    <t xml:space="preserve">            2.2 CDMS_Plan_TK01 : จัดทำแผนทีม Cycle 1</t>
  </si>
  <si>
    <t xml:space="preserve">                 2.2.1 CDMS_Plan_TK1.3 : Cycle 1/3</t>
  </si>
  <si>
    <t xml:space="preserve">            2.3 CDMS_Plan_TK02 : จัดทำ Gantt Chart</t>
  </si>
  <si>
    <t xml:space="preserve">                 2.3.1 CDMS_Plan_TK2.2 : Gantt sprint 1</t>
  </si>
  <si>
    <t>กล้ายุทธ ณัฐดนัย</t>
  </si>
  <si>
    <t xml:space="preserve">                 2.3.2 CDMS_Plan_TK2.3 : Gantt sprint 2</t>
  </si>
  <si>
    <t xml:space="preserve">        3. จัดทำเอกสารการประชุม</t>
  </si>
  <si>
    <t xml:space="preserve">            3.1 CDMS_Meeting_Report_TK02: รายงานการประชุมทีม</t>
  </si>
  <si>
    <t xml:space="preserve">                 3.1.1 CDMS_Meeting_Report_TK2.3 : รายงานการประชุมทีม ครั้งที่ 3</t>
  </si>
  <si>
    <t xml:space="preserve">                 4.1.1 CDMS_Test_TK2.3 : Activity Diagram</t>
  </si>
  <si>
    <t xml:space="preserve">                         - CDMS_Test_TK2.3.1 : มอดูลบริการ</t>
  </si>
  <si>
    <t xml:space="preserve">                         - CDMS_Test_TK2.3.2 : มอดูลตู้คอนเทนเนอร์</t>
  </si>
  <si>
    <t xml:space="preserve">                         - CDMS_Test_TK2.3.5 : มอดูลพนักงานขับรถ </t>
  </si>
  <si>
    <t xml:space="preserve">                         - CDMS_Test_TK2.3.6 : มอดูลรถ</t>
  </si>
  <si>
    <t xml:space="preserve">                 4.1.2 CDMS_Test_TK2.5 : State Machine Diagram</t>
  </si>
  <si>
    <t xml:space="preserve">                         - CDMS_Test_TK2.5.1 : มอดูลตู้คอนเทนเนอร์</t>
  </si>
  <si>
    <t>ณััฐดนัย</t>
  </si>
  <si>
    <t xml:space="preserve">                         - CDMS_Test_TK2.5.2 : มอดูลพนักงานขับรถ </t>
  </si>
  <si>
    <t xml:space="preserve">                         - CDMS_Test_TK2.5.3 : มอดูลรถ</t>
  </si>
  <si>
    <t xml:space="preserve">        5. อื่น ๆ</t>
  </si>
  <si>
    <t xml:space="preserve">            5.1 CDMS_Other_TK02 : ยกตัวอย่าง และเขียนบท 7 Habit</t>
  </si>
  <si>
    <t xml:space="preserve">            5.2 CDMS_Other_TK03 : จัดทำกลยุทธ์ทีม</t>
  </si>
  <si>
    <t xml:space="preserve">            1.1 CDMS_Plan_TK03 : จัดทำแผนเดี่ยว Cycle 1</t>
  </si>
  <si>
    <t xml:space="preserve">                 1.1.1 CDMS_Plan_TK3.3 : Cycle 1/3</t>
  </si>
  <si>
    <t xml:space="preserve">            1.2 CDMS_Team_Management_TK04 : จัดทำเป้าหมายทีม บทบาท สมาชิก</t>
  </si>
  <si>
    <t xml:space="preserve">            1.3 CDMS_Test_Plan_TK01 : จัดทำ Testplan บทที่ 1</t>
  </si>
  <si>
    <t xml:space="preserve">            2.1 CDMS_Diagram_TK06 : ออกแบบ Class Diagram</t>
  </si>
  <si>
    <t xml:space="preserve">                 2.1.1 CDMS_Diagram_TK6.1 : Controller</t>
  </si>
  <si>
    <t xml:space="preserve">            3.1 CDMS_Test_TK04 : การตรวจสอบเอกสารความต้องการ</t>
  </si>
  <si>
    <t xml:space="preserve">                 3.1.6 CDMS_Test_TK4.11 : Gantt Sprint 3</t>
  </si>
  <si>
    <t xml:space="preserve">                 3.1.1 CDMS_Test_TK4.12 : SRS บทที่ 1</t>
  </si>
  <si>
    <t xml:space="preserve">                 3.1.2 CDMS_Test_TK4.13 : SRS บทที่ 2</t>
  </si>
  <si>
    <t xml:space="preserve">                 3.1.3 CDMS_Test_TK4.14 : เป้าหมายทีม บทบาท สมาชิก</t>
  </si>
  <si>
    <t xml:space="preserve">                 3.1.4 CDMS_Test_TK4.15 : กลยุทธ์ทีม</t>
  </si>
  <si>
    <t xml:space="preserve">                 3.1.5 CDMS_Test_TK4.16 : Testplan บทที่ 1</t>
  </si>
  <si>
    <t xml:space="preserve">            3.2 CDMS_Test_TK05 : ตรวจรายงานการประชุมทีม</t>
  </si>
  <si>
    <t xml:space="preserve">                 3.2.1 CDMS_Test_TK5.3 : รายงานการประชุมทีม ครั้งที่ 3</t>
  </si>
  <si>
    <t xml:space="preserve">        4. อื่น ๆ</t>
  </si>
  <si>
    <t xml:space="preserve">            4.1 CDMS_Other_TK04 : แปลบทอังกฤษ 7 Habit</t>
  </si>
  <si>
    <t>วิรัตน์ ณัฐนันท์</t>
  </si>
  <si>
    <t>19 ก.ค. 64</t>
  </si>
  <si>
    <t xml:space="preserve">            1.1 CDMS_Diagram_TK07 : ออกแบบ  Sequence Diagram</t>
  </si>
  <si>
    <t xml:space="preserve">                 1.1.1 CDMS_Diagram_TK07.1 : มอดูลเอเย่นต์</t>
  </si>
  <si>
    <t xml:space="preserve">        2. อื่น ๆ</t>
  </si>
  <si>
    <t xml:space="preserve">            2.1 CDMS_Other_TK05 : Powerpoint 7 habit </t>
  </si>
  <si>
    <t>วรรัตน์
ธนาธิป ปรีชญา</t>
  </si>
  <si>
    <t>22 ก.ค. 64</t>
  </si>
  <si>
    <t xml:space="preserve">            2.1 CDMS_Diagram_TK07 : ออกแบบ Sequence Diagram</t>
  </si>
  <si>
    <t xml:space="preserve">                 2.1.1 CDMS_Diagram_TK07.1 : มอดูลเอเย่นต์</t>
  </si>
  <si>
    <t xml:space="preserve">                 2.1.2 CDMS_Diagram_TK07.2 : มอดูลลูกค้า</t>
  </si>
  <si>
    <t xml:space="preserve">                 2.2.3 CDMS_Diagram_TK3.3 : มอดูลลูกค้า</t>
  </si>
  <si>
    <t xml:space="preserve">                 2.2.4 CDMS_Diagram_TK3.4 : มอดูลเอเย่นต์</t>
  </si>
  <si>
    <t xml:space="preserve">                 2.2.5 CDMS_Diagram_TK3.5 : มอดูลพนักงานขับรถ </t>
  </si>
  <si>
    <t xml:space="preserve">                 2.2.6 CDMS_Diagram_TK3.6 : มอดูลรถ </t>
  </si>
  <si>
    <t xml:space="preserve">                 2.2.7 CDMS_Diagram_TK3.7 : มอดูลประเภทรถ</t>
  </si>
  <si>
    <t xml:space="preserve">                 2.2.8 CDMS_Diagram_TK3.8 : มอดูลสถานะตู้</t>
  </si>
  <si>
    <t xml:space="preserve">                 2.2.9 CDMS_Diagram_TK3.9 : มอดูลประเภทตู้</t>
  </si>
  <si>
    <t xml:space="preserve">                 2.2.10 CDMS_Diagram_TK3.10 : มอดูลขนาดตู้</t>
  </si>
  <si>
    <t xml:space="preserve">            3.1 CDMS_Test_TK02 : การตรวจสอบเอกสารการออกแบบ </t>
  </si>
  <si>
    <t xml:space="preserve">                 3.1.1 CDMS_Test_TK2.3 : Activity Diagram</t>
  </si>
  <si>
    <t>21 ก.ค. 64</t>
  </si>
  <si>
    <t xml:space="preserve">                         - CDMS_Test_TK2.3.3 : มอดูลลูกค้า</t>
  </si>
  <si>
    <t xml:space="preserve">                         - CDMS_Test_TK2.3.4 : มอดูลเอเย่นต์</t>
  </si>
  <si>
    <t xml:space="preserve">                         - CDMS_Test_TK2.3.7 : มอดูลประเภทรถ</t>
  </si>
  <si>
    <t xml:space="preserve">                         - CDMS_Test_TK2.3.8 : มอดูลสถานะตู้</t>
  </si>
  <si>
    <t xml:space="preserve">                         - CDMS_Test_TK2.3.9 : มอดูลประเภทตู้</t>
  </si>
  <si>
    <t xml:space="preserve">                         - CDMS_Test_TK2.3.10 : มอดูลขนาดตู้</t>
  </si>
  <si>
    <t xml:space="preserve">                 3.1.2 CDMS_Test_TK2.6 : Class Diagram</t>
  </si>
  <si>
    <t xml:space="preserve">                         - CDMS_Test_TK2.5.1 : Controller</t>
  </si>
  <si>
    <t>วิรัตน์ วรรัตน์</t>
  </si>
  <si>
    <t xml:space="preserve">                         - CDMS_Test_TK2.5.2 : Model</t>
  </si>
  <si>
    <t>Sprint 
1/3</t>
  </si>
  <si>
    <t xml:space="preserve">                 3.1.3 CDMS_Test_TK2.7 : Sequence Diagram</t>
  </si>
  <si>
    <t xml:space="preserve">                         - CDMS_Test_TK2.7.1 : มอดูลเอเย่นต์</t>
  </si>
  <si>
    <t xml:space="preserve">                         - CDMS_Test_TK2.7.2 : มอดูลลูกค้า</t>
  </si>
  <si>
    <t>Sprint 1/4</t>
  </si>
  <si>
    <t xml:space="preserve">                 1.1.1 CDMS_Plan_TK1.4 : Cycle 1/4</t>
  </si>
  <si>
    <t>กล้ายุทธ ธนาธิป กิตติพศ ณัฐดนัย วิรัตน์</t>
  </si>
  <si>
    <t xml:space="preserve">                 2.1.1 CDMS_Diagram_TK7.3 : มอดูลสถานะตู้</t>
  </si>
  <si>
    <t xml:space="preserve">กิตติพศ </t>
  </si>
  <si>
    <t xml:space="preserve">                 2.1.2 CDMS_Diagram_TK7.4 : ส่วนมอดูลประเภทรถ</t>
  </si>
  <si>
    <t xml:space="preserve">                 2.1.3 CDMS_Diagram_TK7.5 : ส่วนมอดูลรถ</t>
  </si>
  <si>
    <t xml:space="preserve">                 2.1.4 CDMS_Diagram_TK7.6 : ส่วนมอดูลตู้คอนเทรนเนอร์</t>
  </si>
  <si>
    <t xml:space="preserve">                 2.1.5 CDMS_Diagram_TK7.7 : ส่วนมอดูลประเภทตู้</t>
  </si>
  <si>
    <t xml:space="preserve">                 2.1.6 CDMS_Diagram_TK7.8 : ส่วนมอดูลสถานะตู้</t>
  </si>
  <si>
    <t xml:space="preserve">                 2.2.1 CDMS_Diagram_TK3.2 : มอดูลตู้คอนเทนเนอร์(แก้ไข)</t>
  </si>
  <si>
    <t xml:space="preserve">                 2.3.1 CDMS_Diagram_TK4.2 : มอดูลตู้คอนเทนเนอร์(แก้ไข)</t>
  </si>
  <si>
    <t xml:space="preserve">        1. ประชุม PO ครั้งที่ 4</t>
  </si>
  <si>
    <t xml:space="preserve"> วริศรา กิตติพศ</t>
  </si>
  <si>
    <t>24 ก.ค. 64</t>
  </si>
  <si>
    <t xml:space="preserve">            2.2 CDMS_SRSD_TK02 : SRS บทที่ 2</t>
  </si>
  <si>
    <t>23 ก.ค. 64</t>
  </si>
  <si>
    <t xml:space="preserve">            2.3 CDMS_Plan_TK01 : จัดทำแผนทีม Cycle 1</t>
  </si>
  <si>
    <t xml:space="preserve">                 2.3.1 CDMS_Plan_TK1.4 : Cycle 1/4</t>
  </si>
  <si>
    <t xml:space="preserve">            2.4 CDMS_Data_Dic_TK01 : จัดทำ Data Dictionary </t>
  </si>
  <si>
    <t xml:space="preserve">            2.5 CDMS_Plan_TK04 : จัดทำอภิมหาแผน Cycle 4</t>
  </si>
  <si>
    <t>ณัฐดนัย วิรัตน์ กล้ายุทธ</t>
  </si>
  <si>
    <t>25 ก.ค. 64</t>
  </si>
  <si>
    <t xml:space="preserve">            3.1 CDMS_Diagram_TK06 : ออกแบบ Class Diagram</t>
  </si>
  <si>
    <t xml:space="preserve">                 3.1.2 CDMS_Diagram_TK6.1 : Controller</t>
  </si>
  <si>
    <t xml:space="preserve">                 3.1.2 CDMS_Diagram_TK6.2 : Model</t>
  </si>
  <si>
    <t xml:space="preserve">            3.2 CDMS_Diagram_TK03 : ออกแบบ Activity Diagram</t>
  </si>
  <si>
    <t xml:space="preserve">                 3.2.1 CDMS_Diagram_TK3.1 : มอดูลบริการ(แก้ไข)</t>
  </si>
  <si>
    <t xml:space="preserve">                 3.2.2 CDMS_Diagram_TK3.2 : มอดูลตู้คอนเทนเนอร์(แก้ไข)</t>
  </si>
  <si>
    <t xml:space="preserve">            4.1 CDMS_Test_TK02 : การตรวจสอบเอกสารการออกแบบ</t>
  </si>
  <si>
    <t xml:space="preserve">                 4.1.1 CDMS_Test_TK2.7 : Sequence Diagram</t>
  </si>
  <si>
    <t xml:space="preserve">                         - CDMS_Test_TK2.7.1 : มอดูลบริการ</t>
  </si>
  <si>
    <t xml:space="preserve">                         - CDMS_Test_TK2.7.2 : มอดูลตู้คอนเทนเนอร์</t>
  </si>
  <si>
    <t xml:space="preserve">                         - CDMS_Test_TK2.7.5 : มอดูลพนักงานขับรถ </t>
  </si>
  <si>
    <t xml:space="preserve">                         - CDMS_Test_TK2.7.6 : มอดูลรถ</t>
  </si>
  <si>
    <t xml:space="preserve">                         - CDMS_Test_TK2.7.7 : มอดูลประเภทรถ</t>
  </si>
  <si>
    <t xml:space="preserve">                         - CDMS_Test_TK2.7.8 : มอดูลสถานะตู้</t>
  </si>
  <si>
    <t xml:space="preserve">                         - CDMS_Test_TK2.7.9 : มอดูลประเภทตู้</t>
  </si>
  <si>
    <t xml:space="preserve">                         - CDMS_Test_TK2.7.10 : มอดูลขนาดตู้</t>
  </si>
  <si>
    <t xml:space="preserve">        1. จัดทำเอกสารการประชุม</t>
  </si>
  <si>
    <t xml:space="preserve">            1.1 CDMS_Meeting_Report_TK02: รายงานการประชุมทีม</t>
  </si>
  <si>
    <t xml:space="preserve">                 1.1.1 CDMS_Meeting_Report_TK2.4: รายงานการประชุม ครั้งที่ 4</t>
  </si>
  <si>
    <t xml:space="preserve">            2.2 CDMS_Test_TK05 : ตรวจรายงานการประชุมทีม</t>
  </si>
  <si>
    <t xml:space="preserve">                 2.2.1 CDMS_Test_TK5.4 : รายงานการประชุมทีม ครั้งที่ 4</t>
  </si>
  <si>
    <t xml:space="preserve">            2.1 CDMS_Test_TK04 : การตรวจสอบเอกสารความต้องการ</t>
  </si>
  <si>
    <t xml:space="preserve">                 2.1.1 CDMS_Test_TK4.13 : SRS บทที่ 2</t>
  </si>
  <si>
    <t>ระดับ 2</t>
  </si>
  <si>
    <t xml:space="preserve">                 2.1.1 CDMS_Test_TK4.17 : Data Dictionary </t>
  </si>
  <si>
    <t xml:space="preserve">                 1.1.1 CDMS_Prototype_TK1.12 : มอดูลลูกค้า </t>
  </si>
  <si>
    <t xml:space="preserve">                 1.1.1 CDMS_Prototype_TK1.13 : มอดูลพนักงานขับรถ</t>
  </si>
  <si>
    <t xml:space="preserve">            2.1 CDMS_Plan_TK02 : จัดทำ Gantt Chart</t>
  </si>
  <si>
    <t xml:space="preserve">                 2.1.1 CDMS_Plan_TK2.4 : Grantt Sprint 4</t>
  </si>
  <si>
    <t>ณัฐดนัย กล้ายุทธ</t>
  </si>
  <si>
    <t xml:space="preserve">            3.1 CDMS_Diagram_TK07 : ออกแบบ Sequence Diagram</t>
  </si>
  <si>
    <t xml:space="preserve">                 3.1.1 CDMS_Diagram_TK7.1 : มอดูลบริการ</t>
  </si>
  <si>
    <t xml:space="preserve">                 4.1.1 CDMS_Test_TK4.12 : SRS บทที่ 1</t>
  </si>
  <si>
    <t xml:space="preserve">                 1.1.1 CDMS_Diagram_TK1.1 : มอดูลลูกค้า</t>
  </si>
  <si>
    <t xml:space="preserve">                 1.1.2 CDMS_Diagram_TK1.2 : มอดูลพนักงานขับรถ </t>
  </si>
  <si>
    <t xml:space="preserve">            1.2 CDMS_Diagram_TK06 : ออกแบบ Class Diagram</t>
  </si>
  <si>
    <t xml:space="preserve">                 1.2.1 CDMS_Diagram_TK6.1 : Controller</t>
  </si>
  <si>
    <t xml:space="preserve">                         - CDMS_Diagram_TK6.1.1 : มอดูลลูกค้า</t>
  </si>
  <si>
    <t xml:space="preserve">                         - CDMS_Diagram_TK6.1.2 : มอดูลพนักงานขับรถ </t>
  </si>
  <si>
    <t xml:space="preserve">                 1.2.2 CDMS_Diagram_TK6.2 : Model</t>
  </si>
  <si>
    <t xml:space="preserve">                         - CDMS_Diagram_TK6.2.1 : มอดูลลูกค้า</t>
  </si>
  <si>
    <t xml:space="preserve">                         - CDMS_Diagram_TK6.2.2 : มอดูลพนักงานขับรถ </t>
  </si>
  <si>
    <t xml:space="preserve">                         - CDMS_Test_TK3.1.1 : มอดูลลูกค้า</t>
  </si>
  <si>
    <t xml:space="preserve">                         - CDMS_Test_TK3.1.2 : มอดูลพนักงานขับรถ</t>
  </si>
  <si>
    <t xml:space="preserve">            2.2 CDMS_Test_TK04 : การตรวจสอบเอกสารความต้องการ</t>
  </si>
  <si>
    <t xml:space="preserve">                 2.2.1 CDMS_Test_TK4.18 : Gantt Sprint 4</t>
  </si>
  <si>
    <t>26 ก.ค. 64</t>
  </si>
  <si>
    <t xml:space="preserve">            1.1  CDMS_Diagram_TK03 : ออกแบบ Activity Diagram </t>
  </si>
  <si>
    <t xml:space="preserve">                 1.1.1 CDMS_Diagram_TK3.3 : มอดูลลูกค้า</t>
  </si>
  <si>
    <t xml:space="preserve">                 1.1.2 CDMS_Diagram_TK3.5 : มอดูลพนักงานขับรถ </t>
  </si>
  <si>
    <t xml:space="preserve">            1.2 CDMS_Diagram_TK04 : ออกแบบ Use Case Description</t>
  </si>
  <si>
    <t xml:space="preserve">                 1.2.1 CDMS_Diagram_TK4.3 : มอดูลลูกค้า</t>
  </si>
  <si>
    <t xml:space="preserve">                 1.2.2 CDMS_Diagram_TK4.5 : มอดูลพนักงานขับรถ </t>
  </si>
  <si>
    <t xml:space="preserve">            1.3 CDMS_Diagram_TK07 : ออกแบบ Sequence Diagram</t>
  </si>
  <si>
    <t xml:space="preserve">                 1.3.1 CDMS_Diagram_TK7.2 : มอดูลลูกค้า</t>
  </si>
  <si>
    <t xml:space="preserve">                 1.3.2 CDMS_Diagram_TK7.9 : มอดูลพนักงานขับรถ </t>
  </si>
  <si>
    <t>27 ก.ค. 64</t>
  </si>
  <si>
    <t xml:space="preserve">        1. อื่น ๆ</t>
  </si>
  <si>
    <t xml:space="preserve">            1.1 CDMS_Other_TK06 : จัดทำ Test Case</t>
  </si>
  <si>
    <t>Sprint 1/5</t>
  </si>
  <si>
    <t>28 ก.ค. 64</t>
  </si>
  <si>
    <t xml:space="preserve">        1. ติวการเขียนโค้ด</t>
  </si>
  <si>
    <t xml:space="preserve">            1.1 ติวการเขียน View</t>
  </si>
  <si>
    <t xml:space="preserve">            1.2 ติวการเขียน Controller</t>
  </si>
  <si>
    <t xml:space="preserve">            1.3 การเขียน Model</t>
  </si>
  <si>
    <t xml:space="preserve">            1.4 ติวการใช้ GitHub</t>
  </si>
  <si>
    <t xml:space="preserve">        2. Coding</t>
  </si>
  <si>
    <t xml:space="preserve">            2.1 มอดูลบริการ</t>
  </si>
  <si>
    <t xml:space="preserve">                 2.1.1 v_service_showlist : View CSS ตกแต่งหน้าจอ</t>
  </si>
  <si>
    <t>29 ก.ค. 64</t>
  </si>
  <si>
    <t xml:space="preserve">                 2.1.2 v_service_showlist : View CSS Responsive </t>
  </si>
  <si>
    <t xml:space="preserve">                 2.1.3 v_service_showlist : View CSS ตกแต่งหน้าจอ</t>
  </si>
  <si>
    <t>เสร็จช้ากว่าแผน</t>
  </si>
  <si>
    <t xml:space="preserve">                 2.1.4 v_service_showlist : View CSS Responsive</t>
  </si>
  <si>
    <t xml:space="preserve">            2.2 มอดูลตู้คอนเทนเนอร์</t>
  </si>
  <si>
    <t xml:space="preserve">                 2.2.1 v_container_showlist : View CSS ตกแต่งหน้าจอ</t>
  </si>
  <si>
    <t xml:space="preserve">                 2.2.2 v_container_showlist : View CSS Responsive</t>
  </si>
  <si>
    <t xml:space="preserve">            2.3 มอดูลลูกค้า</t>
  </si>
  <si>
    <t xml:space="preserve">                 2.3.1 v_customer_showlist : View CSS ตกแต่งหน้าจอ</t>
  </si>
  <si>
    <t xml:space="preserve">                 2.3.2 v_customer_showlist : View CSS Responsive</t>
  </si>
  <si>
    <t xml:space="preserve">                 2.3.3 v_customer_showlist : View CSS ตกแต่งหน้าจอ</t>
  </si>
  <si>
    <t xml:space="preserve">                 2.3.4 v_customer_showlist : View CSS Reponsive</t>
  </si>
  <si>
    <t xml:space="preserve">            2.4 มอดูลเอเย่นต์</t>
  </si>
  <si>
    <t xml:space="preserve">                 2.4.1 v_agent_showlist : View CSS ตกแต่งหน้าจอ</t>
  </si>
  <si>
    <t xml:space="preserve">                 2.4.2 v_agent_showlist : View CSS Responsive</t>
  </si>
  <si>
    <t xml:space="preserve">                 2.4.3 v_agent_showlist : View CSS ตกแต่งหน้าจอ</t>
  </si>
  <si>
    <t xml:space="preserve">                 2.4.4 v_agent_showlist : View CSS Responsive</t>
  </si>
  <si>
    <t xml:space="preserve">            2.5 มอดูลพนักงานขับรถ</t>
  </si>
  <si>
    <t xml:space="preserve">                 2.5.1 v_driver_showlist : View CSS ตกแต่งหน้าจอ</t>
  </si>
  <si>
    <t xml:space="preserve">                 2.5.2 v_driver_showlist : View CSS Responsive</t>
  </si>
  <si>
    <t xml:space="preserve">                 2.5.3 v_driver_showlist : View CSS ตกแต่งหน้าจอ</t>
  </si>
  <si>
    <t xml:space="preserve">                 2.5.4 v_driver_showlist : View CSS Responsive</t>
  </si>
  <si>
    <t xml:space="preserve">            2.6 มอดูลรถ</t>
  </si>
  <si>
    <t xml:space="preserve">                 2.6.1 v_car_showlist : View CSS ตกแต่งหน้าจอ</t>
  </si>
  <si>
    <t xml:space="preserve">                 2.6.2 v_car_showlist : View CSS Responsive</t>
  </si>
  <si>
    <t xml:space="preserve">                 2.6.3 v_car_showlist : View CSS ตกแต่งหน้าจอ</t>
  </si>
  <si>
    <t xml:space="preserve">                 2.6.4 v_car_showlist : View CSS Responsive</t>
  </si>
  <si>
    <t xml:space="preserve">        3. ประชุมทีมครั้งที่ 4</t>
  </si>
  <si>
    <t xml:space="preserve">            3.1 การประชุมความคืบหน้า </t>
  </si>
  <si>
    <t xml:space="preserve">            3.2 มอบหมายหน้าที่แก่สมาชิก</t>
  </si>
  <si>
    <t xml:space="preserve">            3.3 วางแผน Sprint 1/5</t>
  </si>
  <si>
    <t xml:space="preserve">        1. ประชุม PO ครั้งที่ 5</t>
  </si>
  <si>
    <t xml:space="preserve">                 2.1.1 CDMS_Plan_TK2.5 : Grantt Sprint 5</t>
  </si>
  <si>
    <t>31 ก.ค. 64</t>
  </si>
  <si>
    <t xml:space="preserve">        1. Coding</t>
  </si>
  <si>
    <t xml:space="preserve">            1.1 มอดูลบริการ</t>
  </si>
  <si>
    <t xml:space="preserve">                 1.1.1 v_service_showlist : View แสดงหน้าจอรายการบริการ </t>
  </si>
  <si>
    <t>1 ส.ค. 64</t>
  </si>
  <si>
    <t>เสร็จเร็วกว่าแผน</t>
  </si>
  <si>
    <t xml:space="preserve">                 1.1.2 M_cdms_service : Model ดูรายการบริการ</t>
  </si>
  <si>
    <t xml:space="preserve">                 1.1.3 Service_show : Controller ดูรายการบริการ </t>
  </si>
  <si>
    <t xml:space="preserve">                 1.1.4 v_service_showlist : View แสดงหน้าต่างแสดงผลซ้อน “ยืนยันการลบบริการ</t>
  </si>
  <si>
    <t>วรรััตน์</t>
  </si>
  <si>
    <t xml:space="preserve">                 1.1.5 Service_show : Controller ลบบริการ</t>
  </si>
  <si>
    <t xml:space="preserve">                 1.1.6 Da_cdms_service : Model ลบบริการ</t>
  </si>
  <si>
    <t xml:space="preserve">            1.2 มอดูลตู้คอนเทนเนอร์</t>
  </si>
  <si>
    <t xml:space="preserve">                 1.2.1 v_container_showlist : View แสดงหน้าจอรายการตู้คอนเนอร์</t>
  </si>
  <si>
    <t xml:space="preserve">                 1.2.2 Container_show : Controller ดูรายการตู้คอนเทนเนอร์</t>
  </si>
  <si>
    <t xml:space="preserve">                 1.2.3 M_cdms_container : Model ดูรายการตู้คอนเทนเนอร์</t>
  </si>
  <si>
    <t xml:space="preserve">            1.3 มอดูลลูกค้า</t>
  </si>
  <si>
    <t xml:space="preserve">                 1.3.1 v_customer_showlist : View แสดงหน้าจอรายชื่อลูกค้า</t>
  </si>
  <si>
    <t xml:space="preserve">                 1.3.2 Customer_show : Controller ดูรายชื่อลูกค้า</t>
  </si>
  <si>
    <t xml:space="preserve">                 1.3.3 M_cdms_customer : Model ดูรายชื่อลูกค้า</t>
  </si>
  <si>
    <t xml:space="preserve">                1.3.4 v_customer_showlist : View แสดงหน้าต่างแสดงผลซ้อน “ยืนยันการลบ”</t>
  </si>
  <si>
    <t xml:space="preserve">                 1.3.5 Customer_show : Controller ลบลูกค้า</t>
  </si>
  <si>
    <t xml:space="preserve">                 1.3.6 Da_cdms_container : Model ลบลูกค้า</t>
  </si>
  <si>
    <t xml:space="preserve">            1.4 มอดูลเอเย่นต์</t>
  </si>
  <si>
    <t xml:space="preserve">                 1.4.1 v_agent_showlist : View แสดงหน้าจอรายชื่อเอเย่นต์ </t>
  </si>
  <si>
    <t xml:space="preserve">                 1.4.2 M_cdms_agent : Model ดูรายชื่อเอเย่นต์</t>
  </si>
  <si>
    <t xml:space="preserve">                 1.4.3 Agent_show : Controller ดูรายชื่อเอเย่นต์</t>
  </si>
  <si>
    <t xml:space="preserve">                 1.4.4 v_agent_showlist : View แสดงหน้าต่างแสดงผลซ้อน “ยืนยันการลบ”</t>
  </si>
  <si>
    <t xml:space="preserve">                 1.4.5 Da_cdms_agent : Model ลบเอเย่นต์</t>
  </si>
  <si>
    <t xml:space="preserve">                 1.4.6 Agent_show : Controller ลบเอเย่นต์</t>
  </si>
  <si>
    <t xml:space="preserve">            1.5 มอดูลพนักงานขับรถ</t>
  </si>
  <si>
    <t xml:space="preserve">                 1.5.1 v_driver_showlist : View แสดงหน้าจอรายชื่อพนักงานขับรถ</t>
  </si>
  <si>
    <t xml:space="preserve">                 1.5.2 M_cdms_driver : Model ดูรายชื่อพนักงานขับรถ</t>
  </si>
  <si>
    <t xml:space="preserve">                 1.5.3 Driver_show : Contorller ดูรายชื่อพนักงานขับรถ</t>
  </si>
  <si>
    <t xml:space="preserve">                 1.5.4 v_driver_showlist : View แสดงหน้าต่างแสดงผลซ้อน “ยืนยันการลบ”</t>
  </si>
  <si>
    <t xml:space="preserve">                 1.5.5 Da_cdms_driver : Model ลบพนักงานขับรถ</t>
  </si>
  <si>
    <t xml:space="preserve">                 1.5.6 Driver_show : Controller ลบพนักงานขับรถ</t>
  </si>
  <si>
    <t xml:space="preserve">            1.6 มอดูลรถ</t>
  </si>
  <si>
    <t xml:space="preserve">                 1.6.1 v_car_showlist : View แสดงหน้าจอรายการรถ</t>
  </si>
  <si>
    <t xml:space="preserve">                 1.6.2 M_cdms_car : Model ดูรายการรถ</t>
  </si>
  <si>
    <t xml:space="preserve">                 1.6.3 Car_show : ดูรายการรถ</t>
  </si>
  <si>
    <t xml:space="preserve">                 1.6.4 v_car_showlist : View CSS ตกแต่งหน้าจอ</t>
  </si>
  <si>
    <t xml:space="preserve">                 1.6.5 Da_cdms_car : Model ลบรถ</t>
  </si>
  <si>
    <t xml:space="preserve">                 1.6.6 Car_show : Controller ลบรถ</t>
  </si>
  <si>
    <t>สิงหาคม พ.ศ. 2564</t>
  </si>
  <si>
    <t xml:space="preserve">           1.1 CDMS_SRSD_TK04 : SRSD บทที่ 4 Activity Diagram</t>
  </si>
  <si>
    <t>ณัฐนันท์ กล้ายุทธ</t>
  </si>
  <si>
    <t>3 ส.ค. 64</t>
  </si>
  <si>
    <t xml:space="preserve">           1.2 CDMS_SRSD_TK04 : SRSD บทที่ 4 Class Diagram</t>
  </si>
  <si>
    <t>2 ส.ค. 64</t>
  </si>
  <si>
    <t xml:space="preserve">           1.3 CDMS_SRSD_TK04 : SRSD บทที่ 4 ER Diagram</t>
  </si>
  <si>
    <t xml:space="preserve">           1.4 CDMS_SRSD_TK04 : SRSD บทที่ 4 Sequence Diagram</t>
  </si>
  <si>
    <t>วิรัตน์ เบญจพล</t>
  </si>
  <si>
    <t xml:space="preserve">           1.5 CDMS_SRSD_TK04 : SRSD บทที่ 4 State Machine Diagram</t>
  </si>
  <si>
    <t xml:space="preserve">           1.6 CDMS_SRSD_TK04 : SRSD บทที่ 4 Uce Case Diagram</t>
  </si>
  <si>
    <t xml:space="preserve">           1.7 CDMS_SRSD_TK04 : SRSD บทที่ 4 Use Case Description</t>
  </si>
  <si>
    <t>วริศรา ธนาธิป</t>
  </si>
  <si>
    <t xml:space="preserve">       1. Review</t>
  </si>
  <si>
    <t xml:space="preserve">          1.1 Code Review ดูรายการบริการ</t>
  </si>
  <si>
    <t xml:space="preserve">          1.2 Code Review  ลบบริการ</t>
  </si>
  <si>
    <t xml:space="preserve">          1.3 Code Review ดูรายการตู้คอนเทนเนอร์</t>
  </si>
  <si>
    <t xml:space="preserve">          1.4 Code Review ดูรายชื่อลูกค้า</t>
  </si>
  <si>
    <t xml:space="preserve">          1.5 Code Review ลบลูกค้า</t>
  </si>
  <si>
    <t xml:space="preserve">          1.6 Code Review ดูรายชื่อเอเย่นต์</t>
  </si>
  <si>
    <t xml:space="preserve">          1.7 Unit Test ดูรายการบริการ</t>
  </si>
  <si>
    <t xml:space="preserve">          1.8 Unit Test ลบบริการ</t>
  </si>
  <si>
    <t xml:space="preserve">          1.9 Unit Test ดูรายการตู้คอนเทนเนอร์</t>
  </si>
  <si>
    <t xml:space="preserve">          1.10 Unit Test ดูรายชื่อลูกค้า</t>
  </si>
  <si>
    <t xml:space="preserve">          1.11 Unit Test ลบลูกค้า</t>
  </si>
  <si>
    <t xml:space="preserve">          1.12 Unit Test ดูรายชื่อเอเย่นต์</t>
  </si>
  <si>
    <t xml:space="preserve">          1.13 Unit Test ลบเอเย่นต์</t>
  </si>
  <si>
    <t xml:space="preserve">          1.14 Unit Test ดูรายชื่อพนักงานขับรถ</t>
  </si>
  <si>
    <t xml:space="preserve">          1.15 Unit Test ลบพนักงานขับรถ</t>
  </si>
  <si>
    <t xml:space="preserve">          1.16 Unit Test ดูรายการรถ</t>
  </si>
  <si>
    <t xml:space="preserve">          1.17 Unit Test ลบรถ</t>
  </si>
  <si>
    <t xml:space="preserve">            2.1 การตวรจสอบ SRS บทที่ 4</t>
  </si>
  <si>
    <t>4 ส.ค. 64</t>
  </si>
  <si>
    <t xml:space="preserve">          1.1 Code Review ลบเอเย่นต์</t>
  </si>
  <si>
    <t xml:space="preserve">          1.2 Code Review ดูรายชื่อพนักงานขับรถ</t>
  </si>
  <si>
    <t xml:space="preserve">          1.3 Code Review ลบพนักงานขับรถ</t>
  </si>
  <si>
    <t xml:space="preserve">          1.4 Code Review ดูรายการรถ</t>
  </si>
  <si>
    <t xml:space="preserve"> เบญจพล</t>
  </si>
  <si>
    <t xml:space="preserve">          1.5 Code Review ลบรถ</t>
  </si>
  <si>
    <t xml:space="preserve">            2.1 จัดทำแผน</t>
  </si>
  <si>
    <t xml:space="preserve">                 2.1.1 แผนทีม Cycle 1/5</t>
  </si>
  <si>
    <t xml:space="preserve">            1.1 Task&amp;Schedule Sprint 6</t>
  </si>
  <si>
    <t xml:space="preserve">            1.2 Burndown Velocity sprint 4</t>
  </si>
  <si>
    <t>Sprint 1/6</t>
  </si>
  <si>
    <t>5 ส.ค. 64</t>
  </si>
  <si>
    <t xml:space="preserve">        1. ประชุมทีมครั้งที่ 5</t>
  </si>
  <si>
    <t xml:space="preserve">            1.2 มอบหมายหน้าที่แก่สมาชิก</t>
  </si>
  <si>
    <t xml:space="preserve">            1.3 วางแผน Sprint 1/6</t>
  </si>
  <si>
    <t xml:space="preserve">        2. ประชุม PO ครั้งที่ 6</t>
  </si>
  <si>
    <t xml:space="preserve">            2.1 รายงานความคืบหน้าให้แก่ PO</t>
  </si>
  <si>
    <t xml:space="preserve"> ไม่เป็นไปตามแผน</t>
  </si>
  <si>
    <t xml:space="preserve">            3.1 จัดทำแผน</t>
  </si>
  <si>
    <t xml:space="preserve">                 3.1.1 แผนทีม Cycle 1/6</t>
  </si>
  <si>
    <t>11 ส.ค. 64</t>
  </si>
  <si>
    <t xml:space="preserve">                 3.1.2 แผนเดี่ยว Cycle 1/6</t>
  </si>
  <si>
    <t xml:space="preserve">                 3.1.3 Grantt Sprint 6</t>
  </si>
  <si>
    <t xml:space="preserve"> กิตติพศ</t>
  </si>
  <si>
    <t>6 ส.ค. 64</t>
  </si>
  <si>
    <t xml:space="preserve">            1.1 ติวการเขียน HTML</t>
  </si>
  <si>
    <t xml:space="preserve">            1.2 ติวการเขียน CSS</t>
  </si>
  <si>
    <t xml:space="preserve">                 2.1.1 v_service_showlist : View แสดงหน้าจอเพิ่มบริการ</t>
  </si>
  <si>
    <t>10 ส.ค. 64</t>
  </si>
  <si>
    <t>8 ส.ค. 64</t>
  </si>
  <si>
    <t xml:space="preserve">                 2.1.2 M_cdms_service : Model เพิ่มบริการ</t>
  </si>
  <si>
    <t xml:space="preserve">                 2.1.3 Service_show : Controller เพิ่มบริการ</t>
  </si>
  <si>
    <t>7 ส.ค. 64</t>
  </si>
  <si>
    <t xml:space="preserve">                 2.1.4 v_service_edit : View แสดงหน้าจอแก้ไขข้อมูลการบริการ</t>
  </si>
  <si>
    <t>9 ส.ค. 64</t>
  </si>
  <si>
    <t xml:space="preserve">                 2.1.5 Service_show : Controller ดึงข้อมูลตู้คอนเทนเนอร์</t>
  </si>
  <si>
    <t xml:space="preserve">                 2.1.6 Service_edit : Controller แก้ไขข้อมูลการบริการ</t>
  </si>
  <si>
    <t xml:space="preserve">                 2.1.7 Da_cdms_service : Model แก้ไขข้อมูลการบริการ</t>
  </si>
  <si>
    <t xml:space="preserve">                 2.2.1 v_container_input : View แสดงหน้าจอเพิ่มตู้คอนเทนเนอร์</t>
  </si>
  <si>
    <t xml:space="preserve">                 2.2.2 Container_show : Controller เพิ่มตู้คอนเทอร์</t>
  </si>
  <si>
    <t xml:space="preserve">                 2.2.3 M_cdms_container : Model เพิ่มตู้คอนเทนเนอร์</t>
  </si>
  <si>
    <t xml:space="preserve">                 2.2.4  v_container_edit : View แสดงหน้าจอแก้ไขตู้คอนเทนเนอร์</t>
  </si>
  <si>
    <t xml:space="preserve">                 2.2.5 Service_show : Controller ดึงข้อมูลตู้คอนเทนเนอร์</t>
  </si>
  <si>
    <t xml:space="preserve">                 2.2.6 Service_edit : Controller แก้ไขข้อมูลตู้คอนเทนเนอร์</t>
  </si>
  <si>
    <t xml:space="preserve">                 2.2.7 Da_cdms_container : Model แก้ไขข้อมูลตู้คอนเทนเนอร์</t>
  </si>
  <si>
    <t xml:space="preserve">                 2.3.1 v_customer_input : View แสดงหน้าจอเพิ่มลูกค้า</t>
  </si>
  <si>
    <t xml:space="preserve">                 2.3.2 Customer_show : Controller เพิ่มลูกค้า</t>
  </si>
  <si>
    <t xml:space="preserve">                 2.3.3 M_cdms_customer : Model เพิ่มลูกค้า</t>
  </si>
  <si>
    <t xml:space="preserve">                 2.3.4 v_customer_edit : View แสดงหน้าจอแก้ไขข้อมูลลูกค้า</t>
  </si>
  <si>
    <t xml:space="preserve">                 2.3.5 Customer_show : Controller ดึงข้อมูลลูกค้า</t>
  </si>
  <si>
    <t xml:space="preserve">                 2.3.6 Customer_edit : Controller แก้ไขข้อมูลลูกค้า</t>
  </si>
  <si>
    <t xml:space="preserve">                 2.3.7 Da_cdms_customer : Model แก้ไขข้อมูลลูกค้า</t>
  </si>
  <si>
    <t xml:space="preserve">                 2.4.1 v_agent_input : View แสดงหน้าจอรายชื่อเอเย่นต์ </t>
  </si>
  <si>
    <t xml:space="preserve">                 2.4.2 Agent_input : Controller เพิ่มเอเย่นต์</t>
  </si>
  <si>
    <t xml:space="preserve">                 2.4.3 Da_cdms_agent : Model เพิ่มเอเย่นต์</t>
  </si>
  <si>
    <t xml:space="preserve">                 2.4.4  v_agent_edit : View แสดงหน้าจอแก้ไขเอเย่นต์</t>
  </si>
  <si>
    <t xml:space="preserve">                 2.4.5 Agent_show : Controller ดึงข้อมูลเอเย่นต์</t>
  </si>
  <si>
    <t xml:space="preserve">                 2.4.6 Agent_edit : Controller แก้ไขข้อมูลเอเย่นต์</t>
  </si>
  <si>
    <t xml:space="preserve">                 2.4.7 Da_cdms_agent : Model แก้ไขข้อมูลเอเย่นต์</t>
  </si>
  <si>
    <t xml:space="preserve">                 2.5.1 v_driver_input : View แสดงหน้าจอเพิ่มพนักงานขับรถ</t>
  </si>
  <si>
    <t xml:space="preserve">                 2.5.2 Da_cdms_driver : Model เพิ่มพนักงานขับรถ</t>
  </si>
  <si>
    <t xml:space="preserve">                 2.5.3 Driver_show : Controller เพิ่มพนักงานขับรถ</t>
  </si>
  <si>
    <t xml:space="preserve">                 2.5.4 v_driver_edit : View แสดงหน้าจอแก้ไขข้อมูลพนักงานขับรถ</t>
  </si>
  <si>
    <t xml:space="preserve">                 2.5.5 Driver_show : Controller ดึงข้อมูลรถ</t>
  </si>
  <si>
    <t xml:space="preserve">                 2.5.6 Driver_edit : Controller แก้ไขข้อมูลพนักงานขับรถ</t>
  </si>
  <si>
    <t xml:space="preserve">                 2.5.7 Da_cdms_driver : Model แก้ไขข้อมูลพนักงานขับรถ</t>
  </si>
  <si>
    <t xml:space="preserve">                 2.6.1 v_car_showlist : View แสดงหน้าจอรายการรถ</t>
  </si>
  <si>
    <t xml:space="preserve">                 2.6.2 Da_cdms_car : Model ดูรายการรถ</t>
  </si>
  <si>
    <t xml:space="preserve">                 2.6.3 Car_show : ดูรายการรถ</t>
  </si>
  <si>
    <t xml:space="preserve">                 2.6.4 v_car_edit : View แสดงหน้าจอแก้ไขรถ</t>
  </si>
  <si>
    <t xml:space="preserve">                 2.6.5 Car_show : Controller ดึงข้อมูลรถ</t>
  </si>
  <si>
    <t xml:space="preserve">                 2.6.6 Car_edit : Controller แก้ไขรถ</t>
  </si>
  <si>
    <t xml:space="preserve">                 2.6.7 Da_cdms_car : Model แก้ไขรถ</t>
  </si>
  <si>
    <t xml:space="preserve">            3.1 ตรวจ Grantt Chart Sprint 6</t>
  </si>
  <si>
    <t>เสร็็จช้ากว่าแผน</t>
  </si>
  <si>
    <t xml:space="preserve">            1.1 รวม SRSD บทที่ 4 Data Dictionary</t>
  </si>
  <si>
    <t xml:space="preserve">            1.2 วาระการประชุมทีมครั้งที่ 6/2564</t>
  </si>
  <si>
    <t xml:space="preserve">            2.1 ตรวจ SRSD บทที่ 4 Data Dictionary</t>
  </si>
  <si>
    <t>เสร็็จเร็วกว่าแผน</t>
  </si>
  <si>
    <t xml:space="preserve">            2.2 ตรวจวาระการประชุม ครั้งที่ 6/2564</t>
  </si>
  <si>
    <t xml:space="preserve">            1.1 จัดทำ สไลด์พรีเซ้นระบบ</t>
  </si>
  <si>
    <t>ณัฐนันท์ กิตติพศ ทัศวรรณ</t>
  </si>
  <si>
    <t xml:space="preserve">            1.1 Unit Test เพิ่มการบริการ</t>
  </si>
  <si>
    <t xml:space="preserve">            1.2 Unit Test แก้ไขข้อมูลการบริการ</t>
  </si>
  <si>
    <t xml:space="preserve">            1.3 Unit Test เพิ่มตู้คอนเทนเนอร์</t>
  </si>
  <si>
    <t xml:space="preserve">            1.4 Unit Test แก้ไขข้อมูลตู้คอนเทนเนอร์</t>
  </si>
  <si>
    <t xml:space="preserve">            1.5 Unit Test เพิ่มลูกค้า</t>
  </si>
  <si>
    <t xml:space="preserve">            1.6 Unit Test แก้ไขข้อมูลลูกค้า</t>
  </si>
  <si>
    <t xml:space="preserve">            1.7 Unit Test เพิ่มเอเย่นต์</t>
  </si>
  <si>
    <t xml:space="preserve">            1.8 Unit Test แก้ไขข้อมูลเอเย่นต์</t>
  </si>
  <si>
    <t xml:space="preserve">            1.9 Unit Test เพิ่มพนักงานขับรถ</t>
  </si>
  <si>
    <t xml:space="preserve">            1.10 Unit Test แก้ไขข้อมูลพนักงานขับรถ</t>
  </si>
  <si>
    <t xml:space="preserve">            1.11 Unit Test เพิ่มรถ</t>
  </si>
  <si>
    <t xml:space="preserve">            1.12 Unit Test แก้ไขรถ</t>
  </si>
  <si>
    <t xml:space="preserve">            1.13 Code Review เพิ่มการบริการ</t>
  </si>
  <si>
    <t xml:space="preserve">            1.14 Code Review แก้ไขข้อมูลการบริการ</t>
  </si>
  <si>
    <t xml:space="preserve">            1.15 Code Review เพิ่มตู้คอนเทนเนอร์</t>
  </si>
  <si>
    <t xml:space="preserve">            1.16 Code Review แก้ไขข้อมูลตู้คอนเทนเนอร์</t>
  </si>
  <si>
    <t xml:space="preserve">            1.17 Code Review เพิ่มลูกค้า</t>
  </si>
  <si>
    <t xml:space="preserve">            1.18 Code Review แก้ไขข้อมูลลูกค้า</t>
  </si>
  <si>
    <t xml:space="preserve">            1.19 Code Review เพิ่มเอเย่นต์</t>
  </si>
  <si>
    <t xml:space="preserve">            1.20 Code Review แก้ไขข้อมูลเอเย่นต์</t>
  </si>
  <si>
    <t xml:space="preserve">            1.21 Code Review เพิ่มพนักงานขับรถ</t>
  </si>
  <si>
    <t xml:space="preserve">            1.22 Code Review แก้ไขข้อมูลพนักงานขับรถ</t>
  </si>
  <si>
    <t xml:space="preserve">            1.23 Code Review เพิ่มรถ</t>
  </si>
  <si>
    <t xml:space="preserve">            1.24 Code Review แก้ไขรถ</t>
  </si>
  <si>
    <t>Sprint 1/7</t>
  </si>
  <si>
    <t xml:space="preserve">            1.1 Burndown Velocity sprint 6</t>
  </si>
  <si>
    <t xml:space="preserve">            1.2 Task&amp;Schedule Sprint 7</t>
  </si>
  <si>
    <t>ณัฐนันท์ เบญจพล</t>
  </si>
  <si>
    <t xml:space="preserve">            2.1 ตรวจ Burndown sprint 6</t>
  </si>
  <si>
    <t>12 ส.ค. 64</t>
  </si>
  <si>
    <t xml:space="preserve">        1. ประชุมทีมครั้งที่ 6</t>
  </si>
  <si>
    <t xml:space="preserve">            1.3 วางแผน Sprint 1/7</t>
  </si>
  <si>
    <t xml:space="preserve">            4.1 Task&amp;Schedule sprint 8</t>
  </si>
  <si>
    <t xml:space="preserve">            4.2 Gantt Chart sprint 7</t>
  </si>
  <si>
    <t xml:space="preserve">        4. Coding</t>
  </si>
  <si>
    <t xml:space="preserve">            4.1  ดูข้อมูลบริการ</t>
  </si>
  <si>
    <t xml:space="preserve">                  4.1.1 v_service_show_information : View แสดงหน้าจอข้อมูลบริการ</t>
  </si>
  <si>
    <t>13 ส.ค. 64</t>
  </si>
  <si>
    <t>14 ส.ค. 64</t>
  </si>
  <si>
    <t xml:space="preserve">                  4.1.2 Service_show : Controller ดูข้อมูลบริการ</t>
  </si>
  <si>
    <t xml:space="preserve">                  4.1.3 M_cdms_service : Model ดูข้อมูลบริการ</t>
  </si>
  <si>
    <t xml:space="preserve">            4.2 ดูข้อมูลตู้คอนเทนเนอร์</t>
  </si>
  <si>
    <t xml:space="preserve">                  4.2.1  v_container_show_information : View แสดงหน้าจอข้อมูลตู้คอนเทนเนอร์ </t>
  </si>
  <si>
    <t xml:space="preserve">                  4.2.2 Container_show : Controller ดูข้อมูลตู้คอนเทนเนอร์</t>
  </si>
  <si>
    <t xml:space="preserve">                  4.2.3 M_cdms_container : Model ดูข้อมูลตู้คอนเทนเนอร์</t>
  </si>
  <si>
    <t xml:space="preserve">            4.3 ดูข้อมูลลูกค้า</t>
  </si>
  <si>
    <t xml:space="preserve">                  4.3.1 v_customer_show_information : View แสดงหน้าจอข้อมูลลูกค้า</t>
  </si>
  <si>
    <t xml:space="preserve">                  4.3.2 Customer_show : Controller ดูข้อมูลลูกค้า</t>
  </si>
  <si>
    <t xml:space="preserve">                  4.3.3 M_cdms_customer : Model ดูข้อมูลลูกค้า</t>
  </si>
  <si>
    <t xml:space="preserve">            4.4 ดูข้อมูลเอเย่นต์</t>
  </si>
  <si>
    <t xml:space="preserve">                  4.4.1  v_agent_show_information : View แสดงหน้าจอข้อมูลเอเย่นต์</t>
  </si>
  <si>
    <t xml:space="preserve">                  4.4.2 Agent_show : Controller ดูข้อมูลเอเย่นต์</t>
  </si>
  <si>
    <t xml:space="preserve">                  4.4.3 M_cdms_agent : Controller Model ดูข้อมูลเอเย่นต์</t>
  </si>
  <si>
    <t xml:space="preserve">            4.5 ดูข้อมูลพนักงานขับรถ</t>
  </si>
  <si>
    <t xml:space="preserve">                  4.5.1 v_driver_show_information : View แสดงหน้าจอข้อมูลพนักงาน</t>
  </si>
  <si>
    <t xml:space="preserve">                  4.5.2 Driver_show : Controller ดูข้อมูลพนักงานขับรถ</t>
  </si>
  <si>
    <t xml:space="preserve">                  4.5.3 M_cdms_driver : Model ดึงข้อมูลพนักงานขับรถ</t>
  </si>
  <si>
    <t xml:space="preserve">            4.6 ดูข้อมูลรถ</t>
  </si>
  <si>
    <t xml:space="preserve">                  4.6.1 v_car_show_information : View แสดงหน้าจอข้อมูลรถ</t>
  </si>
  <si>
    <t xml:space="preserve">                  4.6.2 Car_show : Controller ดูข้อมูลรถ</t>
  </si>
  <si>
    <t xml:space="preserve">                  4.6.3 M_cdms_car : Model ดูข้อมูลรถ</t>
  </si>
  <si>
    <t xml:space="preserve">            4.7 ดูรายการประเภทรถ</t>
  </si>
  <si>
    <t xml:space="preserve">                  4.7.1 v_dashboard : View แสดงการ์ดรายการประเภทรถ</t>
  </si>
  <si>
    <t xml:space="preserve">                  4.7.2 Dashboard : Controller ดูรายการประเภทรถ</t>
  </si>
  <si>
    <t xml:space="preserve">                  4.7.3 M_cdms_car_type : Model ดูรายการประเภทรถ</t>
  </si>
  <si>
    <t xml:space="preserve">            4.8 ลบประเภทรถ</t>
  </si>
  <si>
    <t xml:space="preserve">                  4.8.1  v_dashboard : View แสดงหน้าต่างแสดงผลซ้อน “ยืนยันการลบ”</t>
  </si>
  <si>
    <t xml:space="preserve">                  4.8.2 Dashboard : Controller ลบประเภทรถ</t>
  </si>
  <si>
    <t xml:space="preserve">                  4.8.3 Da_cdms_car_type : Model ลบประเภทรถ</t>
  </si>
  <si>
    <t xml:space="preserve">            4.9 ดูรายการขนาดตู้</t>
  </si>
  <si>
    <t xml:space="preserve">                  4.9.1 v_dashboard : View แสดงการ์ดรายการขนาดตู้</t>
  </si>
  <si>
    <t xml:space="preserve">                  4.9.2 Dashboard : Controller ดูรายการประเภทรถ</t>
  </si>
  <si>
    <t xml:space="preserve">                  4.9.3 M_cdms_container_size : Model ดูรายการประเภทรถ</t>
  </si>
  <si>
    <t xml:space="preserve">            4.10 ลบขนาดตู้</t>
  </si>
  <si>
    <t xml:space="preserve">                  4.10.1  v_dashboard :View แสดงหน้าต่างแสดงผลซ้อน “ยืนยันการลบ”</t>
  </si>
  <si>
    <t xml:space="preserve">                  4.10.2 Dashboard : Controller ลบขนาดตู้</t>
  </si>
  <si>
    <t xml:space="preserve">                  4.10.3 Da_cdms_container_size : Model ลบขนาดตู้</t>
  </si>
  <si>
    <t xml:space="preserve">            4.11 ดูรายการประเภทตู้</t>
  </si>
  <si>
    <t xml:space="preserve">                  4.11.1 v_dashboard : View แสดงการ์ดรายการประเภทตู้ </t>
  </si>
  <si>
    <t xml:space="preserve">                  4.11.2 Dashboard : Controller ดูรายการประเภทตู้</t>
  </si>
  <si>
    <t xml:space="preserve">                  4.11.3 M_cdms_container_type : Model ดูรายการประเภทตู้</t>
  </si>
  <si>
    <t xml:space="preserve">            4.12 ลบประเภทตู้</t>
  </si>
  <si>
    <t xml:space="preserve">                  4.12.1  v_dashboard : View แสดงหน้าต่างแสดงผล “ยืนยันการลบ”</t>
  </si>
  <si>
    <t xml:space="preserve">                  4.12.2 Dashboard : Controller ลบประเภทตู้</t>
  </si>
  <si>
    <t xml:space="preserve">                  4.12.3 Da_cdms_container_type : Model ลบประเภทตู้</t>
  </si>
  <si>
    <t xml:space="preserve">            4.13 ดูรายการสถานะตู้</t>
  </si>
  <si>
    <t xml:space="preserve">                  4.13.1  v_dashboard : View แสดงการ์ดรายการสถานะตู้</t>
  </si>
  <si>
    <t xml:space="preserve">                  4.13.2 Dashboard : Controller ดูรายการสถานะตู้</t>
  </si>
  <si>
    <t xml:space="preserve">                  4.13.3 M_cdms_container_status : Model ดูรายการสถานะตู้</t>
  </si>
  <si>
    <t xml:space="preserve">            4.14 ลบสถานะตู้</t>
  </si>
  <si>
    <t xml:space="preserve">                  2.14.1  v_dashboard : View แสดงหน้าต่างแสดงผล “ยืนยันการลบ”</t>
  </si>
  <si>
    <t xml:space="preserve">                  2.14.2 Dashboard : Controller ลบสถานะตู้</t>
  </si>
  <si>
    <t xml:space="preserve">                  2.14.3 Da_cdms_container_status : Model ลบสถานะตู้</t>
  </si>
  <si>
    <t xml:space="preserve">       5. Review</t>
  </si>
  <si>
    <t xml:space="preserve">            5.1 Unit Test ดูข้อมูลบริการ</t>
  </si>
  <si>
    <t xml:space="preserve">            5.2 Unit Test ดูข้อมูลตู้คอนเทนเนอร์</t>
  </si>
  <si>
    <t xml:space="preserve">            5.3 Unit Test ดูข้อมูลลูกค้า</t>
  </si>
  <si>
    <t xml:space="preserve">            5.4 Unit Test ดูข้อมูลเอเย่นต์</t>
  </si>
  <si>
    <t xml:space="preserve">            5.5 Unit Test ดูข้อมูลพนักงานขับรถ</t>
  </si>
  <si>
    <t xml:space="preserve">            5.6 Unit Test ดูข้อมูลรถ</t>
  </si>
  <si>
    <t xml:space="preserve">            5.7 Unit Test ดูรายการประเภทรถ</t>
  </si>
  <si>
    <t xml:space="preserve">            5.8 Unit Test ลบประเภทรถ</t>
  </si>
  <si>
    <t xml:space="preserve">            5.9 Unit Test ดูรายการขนาดตู้</t>
  </si>
  <si>
    <t xml:space="preserve">            5.10 Unit Test ลบขนาดตู้</t>
  </si>
  <si>
    <t xml:space="preserve">            5.11 Unit Test ดูรายการประเภทตู้</t>
  </si>
  <si>
    <t xml:space="preserve">            5.12 Unit Test ลบประเภทตู้</t>
  </si>
  <si>
    <t xml:space="preserve">            5.13 Unit Test ดูรายการสถานะตู้</t>
  </si>
  <si>
    <t xml:space="preserve">            5.14 Unit Test ลบสถานะตู้</t>
  </si>
  <si>
    <t xml:space="preserve">            1.1 วาระการประชุม ทีม ครั้งที่ 7</t>
  </si>
  <si>
    <t xml:space="preserve">            1.2 วาระการประชุม PO ครั้งที่ 5</t>
  </si>
  <si>
    <t xml:space="preserve">            2.1 ตรวจ เขียนอธิบายระบบ</t>
  </si>
  <si>
    <t xml:space="preserve">            2.2 ตรวจ Task&amp;Schedule Sprint 8</t>
  </si>
  <si>
    <t xml:space="preserve">            1.1 ติวการเขียน JAVA Script</t>
  </si>
  <si>
    <t xml:space="preserve">            2.1 ตรวจ Gantt Chart sprint 7</t>
  </si>
  <si>
    <t xml:space="preserve">            2.2 ตรวจวาระการประชุม ทีมและ PO ครั้งที่ 7/2564 และ 5/2564</t>
  </si>
  <si>
    <t xml:space="preserve">            2.3 ตรวจ Task&amp;Schedule Sprint 7</t>
  </si>
  <si>
    <t>15 ส.ค. 64</t>
  </si>
  <si>
    <t>16 ส.ค. 64</t>
  </si>
  <si>
    <t xml:space="preserve">            1.1 ติวสอบoral</t>
  </si>
  <si>
    <t xml:space="preserve">            2.1 SRSD บทที่ 3 มอดูลบริการ</t>
  </si>
  <si>
    <t>ณัฐดนัย ทัศวรรณ</t>
  </si>
  <si>
    <t>18 ส.ค. 64</t>
  </si>
  <si>
    <t xml:space="preserve">            2.2 SRSD บทที่ 3 มอดูลตู้คอนเทนเนอร์</t>
  </si>
  <si>
    <t>วิรัตน์ ธนาธิป</t>
  </si>
  <si>
    <t>17 ส.ค. 64</t>
  </si>
  <si>
    <t xml:space="preserve">            2.3 SRSD บทที่ 3 มอดูลลูกค้า</t>
  </si>
  <si>
    <t>กิตติพศ เบญจพล</t>
  </si>
  <si>
    <t xml:space="preserve">            2.4 SRSD บทที่ 3 มอดูลเอเย่นต์</t>
  </si>
  <si>
    <t>วรรัตน์ กล้ายุทธ</t>
  </si>
  <si>
    <t xml:space="preserve">            2.5 SRSD บทที่ 3 มอดูลพนักงานขับรถ</t>
  </si>
  <si>
    <t xml:space="preserve">            2.6 Test Plan</t>
  </si>
  <si>
    <t>ธนาธิป ทัศวรรณ วริศรา</t>
  </si>
  <si>
    <t xml:space="preserve">            2.7 จัดทำแผน</t>
  </si>
  <si>
    <t xml:space="preserve">                 2.7.1. Plan Team Sprint 7</t>
  </si>
  <si>
    <t>ปรีชญา กล้ายุทธ</t>
  </si>
  <si>
    <t xml:space="preserve">                 2.7.2. Single Plan Sprint 7</t>
  </si>
  <si>
    <t xml:space="preserve">       1. จัดทำเอกสารความต้องการ</t>
  </si>
  <si>
    <t xml:space="preserve">            1.1 Burndown Velocity Sprint 7</t>
  </si>
  <si>
    <t xml:space="preserve">       2. Review</t>
  </si>
  <si>
    <t xml:space="preserve">            2.1 Code Review ดูข้อมูลบริการ</t>
  </si>
  <si>
    <t xml:space="preserve">            2.2 Code Review ดูข้อมูลตู้คอนเทนเนอร์</t>
  </si>
  <si>
    <t xml:space="preserve">            2.3 Code Review ดูข้อมูลลูกค้า</t>
  </si>
  <si>
    <t xml:space="preserve">            2.4 Code Review ดูข้อมูลเอเย่นต์</t>
  </si>
  <si>
    <t xml:space="preserve">            2.5 Code Review ดูข้อมูลพนักงานขับรถ</t>
  </si>
  <si>
    <t xml:space="preserve">            2.6 Code Review ดูข้อมูลรถ</t>
  </si>
  <si>
    <t xml:space="preserve">            2.7 Code Review ดูรายการประเภทรถ</t>
  </si>
  <si>
    <t xml:space="preserve">            2.8 Code Review ลบประเภทรถ</t>
  </si>
  <si>
    <t xml:space="preserve">            2.9 Code Review ดูรายการขนาดตู้</t>
  </si>
  <si>
    <t xml:space="preserve">            2.10 Code Review ลบขนาดตู้</t>
  </si>
  <si>
    <t xml:space="preserve">            2.11 Code Review ดูรายการประเภทตู้</t>
  </si>
  <si>
    <t xml:space="preserve">            2.12 Code Review ลบประเภทตู้</t>
  </si>
  <si>
    <t xml:space="preserve">            2.13 Code Review ดูรายการสถานะตู้</t>
  </si>
  <si>
    <t xml:space="preserve">            2.14 Code Review ลบสถานะตู้</t>
  </si>
  <si>
    <t xml:space="preserve">            3.1 ตรวจ Burndown Velocity Sprint 7</t>
  </si>
  <si>
    <t>Sprint 1/8</t>
  </si>
  <si>
    <t xml:space="preserve">            1.1 ตรวจ SRSD บทที่ 3 มอดูลบริการ</t>
  </si>
  <si>
    <t>ณัฐนันท์ ทัศวรรณ</t>
  </si>
  <si>
    <t xml:space="preserve">            1.2 ตรวจ SRSD บทที่ 3 มอดูลตู้คอนเทนเนอร์</t>
  </si>
  <si>
    <t xml:space="preserve">            1.3 ตรวจ SRSD บทที่ 3 มอดูลลูกค้า</t>
  </si>
  <si>
    <t>วิรัตน์ วริศรา</t>
  </si>
  <si>
    <t xml:space="preserve">            1.4 ตรวจ SRSD บทที่ 3 มอดูลเอเย่นต์</t>
  </si>
  <si>
    <t>ธนาธิป วริศรา</t>
  </si>
  <si>
    <t xml:space="preserve">            1.5 ตรวจ SRSD บทที่ 3 มอดูลพนักงานขับรถ</t>
  </si>
  <si>
    <t>วรรัตน์ ปรีชญา</t>
  </si>
  <si>
    <t xml:space="preserve">            1.6 ตรวจ Test Plan</t>
  </si>
  <si>
    <t>19 ส.ค. 64</t>
  </si>
  <si>
    <t xml:space="preserve">        1. ประชุมทีมครั้งที่ 7</t>
  </si>
  <si>
    <t xml:space="preserve">            1.3 วางแผน Sprint 1/8</t>
  </si>
  <si>
    <t>20 ส.ค. 64</t>
  </si>
  <si>
    <t xml:space="preserve">            1.2 Test case มอดูลลูกค้า</t>
  </si>
  <si>
    <t>21 ส.ค. 64</t>
  </si>
  <si>
    <t xml:space="preserve">            1.1 Test case มอดููลเอเย่นต์</t>
  </si>
  <si>
    <t>วรรัตน์ ณัฐนันท์</t>
  </si>
  <si>
    <t xml:space="preserve">            1.3 Gantt Chart sprint 8</t>
  </si>
  <si>
    <t>วิรััตน์ ธนาธิป</t>
  </si>
  <si>
    <t xml:space="preserve">            1.5 SRS บทที่ 3</t>
  </si>
  <si>
    <t xml:space="preserve">            2.1 Checklist ตรวจสอบโค้ด</t>
  </si>
  <si>
    <t xml:space="preserve">            3.1 ตรวจ Velocity Chart</t>
  </si>
  <si>
    <t>ธนาธิิป</t>
  </si>
  <si>
    <t xml:space="preserve">            1.1 จัดทำแผนทีม Cycle 1/8</t>
  </si>
  <si>
    <t>22 ส.ค. 64</t>
  </si>
  <si>
    <t xml:space="preserve">            1.2 จัดทำแผนเดี่ยว Cycle 1/8</t>
  </si>
  <si>
    <t xml:space="preserve">            1.3 รายงานการประชุม PO ครั้งที่ 6</t>
  </si>
  <si>
    <t xml:space="preserve">            1.4 วาระการประชุมทีม ครั้งที่ 8</t>
  </si>
  <si>
    <t xml:space="preserve">            1.5 วาระการประชุม Inspection ครั้งที่ 1</t>
  </si>
  <si>
    <t>วิรัตน์์</t>
  </si>
  <si>
    <t xml:space="preserve">            2.1 ตรวจ Gantt Sprint 8</t>
  </si>
  <si>
    <t xml:space="preserve">            2.2 ตรวจ วาระการประชุมทีมครั้งที่ 8 + วาระการประชุมกับ PO ครั้งที่ 6</t>
  </si>
  <si>
    <t>23 ส.ค. 64</t>
  </si>
  <si>
    <t xml:space="preserve">            1.1 วางแผน Sprint 9</t>
  </si>
  <si>
    <t xml:space="preserve">       2. จัดทำเอกสารความต้องการ</t>
  </si>
  <si>
    <t xml:space="preserve">            2.1 Task&amp;Schedule Sprint 9</t>
  </si>
  <si>
    <t xml:space="preserve">            2.2 Test Plan</t>
  </si>
  <si>
    <t>วรรัตน์ ณัฐดนัย</t>
  </si>
  <si>
    <t>24 ส.ค. 64</t>
  </si>
  <si>
    <t xml:space="preserve">            2.3 Burndown Velocity Sprint 8</t>
  </si>
  <si>
    <t xml:space="preserve">            3.1 ตรวจ Burndown Sprint 8</t>
  </si>
  <si>
    <t xml:space="preserve">            3.2 ตรวจ SRSD บทที่ 3</t>
  </si>
  <si>
    <t xml:space="preserve">            1.1 Gantt Chart sprint 9</t>
  </si>
  <si>
    <t xml:space="preserve">            2.1 จัดทำ สไลด์พรีเซ้นระบบ</t>
  </si>
  <si>
    <t>วิรัตน์ ปรีชญา</t>
  </si>
  <si>
    <t>26 ส.ค. 64</t>
  </si>
  <si>
    <t>25 ส.ค. 64</t>
  </si>
  <si>
    <t xml:space="preserve">            1.1 แบบฟอร์ม ITL</t>
  </si>
  <si>
    <t xml:space="preserve">ธนาธิป </t>
  </si>
  <si>
    <t xml:space="preserve">            1.2 แบบฟอร์์ม CSR</t>
  </si>
  <si>
    <t xml:space="preserve">กิตติพศ ธนาธิป </t>
  </si>
  <si>
    <t xml:space="preserve">            1.3 แบบฟอร์์ม CCR</t>
  </si>
  <si>
    <t>Sprint 1/9</t>
  </si>
  <si>
    <t xml:space="preserve">            1.1 ทดสอบ Black-box</t>
  </si>
  <si>
    <t xml:space="preserve">                Uc. 2.4 ดูข้อมูลตู้คอนเทนเนอร์</t>
  </si>
  <si>
    <t xml:space="preserve">                     ดูรายการตู้คอนเทนเนอร์</t>
  </si>
  <si>
    <t>27 ส.ค. 64</t>
  </si>
  <si>
    <t xml:space="preserve">                     เพิ่มตู้คอนเทนเนอร์</t>
  </si>
  <si>
    <t>ณัฐดนัย วรรัตน์</t>
  </si>
  <si>
    <t xml:space="preserve">                     แก้ไขตู้คอนเทนเนอร์</t>
  </si>
  <si>
    <t xml:space="preserve">                     ลบตู้คอนเทนเนอร์</t>
  </si>
  <si>
    <t xml:space="preserve">                     ดููข้อมูลตู้คอนเทนเนอร์</t>
  </si>
  <si>
    <t xml:space="preserve">                Uc. 3.2 ดูข้อมูลลูกค้า</t>
  </si>
  <si>
    <t xml:space="preserve">                     ดูรายชื่อลูกค้า</t>
  </si>
  <si>
    <t xml:space="preserve">                     เพ่ิมข้อมูลลูกค้า</t>
  </si>
  <si>
    <t>วริศรา ทัศวรรณ</t>
  </si>
  <si>
    <t xml:space="preserve">                     แก้ไขข้อมูลลูกค้า</t>
  </si>
  <si>
    <t xml:space="preserve">                     ลบข้อมูลลูกค้า</t>
  </si>
  <si>
    <t xml:space="preserve">                     ดูข้อมูลลูกค้า</t>
  </si>
  <si>
    <t xml:space="preserve">                Uc. 4.2 ดูข้อมูลเอเย่นต์</t>
  </si>
  <si>
    <t xml:space="preserve">                     ดูรายชื่ื่อเอเย่นต์</t>
  </si>
  <si>
    <t xml:space="preserve">                     เพิ่่มข้อมูลเอเย่นต์</t>
  </si>
  <si>
    <t>เบญจพล ปรีชญา</t>
  </si>
  <si>
    <t xml:space="preserve">                     แก้ไขข้้อมูลเอเย่นต์</t>
  </si>
  <si>
    <t xml:space="preserve">                     ลบข้้อมูลเอเย่นต์</t>
  </si>
  <si>
    <t xml:space="preserve">                     ดูข้้อมูลเอเย่นต์</t>
  </si>
  <si>
    <t xml:space="preserve">            1.1 ทดสอบ White-box Test script</t>
  </si>
  <si>
    <t>28 ส.ค. 64</t>
  </si>
  <si>
    <t xml:space="preserve">                Uc 1.6 ดูข้อมูลบริการ</t>
  </si>
  <si>
    <t xml:space="preserve">                     เพิ่่่มข้อมูลบริการ</t>
  </si>
  <si>
    <t xml:space="preserve">                     แก้ไขข้อมููลบริการ</t>
  </si>
  <si>
    <t xml:space="preserve">                     เพิ่มข้อมูลลูกค้า</t>
  </si>
  <si>
    <t xml:space="preserve">                     แก้ไขข้อมููลลูกค้า</t>
  </si>
  <si>
    <t xml:space="preserve">                     เพิ่มข้อมููลเอเย่นต์</t>
  </si>
  <si>
    <t xml:space="preserve">                     แก้ไขข้อมููลเอเย่นต์</t>
  </si>
  <si>
    <t xml:space="preserve">                Uc. 5.2 ดูข้อมูลพนักงานขับรถ</t>
  </si>
  <si>
    <t xml:space="preserve">                     เพิ่มข้อมูลพนักงานขับรถ</t>
  </si>
  <si>
    <t xml:space="preserve">                     แก้ไขข้อมููลพนักงานขับรถ</t>
  </si>
  <si>
    <t xml:space="preserve">                Uc. 6.3 ดูข้อมูลรถ</t>
  </si>
  <si>
    <t xml:space="preserve">                     เพิ่มข้อมููลรถ</t>
  </si>
  <si>
    <t xml:space="preserve">                     แก้ไขข้อมููลรถ</t>
  </si>
  <si>
    <t>Product Owner : นายวสันต์ ทัดแก้ว</t>
  </si>
  <si>
    <r>
      <rPr>
        <b/>
        <sz val="28"/>
        <color theme="4" tint="-0.499984740745262"/>
        <rFont val="TH Sarabun New"/>
        <family val="2"/>
      </rPr>
      <t>Development Manager :</t>
    </r>
    <r>
      <rPr>
        <sz val="28"/>
        <color theme="4" tint="-0.499984740745262"/>
        <rFont val="TH Sarabun New"/>
        <family val="2"/>
      </rPr>
      <t xml:space="preserve"> </t>
    </r>
    <r>
      <rPr>
        <sz val="28"/>
        <color theme="1"/>
        <rFont val="TH Sarabun New"/>
        <family val="2"/>
      </rPr>
      <t>นายณัฐดนัย อินทสร</t>
    </r>
  </si>
  <si>
    <t>ระดับ 1 น้อย</t>
  </si>
  <si>
    <t>วัดจากขนาดของงาน และ
ความซับซ้อนของงาน</t>
  </si>
  <si>
    <t>ระดับ 2 ปานกลาง</t>
  </si>
  <si>
    <t>Supporter : นายกิตติพศ รุ่งเรือง</t>
  </si>
  <si>
    <t>ระดับ 3 มาก</t>
  </si>
  <si>
    <t>ให้คะแนน 1-5 คะแนน</t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</si>
  <si>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sz val="28"/>
        <color theme="1"/>
        <rFont val="TH Sarabun New"/>
        <family val="2"/>
      </rPr>
      <t>นายเบญจพล กสิกิจวสุนธรา</t>
    </r>
  </si>
  <si>
    <r>
      <rPr>
        <b/>
        <sz val="28"/>
        <color theme="4" tint="-0.499984740745262"/>
        <rFont val="TH Sarabun New"/>
        <family val="2"/>
      </rPr>
      <t>Plan Manager :</t>
    </r>
    <r>
      <rPr>
        <sz val="28"/>
        <color theme="1"/>
        <rFont val="TH Sarabun New"/>
        <family val="2"/>
      </rPr>
      <t xml:space="preserve"> นางสาวปรีชญา ชูศรีทอง</t>
    </r>
  </si>
  <si>
    <t>วันที่กำหนดส่ง</t>
  </si>
  <si>
    <t>กันยายน พ.ศ. 2564</t>
  </si>
  <si>
    <t>Cycle 2</t>
  </si>
  <si>
    <t>Sprint 2/1</t>
  </si>
  <si>
    <t>7 ก.ย. 64</t>
  </si>
  <si>
    <t xml:space="preserve">        1. ประชุมทีมครั้งที่ 9</t>
  </si>
  <si>
    <t xml:space="preserve">            1.3 วางแผน Sprint 2/1-2/3</t>
  </si>
  <si>
    <t>9 ก.ย. 64</t>
  </si>
  <si>
    <t xml:space="preserve">        1. ประชุมทีมครั้งที่ 10</t>
  </si>
  <si>
    <t xml:space="preserve">            1.3 วางแผน Sprint 2/4-2/9</t>
  </si>
  <si>
    <t xml:space="preserve">            2.1 Task &amp; Schedule Plan Sprint 1</t>
  </si>
  <si>
    <t>11 ก.ย. 64</t>
  </si>
  <si>
    <t xml:space="preserve">            2.2 Task &amp; Schedule Plan Sprint 2-3</t>
  </si>
  <si>
    <t>10 ก.ย. 64</t>
  </si>
  <si>
    <t xml:space="preserve">            2.3 วาระการประชุมทีม ครั้งที่ 10</t>
  </si>
  <si>
    <t xml:space="preserve">  </t>
  </si>
  <si>
    <t xml:space="preserve">            3.1 Test Scenario มอดูลพนักงานขับรถ </t>
  </si>
  <si>
    <t xml:space="preserve">            1.1 แผนทีม Sprint 1</t>
  </si>
  <si>
    <t xml:space="preserve">ปรีชญา กล้ายุทธ </t>
  </si>
  <si>
    <t>12 ก.ย. 64</t>
  </si>
  <si>
    <t xml:space="preserve">            1.2 แผนเดี่ยว Sprint 1</t>
  </si>
  <si>
    <t xml:space="preserve">     </t>
  </si>
  <si>
    <t xml:space="preserve">            2.1 Sort ตารางตามความใหม่ของข้อมูล</t>
  </si>
  <si>
    <t>16 ก.ย. 64</t>
  </si>
  <si>
    <t xml:space="preserve">                 2.1.1 v_container_showlist.php</t>
  </si>
  <si>
    <t xml:space="preserve">                 2.1.2 v_agent_showlist.php</t>
  </si>
  <si>
    <t xml:space="preserve">                 2.1.3 v_car_showlist.php</t>
  </si>
  <si>
    <t xml:space="preserve">                 2.1.4 v_driver_showlist.php</t>
  </si>
  <si>
    <t xml:space="preserve">                 2.1.5 v_customer_showlist.php</t>
  </si>
  <si>
    <t xml:space="preserve">                 2.1.6 v_service_showlist.php</t>
  </si>
  <si>
    <t xml:space="preserve">                 2.1.7 M_cdms_container.php</t>
  </si>
  <si>
    <t xml:space="preserve">                 2.1.8 M_cdms_agent.php</t>
  </si>
  <si>
    <t xml:space="preserve">                 2.1.9 M_cdms_car.php</t>
  </si>
  <si>
    <t xml:space="preserve">                 2.1.10 M_cdms_driver.php</t>
  </si>
  <si>
    <t xml:space="preserve">                 2.1.11 M_cdms_customer.php</t>
  </si>
  <si>
    <t xml:space="preserve">                 2.1.12 M_cdms_service.php</t>
  </si>
  <si>
    <t xml:space="preserve">            2.2 รายการทั้งหมดของขนาดตู้ สถานะตู้ ประเภทตู้ และประเภทรถ</t>
  </si>
  <si>
    <t xml:space="preserve">                 2.2.1 Dashboard.php</t>
  </si>
  <si>
    <t xml:space="preserve">                 2.2.2 v_dashboard.php</t>
  </si>
  <si>
    <t xml:space="preserve">            2.3 Dropdown เลือกเอเย่นต์ และลูกค้า หน้าจอเพิ่มบริการ ดึงข้อมูลเอเย่นต์ 
            และลูกค้าหน้าจอเพิ่มบริการ </t>
  </si>
  <si>
    <t xml:space="preserve">                 2.3.1 v_service_input.php</t>
  </si>
  <si>
    <t xml:space="preserve">                 2.3.2 v_car_showlist.php</t>
  </si>
  <si>
    <t xml:space="preserve">                 2.3.3 Dirver_show.php</t>
  </si>
  <si>
    <t xml:space="preserve">                 2.3.4 Container_show.php</t>
  </si>
  <si>
    <t xml:space="preserve">            2.4 Dropdown เลือกเอเย่นต์ และลูกค้า หน้าจอแก้ไขบริการ ดึงข้อมูลเอเย่นต์ 
            ลูกค้าหน้าจอแก้ไขบริการ</t>
  </si>
  <si>
    <t xml:space="preserve">            2.5 Dropdown เลือกเอเย่นต์ หน้าจอเพิ่มตู้คอนเทนเนอร์</t>
  </si>
  <si>
    <t>เสร็จเตรงตามแผน</t>
  </si>
  <si>
    <t xml:space="preserve">            2.6 Dropdown เลือกเอเย่นต์ หน้าจอแก้ไขข้อมูลตู้คอนเทนเนอร์</t>
  </si>
  <si>
    <t xml:space="preserve">            2.7 Checkbox ทะเบียนรถพนักงานขับรถ หน้าจอเพิ่มบริการ และหน้าจอแก้ไขบริการ</t>
  </si>
  <si>
    <t xml:space="preserve">                 2.7.1 v_service_input.php</t>
  </si>
  <si>
    <t xml:space="preserve">            3.1 Test Case มอดูลพนักงานขับรถ</t>
  </si>
  <si>
    <t>ณัฐนันท์ วรรัตน์</t>
  </si>
  <si>
    <t xml:space="preserve">            3.2 Test Script มอดูลพนักงานขับรถ </t>
  </si>
  <si>
    <t>14 ก.ย. 64</t>
  </si>
  <si>
    <t>13 ก.ย. 64</t>
  </si>
  <si>
    <t xml:space="preserve">            1.1 Reuse Code Documentation</t>
  </si>
  <si>
    <t>ธนาธิป กิตติพศ</t>
  </si>
  <si>
    <t xml:space="preserve">            2.1 Filter ตามวันที่ หน้าจอดูรายการบริการ และหน้าจอดูรายชื่อลูกค้า</t>
  </si>
  <si>
    <t xml:space="preserve">                 2.1.1 v_service_showlist.php</t>
  </si>
  <si>
    <t xml:space="preserve">                 2.1.2 v_customer_showlist.php</t>
  </si>
  <si>
    <t xml:space="preserve">                 2.1.3 M_cdms_service.php</t>
  </si>
  <si>
    <t xml:space="preserve">                 2.1.4 M_cdms_customer.php</t>
  </si>
  <si>
    <t xml:space="preserve">            2.2 เพิ่มขนาดตู้ สถานะตู้ ประเภทตู้ ประเภทรถ ปรับขนาดการ์ดให้เท่ากัน </t>
  </si>
  <si>
    <t xml:space="preserve">       3. Review</t>
  </si>
  <si>
    <t xml:space="preserve">           3.1 Code Review งานโค้ด Dropdown Checkbox</t>
  </si>
  <si>
    <t xml:space="preserve">            1.1 Gantt Chart Sprint  2/1 </t>
  </si>
  <si>
    <t>15 ก.ย. 64</t>
  </si>
  <si>
    <t xml:space="preserve">            1.2 Burndown &amp; Velocity Chart </t>
  </si>
  <si>
    <t xml:space="preserve">            1.3 CSR Sprint 1 </t>
  </si>
  <si>
    <t xml:space="preserve">            2.1 แก้ไขขนาดตู้ สถานะตู้ ประเภทตู้ ประเภทรถ</t>
  </si>
  <si>
    <t xml:space="preserve">           3.1 Code Review เพิ่ม-แก้ไขขนาดตู้ สถานะตู้ ประเภทตู้ ประเภทรถ</t>
  </si>
  <si>
    <t xml:space="preserve">           3.1 Code Review Filter Sort และดูรายการขนาดตู้ สถานะตู้ ประเภทตู้ ประเภทรถ</t>
  </si>
  <si>
    <t xml:space="preserve">            4.1 ตรวจ Task &amp; Schedule</t>
  </si>
  <si>
    <t xml:space="preserve">            4.2 ตรวจ Gantt Chart Sprint  2/1 - 2/3</t>
  </si>
  <si>
    <t xml:space="preserve">            4.3 ตรวจ Burndown &amp; Velocity Chart</t>
  </si>
  <si>
    <t xml:space="preserve">            4.4 ตรวจ Reuse Code Documentation</t>
  </si>
  <si>
    <t xml:space="preserve">          1.1 ตรวจ CSR Sprint 1</t>
  </si>
  <si>
    <t>Sprint 2/2</t>
  </si>
  <si>
    <t xml:space="preserve">           1.1 วาระการประชุม PO ครั้งที่ 7</t>
  </si>
  <si>
    <t>ไม่เป็นไปตามแผน</t>
  </si>
  <si>
    <t xml:space="preserve">           2.1 เพิ่มค่าบริการ หน้าจอบริการ</t>
  </si>
  <si>
    <t>วิรัตน์ ณัฐดนัย</t>
  </si>
  <si>
    <t>17 ก.ย. 64</t>
  </si>
  <si>
    <t xml:space="preserve">           2.2 Export Excel การบริการ ลูกค้า</t>
  </si>
  <si>
    <t xml:space="preserve">        1. ประชุม PO ครั้งที่ 7</t>
  </si>
  <si>
    <t xml:space="preserve">            1.1 นำเสนอความคืบหน้า </t>
  </si>
  <si>
    <t xml:space="preserve">           3.1 Use Case Diagram ฟังก์ชันดูประวัติการเปลี่ยนตู้</t>
  </si>
  <si>
    <t>23 ก.ย. 64</t>
  </si>
  <si>
    <t xml:space="preserve">           3.2 Activity Diagram ฟังก์ชันดูประวัติการเปลี่ยนตู้</t>
  </si>
  <si>
    <t xml:space="preserve">           3.3 Sequence Diagram ฟังก์ชันดูประวัติการเปลี่ยนตู้</t>
  </si>
  <si>
    <t xml:space="preserve">           3.4 วาระการประชุมทีม ครั้งที่ 11</t>
  </si>
  <si>
    <t>21 ก.ย. 64</t>
  </si>
  <si>
    <t xml:space="preserve">            4.1 ปรับสไลด์นำเสนอ DEMO</t>
  </si>
  <si>
    <t>18 ก.ย. 64</t>
  </si>
  <si>
    <t>22 ก.ย. 64</t>
  </si>
  <si>
    <t xml:space="preserve">            4.2 ซ้อม นำเสนอ DEMO</t>
  </si>
  <si>
    <t>วริศรา เบญจพล</t>
  </si>
  <si>
    <t xml:space="preserve">วิรัตน์ </t>
  </si>
  <si>
    <t xml:space="preserve">            1.1 Class Diagram ฟังก์ชันดูประวัติการเปลี่ยนตู้</t>
  </si>
  <si>
    <t xml:space="preserve">            1.2 Use Case Description ฟังก์ชันดูประวัติการเปลี่ยนตู้</t>
  </si>
  <si>
    <t xml:space="preserve">            2.1 ตรวจ Use Case Diagram ดูประวัติการเปลี่ยนตู้</t>
  </si>
  <si>
    <t xml:space="preserve">            2.2 ตรวจ Activity Diagram ดูประวัติการเปลี่ยนตู้</t>
  </si>
  <si>
    <t xml:space="preserve">            2.3 ตรวจ Sequence Diagram ดูประวัติการเปลี่ยนตู้</t>
  </si>
  <si>
    <t xml:space="preserve">            2.4 ตรวจ Use Case Description ดูประวัติการเปลี่ยนตู้</t>
  </si>
  <si>
    <t xml:space="preserve">        3. Review</t>
  </si>
  <si>
    <t xml:space="preserve">           3.1 Code Review Export Excel การบริการ ลูกค้า</t>
  </si>
  <si>
    <t xml:space="preserve">        1. ประชุมทีมครั้งที่ 11</t>
  </si>
  <si>
    <t xml:space="preserve">        2. Review</t>
  </si>
  <si>
    <t xml:space="preserve">           2.1 Code Review งานโค้ด เพิ่มค่าบริการ หน้าจอบริการ</t>
  </si>
  <si>
    <t xml:space="preserve">          3.1 ตรวจ Class Diagram ดูประวัติการเปลี่ยนตู้</t>
  </si>
  <si>
    <t>19 ก.ย. 64</t>
  </si>
  <si>
    <t>20 ก.ย. 64</t>
  </si>
  <si>
    <t xml:space="preserve">            1.1 แผนทีม Sprint 2</t>
  </si>
  <si>
    <t xml:space="preserve">            1.2 Task &amp; Schedule Plan Sprint 2 (แก้ไข)</t>
  </si>
  <si>
    <t xml:space="preserve">            1.3 Gantt Chart Sprint 2</t>
  </si>
  <si>
    <t xml:space="preserve">            1.4 Reuse Code Documentation (ต่อจาก Sprint 1)</t>
  </si>
  <si>
    <t xml:space="preserve">            1.5 CCR ครั้งที่ 15</t>
  </si>
  <si>
    <t xml:space="preserve">            1.6 CSR Sprint 2</t>
  </si>
  <si>
    <t xml:space="preserve">          2.1 ตรวจ CCR และ CSR Sprint 2</t>
  </si>
  <si>
    <t xml:space="preserve">          2.2 ตรวจ วาระการประชุมทีม ครั้งที่ 11</t>
  </si>
  <si>
    <t xml:space="preserve">          2.3 ตรวจ วาระการประชุม PO ครั้งที่ 7</t>
  </si>
  <si>
    <t xml:space="preserve">            1.1 Burndown &amp; Valocity Chart</t>
  </si>
  <si>
    <t xml:space="preserve">            1.2 วาระการประชุมทีม ครั้งที่ 12</t>
  </si>
  <si>
    <t xml:space="preserve">            1.3 วาระการประชุม PO ครั้งที่ 8</t>
  </si>
  <si>
    <t xml:space="preserve">           2.1 ตรวจ Burndown &amp; Velocity Chart </t>
  </si>
  <si>
    <t xml:space="preserve">           2.2 ตรวจ Reuse Code Documentation</t>
  </si>
  <si>
    <t xml:space="preserve">            3.1 Code Review ดูประวัติการเปลี่ยนตู้</t>
  </si>
  <si>
    <t>Sprint 2/3</t>
  </si>
  <si>
    <t xml:space="preserve">        1. ประชุมทีมครั้งที่ 12</t>
  </si>
  <si>
    <t xml:space="preserve">            2.1 แก้ไข Prototype</t>
  </si>
  <si>
    <t>ณัฐดนัย ปรีชญา</t>
  </si>
  <si>
    <t xml:space="preserve"> กล้ายุทธ</t>
  </si>
  <si>
    <t>26 ก.ย. 64</t>
  </si>
  <si>
    <t>27 ก.ย. 64</t>
  </si>
  <si>
    <t xml:space="preserve">            2.1 แก้ SRSD</t>
  </si>
  <si>
    <t>25 ก.ย. 64</t>
  </si>
  <si>
    <t>30 ก.ย. 64</t>
  </si>
  <si>
    <t xml:space="preserve">            2.2 แก้ Use Case Diagram</t>
  </si>
  <si>
    <t xml:space="preserve">            2.3 แก้ Activity Diagram</t>
  </si>
  <si>
    <t>24 ก.ย. 64</t>
  </si>
  <si>
    <t xml:space="preserve">            2.4 แก้ Sequence Diagram</t>
  </si>
  <si>
    <t>วิรัตน์ กิตติพศ</t>
  </si>
  <si>
    <t xml:space="preserve">            2.5 แก้ ER Diagram</t>
  </si>
  <si>
    <t xml:space="preserve">            2.6 แก้ State Diagram</t>
  </si>
  <si>
    <t xml:space="preserve">            2.7 แก้ Data Dictionary</t>
  </si>
  <si>
    <t xml:space="preserve">            3.1 ตรวจ วาระการประชุมทีม ครั้งที่ 12</t>
  </si>
  <si>
    <t xml:space="preserve">            1.3 Burndown &amp; Valocity Chart</t>
  </si>
  <si>
    <t xml:space="preserve">            1.3 Task &amp; Schedule Plan Sprint 3</t>
  </si>
  <si>
    <t xml:space="preserve">            1.3 Gantt Chart Sprint 3</t>
  </si>
  <si>
    <t xml:space="preserve">            1.4 แก้ Use Case Description</t>
  </si>
  <si>
    <t xml:space="preserve">            2.1 ตรวจ วาระการประชุม PO ครั้งที่ 8</t>
  </si>
  <si>
    <t xml:space="preserve">        2.2 ตรวจ Use Case Diagram</t>
  </si>
  <si>
    <t xml:space="preserve">        2.3 ตรวจ ER Diagram</t>
  </si>
  <si>
    <t xml:space="preserve">        2.4 ตรวจ State Diagram</t>
  </si>
  <si>
    <t xml:space="preserve">            1.1 แก้ Class Diagram</t>
  </si>
  <si>
    <t xml:space="preserve"> ณัฐนันท์</t>
  </si>
  <si>
    <t xml:space="preserve">          2.1 ตรวจ Burndown &amp; Velocity Chart </t>
  </si>
  <si>
    <t xml:space="preserve">        2.2 ตรวจ Use Case Description</t>
  </si>
  <si>
    <t>ธนาธิป ณัฐนันท์</t>
  </si>
  <si>
    <t xml:space="preserve">        2.3 ตรวจ Activity Diagram</t>
  </si>
  <si>
    <t xml:space="preserve">        2.4 ตรวจ Data Dictionary</t>
  </si>
  <si>
    <t xml:space="preserve">          1.1 แผนทีม Sprint 3</t>
  </si>
  <si>
    <t xml:space="preserve">        2.1 ตรวจ SRSD</t>
  </si>
  <si>
    <t>29 ก.ย. 64</t>
  </si>
  <si>
    <t xml:space="preserve">        2.2 ตรวจ Sequence Diagram</t>
  </si>
  <si>
    <t xml:space="preserve">        2.3 ตรวจ Class Diagram</t>
  </si>
  <si>
    <t xml:space="preserve">         3.1 โปรเจ็ค Microsoft Azure Part รวบรวมข้อมูล + โครงสร้างสไลด์</t>
  </si>
  <si>
    <t>เบญจพล ทัศวรรณ</t>
  </si>
  <si>
    <t>28 ก.ย. 64</t>
  </si>
  <si>
    <t>8 ต.ค. 64</t>
  </si>
  <si>
    <t>Sprint 2/4</t>
  </si>
  <si>
    <t xml:space="preserve">        1. Review</t>
  </si>
  <si>
    <t xml:space="preserve">           1.1 Review Prototype</t>
  </si>
  <si>
    <t xml:space="preserve">        1. ประชุม PO ครั้งที่ 8</t>
  </si>
  <si>
    <t>ตุลาคม พ.ศ. 2564</t>
  </si>
  <si>
    <t>1 ต.ค. 64</t>
  </si>
  <si>
    <t xml:space="preserve">            1.1 Use Case Description มอดูลบริการ</t>
  </si>
  <si>
    <t>2 ต.ค. 64</t>
  </si>
  <si>
    <t>9 ต.ค. 64</t>
  </si>
  <si>
    <t xml:space="preserve">            1.2 ER Diagram </t>
  </si>
  <si>
    <t xml:space="preserve">         1.3 Data Dictionary</t>
  </si>
  <si>
    <t>ณัฐดนัย วิรัตน์</t>
  </si>
  <si>
    <t>4 ต.ค. 64</t>
  </si>
  <si>
    <t xml:space="preserve">        3. Coding</t>
  </si>
  <si>
    <t xml:space="preserve">            3.1 ปรับ Header และ Sidemenu</t>
  </si>
  <si>
    <t>3 ต.ค. 64</t>
  </si>
  <si>
    <t xml:space="preserve">            3.2 ปรับ UI หน้าจอดูรายการบริการ (ส่วนตาราง)</t>
  </si>
  <si>
    <t xml:space="preserve"> เสร็จเร็วกว่าแผน</t>
  </si>
  <si>
    <t xml:space="preserve">            3.3 ปรับ UI หน้าจอดูรายการตู้คอนเทนเนอร์</t>
  </si>
  <si>
    <t xml:space="preserve">            3.4 ปรับ UI หน้าจอดูรายชื่อลูกค้า (ส่วนตาราง)</t>
  </si>
  <si>
    <t xml:space="preserve">            3.5 ปรับ UI หน้าจอดูรายชื่อเอเย่นต์</t>
  </si>
  <si>
    <t xml:space="preserve">            3.6 ปรับ UI หน้าจอดูรายชื่อพนักงานขับรถ</t>
  </si>
  <si>
    <t xml:space="preserve">            3.7 ปรับ UI หน้าจอดูรายการรถ</t>
  </si>
  <si>
    <t xml:space="preserve">            3.8 หน้าจอ Set up</t>
  </si>
  <si>
    <t xml:space="preserve">            3.9 หน้าจอแสดงรายการประเภทตู้ + Switch</t>
  </si>
  <si>
    <t xml:space="preserve">          1.1 Gantt Chart Sprint 4</t>
  </si>
  <si>
    <t xml:space="preserve">          1.2 วาระการประชุมทีม ครั้งที่ 12</t>
  </si>
  <si>
    <t xml:space="preserve">          1.3 Class Diagram</t>
  </si>
  <si>
    <t xml:space="preserve">          1.4 Sequence Diagram มอดูลบริการ</t>
  </si>
  <si>
    <t xml:space="preserve">        1.1 ตรวจ วาระการประชุมทีม ครั้งที่ 12</t>
  </si>
  <si>
    <t xml:space="preserve">           2.1 Review Header และ Sidemenu</t>
  </si>
  <si>
    <t xml:space="preserve">           2.1 Review Prototype</t>
  </si>
  <si>
    <t>5 ต.ค. 64</t>
  </si>
  <si>
    <t xml:space="preserve">          1.1 Burndown &amp; Valocity Chart Sprint 4</t>
  </si>
  <si>
    <t xml:space="preserve">          1.2 วาระการประชุม PO ครั้งที่ 9</t>
  </si>
  <si>
    <t xml:space="preserve">          1.3 Reuse Code Document</t>
  </si>
  <si>
    <t xml:space="preserve">        2.1 ตรวจ ER Diagram </t>
  </si>
  <si>
    <t xml:space="preserve">        2.2 ตรวจ Data Dictionary</t>
  </si>
  <si>
    <t xml:space="preserve">        2.3 ตรวจ วาระการประชุม PO ครั้งที่ 9</t>
  </si>
  <si>
    <t xml:space="preserve">           3.1 Review หน้าจอรายการบริการ</t>
  </si>
  <si>
    <t xml:space="preserve">           3.2 Review หน้าจอดูรายการตู้คอนเทนเนอร์</t>
  </si>
  <si>
    <t xml:space="preserve">           3.3 Review หน้าจอดูรายชื่อลูกค้า</t>
  </si>
  <si>
    <t xml:space="preserve">           3.4 Review หน้าจอดูรายชื่อเอเย่นต์</t>
  </si>
  <si>
    <t xml:space="preserve">           3.5 Review หน้าจอแสดงรายการประเภทตู้ + Switch</t>
  </si>
  <si>
    <t>Sprint 
2/5</t>
  </si>
  <si>
    <t>6 ต.ค. 64</t>
  </si>
  <si>
    <t xml:space="preserve">          1.1 แผนทีม Sprint 4</t>
  </si>
  <si>
    <t>Sprint 2/5</t>
  </si>
  <si>
    <t xml:space="preserve">        2.1 ตรวจ Burndown &amp; Velocity Chart </t>
  </si>
  <si>
    <t xml:space="preserve">        2.2 ตรวจ Class Diagram</t>
  </si>
  <si>
    <t xml:space="preserve">        2.3 ตรวจ Use Case Description มอดูลบริการ</t>
  </si>
  <si>
    <t xml:space="preserve">        2.3 ตรวจ Sequence Diagram มอดูลบริการ</t>
  </si>
  <si>
    <t xml:space="preserve">           3.1 Review หน้าจอดูรายชื่อพนักงานขับรถ</t>
  </si>
  <si>
    <t xml:space="preserve">           3.2 Review หน้าจอดูรายการรถ</t>
  </si>
  <si>
    <t xml:space="preserve">           3.3 Review หน้าจอ Set up</t>
  </si>
  <si>
    <t xml:space="preserve">         4.1 ซ้อมนำเสนอ Microsoft Azure</t>
  </si>
  <si>
    <t>กิตติพศ ณัฐดนัย</t>
  </si>
  <si>
    <t>7 ต.ค. 64</t>
  </si>
  <si>
    <t xml:space="preserve">        1. ประชุมทีมครั้งที่ 13</t>
  </si>
  <si>
    <t xml:space="preserve">            2.1 Task &amp; Schedule Sprint 5</t>
  </si>
  <si>
    <t xml:space="preserve">            2.2 วาระการประชุมทีม ครั้งที่ 13</t>
  </si>
  <si>
    <t xml:space="preserve">         3.1 เตรียมเนื้อหา IoT</t>
  </si>
  <si>
    <t xml:space="preserve">วิรัตน์ ณัฐนันท์ เบญจพล </t>
  </si>
  <si>
    <t>12 ต.ค. 64</t>
  </si>
  <si>
    <t xml:space="preserve">         3.2 ทำสไลด์ IoT</t>
  </si>
  <si>
    <t>ธนาธิป กิตติพศ วรรัตน์</t>
  </si>
  <si>
    <t>10 ต.ค. 64</t>
  </si>
  <si>
    <t xml:space="preserve">            1.1 Gantt Chart Sprint 5</t>
  </si>
  <si>
    <t xml:space="preserve">            2.1 ส่วนเพิ่มบริการ</t>
  </si>
  <si>
    <t xml:space="preserve">            2.2 ส่วนเพิ่มพนักงานขับรถ</t>
  </si>
  <si>
    <t xml:space="preserve">            2.3 ส่วนเพิ่มรถ</t>
  </si>
  <si>
    <t xml:space="preserve">            2.4 ส่วนเพิ่มประเภทตู้</t>
  </si>
  <si>
    <t xml:space="preserve">        1. ประชุม PO ครั้งที่ 9</t>
  </si>
  <si>
    <t xml:space="preserve">            1.1 นำเสนอความคืบหน้า</t>
  </si>
  <si>
    <t xml:space="preserve">            2.1 ตรวจ วาระการประชุมทีม ครั้งที่ 13</t>
  </si>
  <si>
    <t xml:space="preserve">            2.2 ตรวจ Gantt Chart sprint 5</t>
  </si>
  <si>
    <t xml:space="preserve">            1.1 วาระการประชุม PO ครั้งที่ 10</t>
  </si>
  <si>
    <t>14 ต.ค. 64</t>
  </si>
  <si>
    <t xml:space="preserve">            2.1 Review เพิ่มพนักงานขับรถ</t>
  </si>
  <si>
    <t xml:space="preserve">            2.2 Review เพิ่มรถ</t>
  </si>
  <si>
    <t xml:space="preserve">            2.3 Review เพิ่มประเภทตู้</t>
  </si>
  <si>
    <t xml:space="preserve">            3.1 ตรวจ วาระการประชุม PO ครั้งที่  10</t>
  </si>
  <si>
    <t>11 ต.ค. 64</t>
  </si>
  <si>
    <t xml:space="preserve">           1.1 Review เพิ่มบริการ</t>
  </si>
  <si>
    <t>13 ต.ค. 64</t>
  </si>
  <si>
    <t xml:space="preserve"> เสร็จช้ากว่าแผน</t>
  </si>
  <si>
    <t xml:space="preserve">           1.1 แผนทีม Sprint 5</t>
  </si>
  <si>
    <t xml:space="preserve">           1.1 ส่วนเพิ่มเอเย่นต์</t>
  </si>
  <si>
    <t xml:space="preserve">           1.2 ส่วนเพิ่มลูกค้า</t>
  </si>
  <si>
    <t xml:space="preserve">           2.3 ส่วนเพิ่มตู้คอนเทนเนอร์</t>
  </si>
  <si>
    <t>Sprint 2/6</t>
  </si>
  <si>
    <t xml:space="preserve">            1.1 Burndown &amp; Velocity Chart Sprint 5</t>
  </si>
  <si>
    <t xml:space="preserve">            1.2 Reuse Code Document</t>
  </si>
  <si>
    <t xml:space="preserve">            2.1 Review เพิ่มเอเย่นต์</t>
  </si>
  <si>
    <t xml:space="preserve">            2.2 Review เพิ่มลูกค้า</t>
  </si>
  <si>
    <t xml:space="preserve">            2.3 Review เพิ่มตู้คอนเทนเนอร์</t>
  </si>
  <si>
    <t xml:space="preserve">            3.1 ตรวจ Burndown &amp; Velocity Chart Sprint 5</t>
  </si>
  <si>
    <t xml:space="preserve">            1.1 Gantt Chart sprint 5</t>
  </si>
  <si>
    <t>15 ต.ค. 64</t>
  </si>
  <si>
    <t xml:space="preserve">            1.2 Task &amp; Schedule Sprint 6</t>
  </si>
  <si>
    <t xml:space="preserve">            1.1 วาระการประชุมทีม ครั้งที่ 14</t>
  </si>
  <si>
    <t xml:space="preserve">            1.2 แก้ไข SRS บทที่ 3 หน้าจอที่เป็นตารางดูรายการ</t>
  </si>
  <si>
    <t>16 ต.ค. 64</t>
  </si>
  <si>
    <t xml:space="preserve">            1.3 แก้ไข SRS บทที่ 3 หน้าจอเพิ่มบริการ</t>
  </si>
  <si>
    <t xml:space="preserve">            1.4 แก้ไข SRS บทที่ 3 หน้าจอเพิ่มตู้คอนเทนเนอร์</t>
  </si>
  <si>
    <t xml:space="preserve">            1.5 แก้ไข SRS บทที่ 3 หน้าจอเพิ่มลูกค้า</t>
  </si>
  <si>
    <t xml:space="preserve">            1.6 แก้ไข SRS บทที่ 3 หน้าจอเพิ่มเอเย่นต์</t>
  </si>
  <si>
    <t xml:space="preserve">            1.7 แก้ไข SRS บทที่ 3 หน้าจอเพิ่มพนักงานขับรถ</t>
  </si>
  <si>
    <t xml:space="preserve">            1.8 แก้ไข SRS บทที่ 3 หน้าจอเพิ่มรถ</t>
  </si>
  <si>
    <t xml:space="preserve">            2.1 ดูข้อมูลบริการ</t>
  </si>
  <si>
    <t>17 ต.ค. 64</t>
  </si>
  <si>
    <t>21 ต.ค. 64</t>
  </si>
  <si>
    <t xml:space="preserve">            2.2 ดูข้อมูลพนักงานขับรถ</t>
  </si>
  <si>
    <t xml:space="preserve">            2.3 ดูข้อมูลรถ</t>
  </si>
  <si>
    <t xml:space="preserve">            2.4 แก้ไขข้อมูลบริการ</t>
  </si>
  <si>
    <t>18 ต.ค. 64</t>
  </si>
  <si>
    <t xml:space="preserve">            1.1 ตรวจวาระการประชุมทีม ครั้งที่ 14</t>
  </si>
  <si>
    <t xml:space="preserve">            1.1 ดูข้อมูลตู้คอนเทนเนอร์</t>
  </si>
  <si>
    <t xml:space="preserve">            1.2 ดูข้อมูลลูกค้า</t>
  </si>
  <si>
    <t xml:space="preserve">            1.3 ดูข้อมูลเอเย่นต์</t>
  </si>
  <si>
    <t xml:space="preserve">            1.4 แก้ไขข้อมูลตู้คอนเทนเนอร์</t>
  </si>
  <si>
    <t xml:space="preserve">            1.5 แก้ไขข้อมูลลูกค้า</t>
  </si>
  <si>
    <t xml:space="preserve">            1.6 แก้ไขข้อมูลเอเย่นต์</t>
  </si>
  <si>
    <t xml:space="preserve">            1.7 แก้ไขข้อมูลพนักงานขับรถ</t>
  </si>
  <si>
    <t xml:space="preserve">            1.8 แก้ไขข้อมูลรถ</t>
  </si>
  <si>
    <t xml:space="preserve">        1. ประชุมทีมครั้งที่ 14</t>
  </si>
  <si>
    <t xml:space="preserve">            2.1 แก้ไข Prototype V2.6.1</t>
  </si>
  <si>
    <t>19 ต.ค. 64</t>
  </si>
  <si>
    <t>20 ต.ค. 64</t>
  </si>
  <si>
    <t xml:space="preserve">            3.1 Automated Test Script มอดูล เอเย่นต์</t>
  </si>
  <si>
    <t xml:space="preserve">วรรัตน์ วิรัตน์ ณัฐนันท์ </t>
  </si>
  <si>
    <t xml:space="preserve">            4.1 ตรวจ แก้ไข SRS บทที่ 3 หน้าจอที่เป็นตารางดูรายการ</t>
  </si>
  <si>
    <t xml:space="preserve">            4.2 ตรวจ แก้ไข SRS บทที่ 3 หน้าจอเพิ่มบริการ</t>
  </si>
  <si>
    <t xml:space="preserve">            4.3 ตรวจ แก้ไข SRS บทที่ 3 หน้าจอเพิ่มตู้คอนเทนเนอร์</t>
  </si>
  <si>
    <t xml:space="preserve">            4.4 ตรวจ แก้ไข SRS บทที่ 3 หน้าจอเพิ่มลูกค้า</t>
  </si>
  <si>
    <t xml:space="preserve">            4.5 ตรวจ แก้ไข SRS บทที่ 3 หน้าจอเพิ่มเอเย่นต์</t>
  </si>
  <si>
    <t xml:space="preserve">            4.6 ตรวจ แก้ไข SRS บทที่ 3 หน้าจอเพิ่มพนักงานขับรถ</t>
  </si>
  <si>
    <t xml:space="preserve">            4.7 ตรวจ แก้ไข SRS บทที่ 3 หน้าจอเพิ่มรถ</t>
  </si>
  <si>
    <t xml:space="preserve">            1.1 แผนทีม Sprint 6</t>
  </si>
  <si>
    <t xml:space="preserve">            1.2 วาระการประชุมทีม ครั้งที่ 15</t>
  </si>
  <si>
    <t xml:space="preserve">            1.3 วาระการประชุม PO ครั้งที่ 11</t>
  </si>
  <si>
    <t xml:space="preserve">            1.4 Reuse Code Document</t>
  </si>
  <si>
    <t xml:space="preserve">            2.1 Review โค้ดดูข้อมูลบริการ</t>
  </si>
  <si>
    <t xml:space="preserve">            2.2 Review โค้ดดูข้อมูลตู้คอนเทนเนอร์</t>
  </si>
  <si>
    <t xml:space="preserve">            2.3 Review โค้ดดูข้อมูลลูกค้า</t>
  </si>
  <si>
    <t xml:space="preserve">            2.4 Review โค้ดดูข้อมูลเอเย่นต์</t>
  </si>
  <si>
    <t xml:space="preserve">            2.5 Review โค้ดดูข้อมูลพนักงานขับรถ</t>
  </si>
  <si>
    <t xml:space="preserve">            2.6 Review โค้ดดูข้อมูลรถ</t>
  </si>
  <si>
    <t xml:space="preserve">            2.7 Review โค้ดแก้ไขข้อมูลบริการ</t>
  </si>
  <si>
    <t xml:space="preserve">            2.8 Review โค้ดแก้ไขข้อมูลตู้คอนเทนเนอร์</t>
  </si>
  <si>
    <t xml:space="preserve">            2.9 Review โค้ดแก้ไขข้อมูลลูกค้า</t>
  </si>
  <si>
    <t xml:space="preserve">        2. Review (ต่อ)</t>
  </si>
  <si>
    <t xml:space="preserve">            2.10 Review โค้ดแก้ไขข้อมูลเอเย่นต์</t>
  </si>
  <si>
    <t xml:space="preserve">            2.11 Review โค้ดแก้ไขข้อมูลพนักงานขับรถ</t>
  </si>
  <si>
    <t xml:space="preserve">            2.12 Review โค้ดแก้ไขข้อมูลรถ</t>
  </si>
  <si>
    <t xml:space="preserve">            3.1 ตรวจวาระการประชุมทีม ครั้งที่ 15</t>
  </si>
  <si>
    <t xml:space="preserve">            3.2 ตรวจวาระการประชุม PO ครั้งที่  11</t>
  </si>
  <si>
    <t xml:space="preserve">            3.3 ตรวจ Gantt Chart sprint 6</t>
  </si>
  <si>
    <t>Sprint 2/7</t>
  </si>
  <si>
    <t xml:space="preserve">            1.1 Burndown &amp; Velocity Chart Sprint 6</t>
  </si>
  <si>
    <t xml:space="preserve">            2.1 Review แก้ไข Prototype</t>
  </si>
  <si>
    <t xml:space="preserve">            3.1 ตรวจ Burndown &amp; Velocity Chart Sprint 6</t>
  </si>
  <si>
    <t xml:space="preserve">        1. ประชุมทีมครั้งที่ 15</t>
  </si>
  <si>
    <t xml:space="preserve">        2. ประชุม PO ครั้งที่ 11</t>
  </si>
  <si>
    <t xml:space="preserve">            2.1 นำเสนอความคืบหน้า</t>
  </si>
  <si>
    <t xml:space="preserve">        3.1 ซ้อมนำเสนองานจริยธรรมกับระบบ</t>
  </si>
  <si>
    <t>22 ต.ค. 64</t>
  </si>
  <si>
    <t xml:space="preserve">        1.1 แก้ Diagram</t>
  </si>
  <si>
    <t>23 ต.ค. 64</t>
  </si>
  <si>
    <t xml:space="preserve">        1.2 แก้ SRS บทที่ 3 หน้าจอ Set up</t>
  </si>
  <si>
    <t>24 ต.ค. 64</t>
  </si>
  <si>
    <t xml:space="preserve">        1.3 แผนทีม Sprint 7</t>
  </si>
  <si>
    <t>25 ต.ค. 64</t>
  </si>
  <si>
    <t xml:space="preserve">        1.4 แผนเดี่ยว Cycle 2</t>
  </si>
  <si>
    <t xml:space="preserve">        1.5 Gantt Sprint 7</t>
  </si>
  <si>
    <t xml:space="preserve">ปรีชญา </t>
  </si>
  <si>
    <t xml:space="preserve">        1.6 Test Specification</t>
  </si>
  <si>
    <t>28 ต.ค. 64</t>
  </si>
  <si>
    <t xml:space="preserve">        1.7 CCR</t>
  </si>
  <si>
    <t xml:space="preserve">        1.8 Task &amp; Schedule Sprint 7</t>
  </si>
  <si>
    <t xml:space="preserve">            2.1 Card บริการ</t>
  </si>
  <si>
    <t xml:space="preserve">            2.2 โค้ดดูรายการ เพิ่มสถานะตู้</t>
  </si>
  <si>
    <t xml:space="preserve">            2.3 โค้ดดูรายการ เพิ่มประเภทรถ</t>
  </si>
  <si>
    <t xml:space="preserve">            2.4 โค้ดดูรายการ เพิ่มขนาดตู้</t>
  </si>
  <si>
    <t xml:space="preserve">         1.1 CSR</t>
  </si>
  <si>
    <t xml:space="preserve">            1.1 วาระการประชุมทีม ครั้งที่ 16</t>
  </si>
  <si>
    <t xml:space="preserve">            1.2 วาระการประชุม PO ครั้งที่ 12</t>
  </si>
  <si>
    <t xml:space="preserve">        1.3 Reuse Code Document</t>
  </si>
  <si>
    <t>กิตติพศ วริศรา</t>
  </si>
  <si>
    <t>26 ต.ค. 64</t>
  </si>
  <si>
    <t>Sprint 
2/7</t>
  </si>
  <si>
    <t xml:space="preserve">         1.1 Burndown &amp; Velocity Chart Sprint 7</t>
  </si>
  <si>
    <t xml:space="preserve">         1.2 ITL</t>
  </si>
  <si>
    <t>Sprint 2/8</t>
  </si>
  <si>
    <t>27 ต.ค. 64</t>
  </si>
  <si>
    <t>สัปดาห์สอบปลายภาค</t>
  </si>
  <si>
    <t>29 ต.ค. 64</t>
  </si>
  <si>
    <t>30 ต.ค. 64</t>
  </si>
  <si>
    <t>31 ต.ค. 64</t>
  </si>
  <si>
    <t>พฤศจิกายน พ.ศ. 2564</t>
  </si>
  <si>
    <t>1 พ.ย. 64</t>
  </si>
  <si>
    <t>2 พ.ย. 64</t>
  </si>
  <si>
    <t>3 พ.ย. 64</t>
  </si>
  <si>
    <t>4 พ.ย. 64</t>
  </si>
  <si>
    <t xml:space="preserve">        1. ประชุมทีมครั้งที่ 16</t>
  </si>
  <si>
    <t xml:space="preserve">          2.1 PEER </t>
  </si>
  <si>
    <t>5 พ.ย. 64</t>
  </si>
  <si>
    <t>12 พ.ย. 64</t>
  </si>
  <si>
    <t xml:space="preserve">          2.2 เอกสารเช็คชื่อ </t>
  </si>
  <si>
    <t xml:space="preserve">          2.3 Correcting Sheet</t>
  </si>
  <si>
    <t xml:space="preserve">          2.4 CCR</t>
  </si>
  <si>
    <t xml:space="preserve">          2.5 CSR </t>
  </si>
  <si>
    <t xml:space="preserve">          2.6 ITL</t>
  </si>
  <si>
    <t xml:space="preserve">          2.7 วาระการประชุม PO ครั้งที่ 13</t>
  </si>
  <si>
    <t xml:space="preserve">            3.1 แก้ไข Prototype V2.8.1</t>
  </si>
  <si>
    <t xml:space="preserve">          1.1 LOGD, LOGTEST, LOGT</t>
  </si>
  <si>
    <t>6 พ.ย. 64</t>
  </si>
  <si>
    <t xml:space="preserve">          1.2 Gantt</t>
  </si>
  <si>
    <t xml:space="preserve">          1.3 เป้าหมายสมาชิก (รวมคะแนน)</t>
  </si>
  <si>
    <t xml:space="preserve">          1.4 Test Plan </t>
  </si>
  <si>
    <t xml:space="preserve">          1.5 Inspection</t>
  </si>
  <si>
    <t>กิตติพศ ทัศวรรณ</t>
  </si>
  <si>
    <t>8 พ.ย. 64</t>
  </si>
  <si>
    <t xml:space="preserve">          1.6 SRSD </t>
  </si>
  <si>
    <t xml:space="preserve">          2.1 ตรวจความเรียบร้อยของระบบ </t>
  </si>
  <si>
    <t xml:space="preserve">          2.2 ตรวจสอบแผนภาพต่าง ๆ </t>
  </si>
  <si>
    <t>ณัฐดนัย เบญจพล กล้ายุทธ</t>
  </si>
  <si>
    <t xml:space="preserve">          2.3 ตรวจสอบ Test Specification </t>
  </si>
  <si>
    <t>7 พ.ย. 64</t>
  </si>
  <si>
    <t xml:space="preserve">          1.1 Task &amp; Schedule </t>
  </si>
  <si>
    <t xml:space="preserve">          2.1 ตรวจสอบรายการต่าง ๆ </t>
  </si>
  <si>
    <t xml:space="preserve">          2.2 ตรวจสอบ Standard มาตรฐานเขียนโปรแกรม &amp; การออกแบบ </t>
  </si>
  <si>
    <t xml:space="preserve">          2.3 ตรวจสอบและแก้ไขระบบส่วนที่ที่ไม่ผ่าน Test Case </t>
  </si>
  <si>
    <t xml:space="preserve">          1.1 SUMDI </t>
  </si>
  <si>
    <t xml:space="preserve">          1.2 SUMDR</t>
  </si>
  <si>
    <t xml:space="preserve">          1.3 SUMQ</t>
  </si>
  <si>
    <t xml:space="preserve">          1.4 SUMS</t>
  </si>
  <si>
    <t xml:space="preserve">          1.5 SUMP </t>
  </si>
  <si>
    <t>9 พ.ย. 64</t>
  </si>
  <si>
    <t xml:space="preserve">          1.6 Reuse document</t>
  </si>
  <si>
    <t xml:space="preserve">          1.1 เป้าหมายทีม บทบาท (รวมคะแนน)</t>
  </si>
  <si>
    <t xml:space="preserve">          1.2 แผนทีม </t>
  </si>
  <si>
    <t>ปรีชญา กล้ายุทธ ณัฐดนัย</t>
  </si>
  <si>
    <t xml:space="preserve">          1.3 แผนเดี่ยว </t>
  </si>
  <si>
    <t>11 พ.ย. 64</t>
  </si>
  <si>
    <t xml:space="preserve">          1.4 Version Control </t>
  </si>
  <si>
    <t>10 พ.ย. 64</t>
  </si>
  <si>
    <t xml:space="preserve">          2.1 ตรวจสอบ Test Result </t>
  </si>
  <si>
    <t xml:space="preserve">          1.1 Sprint Retrospective (ภาพรวมเป็น Cycle)</t>
  </si>
  <si>
    <t xml:space="preserve">          1.2 Burndown &amp; Velocity Chart </t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</si>
  <si>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ประชุมทีม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</si>
  <si>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Design Prototype</t>
    </r>
    <r>
      <rPr>
        <sz val="26"/>
        <color rgb="FF000000"/>
        <rFont val="Sarabun"/>
        <family val="1"/>
        <charset val="2"/>
      </rPr>
      <t xml:space="preserve"> </t>
    </r>
  </si>
  <si>
    <r>
      <rPr>
        <b/>
        <sz val="28"/>
        <color theme="4" tint="-0.499984740745262"/>
        <rFont val="TH Sarabun New"/>
        <family val="2"/>
      </rPr>
      <t>Team Leader :</t>
    </r>
    <r>
      <rPr>
        <b/>
        <sz val="28"/>
        <color theme="1"/>
        <rFont val="TH Sarabun New"/>
        <family val="2"/>
      </rPr>
      <t xml:space="preserve"> นายวิรัตน์ สากร</t>
    </r>
  </si>
  <si>
    <r>
      <rPr>
        <b/>
        <sz val="28"/>
        <color theme="4" tint="-0.499984740745262"/>
        <rFont val="TH Sarabun New"/>
        <family val="2"/>
      </rPr>
      <t>Development Manager :</t>
    </r>
    <r>
      <rPr>
        <b/>
        <sz val="28"/>
        <color theme="1"/>
        <rFont val="TH Sarabun New"/>
        <family val="2"/>
      </rPr>
      <t xml:space="preserve"> นายณัฐดนัย อินทสร</t>
    </r>
  </si>
  <si>
    <r>
      <rPr>
        <sz val="26"/>
        <color rgb="FFF29E6A"/>
        <rFont val="Webdings"/>
        <family val="1"/>
        <charset val="2"/>
      </rP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ประชุมกับ PO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</si>
  <si>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Coding</t>
    </r>
  </si>
  <si>
    <t>ระดับ 1 น้อย 1</t>
  </si>
  <si>
    <r>
      <rPr>
        <b/>
        <sz val="28"/>
        <color theme="4" tint="-0.499984740745262"/>
        <rFont val="TH Sarabun New"/>
        <family val="2"/>
      </rPr>
      <t>Support Manager :</t>
    </r>
    <r>
      <rPr>
        <b/>
        <sz val="28"/>
        <color theme="1"/>
        <rFont val="TH Sarabun New"/>
        <family val="2"/>
      </rPr>
      <t xml:space="preserve"> นายธนาธิป บุญเนตร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</si>
  <si>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นายกิตติพศ รุ่งเรือง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</si>
  <si>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จัดทำเอกสารการประชุม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</si>
  <si>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ติวการเขียนโค้ด</t>
    </r>
  </si>
  <si>
    <t>ระดับ 2 ปานกลาง 2-3</t>
  </si>
  <si>
    <r>
      <rPr>
        <b/>
        <sz val="28"/>
        <color theme="4" tint="-0.499984740745262"/>
        <rFont val="TH Sarabun New"/>
        <family val="2"/>
      </rPr>
      <t>Supporter :</t>
    </r>
    <r>
      <rPr>
        <b/>
        <sz val="28"/>
        <color theme="1"/>
        <rFont val="TH Sarabun New"/>
        <family val="2"/>
      </rPr>
      <t xml:space="preserve"> นางสาววริศรา ฤทธิศร</t>
    </r>
  </si>
  <si>
    <r>
      <rPr>
        <b/>
        <sz val="28"/>
        <color theme="4" tint="-0.499984740745262"/>
        <rFont val="TH Sarabun New"/>
        <family val="2"/>
      </rPr>
      <t>Developer :</t>
    </r>
    <r>
      <rPr>
        <b/>
        <sz val="28"/>
        <color theme="1"/>
        <rFont val="TH Sarabun New"/>
        <family val="2"/>
      </rPr>
      <t xml:space="preserve"> นางสาวทัศวรรณ แววหงษ์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</si>
  <si>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จัดทำเอกสารความต้องการ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</si>
  <si>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การตรวจสอบ</t>
    </r>
  </si>
  <si>
    <t>ระดับ 3 มาก 4-5</t>
  </si>
  <si>
    <r>
      <rPr>
        <b/>
        <sz val="28"/>
        <color theme="4" tint="-0.499984740745262"/>
        <rFont val="TH Sarabun New"/>
        <family val="2"/>
      </rPr>
      <t>Quality Assurance Manager :</t>
    </r>
    <r>
      <rPr>
        <b/>
        <sz val="28"/>
        <color theme="1"/>
        <rFont val="TH Sarabun New"/>
        <family val="2"/>
      </rPr>
      <t xml:space="preserve"> นางสาววรรัตน์ กะเสริม</t>
    </r>
  </si>
  <si>
    <r>
      <rPr>
        <b/>
        <sz val="28"/>
        <color theme="4" tint="-0.499984740745262"/>
        <rFont val="TH Sarabun New"/>
        <family val="2"/>
      </rPr>
      <t xml:space="preserve">Developer : </t>
    </r>
    <r>
      <rPr>
        <b/>
        <sz val="28"/>
        <color theme="1"/>
        <rFont val="TH Sarabun New"/>
        <family val="2"/>
      </rPr>
      <t>นายเบญจพล กสิกิจวสุนธรา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</si>
  <si>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จัดทำเอกสารการออกแบบ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</si>
  <si>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Review</t>
    </r>
  </si>
  <si>
    <r>
      <rPr>
        <b/>
        <sz val="28"/>
        <color theme="4" tint="-0.499984740745262"/>
        <rFont val="TH Sarabun New"/>
        <family val="2"/>
      </rPr>
      <t>Quality Assurance :</t>
    </r>
    <r>
      <rPr>
        <b/>
        <sz val="28"/>
        <color theme="1"/>
        <rFont val="TH Sarabun New"/>
        <family val="2"/>
      </rPr>
      <t xml:space="preserve"> นายณัฐนันท์ อมรเลิศวิทย์</t>
    </r>
  </si>
  <si>
    <r>
      <rPr>
        <b/>
        <sz val="28"/>
        <color theme="4" tint="-0.499984740745262"/>
        <rFont val="TH Sarabun New"/>
        <family val="2"/>
      </rPr>
      <t>Plan Manager :</t>
    </r>
    <r>
      <rPr>
        <b/>
        <sz val="28"/>
        <color theme="1"/>
        <rFont val="TH Sarabun New"/>
        <family val="2"/>
      </rPr>
      <t xml:space="preserve"> นางสาวปรีชญา ชูศรีทอง</t>
    </r>
  </si>
  <si>
    <r>
      <t>g</t>
    </r>
    <r>
      <rPr>
        <sz val="26"/>
        <color rgb="FF000000"/>
        <rFont val="Webdings"/>
        <family val="1"/>
        <charset val="2"/>
      </rPr>
      <t xml:space="preserve"> </t>
    </r>
    <r>
      <rPr>
        <sz val="26"/>
        <color rgb="FF000000"/>
        <rFont val="TH Sarabun New"/>
        <family val="2"/>
      </rPr>
      <t>อื่นๆ</t>
    </r>
  </si>
  <si>
    <r>
      <rPr>
        <b/>
        <sz val="28"/>
        <color theme="4" tint="-0.499984740745262"/>
        <rFont val="TH Sarabun New"/>
        <family val="2"/>
      </rPr>
      <t>Planner :</t>
    </r>
    <r>
      <rPr>
        <b/>
        <sz val="28"/>
        <color theme="1"/>
        <rFont val="TH Sarabun New"/>
        <family val="2"/>
      </rPr>
      <t xml:space="preserve"> นายกล้ายุทธ ครองแก้ว</t>
    </r>
  </si>
  <si>
    <t xml:space="preserve">Cycle 3
</t>
  </si>
  <si>
    <t>Sprint 3/1</t>
  </si>
  <si>
    <t>27 พ.ย. 64</t>
  </si>
  <si>
    <t xml:space="preserve">        1. ประชุมทีมครั้งที่ 17</t>
  </si>
  <si>
    <t xml:space="preserve">          1.1 การประชุมวางแผน</t>
  </si>
  <si>
    <t>28 พ.ย. 64</t>
  </si>
  <si>
    <t xml:space="preserve">        1. เอกสารความต้องการ</t>
  </si>
  <si>
    <t xml:space="preserve">          1.1 Task &amp; Schedule Plan</t>
  </si>
  <si>
    <t>4 ธ.ค. 64</t>
  </si>
  <si>
    <t xml:space="preserve">          1.2 Gantt Chart </t>
  </si>
  <si>
    <t xml:space="preserve">          1.3 วาระการประชุมทีมครั้งที่ 17 และ 18</t>
  </si>
  <si>
    <t>ส่วนของ Valocity Plan</t>
  </si>
  <si>
    <t>ส่วนของ Valocity Actual</t>
  </si>
  <si>
    <t xml:space="preserve">          1.4 วาระการประชุม PO ครั้งที่ 14</t>
  </si>
  <si>
    <t>30 พ.ย. 64</t>
  </si>
  <si>
    <t>เอามาจากคะแนนรวมของแต่ละ Sprint
ให้แผนเอาคะแนนมาใส่ด้วย</t>
  </si>
  <si>
    <t xml:space="preserve">          2.1 ตรวจ วาระการประชุมทีม ครั้งที่ 17 และ 18</t>
  </si>
  <si>
    <t>ส่วนของ Burndown Plan</t>
  </si>
  <si>
    <t>ส่วนของ Burndown Actual</t>
  </si>
  <si>
    <t xml:space="preserve">          2.2 ตรวจ วาระการประชุม PO ครั้งที่ 14</t>
  </si>
  <si>
    <t>29 พ.ย. 64</t>
  </si>
  <si>
    <t xml:space="preserve">        1. ประชุมทีมครั้งที่ 18</t>
  </si>
  <si>
    <t xml:space="preserve">          1.1 การประชุมความคืบหน้า </t>
  </si>
  <si>
    <t xml:space="preserve">          1.2 มอบหมายหน้าที่แก่สมาชิก</t>
  </si>
  <si>
    <t xml:space="preserve">        2. เอกสารความต้องการ</t>
  </si>
  <si>
    <t xml:space="preserve">          2.1 เอกสารเก็บคะแนน</t>
  </si>
  <si>
    <t xml:space="preserve">          2.2 Log เก็บคะแนน (Discord)</t>
  </si>
  <si>
    <t xml:space="preserve">          3.1 ตรวจ Task &amp; Schedule</t>
  </si>
  <si>
    <t xml:space="preserve">          3.2 ตรวจ Gantt Chart Sprint 1</t>
  </si>
  <si>
    <t xml:space="preserve">        1. ประชุม PO ครั้งที่ 14</t>
  </si>
  <si>
    <t xml:space="preserve">          1.1 นำเสนอความคืบหน้า </t>
  </si>
  <si>
    <t xml:space="preserve">          2.1 แผนภาพตามผลการสอบวงรอบที่ 2</t>
  </si>
  <si>
    <t>1 ธ.ค. 64</t>
  </si>
  <si>
    <t xml:space="preserve">          2.2 SRSD ตามผลการสอบวงรอบที่ 2</t>
  </si>
  <si>
    <t>2 ธ.ค. 64</t>
  </si>
  <si>
    <t xml:space="preserve">          2.3 ออกแบบการสรุปผลเป้าหมายทีม บทบาท สมาชิก Cycle 3</t>
  </si>
  <si>
    <t xml:space="preserve">          2.4 Test Case มอดูลบริการ รถ</t>
  </si>
  <si>
    <t xml:space="preserve">          2.5 Test Script มอดูลบริการ รถ</t>
  </si>
  <si>
    <t>การวางแผน ความก้าวหน้าของงาน และผลการดำเนินงาน ของ Cycle 2</t>
  </si>
  <si>
    <t>ยังไม่มีการเก็บรวบรวบข้อมูลจากแผน
เพื่อทำสถิติการทำงานเปรียบเทียบระหว่าง Cycle
เช็คกั้นหน้ากั้นหลัง เว้นวรรคหน้าให้ตรงกันทั้งหมด
Burndown / velocity
ไม่มีการเขียนอธิบายกราฟ
ว่าคะแนนมากกว่าหรือน้อยกว่าที่ประมาณการเพราะอะไร</t>
  </si>
  <si>
    <t xml:space="preserve">          2.6 User Manual (ตู้คอนเทนเนอร์ เอเย่นต์ ลูกค้า พนักงานขับรถ รถ)</t>
  </si>
  <si>
    <t>ธันวาคม พ.ศ. 2564</t>
  </si>
  <si>
    <t xml:space="preserve">          1.1 ITL</t>
  </si>
  <si>
    <t>3 ธ.ค. 64</t>
  </si>
  <si>
    <t xml:space="preserve">          1.2 แผนทีม</t>
  </si>
  <si>
    <t xml:space="preserve">          1.3 Reuse Documentation (แผนภาพ และ SRSD)</t>
  </si>
  <si>
    <t xml:space="preserve">        2. Desige Prototype</t>
  </si>
  <si>
    <t xml:space="preserve">          2.1 ออกแบบ Prototype V3.1.1 (ดูประวัติการเปลี่ยนตู้)</t>
  </si>
  <si>
    <t xml:space="preserve">          2.2 ออกแบบ Prototype V3.1.1 (เปลี่ยนตู้ ในฟังก์ชัน แก้ไขข้อมูลบริการ หน้าLogin)</t>
  </si>
  <si>
    <t xml:space="preserve">          2.3 ออกแบบ Prototype V3.1.1 (คิดค่าบริการ)</t>
  </si>
  <si>
    <t>แนวทางแก้ไขปัญหา</t>
  </si>
  <si>
    <t xml:space="preserve">          3.1 ตรวจ แผนภาพตามผลการสอบวงรอบที่ 2</t>
  </si>
  <si>
    <t xml:space="preserve">          3.2 ตรวจ SRSD ตามผลการสอบวงรอบที่ 2</t>
  </si>
  <si>
    <t xml:space="preserve">          3.3 ตรวจ เป้าหมายทีม บทบาท สมาชิก Cycle 3</t>
  </si>
  <si>
    <t xml:space="preserve">          1.1 Burndown &amp; Velocity Chart</t>
  </si>
  <si>
    <t>อย่าลืมปรับ % ในแก้นให้งานที่โดนแคนเซิลเป็น 0%</t>
  </si>
  <si>
    <t xml:space="preserve">          2.1 ตรวจ User Manual (ตู้คอนเทนเนอร์ เอเย่นต์ ลูกค้า พนักงานขับรถ รถ)</t>
  </si>
  <si>
    <t xml:space="preserve">          2.2 ตรวจ ITL</t>
  </si>
  <si>
    <t xml:space="preserve">          2.3 ตรวจ Test Case มอดูลบริการ รถ</t>
  </si>
  <si>
    <t>กิตติพศ กล้ายุทธ</t>
  </si>
  <si>
    <t xml:space="preserve">          2.4 ตรวจ Test Script มอดูลบริการ รถ</t>
  </si>
  <si>
    <t>6 ธ.ค. 64</t>
  </si>
  <si>
    <t>cycle 4 บอกรายละเอียดการประชุมด้วย</t>
  </si>
  <si>
    <t xml:space="preserve">          1.1 Control Version</t>
  </si>
  <si>
    <t xml:space="preserve">          1.2 Test Plan (อัปเดตปฏิทินการทดสอบ)</t>
  </si>
  <si>
    <t xml:space="preserve">          1.3 วาระการประชุมทีมครั้งที่ 19</t>
  </si>
  <si>
    <t xml:space="preserve">          1.4 วาระการประชุม PO ครั้งที่ 15</t>
  </si>
  <si>
    <t xml:space="preserve">          2.12 ตรวจ แผนทีม</t>
  </si>
  <si>
    <t xml:space="preserve">          2.13 ตรวจ Test Plan (ส่วนอัปเดตปฏิทินการทดสอบ)</t>
  </si>
  <si>
    <t xml:space="preserve">          2.14 ตรวจ Burndown &amp; Velocity Chart </t>
  </si>
  <si>
    <t xml:space="preserve">          2.15 ตรวจ Reuse Documentation (แผนภาพ และ SRSD)</t>
  </si>
  <si>
    <t xml:space="preserve">          2.16 ตรวจ วาระการประชุมทีม ครั้งที่ 19</t>
  </si>
  <si>
    <t xml:space="preserve">          2.17 ตรวจ วาระการประชุม PO ครั้งที่ 15</t>
  </si>
  <si>
    <t>จดรายชื่อคนช่วยงานรอเพิ่มงานเพื่อนไปคิดมาว่าจะเอาไปทำอะไรให้เกิดประโยชน์</t>
  </si>
  <si>
    <t xml:space="preserve">          3.1 Review Prototype V3.1.1 (ดูประวัติการเปลี่ยนตู้ เปลี่ยนตู้ ในฟังก์ชัน แก้ไขข้อมูลบริการ คิดค่าบริการ)</t>
  </si>
  <si>
    <t>5 ธ.ค. 64</t>
  </si>
  <si>
    <t>Sprint 3/2</t>
  </si>
  <si>
    <t xml:space="preserve">        1. ประชุมทีมครั้งที่ 19</t>
  </si>
  <si>
    <t>7 ธ.ค. 64</t>
  </si>
  <si>
    <t xml:space="preserve">        1. ประชุม PO ครั้งที่ 15</t>
  </si>
  <si>
    <t xml:space="preserve">          2.1 Task &amp; Schedule Plan</t>
  </si>
  <si>
    <t>11 ธ.ค. 64</t>
  </si>
  <si>
    <t xml:space="preserve">          2.2 Gantt Chart </t>
  </si>
  <si>
    <t xml:space="preserve">          2.3 CSR</t>
  </si>
  <si>
    <t xml:space="preserve">          2.4 Test case Set up</t>
  </si>
  <si>
    <t xml:space="preserve">          2.5 ITL</t>
  </si>
  <si>
    <t xml:space="preserve">          2.6 CCR</t>
  </si>
  <si>
    <t xml:space="preserve">          3.1 โค้ดฟังก์ชัน Login</t>
  </si>
  <si>
    <t xml:space="preserve">          3.2 โค้ดฟังก์ชันดูประวัติการเปลี่ยนตู้ </t>
  </si>
  <si>
    <t>8 ธ.ค. 64</t>
  </si>
  <si>
    <t>9 ธ.ค. 64</t>
  </si>
  <si>
    <t xml:space="preserve">          3.3 โค้ดฟังก์ชันแก้ไขข้อมูลบริการ ส่วนการเปลี่ยนตู้</t>
  </si>
  <si>
    <t xml:space="preserve">          3.4 โค้ดหน้า Dashboard (Front-end)</t>
  </si>
  <si>
    <t>10 ธ.ค. 64</t>
  </si>
  <si>
    <t xml:space="preserve">          3.5 โค้ดฟังก์ชันที่เหลือใน Set up</t>
  </si>
  <si>
    <t xml:space="preserve">          4.1 ตรวจ Gantt Chart </t>
  </si>
  <si>
    <t xml:space="preserve">          1.1 sums</t>
  </si>
  <si>
    <t xml:space="preserve">          1.3 แผนทีม </t>
  </si>
  <si>
    <t xml:space="preserve">          2.1 โค้ดฟังก์ชันคิดค่าบริการ</t>
  </si>
  <si>
    <t xml:space="preserve">          3.2 ตรวจ ITL</t>
  </si>
  <si>
    <t xml:space="preserve">          3.3 ตรวจ CCR</t>
  </si>
  <si>
    <t xml:space="preserve">          3.4 ตรวจ CSR</t>
  </si>
  <si>
    <t xml:space="preserve">          3.5 ตรวจ วาระการประชุมทีม ครั้งที่ 19</t>
  </si>
  <si>
    <t xml:space="preserve">          3.6 ตรวจ วาระการประชุม PO ครั้งที่ 15</t>
  </si>
  <si>
    <t xml:space="preserve">          1.1 วาระการประชุมทีมครั้งที่ 20</t>
  </si>
  <si>
    <t xml:space="preserve">          1.2 วาระการประชุม PO ครั้งที่ 16</t>
  </si>
  <si>
    <t xml:space="preserve">          2.1 User Manual (Set up)</t>
  </si>
  <si>
    <t>ปรีชญา ณัฐดนัย</t>
  </si>
  <si>
    <t xml:space="preserve"> กล้ายุทธ </t>
  </si>
  <si>
    <t xml:space="preserve">          2.2 Reuse Code Documentation</t>
  </si>
  <si>
    <t xml:space="preserve">          3.1 ตรวจ Test Plan (ส่วนอัปเดตปฏิทินการทดสอบ)</t>
  </si>
  <si>
    <t xml:space="preserve">          3.2 ตรวจ Sums</t>
  </si>
  <si>
    <t xml:space="preserve">        5. Review</t>
  </si>
  <si>
    <t xml:space="preserve">          5.1 รีวิว Code Login</t>
  </si>
  <si>
    <t xml:space="preserve">          1.1 ตรวจ แผนทีม</t>
  </si>
  <si>
    <t xml:space="preserve">          2.1 ตรวจ Reuse Code Documentation</t>
  </si>
  <si>
    <t xml:space="preserve">          2.2 ตรวจ User Manual (Set up)</t>
  </si>
  <si>
    <t>วรรัตน์ วริศรา</t>
  </si>
  <si>
    <t xml:space="preserve">          2.3 ตรวจ Task &amp; Schedule</t>
  </si>
  <si>
    <t xml:space="preserve">          2.4 ตรวจ Burndown &amp; Velocity Chart </t>
  </si>
  <si>
    <t xml:space="preserve">          2.5 Control Version</t>
  </si>
  <si>
    <t xml:space="preserve">          3.1 โค้ดหน้า Dashboard (back-end)</t>
  </si>
  <si>
    <t xml:space="preserve">        4. Review</t>
  </si>
  <si>
    <t xml:space="preserve">          4.1 รีวิว Code Dashboard (Front-end)</t>
  </si>
  <si>
    <t xml:space="preserve">          4.2 รีวิว Code ฟังก์ชันดูประวัติการเปลี่ยนตู้ </t>
  </si>
  <si>
    <t xml:space="preserve">          4.3 รีวิว Code ฟังก์ชันแก้ไขข้อมูลบริการ ส่วนการเปลี่ยนตู้</t>
  </si>
  <si>
    <t xml:space="preserve">          4.4 รีวิว Code ฟังก์ชันคิดค่าบริการ</t>
  </si>
  <si>
    <t xml:space="preserve">          4.5 รีวิว Code Set up</t>
  </si>
  <si>
    <t>12 ธ.ค. 64</t>
  </si>
  <si>
    <t>Sprint 3/3</t>
  </si>
  <si>
    <t>13 ธ.ค. 64</t>
  </si>
  <si>
    <t xml:space="preserve">        1. ประชุมทีมครั้งที่ 20</t>
  </si>
  <si>
    <t>14 ธ.ค. 64</t>
  </si>
  <si>
    <t xml:space="preserve">          1.1 วาระการประชุมทีม ครั้งที่ 21</t>
  </si>
  <si>
    <t>15 ธ.ค. 64</t>
  </si>
  <si>
    <t>19 ธ.ค. 64</t>
  </si>
  <si>
    <t xml:space="preserve">          2.3 ITL</t>
  </si>
  <si>
    <t>16 ธ.ค. 64</t>
  </si>
  <si>
    <t>เสร็จช้ากว่่าแผนเพราะ PO เลื่อยประชุม</t>
  </si>
  <si>
    <t xml:space="preserve">          2.5 User Manual มอดูล บริการ และทำเป็นรูปเล่ม</t>
  </si>
  <si>
    <t>ทัศวรรณ ธนาธิป</t>
  </si>
  <si>
    <t xml:space="preserve">          2.6 Test Script Set up</t>
  </si>
  <si>
    <t xml:space="preserve">        3. Desige Prototype</t>
  </si>
  <si>
    <t xml:space="preserve">          3.1 Prototype เพิ่ม VAT แต่ละรายการค่าใช้จ่าย</t>
  </si>
  <si>
    <t xml:space="preserve">          3.2 Prototype หน้า Full history log</t>
  </si>
  <si>
    <t xml:space="preserve">          4.1 โค้ดฟังก์ชัน VAT</t>
  </si>
  <si>
    <t xml:space="preserve">          4.2 โค้ตตารางบริการ</t>
  </si>
  <si>
    <t xml:space="preserve">          1.1 โค้ดฟังก์ชัน Datepicker</t>
  </si>
  <si>
    <t xml:space="preserve">          2.1 ตรวจ Test Script Set up</t>
  </si>
  <si>
    <t xml:space="preserve">          2.2 ตรวจ Task &amp; Schedule</t>
  </si>
  <si>
    <t xml:space="preserve">          2.3 ตรวจ Gantt Chart </t>
  </si>
  <si>
    <t xml:space="preserve">          3.1 รีวิว Prototype</t>
  </si>
  <si>
    <t xml:space="preserve">          3.2 รีวิว Code ตารางบริการ</t>
  </si>
  <si>
    <t xml:space="preserve">        1. ประชุม PO ครั้งที่ 16</t>
  </si>
  <si>
    <t xml:space="preserve">          2.1 วาระการประชุม PO ครั้งที่ 17</t>
  </si>
  <si>
    <t xml:space="preserve">        3. เอกสารความต้องการ</t>
  </si>
  <si>
    <t xml:space="preserve">          3.1 Update  Reuse code Documentation (Function)</t>
  </si>
  <si>
    <t xml:space="preserve">          3.2 Test Plan </t>
  </si>
  <si>
    <t xml:space="preserve">          3.3 แผนทีม </t>
  </si>
  <si>
    <t xml:space="preserve">          4.1 โค้ด Report (Download Excel)</t>
  </si>
  <si>
    <t xml:space="preserve">          4.2 โค้ด พิมพ์ค่าใช้จ่าย (PDF)</t>
  </si>
  <si>
    <t>17 ธ.ค. 64</t>
  </si>
  <si>
    <t>18 ธ.ค. 64</t>
  </si>
  <si>
    <t xml:space="preserve">        5. การตรวจสอบ</t>
  </si>
  <si>
    <t xml:space="preserve">          5.1 ตรวจ Test Plan </t>
  </si>
  <si>
    <t xml:space="preserve">          5.2 ตรวจ วาระการประชุมทีม ครั้งที่ 21</t>
  </si>
  <si>
    <t xml:space="preserve">          5.3 ตรวจ วาระการประชุม PO ครั้งที่ 17</t>
  </si>
  <si>
    <t xml:space="preserve">        6. Review</t>
  </si>
  <si>
    <t xml:space="preserve">          6.1 รีวิว Code ฟังก์ชัน VAT</t>
  </si>
  <si>
    <t xml:space="preserve">          1.1 CSR </t>
  </si>
  <si>
    <t xml:space="preserve">          1.2 Control version</t>
  </si>
  <si>
    <t xml:space="preserve">          1.3 Burndown &amp; Velocity Chart</t>
  </si>
  <si>
    <t xml:space="preserve">          2.1 ตรวจ Reuse code Documentation (Function)</t>
  </si>
  <si>
    <t xml:space="preserve">          2.2 ตรวจ User Manual </t>
  </si>
  <si>
    <t xml:space="preserve">          2.3 ตรวจ แผนทีม</t>
  </si>
  <si>
    <t xml:space="preserve">          3.1 รีวิว Code ฟังก์ชัน Datepicker</t>
  </si>
  <si>
    <t xml:space="preserve">          3.2 รีวิว Code ฟังก์ชันพิมพ์ค่าใช้จ่าย (PDF)</t>
  </si>
  <si>
    <t xml:space="preserve">          3.3 รีวิว Code ฟังก์ชัน Report (Download Excel)</t>
  </si>
  <si>
    <t>Sprint 3/4</t>
  </si>
  <si>
    <t>20 ธ.ค. 64</t>
  </si>
  <si>
    <t xml:space="preserve">        1. ประชุมทีมครั้งที่ 21</t>
  </si>
  <si>
    <t>21 ธ.ค. 64</t>
  </si>
  <si>
    <t xml:space="preserve">        1. ประชุม PO ครั้งที่ 17</t>
  </si>
  <si>
    <t xml:space="preserve">          2.1 CSR</t>
  </si>
  <si>
    <t>22 ธ.ค. 64</t>
  </si>
  <si>
    <t>26 ธ.ค. 64</t>
  </si>
  <si>
    <t xml:space="preserve">          2.2 CCR</t>
  </si>
  <si>
    <t xml:space="preserve">          2.4 User Manual มอดูล คิดค่าบริการ</t>
  </si>
  <si>
    <t xml:space="preserve">          2.5 Task &amp; Schedule</t>
  </si>
  <si>
    <t xml:space="preserve">          2.6 Gantt Chart </t>
  </si>
  <si>
    <t xml:space="preserve">          2.7 Test Case คิดค่าบริการ ดูประวัติการเปลี่ยนตู้ ดูรายการบริการที่ตู้ชำรุด เข้าสู่ระบบ พิมพ์ใบแจ้งหนี้</t>
  </si>
  <si>
    <t>23 ธ.ค. 64</t>
  </si>
  <si>
    <t xml:space="preserve">          3.1 Prototype User และ Logout</t>
  </si>
  <si>
    <t xml:space="preserve">          3.2 Prototype ค่าบริการ เพิ่มวันที่ชำระเงิน</t>
  </si>
  <si>
    <t xml:space="preserve">          4.1 โค้ด Full history log</t>
  </si>
  <si>
    <t xml:space="preserve">          4.2 โค้ด การค้างข้อมูลเมื่อกรอกข้อมูลผิด (หน้าจอเพิ่ม/แก้ไขข้อมูลบริการ)</t>
  </si>
  <si>
    <t xml:space="preserve">          1.1 User manual ดูประวัติการเปลี่ยนตู้ </t>
  </si>
  <si>
    <t xml:space="preserve">          2.1 โค้ด คิดค่าบริการ เพิ่มวันกำหนดชำระเงิน</t>
  </si>
  <si>
    <t xml:space="preserve">          2.2 โค้ด Back-end ค่าใช้จ่าย และปรับ UI Modal ค่าใช้จ่าย</t>
  </si>
  <si>
    <t xml:space="preserve">          3.1 ตรวจ CSR</t>
  </si>
  <si>
    <t xml:space="preserve">          3.2 ตรวจ Task &amp; Schedule</t>
  </si>
  <si>
    <t xml:space="preserve">          3.3 ตรวจ Gantt Chart </t>
  </si>
  <si>
    <t xml:space="preserve">          4.1 รีวิว Prototype</t>
  </si>
  <si>
    <t xml:space="preserve">          1.1 วาระการประชุมทีม ครั้งที่ 22</t>
  </si>
  <si>
    <t xml:space="preserve">          1.2 วาระการประชุม PO ครั้งที่ 18</t>
  </si>
  <si>
    <t xml:space="preserve">          2.1 อัปเดต ER และ Data Dictionary</t>
  </si>
  <si>
    <t xml:space="preserve">          2.2 Reuse Code</t>
  </si>
  <si>
    <t>ธนาธิป  วริศรา</t>
  </si>
  <si>
    <t>24 ธ.ค. 64</t>
  </si>
  <si>
    <t xml:space="preserve">          2.3 Test Plan </t>
  </si>
  <si>
    <t xml:space="preserve">          2.4 แผนทีม</t>
  </si>
  <si>
    <t xml:space="preserve">          3.1 โค้ด การค้างข้อมูลเมื่อกรอกข้อมูลผิด (หน้าจอเพิ่ม/แก้ไขข้อมูลตู้คอนเทนเนอร์)</t>
  </si>
  <si>
    <t xml:space="preserve">          4.1 ตรวจ ITL</t>
  </si>
  <si>
    <t xml:space="preserve">          4.2 ตรวจ CCR</t>
  </si>
  <si>
    <t xml:space="preserve">          4.3 ตรวจ Test Plan </t>
  </si>
  <si>
    <t xml:space="preserve">          5.1 รีวิว โค้ด ฟังก์ชันพิมพ์ค่าใช้จ่าย (PDF)</t>
  </si>
  <si>
    <t xml:space="preserve">          5.2 รีวิว โค้ด การค้างข้อมูลเมื่อกรอกข้อมูลผิด (หน้าจอเพิ่ม/แก้ไขข้อมูลบริการ/แก้ไขข้อมูลตู้คอนเทนเนอร์)</t>
  </si>
  <si>
    <t xml:space="preserve">          1.1 Control version </t>
  </si>
  <si>
    <t>25 ธ.ค. 64</t>
  </si>
  <si>
    <t xml:space="preserve">          2.1 ตรวจ Test Case คิดค่าบริการ ดูประวัติการเปลี่ยนตู้ ดูรายการบริการที่ตู้ชำรุด 
เข้าสู่ระบบ พิมพ์ใบแจ้งหนี้</t>
  </si>
  <si>
    <t>วิรัตน์ ทัศวรรณ</t>
  </si>
  <si>
    <t xml:space="preserve">          2.2 ตรวจ Control Version</t>
  </si>
  <si>
    <t xml:space="preserve">          2.3 ตรวจ วาระการประชุมทีม ครั้งที่ 22</t>
  </si>
  <si>
    <t xml:space="preserve">          2.4 ตรวจ วาระการประชุม PO ครั้งที่ 18</t>
  </si>
  <si>
    <t xml:space="preserve">          2.5 ตรวจ User manual คิดค่าบริการ</t>
  </si>
  <si>
    <t xml:space="preserve">          2.6 ตรวจ User manual ดูประวัติการเปลี่ยนตู้</t>
  </si>
  <si>
    <t xml:space="preserve">          2.8 ตรวจ แผนทีม</t>
  </si>
  <si>
    <t xml:space="preserve">          2.9 ตรวจ อัปเดต ER และ Data Dictionary</t>
  </si>
  <si>
    <t xml:space="preserve">          2.10 ตรวจ Burndown &amp; Velocity Chart</t>
  </si>
  <si>
    <t xml:space="preserve">          3.1 รีวิว โค้ด Back-end ค่าใช้จ่าย และปรับ UI Modal ค่าใช้จ่าย</t>
  </si>
  <si>
    <t xml:space="preserve">          3.2 รีวิว โค้ด Full history log</t>
  </si>
  <si>
    <t xml:space="preserve">          3.3 รีวิว โค้ด คิดค่าบริการ เพิ่มวันกำหนดชำระเงิน</t>
  </si>
  <si>
    <t>Sprint 3/5</t>
  </si>
  <si>
    <t>27 ธ.ค. 64</t>
  </si>
  <si>
    <t xml:space="preserve">        1. ประชุมทีมครั้งที่ 22</t>
  </si>
  <si>
    <t xml:space="preserve">          1.1 การประชุมวางแผน sprint 5-6</t>
  </si>
  <si>
    <t xml:space="preserve">          2.1 Task &amp; Schedule</t>
  </si>
  <si>
    <t>28 ธ.ค. 64</t>
  </si>
  <si>
    <t xml:space="preserve">          2.3 แผนทีม</t>
  </si>
  <si>
    <t>กล้ายุทธ ปรีชญา</t>
  </si>
  <si>
    <t xml:space="preserve">          3.2 ตรวจ Gantt Chart </t>
  </si>
  <si>
    <t xml:space="preserve">        1. ประชุม PO ครั้งที่ 18</t>
  </si>
  <si>
    <t xml:space="preserve">          2.1 CCR</t>
  </si>
  <si>
    <t>ไม่เป็นไปตามแผน 
เนื่องจากไม่มีประชุม PO</t>
  </si>
  <si>
    <t xml:space="preserve">          2.2 CSR </t>
  </si>
  <si>
    <t xml:space="preserve">          2.3 อัปเดต Test Case ตามการตรวจ</t>
  </si>
  <si>
    <t xml:space="preserve">          2.4 Burndown &amp; Velocity Chart </t>
  </si>
  <si>
    <t xml:space="preserve">          3.1 โค้ด Full history log</t>
  </si>
  <si>
    <t>1 ม.ค. 65</t>
  </si>
  <si>
    <t xml:space="preserve">          3.2 โค้ด ฟังก์ชันคิดค่าบริการ เลือกธนาคาร</t>
  </si>
  <si>
    <t xml:space="preserve">          4.1 ตรวจ แผนทีม</t>
  </si>
  <si>
    <t xml:space="preserve">          4.2 ตรวจ ตรวจ Burndown &amp; Velocity Chart</t>
  </si>
  <si>
    <t xml:space="preserve">          5.1 รีวิว โค้ด Full history log</t>
  </si>
  <si>
    <t xml:space="preserve">          5.2 รีวิว โค้ด ฟังก์ชันคิดค่าบริการ เลือกธนาคาร</t>
  </si>
  <si>
    <t>29 ธ.ค. 64</t>
  </si>
  <si>
    <t>วันหยุด (วันปีใหม่)</t>
  </si>
  <si>
    <t>30 ธ.ค. 64</t>
  </si>
  <si>
    <t>31 ธ.ค. 64</t>
  </si>
  <si>
    <t>มกราคม พ.ศ.65</t>
  </si>
  <si>
    <t>2 ม.ค. 65</t>
  </si>
  <si>
    <t>Sprint 3/6</t>
  </si>
  <si>
    <t>3 ม.ค. 65</t>
  </si>
  <si>
    <t xml:space="preserve">          1.1 วาระการประชุมทีม ครั้งที่ 23</t>
  </si>
  <si>
    <t>9 ม.ค. 65</t>
  </si>
  <si>
    <t xml:space="preserve">          1.2 วาระการประชุม PO ครั้งที่ 19</t>
  </si>
  <si>
    <t xml:space="preserve">          2.3 CSR </t>
  </si>
  <si>
    <t>7 ม.ค. 65</t>
  </si>
  <si>
    <t xml:space="preserve">          2.4 Test Script ในส่วนของ</t>
  </si>
  <si>
    <t>4 ม.ค. 65</t>
  </si>
  <si>
    <t xml:space="preserve">               - คิดค่าบริการ</t>
  </si>
  <si>
    <t xml:space="preserve">               - ดูประวัติการเปลี่ยนตู้</t>
  </si>
  <si>
    <t xml:space="preserve">               - ดูรายการบริการที่ตู้ชำรุด</t>
  </si>
  <si>
    <t xml:space="preserve">               - เข้าสู่ระบบ</t>
  </si>
  <si>
    <t xml:space="preserve">               - พิมพ์ใบแจ้งหนี้</t>
  </si>
  <si>
    <t xml:space="preserve">          2.5 User Manuals ในส่วนของ</t>
  </si>
  <si>
    <t xml:space="preserve">               - คิดค่าบริการ ส่วนตัวเลือกการชำระ</t>
  </si>
  <si>
    <t xml:space="preserve">               - Login</t>
  </si>
  <si>
    <t xml:space="preserve">               - Full History Log</t>
  </si>
  <si>
    <t xml:space="preserve">               - Logout</t>
  </si>
  <si>
    <t xml:space="preserve">          2.6 อัปเดตแผนภาพ Sequence, Use Case, Class, Activity</t>
  </si>
  <si>
    <t>5 ม.ค. 65</t>
  </si>
  <si>
    <t xml:space="preserve">          3.1 ตรวจ Integration Test ในส่วนของ Set Up</t>
  </si>
  <si>
    <t>มกราคม พ.ศ.2565</t>
  </si>
  <si>
    <t xml:space="preserve">          1.1 SRSD บทที่ 3 ในส่วนของ</t>
  </si>
  <si>
    <t>6 ม.ค. 65</t>
  </si>
  <si>
    <t xml:space="preserve">               - Dashboard</t>
  </si>
  <si>
    <t xml:space="preserve">          1.2 Reuse Code</t>
  </si>
  <si>
    <t xml:space="preserve">          2.1 ตรวจ Gantt Chart </t>
  </si>
  <si>
    <t xml:space="preserve">          1.1 CCR</t>
  </si>
  <si>
    <t xml:space="preserve">          1.2 SRSD บทที่ 4 แผนภาพ</t>
  </si>
  <si>
    <t xml:space="preserve">          2.1 ตรวจ Integration Test ในส่วนของ มอดูลรถ</t>
  </si>
  <si>
    <t xml:space="preserve">          2.2 ตรวจ อัปเดตแผนภาพ Sequence, Use Case, Class, Activity</t>
  </si>
  <si>
    <t>กล้ายุทธ วรรัตน์</t>
  </si>
  <si>
    <t xml:space="preserve">          2.1 โค้ด Logout</t>
  </si>
  <si>
    <t xml:space="preserve">          3.1 ตรวจ SRSD บทที่ 3 ในส่วนของ</t>
  </si>
  <si>
    <t>ธนาธิป ทัศวรรณ</t>
  </si>
  <si>
    <t xml:space="preserve">          1.1 Test Plan </t>
  </si>
  <si>
    <t xml:space="preserve">          2.1 ตรวจ วาระการประชุมทีมครั้งที่ 23</t>
  </si>
  <si>
    <t xml:space="preserve">          2.2 ตรวจ วาระการประชุม PO ครั้งที่ 19</t>
  </si>
  <si>
    <t xml:space="preserve">          2.3 ตรวจ ITL</t>
  </si>
  <si>
    <t xml:space="preserve">          2.4 ตรวจ Integration Test ในส่วนของ มอดูลบริการ</t>
  </si>
  <si>
    <t>ทัศวรรณ วิรัตน์</t>
  </si>
  <si>
    <t>8 ม.ค. 65</t>
  </si>
  <si>
    <t xml:space="preserve">          2.5 ตรวจ CSR </t>
  </si>
  <si>
    <t xml:space="preserve">          2.6 ตรวจ Task &amp; Schedule</t>
  </si>
  <si>
    <t xml:space="preserve">          1.1 Burndown &amp; Velocity Chart </t>
  </si>
  <si>
    <t xml:space="preserve">          2.1 Deploy ระบบ</t>
  </si>
  <si>
    <t xml:space="preserve">          3.1 ตรวจ CCR</t>
  </si>
  <si>
    <t xml:space="preserve">          3.2 ตรวจ User Manuals ในส่วนของ</t>
  </si>
  <si>
    <t xml:space="preserve">          3.3 ตรวจ Test Plan</t>
  </si>
  <si>
    <t xml:space="preserve">          3.4 ตรวจ แผนทีม</t>
  </si>
  <si>
    <t xml:space="preserve">          3.5 Version control</t>
  </si>
  <si>
    <t xml:space="preserve">          3.6 ตรวจ Burndown &amp; Velocity Chart</t>
  </si>
  <si>
    <t xml:space="preserve">          6.1 รีวิว โค้ด  Logout</t>
  </si>
  <si>
    <t xml:space="preserve">          6.2 รีวิว โค้ด Back-end ค่าใช้จ่าย และปรับ UI Modal ค่าใช้จ่าย</t>
  </si>
  <si>
    <t>Sprint 3/7</t>
  </si>
  <si>
    <t>10 ม.ค. 65</t>
  </si>
  <si>
    <t xml:space="preserve">        1. ประชุมทีมครั้งที่ 24</t>
  </si>
  <si>
    <t xml:space="preserve">          1.1 การประชุมวางแผน sprint 7</t>
  </si>
  <si>
    <t xml:space="preserve">          2.1 วาระการประชุมทีม ครั้งที่ 24</t>
  </si>
  <si>
    <t>16 ม.ค. 65</t>
  </si>
  <si>
    <t xml:space="preserve">          2.2 อัพเดตวาระการประชุม PO ครั้งที่ 19</t>
  </si>
  <si>
    <t xml:space="preserve">          3.1 CSR </t>
  </si>
  <si>
    <t xml:space="preserve">          3.2 ITL</t>
  </si>
  <si>
    <t xml:space="preserve">          3.3 SRSD ปรับ Format เอกสาร</t>
  </si>
  <si>
    <t>12 ม.ค. 65</t>
  </si>
  <si>
    <t>15 ม.ค. 65</t>
  </si>
  <si>
    <t>11 ม.ค. 65</t>
  </si>
  <si>
    <t>เสร็จเร็วกว่าแผนเนื่องจาก PO เลื่อนประชุม</t>
  </si>
  <si>
    <t xml:space="preserve">          2.1 User Manual รายงานบริการ</t>
  </si>
  <si>
    <t xml:space="preserve">          2.2 Test Plan</t>
  </si>
  <si>
    <t xml:space="preserve">          2.3 Task &amp; Schedule</t>
  </si>
  <si>
    <t xml:space="preserve">          2.4 Reuse code /doc</t>
  </si>
  <si>
    <t xml:space="preserve">          2.5 User Manual สารบัญ-รูปภาพ</t>
  </si>
  <si>
    <t xml:space="preserve">          3.1 โค้ด เลือกเดือนในหน้าจอ Full History Log</t>
  </si>
  <si>
    <t xml:space="preserve">          4.2 Integration Test เข้าสู่ระบบ</t>
  </si>
  <si>
    <t xml:space="preserve">          1.1 Personal Report</t>
  </si>
  <si>
    <t>วิรัตน์ กล้ายุทธ</t>
  </si>
  <si>
    <t>13 ม.ค. 65</t>
  </si>
  <si>
    <t xml:space="preserve">          1.2 User Manual รายงานลูกค้า</t>
  </si>
  <si>
    <t xml:space="preserve">          1.3 User Manual เดือนในหน้าจอ Full History Log</t>
  </si>
  <si>
    <t xml:space="preserve">          2.1 โค้ด ค้นหาข้อมูลในหน้าจอ Full History Log</t>
  </si>
  <si>
    <t xml:space="preserve">          3.1 Integration Test ออกจากระบบ</t>
  </si>
  <si>
    <t xml:space="preserve">          1.1 Gantt Chart</t>
  </si>
  <si>
    <t xml:space="preserve">          1.2 CCR</t>
  </si>
  <si>
    <t xml:space="preserve">          2.1 ตรวจ Reuse cod / doc</t>
  </si>
  <si>
    <t xml:space="preserve">          2.3 ตรวจ Gantt Chart</t>
  </si>
  <si>
    <t xml:space="preserve">          2.4 ตรวจ วาระการประชุม PO ครั้งที่ 19</t>
  </si>
  <si>
    <t xml:space="preserve">          2.5 ตรวจ วาระการประชุมทีม ครั้งที่ 24</t>
  </si>
  <si>
    <t xml:space="preserve">          2.6 ตรวจ User Manual</t>
  </si>
  <si>
    <t>ธนาธิป วรรัตน์</t>
  </si>
  <si>
    <t xml:space="preserve">          3.1 รีวิว โค้ด เลือกเดือนในหน้าจอ Full History Log </t>
  </si>
  <si>
    <t>14 ม.ค. 65</t>
  </si>
  <si>
    <t xml:space="preserve">          1.1 ทำแผนทีม</t>
  </si>
  <si>
    <t xml:space="preserve">          2.1 ตรวจ TestPlan</t>
  </si>
  <si>
    <t xml:space="preserve">          2.2 ตรวจ SRSD ปรับ Format เอกสาร</t>
  </si>
  <si>
    <t xml:space="preserve">          3.1 Work A Product Breakdown</t>
  </si>
  <si>
    <t xml:space="preserve">          3.2 Work B Tools Technique</t>
  </si>
  <si>
    <t xml:space="preserve">          3.1 ตรวจ แผนทีม</t>
  </si>
  <si>
    <t xml:space="preserve">          3.2 ตรวจ Burndown &amp; Velocity Chart</t>
  </si>
  <si>
    <t>Sprint 3/8</t>
  </si>
  <si>
    <t>17 ม.ค. 65</t>
  </si>
  <si>
    <t xml:space="preserve">        1. ประชุมทีมครั้งที่ 25</t>
  </si>
  <si>
    <t xml:space="preserve">          1.1 ประชุมทีม ครั้งที่ 25</t>
  </si>
  <si>
    <t>plan</t>
  </si>
  <si>
    <t>actule</t>
  </si>
  <si>
    <t xml:space="preserve">          2.1 วาระการประชุมทีม ครั้งที่ 25</t>
  </si>
  <si>
    <t>23 ม.ค. 65</t>
  </si>
  <si>
    <t xml:space="preserve">          3.3 Task &amp; Schedule</t>
  </si>
  <si>
    <t xml:space="preserve">          3.4 Gantt Chart</t>
  </si>
  <si>
    <t>18 ม.ค. 65</t>
  </si>
  <si>
    <t xml:space="preserve">        1. ประชุม PO ครั้งที่ 19</t>
  </si>
  <si>
    <t xml:space="preserve">          1.1 ประชุม PO ครั้งที่ 19</t>
  </si>
  <si>
    <t xml:space="preserve">          2.1 วาระการประชุม PO ครั้งที่ 20</t>
  </si>
  <si>
    <t xml:space="preserve">          3.1 ทำแผนทีม</t>
  </si>
  <si>
    <t xml:space="preserve">          3.2 CCR</t>
  </si>
  <si>
    <t>ไม่เป็นไปตามแผนเนื่องจาก PO ไม่ได้เพิ่มความต้องการ</t>
  </si>
  <si>
    <t xml:space="preserve">          3.3 จัด Format SRSD บทที่ 4 </t>
  </si>
  <si>
    <t>19 ม.ค. 65</t>
  </si>
  <si>
    <t>21 ม.ค. 65</t>
  </si>
  <si>
    <t xml:space="preserve">          3.4 Test Specification</t>
  </si>
  <si>
    <t xml:space="preserve">          3.5 reuse doc แผนภาพ</t>
  </si>
  <si>
    <t>22 ม.ค. 65</t>
  </si>
  <si>
    <t xml:space="preserve">          4.1 แก้บัค Deploy ระบบ</t>
  </si>
  <si>
    <t>วิรัตน์ ธนาธิป กิตติพศ</t>
  </si>
  <si>
    <t xml:space="preserve">          5.1 ตรวจ ITL</t>
  </si>
  <si>
    <t xml:space="preserve">          5.2 ตรวจ วาระการประชุมทีม ครั้งที่ 25</t>
  </si>
  <si>
    <t xml:space="preserve">          5.3 ตรวจ Task &amp; Schedule</t>
  </si>
  <si>
    <t xml:space="preserve">          5.4 ตรวจ Gantt Chart</t>
  </si>
  <si>
    <t xml:space="preserve">          1.1 ตรวจ CCR</t>
  </si>
  <si>
    <t xml:space="preserve">          1.2 ตรวจวาระการประชุม PO ครั้งที่ 20</t>
  </si>
  <si>
    <t xml:space="preserve">          1.3 ตรวจ จัด Format SRSD บทที่ 4 ในส่วนของ</t>
  </si>
  <si>
    <t xml:space="preserve">                - Use Case Diagram</t>
  </si>
  <si>
    <t xml:space="preserve">                - User Case Description</t>
  </si>
  <si>
    <t xml:space="preserve">                - Activity Diagram</t>
  </si>
  <si>
    <t>20 ม.ค. 65</t>
  </si>
  <si>
    <t xml:space="preserve">          1.1 ออกแบบระบบโหวต</t>
  </si>
  <si>
    <t xml:space="preserve">          1.2 EA แบ่งความคำรับผิดชอบ</t>
  </si>
  <si>
    <t xml:space="preserve">          1.1 Test Plan</t>
  </si>
  <si>
    <t xml:space="preserve">          2.1 ตรวจ CSR</t>
  </si>
  <si>
    <t xml:space="preserve">          2.2 ตรวจแผนทีม</t>
  </si>
  <si>
    <t xml:space="preserve">          2.3 ตรวจ Test Specification</t>
  </si>
  <si>
    <t>วริศรา ทัศวรรณ เบญจพล</t>
  </si>
  <si>
    <t>24 ม.ค. 65</t>
  </si>
  <si>
    <t xml:space="preserve">          1.1 ทำแผนเดี่ยว</t>
  </si>
  <si>
    <t xml:space="preserve">          1.2 Burndown &amp; Velocity Chart</t>
  </si>
  <si>
    <t xml:space="preserve">          2.1 ตรวจ แผนเดี่ยว</t>
  </si>
  <si>
    <t xml:space="preserve">          2.2 ตรวจ Test Plan</t>
  </si>
  <si>
    <t xml:space="preserve">          2.3 ตรวจ Burndown &amp; Velocity Chart</t>
  </si>
  <si>
    <t>Sprint 3/9</t>
  </si>
  <si>
    <t xml:space="preserve">          1.1 การประชุมวางแผน sprint 9</t>
  </si>
  <si>
    <t>30 ม.ค. 65</t>
  </si>
  <si>
    <t xml:space="preserve">          2.1 ตรวจ SRSD (งานเก่า)</t>
  </si>
  <si>
    <t>25 ม.ค. 65</t>
  </si>
  <si>
    <t xml:space="preserve">        1. ประชุม PO ครั้งที่ 20</t>
  </si>
  <si>
    <t xml:space="preserve">          2.1 CSR </t>
  </si>
  <si>
    <t xml:space="preserve">          2.4 Goal</t>
  </si>
  <si>
    <t>27 ม.ค. 65</t>
  </si>
  <si>
    <t xml:space="preserve">          2.5 SUMS</t>
  </si>
  <si>
    <t xml:space="preserve">          2.6 SUMDR</t>
  </si>
  <si>
    <t xml:space="preserve">          2.7 Gantt Chart</t>
  </si>
  <si>
    <t xml:space="preserve">          2.8 Task &amp; Schedule </t>
  </si>
  <si>
    <t xml:space="preserve">          2.9 Person Stat Report / Team</t>
  </si>
  <si>
    <t>26 ม.ค. 65</t>
  </si>
  <si>
    <t xml:space="preserve">          1.1 Test Report</t>
  </si>
  <si>
    <t xml:space="preserve">          1.2 Test Plan</t>
  </si>
  <si>
    <t xml:space="preserve">          1.3 SUMDI</t>
  </si>
  <si>
    <t xml:space="preserve">          1.4 ทำแผนทีม</t>
  </si>
  <si>
    <t xml:space="preserve">          1.5 เก็บตก Reuse code /doc</t>
  </si>
  <si>
    <t xml:space="preserve">          2.1 ตรวจ Task &amp; Schedule</t>
  </si>
  <si>
    <t xml:space="preserve">          2.2 ตรวจ Gantt Chart</t>
  </si>
  <si>
    <t xml:space="preserve">          2.3 ตรวจ CCR</t>
  </si>
  <si>
    <t xml:space="preserve">          2.4 ตรวจ CSR</t>
  </si>
  <si>
    <t xml:space="preserve">          3.1 สไลด์ EA</t>
  </si>
  <si>
    <t>วิรัตน์ ณัฐดนัย ทัศวรรณ</t>
  </si>
  <si>
    <t xml:space="preserve">          1.1 SUMQ</t>
  </si>
  <si>
    <t>28 ม.ค. 65</t>
  </si>
  <si>
    <t xml:space="preserve">          2.1 ตรวจ Test Report</t>
  </si>
  <si>
    <t xml:space="preserve">          1.1 เก็บตก Control version</t>
  </si>
  <si>
    <t>29 ม.ค. 65</t>
  </si>
  <si>
    <t xml:space="preserve">          2.1 ตรวจ Goal</t>
  </si>
  <si>
    <t xml:space="preserve">          2.3 ตรวจ Control version</t>
  </si>
  <si>
    <t xml:space="preserve">          2.4 ตรวจ ITL</t>
  </si>
  <si>
    <t xml:space="preserve">          2.5 ตรวจ เก็บตก Reuse code /doc</t>
  </si>
  <si>
    <t xml:space="preserve">          1.1 Correcting sheet</t>
  </si>
  <si>
    <t xml:space="preserve">          1.2 SUMP </t>
  </si>
  <si>
    <t xml:space="preserve">          2.1 ตรวจ Correcting sheet</t>
  </si>
  <si>
    <t xml:space="preserve">          2.2 ตรวจ Burndown &amp; Velocity Chart</t>
  </si>
  <si>
    <t xml:space="preserve">          2.1 ตรวจ แผนทีม </t>
  </si>
  <si>
    <t xml:space="preserve">          2.2 ตรวจ แผนเดี่ยว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</si>
</sst>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41E]d\ mmm\ yy;@"/>
  </numFmts>
  <fonts count="85">
    <font>
      <sz val="11"/>
      <color theme="1"/>
      <name val="Tahoma"/>
      <family val="2"/>
      <scheme val="minor"/>
    </font>
    <font>
      <sz val="26"/>
      <color theme="1"/>
      <name val="TH Sarabun New"/>
      <family val="2"/>
    </font>
    <font>
      <sz val="26"/>
      <color theme="1"/>
      <name val="Sarabun"/>
      <family val="1"/>
      <charset val="2"/>
    </font>
    <font>
      <sz val="26"/>
      <color rgb="FFFF7C80"/>
      <name val="Webdings"/>
      <family val="1"/>
      <charset val="2"/>
    </font>
    <font>
      <sz val="26"/>
      <color theme="1"/>
      <name val="Webdings"/>
      <family val="1"/>
      <charset val="2"/>
    </font>
    <font>
      <sz val="26"/>
      <color rgb="FF78C7F8"/>
      <name val="Webdings"/>
      <family val="1"/>
      <charset val="2"/>
    </font>
    <font>
      <sz val="26"/>
      <color rgb="FFFF9933"/>
      <name val="Webdings"/>
      <family val="1"/>
      <charset val="2"/>
    </font>
    <font>
      <sz val="26"/>
      <color rgb="FFA86ED4"/>
      <name val="Webdings"/>
      <family val="1"/>
      <charset val="2"/>
    </font>
    <font>
      <sz val="26"/>
      <color theme="9" tint="-0.249977111117893"/>
      <name val="TH Sarabun New"/>
      <family val="2"/>
    </font>
    <font>
      <sz val="26"/>
      <color theme="7" tint="0.39997558519241921"/>
      <name val="Webdings"/>
      <family val="1"/>
      <charset val="2"/>
    </font>
    <font>
      <sz val="26"/>
      <color rgb="FF9CC41E"/>
      <name val="TH Sarabun New"/>
      <family val="2"/>
    </font>
    <font>
      <sz val="26"/>
      <color rgb="FF41F19D"/>
      <name val="Webdings"/>
      <family val="1"/>
      <charset val="2"/>
    </font>
    <font>
      <sz val="26"/>
      <color rgb="FFF9AC06"/>
      <name val="TH Sarabun New"/>
      <family val="2"/>
    </font>
    <font>
      <sz val="26"/>
      <color rgb="FFAEF87C"/>
      <name val="Webdings"/>
      <family val="1"/>
      <charset val="2"/>
    </font>
    <font>
      <sz val="26"/>
      <color rgb="FFD03808"/>
      <name val="TH Sarabun New"/>
      <family val="2"/>
    </font>
    <font>
      <sz val="26"/>
      <color rgb="FFFF0000"/>
      <name val="TH Sarabun New"/>
      <family val="2"/>
    </font>
    <font>
      <b/>
      <sz val="36"/>
      <color theme="1"/>
      <name val="TH Sarabun New"/>
      <family val="2"/>
    </font>
    <font>
      <sz val="24"/>
      <color theme="1"/>
      <name val="TH Sarabun New"/>
      <family val="2"/>
    </font>
    <font>
      <b/>
      <sz val="24"/>
      <color theme="1"/>
      <name val="TH Sarabun New"/>
      <family val="2"/>
    </font>
    <font>
      <sz val="26"/>
      <color theme="0"/>
      <name val="TH Sarabun New"/>
      <family val="2"/>
    </font>
    <font>
      <b/>
      <sz val="28"/>
      <color theme="0"/>
      <name val="TH Sarabun New"/>
      <family val="2"/>
    </font>
    <font>
      <b/>
      <sz val="26"/>
      <color theme="1"/>
      <name val="TH Sarabun New"/>
      <family val="2"/>
    </font>
    <font>
      <b/>
      <sz val="26"/>
      <color rgb="FF002060"/>
      <name val="TH Sarabun New"/>
      <family val="2"/>
    </font>
    <font>
      <sz val="18"/>
      <color theme="1"/>
      <name val="TH Sarabun New"/>
      <family val="2"/>
    </font>
    <font>
      <sz val="11"/>
      <color theme="1"/>
      <name val="TH Sarabun New"/>
      <family val="2"/>
    </font>
    <font>
      <sz val="26"/>
      <color theme="3" tint="0.39997558519241921"/>
      <name val="Webdings"/>
      <family val="1"/>
      <charset val="2"/>
    </font>
    <font>
      <sz val="26"/>
      <color rgb="FFF490E1"/>
      <name val="Webdings"/>
      <family val="1"/>
      <charset val="2"/>
    </font>
    <font>
      <sz val="24"/>
      <color rgb="FF000000"/>
      <name val="TH Sarabun New"/>
      <family val="2"/>
    </font>
    <font>
      <sz val="26"/>
      <color theme="0" tint="-0.14999847407452621"/>
      <name val="Webdings"/>
      <family val="1"/>
      <charset val="2"/>
    </font>
    <font>
      <b/>
      <sz val="36"/>
      <color rgb="FF002060"/>
      <name val="TH Sarabun New"/>
      <family val="2"/>
    </font>
    <font>
      <b/>
      <sz val="48"/>
      <color theme="0"/>
      <name val="TH Sarabun New"/>
      <family val="2"/>
    </font>
    <font>
      <sz val="11"/>
      <color theme="1"/>
      <name val="TH Sarabun New"/>
      <family val="2"/>
    </font>
    <font>
      <sz val="26"/>
      <color rgb="FF8EA9DB"/>
      <name val="Webdings"/>
      <family val="1"/>
      <charset val="2"/>
    </font>
    <font>
      <sz val="28"/>
      <color theme="1"/>
      <name val="TH Sarabun New"/>
      <family val="2"/>
    </font>
    <font>
      <b/>
      <sz val="28"/>
      <color rgb="FF002060"/>
      <name val="TH Sarabun New"/>
      <family val="2"/>
    </font>
    <font>
      <b/>
      <sz val="28"/>
      <color theme="1"/>
      <name val="TH Sarabun New"/>
      <family val="2"/>
    </font>
    <font>
      <sz val="28"/>
      <color rgb="FF002060"/>
      <name val="TH Sarabun New"/>
      <family val="2"/>
    </font>
    <font>
      <sz val="11"/>
      <color theme="1"/>
      <name val="Tahoma"/>
      <family val="2"/>
      <charset val="222"/>
      <scheme val="minor"/>
    </font>
    <font>
      <sz val="22"/>
      <color theme="1"/>
      <name val="TH Sarabun New"/>
      <family val="2"/>
    </font>
    <font>
      <sz val="24"/>
      <color theme="1"/>
      <name val="TH SarabunPSK"/>
      <family val="2"/>
      <charset val="222"/>
    </font>
    <font>
      <sz val="48"/>
      <color theme="1"/>
      <name val="TH Sarabun New"/>
      <family val="2"/>
    </font>
    <font>
      <sz val="55"/>
      <color theme="1"/>
      <name val="TH Sarabun New"/>
      <family val="2"/>
    </font>
    <font>
      <sz val="22"/>
      <color rgb="FFFF0000"/>
      <name val="TH Sarabun New"/>
      <family val="2"/>
    </font>
    <font>
      <sz val="11"/>
      <color theme="1"/>
      <name val="TH Sarabun New"/>
      <family val="2"/>
    </font>
    <font>
      <b/>
      <sz val="72"/>
      <color theme="1"/>
      <name val="TH Sarabun New"/>
      <family val="2"/>
    </font>
    <font>
      <sz val="14"/>
      <color rgb="FF0A0A0A"/>
      <name val="Noto Serif Thai"/>
      <charset val="1"/>
    </font>
    <font>
      <sz val="24"/>
      <color theme="1"/>
      <name val="TH SarabunPSK"/>
      <family val="2"/>
    </font>
    <font>
      <sz val="24"/>
      <color rgb="FF000000"/>
      <name val="TH SarabunPSK"/>
      <family val="2"/>
    </font>
    <font>
      <b/>
      <sz val="28"/>
      <color theme="4" tint="-0.499984740745262"/>
      <name val="TH Sarabun New"/>
      <family val="2"/>
    </font>
    <font>
      <sz val="28"/>
      <color theme="4" tint="-0.499984740745262"/>
      <name val="TH Sarabun New"/>
      <family val="2"/>
    </font>
    <font>
      <b/>
      <sz val="24"/>
      <color rgb="FF000000"/>
      <name val="TH Sarabun New"/>
      <family val="2"/>
    </font>
    <font>
      <sz val="26"/>
      <name val="TH Sarabun New"/>
      <family val="2"/>
    </font>
    <font>
      <sz val="26"/>
      <color rgb="FFE25432"/>
      <name val="TH Sarabun New"/>
      <family val="2"/>
    </font>
    <font>
      <sz val="11"/>
      <color theme="1"/>
      <name val="TH Sarabun New"/>
      <family val="2"/>
    </font>
    <font>
      <sz val="24"/>
      <color rgb="FFFFFFFF"/>
      <name val="TH Sarabun New"/>
      <family val="2"/>
    </font>
    <font>
      <sz val="36"/>
      <color theme="1"/>
      <name val="TH Sarabun New"/>
      <family val="2"/>
    </font>
    <font>
      <b/>
      <i/>
      <sz val="56"/>
      <color rgb="FF203764"/>
      <name val="TH Sarabun New"/>
      <family val="2"/>
    </font>
    <font>
      <sz val="26"/>
      <color rgb="FF000000"/>
      <name val="TH Sarabun New"/>
      <family val="2"/>
    </font>
    <font>
      <b/>
      <sz val="36"/>
      <name val="TH Sarabun New"/>
      <family val="2"/>
    </font>
    <font>
      <sz val="36"/>
      <color rgb="FFFF0000"/>
      <name val="TH Sarabun New"/>
      <family val="2"/>
    </font>
    <font>
      <sz val="26"/>
      <color rgb="FF000000"/>
      <name val="Webdings"/>
      <family val="1"/>
      <charset val="2"/>
    </font>
    <font>
      <sz val="26"/>
      <color rgb="FF000000"/>
      <name val="Sarabun"/>
      <family val="1"/>
      <charset val="2"/>
    </font>
    <font>
      <sz val="26"/>
      <color rgb="FF8497B0"/>
      <name val="Webdings"/>
      <family val="1"/>
      <charset val="2"/>
    </font>
    <font>
      <sz val="26"/>
      <color rgb="FFFFD966"/>
      <name val="Webdings"/>
      <family val="1"/>
      <charset val="2"/>
    </font>
    <font>
      <sz val="26"/>
      <color rgb="FFD9D9D9"/>
      <name val="Webdings"/>
      <family val="1"/>
      <charset val="2"/>
    </font>
    <font>
      <sz val="26"/>
      <color rgb="FFF29E6A"/>
      <name val="Webdings"/>
      <family val="1"/>
      <charset val="2"/>
    </font>
    <font>
      <sz val="24"/>
      <name val="TH Sarabun New"/>
      <family val="2"/>
    </font>
    <font>
      <sz val="24"/>
      <color rgb="FF73350B"/>
      <name val="TH Sarabun New"/>
      <family val="2"/>
    </font>
    <font>
      <b/>
      <sz val="24"/>
      <color rgb="FFFFFFFF"/>
      <name val="TH Sarabun New"/>
      <family val="2"/>
    </font>
    <font>
      <b/>
      <sz val="36"/>
      <color rgb="FF000000"/>
      <name val="TH Sarabun New"/>
      <family val="2"/>
    </font>
    <font>
      <b/>
      <sz val="24"/>
      <color rgb="FFFFFFFF"/>
      <name val="TH Sarabun New"/>
    </font>
    <font>
      <sz val="24"/>
      <color theme="1"/>
      <name val="TH Sarabun New"/>
    </font>
    <font>
      <sz val="24"/>
      <color rgb="FF000000"/>
      <name val="TH Sarabun New"/>
    </font>
    <font>
      <b/>
      <sz val="36"/>
      <name val="TH Sarabun New"/>
    </font>
    <font>
      <b/>
      <sz val="72"/>
      <color theme="1"/>
      <name val="TH Sarabun New"/>
    </font>
    <font>
      <b/>
      <sz val="36"/>
      <color rgb="FF000000"/>
      <name val="TH Sarabun New"/>
    </font>
    <font>
      <sz val="26"/>
      <color theme="1"/>
      <name val="TH Sarabun New"/>
    </font>
    <font>
      <b/>
      <sz val="24"/>
      <color theme="1"/>
      <name val="TH Sarabun New"/>
    </font>
    <font>
      <sz val="26"/>
      <color rgb="FF000000"/>
      <name val="TH Sarabun New"/>
    </font>
    <font>
      <b/>
      <sz val="28"/>
      <color theme="0"/>
      <name val="TH Sarabun New"/>
    </font>
    <font>
      <b/>
      <sz val="24"/>
      <color rgb="FF000000"/>
      <name val="TH Sarabun New"/>
    </font>
    <font>
      <sz val="11"/>
      <name val="TH Sarabun New"/>
      <family val="2"/>
    </font>
    <font>
      <sz val="26"/>
      <name val="TH Sarabun New"/>
    </font>
    <font>
      <sz val="48"/>
      <color theme="1"/>
      <name val="TH Sarabun New"/>
    </font>
    <font>
      <sz val="17.600000000000001"/>
      <color rgb="FF1E1E1E"/>
      <name val="Segoe UI"/>
      <charset val="1"/>
    </font>
  </fonts>
  <fills count="8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D2D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B381D9"/>
        <bgColor indexed="64"/>
      </patternFill>
    </fill>
    <fill>
      <patternFill patternType="solid">
        <fgColor rgb="FFE4D2F2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8C7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BE23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3B09"/>
        <bgColor indexed="64"/>
      </patternFill>
    </fill>
    <fill>
      <patternFill patternType="solid">
        <fgColor rgb="FFF490E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AD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E4D2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EF87C"/>
        <bgColor indexed="64"/>
      </patternFill>
    </fill>
    <fill>
      <patternFill patternType="solid">
        <fgColor rgb="FFD6FCCC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C5FBE1"/>
        <bgColor indexed="64"/>
      </patternFill>
    </fill>
    <fill>
      <patternFill patternType="solid">
        <fgColor rgb="FF41F19D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83C5BE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DEDED"/>
        <bgColor indexed="64"/>
      </patternFill>
    </fill>
    <fill>
      <patternFill patternType="solid">
        <fgColor rgb="FFFFCD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8EDF"/>
        <bgColor indexed="64"/>
      </patternFill>
    </fill>
    <fill>
      <patternFill patternType="solid">
        <fgColor rgb="FF9DFB87"/>
        <bgColor indexed="64"/>
      </patternFill>
    </fill>
    <fill>
      <patternFill patternType="solid">
        <fgColor rgb="FFE76F51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FFF2C9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E6CDFF"/>
        <bgColor indexed="64"/>
      </patternFill>
    </fill>
    <fill>
      <patternFill patternType="solid">
        <fgColor rgb="FFC5FBE1"/>
        <bgColor rgb="FF000000"/>
      </patternFill>
    </fill>
    <fill>
      <patternFill patternType="solid">
        <fgColor rgb="FF73F1E5"/>
        <bgColor indexed="64"/>
      </patternFill>
    </fill>
    <fill>
      <patternFill patternType="solid">
        <fgColor rgb="FFA5A9F3"/>
        <bgColor indexed="64"/>
      </patternFill>
    </fill>
    <fill>
      <patternFill patternType="solid">
        <fgColor rgb="FFF59D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FFADAD"/>
        <bgColor indexed="64"/>
      </patternFill>
    </fill>
    <fill>
      <patternFill patternType="solid">
        <fgColor rgb="FF78C7F8"/>
        <bgColor rgb="FF000000"/>
      </patternFill>
    </fill>
    <fill>
      <patternFill patternType="solid">
        <fgColor rgb="FFFFD6A5"/>
        <bgColor indexed="64"/>
      </patternFill>
    </fill>
    <fill>
      <patternFill patternType="solid">
        <fgColor rgb="FFFDFFB6"/>
        <bgColor indexed="64"/>
      </patternFill>
    </fill>
    <fill>
      <patternFill patternType="solid">
        <fgColor rgb="FFCAFFBF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29E6A"/>
        <bgColor indexed="64"/>
      </patternFill>
    </fill>
    <fill>
      <patternFill patternType="solid">
        <fgColor rgb="FF9BF6FF"/>
        <bgColor indexed="64"/>
      </patternFill>
    </fill>
    <fill>
      <patternFill patternType="solid">
        <fgColor rgb="FFFECEFC"/>
        <bgColor indexed="64"/>
      </patternFill>
    </fill>
    <fill>
      <patternFill patternType="solid">
        <fgColor rgb="FFFECEFC"/>
        <bgColor rgb="FF000000"/>
      </patternFill>
    </fill>
    <fill>
      <patternFill patternType="solid">
        <fgColor rgb="FFA0C4FF"/>
        <bgColor indexed="64"/>
      </patternFill>
    </fill>
    <fill>
      <patternFill patternType="solid">
        <fgColor rgb="FFE6CDFF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DB2FF"/>
        <bgColor indexed="64"/>
      </patternFill>
    </fill>
    <fill>
      <patternFill patternType="solid">
        <fgColor rgb="FFFFC6FF"/>
        <bgColor indexed="64"/>
      </patternFill>
    </fill>
    <fill>
      <patternFill patternType="solid">
        <fgColor rgb="FFEDDCD2"/>
        <bgColor indexed="64"/>
      </patternFill>
    </fill>
    <fill>
      <patternFill patternType="solid">
        <fgColor rgb="FFFFF1E6"/>
        <bgColor indexed="64"/>
      </patternFill>
    </fill>
    <fill>
      <patternFill patternType="solid">
        <fgColor rgb="FFFDE2E4"/>
        <bgColor indexed="64"/>
      </patternFill>
    </fill>
    <fill>
      <patternFill patternType="solid">
        <fgColor rgb="FFFAD2E1"/>
        <bgColor indexed="64"/>
      </patternFill>
    </fill>
    <fill>
      <patternFill patternType="solid">
        <fgColor rgb="FFC5DEDD"/>
        <bgColor indexed="64"/>
      </patternFill>
    </fill>
  </fills>
  <borders count="17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 style="thin">
        <color rgb="FFBFBFBF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BFBFBF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rgb="FFC9C9C9"/>
      </top>
      <bottom style="thin">
        <color rgb="FFC9C9C9"/>
      </bottom>
      <diagonal/>
    </border>
    <border>
      <left/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/>
      <diagonal/>
    </border>
    <border>
      <left style="thin">
        <color rgb="FFC9C9C9"/>
      </left>
      <right style="thin">
        <color rgb="FFC9C9C9"/>
      </right>
      <top/>
      <bottom style="thin">
        <color rgb="FFC9C9C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 tint="-0.249977111117893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rgb="FFC9C9C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C9C9C9"/>
      </top>
      <bottom/>
      <diagonal/>
    </border>
    <border>
      <left style="thin">
        <color rgb="FFBFBFBF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C9C9C9"/>
      </left>
      <right style="thin">
        <color rgb="FFC9C9C9"/>
      </right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rgb="FFC9C9C9"/>
      </bottom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6" tint="0.39997558519241921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BFBFBF"/>
      </left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rgb="FFC9C9C9"/>
      </left>
      <right style="thin">
        <color rgb="FFC9C9C9"/>
      </right>
      <top style="thin">
        <color theme="0" tint="-0.249977111117893"/>
      </top>
      <bottom style="thin">
        <color rgb="FFC9C9C9"/>
      </bottom>
      <diagonal/>
    </border>
    <border>
      <left style="thin">
        <color rgb="FFC9C9C9"/>
      </left>
      <right style="thin">
        <color rgb="FFC9C9C9"/>
      </right>
      <top style="thin">
        <color rgb="FFC9C9C9"/>
      </top>
      <bottom style="thin">
        <color theme="6" tint="0.39997558519241921"/>
      </bottom>
      <diagonal/>
    </border>
    <border>
      <left/>
      <right style="thin">
        <color rgb="FFC9C9C9"/>
      </right>
      <top style="thin">
        <color rgb="FFC9C9C9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rgb="FFC9C9C9"/>
      </bottom>
      <diagonal/>
    </border>
    <border>
      <left/>
      <right style="thin">
        <color rgb="FFC9C9C9"/>
      </right>
      <top/>
      <bottom/>
      <diagonal/>
    </border>
    <border>
      <left/>
      <right style="thin">
        <color rgb="FFC9C9C9"/>
      </right>
      <top style="thin">
        <color theme="0" tint="-0.249977111117893"/>
      </top>
      <bottom/>
      <diagonal/>
    </border>
    <border>
      <left/>
      <right style="thin">
        <color rgb="FFC9C9C9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rgb="FFC9C9C9"/>
      </top>
      <bottom style="thin">
        <color rgb="FFC9C9C9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C9C9C9"/>
      </bottom>
      <diagonal/>
    </border>
    <border>
      <left/>
      <right/>
      <top style="thin">
        <color theme="0" tint="-0.249977111117893"/>
      </top>
      <bottom style="thin">
        <color rgb="FFC9C9C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C9C9C9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rgb="FFC9C9C9"/>
      </top>
      <bottom style="thin">
        <color theme="0" tint="-0.249977111117893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/>
      <top style="thin">
        <color theme="6" tint="0.3999755851924192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0" tint="-0.249977111117893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6" tint="0.39997558519241921"/>
      </right>
      <top style="thin">
        <color theme="0" tint="-0.249977111117893"/>
      </top>
      <bottom/>
      <diagonal/>
    </border>
    <border>
      <left style="thin">
        <color theme="6" tint="0.39997558519241921"/>
      </left>
      <right style="thin">
        <color theme="0" tint="-0.249977111117893"/>
      </right>
      <top style="thin">
        <color theme="6" tint="0.39997558519241921"/>
      </top>
      <bottom/>
      <diagonal/>
    </border>
    <border>
      <left/>
      <right style="thin">
        <color theme="6" tint="0.39997558519241921"/>
      </right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6" tint="0.39997558519241921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rgb="FFC9C9C9"/>
      </left>
      <right/>
      <top style="thin">
        <color theme="0" tint="-0.249977111117893"/>
      </top>
      <bottom/>
      <diagonal/>
    </border>
    <border>
      <left style="thin">
        <color rgb="FFC9C9C9"/>
      </left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0" tint="-0.249977111117893"/>
      </bottom>
      <diagonal/>
    </border>
    <border>
      <left style="thin">
        <color rgb="FFC9C9C9"/>
      </left>
      <right/>
      <top style="thin">
        <color theme="6" tint="0.39997558519241921"/>
      </top>
      <bottom style="thin">
        <color theme="0" tint="-0.249977111117893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C9C9C9"/>
      </left>
      <right/>
      <top style="thin">
        <color rgb="FFC9C9C9"/>
      </top>
      <bottom/>
      <diagonal/>
    </border>
    <border>
      <left/>
      <right/>
      <top style="thin">
        <color rgb="FFC9C9C9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/>
      <top/>
      <bottom style="thin">
        <color rgb="FFFFFFFF"/>
      </bottom>
      <diagonal/>
    </border>
    <border>
      <left/>
      <right style="thin">
        <color theme="0"/>
      </right>
      <top/>
      <bottom style="thin">
        <color rgb="FFFFFFF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theme="0" tint="-0.249977111117893"/>
      </left>
      <right style="thin">
        <color rgb="FFC9C9C9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rgb="FFC9C9C9"/>
      </right>
      <top/>
      <bottom/>
      <diagonal/>
    </border>
    <border>
      <left/>
      <right style="thin">
        <color rgb="FFC9C9C9"/>
      </right>
      <top/>
      <bottom style="thin">
        <color rgb="FFC9C9C9"/>
      </bottom>
      <diagonal/>
    </border>
    <border>
      <left style="thin">
        <color theme="0" tint="-0.249977111117893"/>
      </left>
      <right/>
      <top/>
      <bottom style="thin">
        <color rgb="FFC9C9C9"/>
      </bottom>
      <diagonal/>
    </border>
    <border>
      <left/>
      <right/>
      <top/>
      <bottom style="thin">
        <color rgb="FFC9C9C9"/>
      </bottom>
      <diagonal/>
    </border>
    <border>
      <left/>
      <right style="thin">
        <color theme="0" tint="-0.249977111117893"/>
      </right>
      <top/>
      <bottom style="thin">
        <color rgb="FFC9C9C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C9C9C9"/>
      </bottom>
      <diagonal/>
    </border>
    <border>
      <left style="thin">
        <color theme="0" tint="-0.249977111117893"/>
      </left>
      <right/>
      <top style="thin">
        <color rgb="FFC9C9C9"/>
      </top>
      <bottom style="thin">
        <color theme="0" tint="-0.249977111117893"/>
      </bottom>
      <diagonal/>
    </border>
    <border>
      <left/>
      <right/>
      <top style="thin">
        <color rgb="FFC9C9C9"/>
      </top>
      <bottom style="thin">
        <color theme="0" tint="-0.249977111117893"/>
      </bottom>
      <diagonal/>
    </border>
    <border>
      <left/>
      <right style="thin">
        <color rgb="FFC9C9C9"/>
      </right>
      <top style="thin">
        <color rgb="FFC9C9C9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rgb="FFBFBFBF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rgb="FFBFBFBF"/>
      </bottom>
      <diagonal/>
    </border>
    <border>
      <left style="thin">
        <color theme="0" tint="-0.249977111117893"/>
      </left>
      <right/>
      <top style="thin">
        <color rgb="FFC9C9C9"/>
      </top>
      <bottom/>
      <diagonal/>
    </border>
    <border>
      <left/>
      <right style="thin">
        <color theme="0" tint="-0.249977111117893"/>
      </right>
      <top style="thin">
        <color rgb="FFC9C9C9"/>
      </top>
      <bottom/>
      <diagonal/>
    </border>
    <border>
      <left style="thin">
        <color theme="0" tint="-0.249977111117893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 tint="-0.249977111117893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rgb="FFBFBFBF"/>
      </top>
      <bottom/>
      <diagonal/>
    </border>
    <border>
      <left/>
      <right style="thin">
        <color theme="0" tint="-0.249977111117893"/>
      </right>
      <top style="thin">
        <color theme="0"/>
      </top>
      <bottom/>
      <diagonal/>
    </border>
    <border>
      <left style="thin">
        <color theme="0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FFFFFF"/>
      </left>
      <right style="thin">
        <color rgb="FFC9C9C9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medium">
        <color rgb="FF000000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C9C9C9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7" fillId="0" borderId="0"/>
  </cellStyleXfs>
  <cellXfs count="1668">
    <xf numFmtId="0" fontId="0" fillId="0" borderId="0" xfId="0"/>
    <xf numFmtId="0" fontId="0" fillId="0" borderId="1" xfId="0" applyBorder="1"/>
    <xf numFmtId="0" fontId="23" fillId="0" borderId="1" xfId="0" applyFont="1" applyBorder="1"/>
    <xf numFmtId="0" fontId="17" fillId="21" borderId="1" xfId="0" applyFont="1" applyFill="1" applyBorder="1" applyAlignment="1">
      <alignment horizontal="center" vertical="center"/>
    </xf>
    <xf numFmtId="14" fontId="17" fillId="21" borderId="1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14" fontId="17" fillId="7" borderId="1" xfId="0" applyNumberFormat="1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/>
    </xf>
    <xf numFmtId="14" fontId="17" fillId="22" borderId="1" xfId="0" applyNumberFormat="1" applyFont="1" applyFill="1" applyBorder="1" applyAlignment="1">
      <alignment horizontal="center"/>
    </xf>
    <xf numFmtId="0" fontId="17" fillId="22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14" fontId="17" fillId="15" borderId="1" xfId="0" applyNumberFormat="1" applyFont="1" applyFill="1" applyBorder="1" applyAlignment="1">
      <alignment horizontal="center" vertical="center"/>
    </xf>
    <xf numFmtId="187" fontId="17" fillId="0" borderId="2" xfId="0" applyNumberFormat="1" applyFont="1" applyBorder="1" applyAlignment="1">
      <alignment vertical="center"/>
    </xf>
    <xf numFmtId="187" fontId="17" fillId="0" borderId="3" xfId="0" applyNumberFormat="1" applyFont="1" applyBorder="1" applyAlignment="1">
      <alignment vertical="center"/>
    </xf>
    <xf numFmtId="0" fontId="17" fillId="7" borderId="1" xfId="0" applyFont="1" applyFill="1" applyBorder="1"/>
    <xf numFmtId="14" fontId="17" fillId="9" borderId="1" xfId="0" applyNumberFormat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14" fontId="17" fillId="11" borderId="1" xfId="0" applyNumberFormat="1" applyFont="1" applyFill="1" applyBorder="1" applyAlignment="1">
      <alignment horizontal="center" vertical="center"/>
    </xf>
    <xf numFmtId="14" fontId="17" fillId="13" borderId="1" xfId="0" applyNumberFormat="1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7" fillId="13" borderId="1" xfId="0" applyFont="1" applyFill="1" applyBorder="1" applyAlignment="1">
      <alignment horizontal="center" vertical="center" wrapText="1"/>
    </xf>
    <xf numFmtId="14" fontId="17" fillId="13" borderId="1" xfId="0" quotePrefix="1" applyNumberFormat="1" applyFont="1" applyFill="1" applyBorder="1" applyAlignment="1">
      <alignment horizontal="center" vertical="center"/>
    </xf>
    <xf numFmtId="0" fontId="17" fillId="13" borderId="1" xfId="0" quotePrefix="1" applyFont="1" applyFill="1" applyBorder="1" applyAlignment="1">
      <alignment horizontal="center" vertical="center"/>
    </xf>
    <xf numFmtId="0" fontId="17" fillId="15" borderId="1" xfId="0" quotePrefix="1" applyFont="1" applyFill="1" applyBorder="1" applyAlignment="1">
      <alignment horizontal="center" vertical="center"/>
    </xf>
    <xf numFmtId="0" fontId="17" fillId="11" borderId="1" xfId="0" quotePrefix="1" applyFont="1" applyFill="1" applyBorder="1" applyAlignment="1">
      <alignment horizontal="center" vertical="center"/>
    </xf>
    <xf numFmtId="187" fontId="17" fillId="25" borderId="1" xfId="0" applyNumberFormat="1" applyFont="1" applyFill="1" applyBorder="1" applyAlignment="1">
      <alignment vertical="center"/>
    </xf>
    <xf numFmtId="15" fontId="17" fillId="15" borderId="1" xfId="0" quotePrefix="1" applyNumberFormat="1" applyFont="1" applyFill="1" applyBorder="1" applyAlignment="1">
      <alignment horizontal="center" vertical="center"/>
    </xf>
    <xf numFmtId="0" fontId="17" fillId="22" borderId="1" xfId="0" quotePrefix="1" applyFont="1" applyFill="1" applyBorder="1" applyAlignment="1">
      <alignment horizontal="center" vertical="center"/>
    </xf>
    <xf numFmtId="0" fontId="27" fillId="30" borderId="16" xfId="0" applyFont="1" applyFill="1" applyBorder="1" applyAlignment="1">
      <alignment horizontal="center" vertical="center"/>
    </xf>
    <xf numFmtId="0" fontId="27" fillId="30" borderId="17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32" borderId="1" xfId="0" applyFont="1" applyFill="1" applyBorder="1" applyAlignment="1">
      <alignment horizontal="center" vertical="center" wrapText="1"/>
    </xf>
    <xf numFmtId="0" fontId="17" fillId="32" borderId="1" xfId="0" quotePrefix="1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horizontal="center" vertical="center"/>
    </xf>
    <xf numFmtId="14" fontId="17" fillId="13" borderId="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14" fontId="17" fillId="9" borderId="4" xfId="0" applyNumberFormat="1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27" fillId="30" borderId="20" xfId="0" applyFont="1" applyFill="1" applyBorder="1" applyAlignment="1">
      <alignment horizontal="center" vertical="center"/>
    </xf>
    <xf numFmtId="14" fontId="17" fillId="15" borderId="4" xfId="0" applyNumberFormat="1" applyFont="1" applyFill="1" applyBorder="1" applyAlignment="1">
      <alignment horizontal="center" vertical="center"/>
    </xf>
    <xf numFmtId="14" fontId="17" fillId="9" borderId="3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14" fontId="17" fillId="15" borderId="3" xfId="0" applyNumberFormat="1" applyFont="1" applyFill="1" applyBorder="1" applyAlignment="1">
      <alignment horizontal="center" vertical="center"/>
    </xf>
    <xf numFmtId="187" fontId="17" fillId="9" borderId="3" xfId="0" applyNumberFormat="1" applyFont="1" applyFill="1" applyBorder="1" applyAlignment="1">
      <alignment vertical="center"/>
    </xf>
    <xf numFmtId="187" fontId="17" fillId="0" borderId="0" xfId="0" applyNumberFormat="1" applyFont="1" applyAlignment="1">
      <alignment vertical="center"/>
    </xf>
    <xf numFmtId="0" fontId="18" fillId="19" borderId="6" xfId="0" applyFont="1" applyFill="1" applyBorder="1"/>
    <xf numFmtId="0" fontId="18" fillId="19" borderId="7" xfId="0" applyFont="1" applyFill="1" applyBorder="1"/>
    <xf numFmtId="0" fontId="17" fillId="7" borderId="4" xfId="0" applyFont="1" applyFill="1" applyBorder="1" applyAlignment="1">
      <alignment horizontal="center"/>
    </xf>
    <xf numFmtId="14" fontId="17" fillId="7" borderId="4" xfId="0" applyNumberFormat="1" applyFont="1" applyFill="1" applyBorder="1" applyAlignment="1">
      <alignment horizontal="center"/>
    </xf>
    <xf numFmtId="0" fontId="17" fillId="7" borderId="4" xfId="0" applyFont="1" applyFill="1" applyBorder="1" applyAlignment="1">
      <alignment horizontal="center" vertical="center"/>
    </xf>
    <xf numFmtId="0" fontId="17" fillId="7" borderId="4" xfId="0" applyFont="1" applyFill="1" applyBorder="1"/>
    <xf numFmtId="0" fontId="17" fillId="7" borderId="3" xfId="0" applyFont="1" applyFill="1" applyBorder="1" applyAlignment="1">
      <alignment horizontal="center"/>
    </xf>
    <xf numFmtId="14" fontId="17" fillId="7" borderId="3" xfId="0" applyNumberFormat="1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 vertical="center"/>
    </xf>
    <xf numFmtId="0" fontId="17" fillId="7" borderId="3" xfId="0" applyFont="1" applyFill="1" applyBorder="1"/>
    <xf numFmtId="0" fontId="17" fillId="7" borderId="3" xfId="0" applyFont="1" applyFill="1" applyBorder="1" applyAlignment="1">
      <alignment vertical="center"/>
    </xf>
    <xf numFmtId="0" fontId="17" fillId="15" borderId="4" xfId="0" quotePrefix="1" applyFont="1" applyFill="1" applyBorder="1" applyAlignment="1">
      <alignment horizontal="center" vertical="center"/>
    </xf>
    <xf numFmtId="0" fontId="17" fillId="15" borderId="7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horizontal="center" vertical="center"/>
    </xf>
    <xf numFmtId="0" fontId="17" fillId="13" borderId="4" xfId="0" applyFont="1" applyFill="1" applyBorder="1" applyAlignment="1">
      <alignment horizontal="center" vertical="center" wrapText="1"/>
    </xf>
    <xf numFmtId="14" fontId="17" fillId="13" borderId="4" xfId="0" quotePrefix="1" applyNumberFormat="1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2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left" vertical="center"/>
    </xf>
    <xf numFmtId="0" fontId="33" fillId="0" borderId="30" xfId="0" applyFont="1" applyBorder="1" applyAlignment="1">
      <alignment horizontal="left" vertical="center"/>
    </xf>
    <xf numFmtId="0" fontId="29" fillId="0" borderId="28" xfId="0" applyFont="1" applyBorder="1" applyAlignment="1">
      <alignment vertical="center"/>
    </xf>
    <xf numFmtId="0" fontId="33" fillId="0" borderId="29" xfId="0" applyFont="1" applyBorder="1" applyAlignment="1">
      <alignment horizontal="left" vertical="center"/>
    </xf>
    <xf numFmtId="0" fontId="29" fillId="0" borderId="35" xfId="0" applyFont="1" applyBorder="1" applyAlignment="1">
      <alignment vertical="center"/>
    </xf>
    <xf numFmtId="0" fontId="33" fillId="0" borderId="35" xfId="0" applyFont="1" applyBorder="1" applyAlignment="1">
      <alignment vertical="center"/>
    </xf>
    <xf numFmtId="0" fontId="17" fillId="11" borderId="7" xfId="0" applyFont="1" applyFill="1" applyBorder="1" applyAlignment="1">
      <alignment horizontal="center" vertical="center"/>
    </xf>
    <xf numFmtId="14" fontId="17" fillId="15" borderId="44" xfId="0" applyNumberFormat="1" applyFont="1" applyFill="1" applyBorder="1" applyAlignment="1">
      <alignment horizontal="center" vertical="center"/>
    </xf>
    <xf numFmtId="0" fontId="17" fillId="22" borderId="44" xfId="0" applyFont="1" applyFill="1" applyBorder="1" applyAlignment="1">
      <alignment horizontal="center" vertical="center"/>
    </xf>
    <xf numFmtId="0" fontId="27" fillId="30" borderId="45" xfId="0" applyFont="1" applyFill="1" applyBorder="1" applyAlignment="1">
      <alignment horizontal="center" vertical="center"/>
    </xf>
    <xf numFmtId="14" fontId="17" fillId="13" borderId="44" xfId="0" applyNumberFormat="1" applyFont="1" applyFill="1" applyBorder="1" applyAlignment="1">
      <alignment horizontal="center" vertical="center"/>
    </xf>
    <xf numFmtId="0" fontId="27" fillId="30" borderId="44" xfId="0" applyFont="1" applyFill="1" applyBorder="1" applyAlignment="1">
      <alignment horizontal="center" vertical="center"/>
    </xf>
    <xf numFmtId="0" fontId="17" fillId="13" borderId="44" xfId="0" applyFont="1" applyFill="1" applyBorder="1" applyAlignment="1">
      <alignment horizontal="center" vertical="center"/>
    </xf>
    <xf numFmtId="0" fontId="17" fillId="11" borderId="3" xfId="0" quotePrefix="1" applyFont="1" applyFill="1" applyBorder="1" applyAlignment="1">
      <alignment horizontal="center" vertical="center"/>
    </xf>
    <xf numFmtId="14" fontId="17" fillId="13" borderId="44" xfId="0" quotePrefix="1" applyNumberFormat="1" applyFont="1" applyFill="1" applyBorder="1" applyAlignment="1">
      <alignment horizontal="center" vertical="center"/>
    </xf>
    <xf numFmtId="187" fontId="17" fillId="25" borderId="44" xfId="0" applyNumberFormat="1" applyFont="1" applyFill="1" applyBorder="1" applyAlignment="1">
      <alignment vertical="center"/>
    </xf>
    <xf numFmtId="187" fontId="17" fillId="25" borderId="44" xfId="0" quotePrefix="1" applyNumberFormat="1" applyFont="1" applyFill="1" applyBorder="1" applyAlignment="1">
      <alignment vertical="center"/>
    </xf>
    <xf numFmtId="0" fontId="17" fillId="13" borderId="21" xfId="0" applyFont="1" applyFill="1" applyBorder="1" applyAlignment="1">
      <alignment horizontal="center" vertical="center"/>
    </xf>
    <xf numFmtId="0" fontId="17" fillId="15" borderId="21" xfId="0" quotePrefix="1" applyFont="1" applyFill="1" applyBorder="1" applyAlignment="1">
      <alignment horizontal="center" vertical="center"/>
    </xf>
    <xf numFmtId="0" fontId="17" fillId="15" borderId="7" xfId="0" quotePrefix="1" applyFont="1" applyFill="1" applyBorder="1" applyAlignment="1">
      <alignment horizontal="center" vertical="center"/>
    </xf>
    <xf numFmtId="0" fontId="17" fillId="15" borderId="3" xfId="0" quotePrefix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7" fillId="15" borderId="24" xfId="0" applyFont="1" applyFill="1" applyBorder="1" applyAlignment="1">
      <alignment horizontal="center" vertical="center"/>
    </xf>
    <xf numFmtId="0" fontId="17" fillId="15" borderId="24" xfId="0" quotePrefix="1" applyFont="1" applyFill="1" applyBorder="1" applyAlignment="1">
      <alignment horizontal="center" vertical="center"/>
    </xf>
    <xf numFmtId="0" fontId="18" fillId="28" borderId="21" xfId="0" applyFont="1" applyFill="1" applyBorder="1" applyAlignment="1">
      <alignment horizontal="left" vertical="center"/>
    </xf>
    <xf numFmtId="0" fontId="18" fillId="9" borderId="21" xfId="0" applyFont="1" applyFill="1" applyBorder="1" applyAlignment="1">
      <alignment horizontal="left" vertical="center"/>
    </xf>
    <xf numFmtId="14" fontId="17" fillId="9" borderId="21" xfId="0" applyNumberFormat="1" applyFont="1" applyFill="1" applyBorder="1" applyAlignment="1">
      <alignment horizontal="center" vertical="center"/>
    </xf>
    <xf numFmtId="0" fontId="17" fillId="9" borderId="21" xfId="0" applyFont="1" applyFill="1" applyBorder="1" applyAlignment="1">
      <alignment horizontal="center" vertical="center"/>
    </xf>
    <xf numFmtId="0" fontId="27" fillId="22" borderId="50" xfId="0" applyFont="1" applyFill="1" applyBorder="1" applyAlignment="1">
      <alignment horizontal="center" vertical="center"/>
    </xf>
    <xf numFmtId="0" fontId="27" fillId="22" borderId="51" xfId="0" applyFont="1" applyFill="1" applyBorder="1" applyAlignment="1">
      <alignment horizontal="center" vertical="center"/>
    </xf>
    <xf numFmtId="14" fontId="17" fillId="28" borderId="1" xfId="0" quotePrefix="1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21" fillId="0" borderId="27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21" fillId="0" borderId="28" xfId="0" applyFont="1" applyBorder="1" applyAlignment="1">
      <alignment vertical="center"/>
    </xf>
    <xf numFmtId="0" fontId="24" fillId="0" borderId="35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4" xfId="0" applyFont="1" applyBorder="1" applyAlignment="1">
      <alignment vertical="center"/>
    </xf>
    <xf numFmtId="0" fontId="24" fillId="0" borderId="52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7" fillId="23" borderId="1" xfId="0" applyFont="1" applyFill="1" applyBorder="1" applyAlignment="1">
      <alignment horizontal="center" vertical="center"/>
    </xf>
    <xf numFmtId="14" fontId="17" fillId="13" borderId="3" xfId="0" applyNumberFormat="1" applyFont="1" applyFill="1" applyBorder="1" applyAlignment="1">
      <alignment horizontal="center" vertical="center"/>
    </xf>
    <xf numFmtId="14" fontId="17" fillId="13" borderId="8" xfId="0" applyNumberFormat="1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24" fillId="25" borderId="1" xfId="0" applyFont="1" applyFill="1" applyBorder="1" applyAlignment="1">
      <alignment vertical="center"/>
    </xf>
    <xf numFmtId="0" fontId="24" fillId="11" borderId="1" xfId="0" applyFont="1" applyFill="1" applyBorder="1" applyAlignment="1">
      <alignment vertical="center"/>
    </xf>
    <xf numFmtId="14" fontId="17" fillId="11" borderId="1" xfId="0" quotePrefix="1" applyNumberFormat="1" applyFont="1" applyFill="1" applyBorder="1" applyAlignment="1">
      <alignment horizontal="center" vertical="center"/>
    </xf>
    <xf numFmtId="0" fontId="17" fillId="15" borderId="4" xfId="0" applyFont="1" applyFill="1" applyBorder="1" applyAlignment="1">
      <alignment vertical="center"/>
    </xf>
    <xf numFmtId="14" fontId="17" fillId="7" borderId="1" xfId="0" quotePrefix="1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vertical="center"/>
    </xf>
    <xf numFmtId="0" fontId="18" fillId="22" borderId="1" xfId="0" applyFont="1" applyFill="1" applyBorder="1" applyAlignment="1">
      <alignment vertical="center"/>
    </xf>
    <xf numFmtId="0" fontId="17" fillId="22" borderId="2" xfId="0" applyFont="1" applyFill="1" applyBorder="1" applyAlignment="1">
      <alignment horizontal="center" vertical="center"/>
    </xf>
    <xf numFmtId="14" fontId="17" fillId="22" borderId="2" xfId="0" quotePrefix="1" applyNumberFormat="1" applyFont="1" applyFill="1" applyBorder="1" applyAlignment="1">
      <alignment horizontal="center" vertical="center"/>
    </xf>
    <xf numFmtId="14" fontId="17" fillId="28" borderId="21" xfId="0" quotePrefix="1" applyNumberFormat="1" applyFont="1" applyFill="1" applyBorder="1" applyAlignment="1">
      <alignment horizontal="center" vertical="center"/>
    </xf>
    <xf numFmtId="14" fontId="17" fillId="11" borderId="49" xfId="0" quotePrefix="1" applyNumberFormat="1" applyFont="1" applyFill="1" applyBorder="1" applyAlignment="1">
      <alignment horizontal="center" vertical="center"/>
    </xf>
    <xf numFmtId="14" fontId="17" fillId="11" borderId="25" xfId="0" quotePrefix="1" applyNumberFormat="1" applyFont="1" applyFill="1" applyBorder="1" applyAlignment="1">
      <alignment horizontal="center" vertical="center"/>
    </xf>
    <xf numFmtId="14" fontId="17" fillId="11" borderId="21" xfId="0" quotePrefix="1" applyNumberFormat="1" applyFont="1" applyFill="1" applyBorder="1" applyAlignment="1">
      <alignment horizontal="center" vertical="center"/>
    </xf>
    <xf numFmtId="14" fontId="17" fillId="11" borderId="24" xfId="0" quotePrefix="1" applyNumberFormat="1" applyFont="1" applyFill="1" applyBorder="1" applyAlignment="1">
      <alignment horizontal="center" vertical="center"/>
    </xf>
    <xf numFmtId="0" fontId="38" fillId="0" borderId="27" xfId="0" applyFont="1" applyBorder="1" applyAlignment="1">
      <alignment vertical="center"/>
    </xf>
    <xf numFmtId="0" fontId="17" fillId="9" borderId="7" xfId="0" applyFont="1" applyFill="1" applyBorder="1" applyAlignment="1">
      <alignment horizontal="center" vertical="center" wrapText="1"/>
    </xf>
    <xf numFmtId="0" fontId="17" fillId="34" borderId="1" xfId="0" applyFont="1" applyFill="1" applyBorder="1" applyAlignment="1">
      <alignment vertical="center"/>
    </xf>
    <xf numFmtId="0" fontId="17" fillId="38" borderId="1" xfId="0" applyFont="1" applyFill="1" applyBorder="1" applyAlignment="1">
      <alignment horizontal="center" vertical="center"/>
    </xf>
    <xf numFmtId="0" fontId="17" fillId="38" borderId="26" xfId="0" applyFont="1" applyFill="1" applyBorder="1" applyAlignment="1">
      <alignment horizontal="center" vertical="center"/>
    </xf>
    <xf numFmtId="0" fontId="17" fillId="38" borderId="25" xfId="0" applyFont="1" applyFill="1" applyBorder="1" applyAlignment="1">
      <alignment horizontal="center" vertical="center"/>
    </xf>
    <xf numFmtId="0" fontId="40" fillId="0" borderId="1" xfId="0" applyFont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42" fillId="0" borderId="27" xfId="0" applyFont="1" applyBorder="1" applyAlignment="1">
      <alignment vertical="center"/>
    </xf>
    <xf numFmtId="0" fontId="24" fillId="0" borderId="29" xfId="0" applyFont="1" applyBorder="1" applyAlignment="1">
      <alignment vertical="center"/>
    </xf>
    <xf numFmtId="0" fontId="14" fillId="0" borderId="31" xfId="0" applyFont="1" applyBorder="1" applyAlignment="1">
      <alignment horizontal="left" vertical="center"/>
    </xf>
    <xf numFmtId="0" fontId="38" fillId="0" borderId="28" xfId="0" applyFont="1" applyBorder="1" applyAlignment="1">
      <alignment vertical="center"/>
    </xf>
    <xf numFmtId="0" fontId="18" fillId="34" borderId="1" xfId="0" applyFont="1" applyFill="1" applyBorder="1" applyAlignment="1">
      <alignment vertical="center"/>
    </xf>
    <xf numFmtId="0" fontId="17" fillId="40" borderId="1" xfId="0" quotePrefix="1" applyFont="1" applyFill="1" applyBorder="1" applyAlignment="1">
      <alignment horizontal="center" vertical="center"/>
    </xf>
    <xf numFmtId="0" fontId="17" fillId="34" borderId="1" xfId="0" quotePrefix="1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vertical="center"/>
    </xf>
    <xf numFmtId="14" fontId="17" fillId="21" borderId="1" xfId="0" quotePrefix="1" applyNumberFormat="1" applyFont="1" applyFill="1" applyBorder="1" applyAlignment="1">
      <alignment horizontal="center" vertical="center"/>
    </xf>
    <xf numFmtId="0" fontId="43" fillId="0" borderId="1" xfId="0" applyFont="1" applyBorder="1" applyAlignment="1">
      <alignment vertical="center"/>
    </xf>
    <xf numFmtId="0" fontId="45" fillId="0" borderId="0" xfId="0" applyFont="1"/>
    <xf numFmtId="0" fontId="18" fillId="34" borderId="21" xfId="0" applyFont="1" applyFill="1" applyBorder="1" applyAlignment="1">
      <alignment vertical="center"/>
    </xf>
    <xf numFmtId="0" fontId="17" fillId="34" borderId="21" xfId="0" quotePrefix="1" applyFont="1" applyFill="1" applyBorder="1" applyAlignment="1">
      <alignment horizontal="center" vertical="center"/>
    </xf>
    <xf numFmtId="0" fontId="17" fillId="40" borderId="21" xfId="0" applyFont="1" applyFill="1" applyBorder="1" applyAlignment="1">
      <alignment horizontal="center" vertical="center"/>
    </xf>
    <xf numFmtId="0" fontId="17" fillId="40" borderId="21" xfId="0" quotePrefix="1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vertical="center"/>
    </xf>
    <xf numFmtId="14" fontId="17" fillId="13" borderId="21" xfId="0" quotePrefix="1" applyNumberFormat="1" applyFont="1" applyFill="1" applyBorder="1" applyAlignment="1">
      <alignment horizontal="center" vertical="center"/>
    </xf>
    <xf numFmtId="0" fontId="17" fillId="13" borderId="25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 wrapText="1"/>
    </xf>
    <xf numFmtId="14" fontId="17" fillId="11" borderId="24" xfId="0" applyNumberFormat="1" applyFont="1" applyFill="1" applyBorder="1" applyAlignment="1">
      <alignment horizontal="center" vertical="center"/>
    </xf>
    <xf numFmtId="14" fontId="17" fillId="11" borderId="25" xfId="0" applyNumberFormat="1" applyFont="1" applyFill="1" applyBorder="1" applyAlignment="1">
      <alignment horizontal="center" vertical="center"/>
    </xf>
    <xf numFmtId="14" fontId="17" fillId="13" borderId="25" xfId="0" quotePrefix="1" applyNumberFormat="1" applyFont="1" applyFill="1" applyBorder="1" applyAlignment="1">
      <alignment horizontal="center" vertical="center"/>
    </xf>
    <xf numFmtId="0" fontId="17" fillId="38" borderId="21" xfId="0" applyFont="1" applyFill="1" applyBorder="1" applyAlignment="1">
      <alignment horizontal="center" vertical="center"/>
    </xf>
    <xf numFmtId="0" fontId="17" fillId="38" borderId="21" xfId="0" quotePrefix="1" applyFont="1" applyFill="1" applyBorder="1" applyAlignment="1">
      <alignment horizontal="center" vertical="center"/>
    </xf>
    <xf numFmtId="0" fontId="17" fillId="38" borderId="21" xfId="0" applyFont="1" applyFill="1" applyBorder="1" applyAlignment="1">
      <alignment horizontal="center"/>
    </xf>
    <xf numFmtId="0" fontId="24" fillId="0" borderId="5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45" borderId="0" xfId="0" applyFont="1" applyFill="1" applyAlignment="1">
      <alignment vertical="center"/>
    </xf>
    <xf numFmtId="0" fontId="17" fillId="45" borderId="27" xfId="0" applyFont="1" applyFill="1" applyBorder="1" applyAlignment="1">
      <alignment horizontal="center" vertical="center"/>
    </xf>
    <xf numFmtId="14" fontId="17" fillId="45" borderId="27" xfId="0" applyNumberFormat="1" applyFont="1" applyFill="1" applyBorder="1" applyAlignment="1">
      <alignment horizontal="center" vertical="center"/>
    </xf>
    <xf numFmtId="0" fontId="17" fillId="45" borderId="29" xfId="0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45" borderId="0" xfId="0" applyFont="1" applyFill="1" applyAlignment="1">
      <alignment horizontal="center" vertical="center"/>
    </xf>
    <xf numFmtId="0" fontId="16" fillId="45" borderId="0" xfId="0" applyFont="1" applyFill="1" applyAlignment="1">
      <alignment vertical="center" textRotation="90"/>
    </xf>
    <xf numFmtId="0" fontId="44" fillId="45" borderId="0" xfId="0" applyFont="1" applyFill="1" applyAlignment="1">
      <alignment vertical="center" textRotation="90"/>
    </xf>
    <xf numFmtId="0" fontId="24" fillId="45" borderId="0" xfId="0" applyFont="1" applyFill="1" applyAlignment="1">
      <alignment vertical="center"/>
    </xf>
    <xf numFmtId="0" fontId="16" fillId="45" borderId="27" xfId="0" applyFont="1" applyFill="1" applyBorder="1" applyAlignment="1">
      <alignment horizontal="center" vertical="center" textRotation="90"/>
    </xf>
    <xf numFmtId="0" fontId="44" fillId="45" borderId="27" xfId="0" applyFont="1" applyFill="1" applyBorder="1" applyAlignment="1">
      <alignment horizontal="center" vertical="center" textRotation="90"/>
    </xf>
    <xf numFmtId="187" fontId="17" fillId="45" borderId="27" xfId="0" applyNumberFormat="1" applyFont="1" applyFill="1" applyBorder="1" applyAlignment="1">
      <alignment horizontal="center" vertical="center"/>
    </xf>
    <xf numFmtId="0" fontId="17" fillId="45" borderId="27" xfId="0" applyFont="1" applyFill="1" applyBorder="1" applyAlignment="1">
      <alignment horizontal="left" vertical="center"/>
    </xf>
    <xf numFmtId="0" fontId="24" fillId="45" borderId="29" xfId="0" applyFont="1" applyFill="1" applyBorder="1" applyAlignment="1">
      <alignment vertical="center"/>
    </xf>
    <xf numFmtId="0" fontId="16" fillId="45" borderId="29" xfId="0" applyFont="1" applyFill="1" applyBorder="1" applyAlignment="1">
      <alignment vertical="center" textRotation="90"/>
    </xf>
    <xf numFmtId="0" fontId="44" fillId="45" borderId="29" xfId="0" applyFont="1" applyFill="1" applyBorder="1" applyAlignment="1">
      <alignment vertical="center" textRotation="90"/>
    </xf>
    <xf numFmtId="0" fontId="17" fillId="11" borderId="63" xfId="0" applyFont="1" applyFill="1" applyBorder="1" applyAlignment="1">
      <alignment horizontal="center" vertical="center" wrapText="1"/>
    </xf>
    <xf numFmtId="14" fontId="17" fillId="11" borderId="63" xfId="0" applyNumberFormat="1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187" fontId="17" fillId="45" borderId="0" xfId="0" applyNumberFormat="1" applyFont="1" applyFill="1" applyAlignment="1">
      <alignment horizontal="left" vertical="center"/>
    </xf>
    <xf numFmtId="14" fontId="17" fillId="45" borderId="0" xfId="0" applyNumberFormat="1" applyFont="1" applyFill="1" applyAlignment="1">
      <alignment horizontal="center" vertical="center"/>
    </xf>
    <xf numFmtId="187" fontId="17" fillId="45" borderId="29" xfId="0" applyNumberFormat="1" applyFont="1" applyFill="1" applyBorder="1" applyAlignment="1">
      <alignment horizontal="left" vertical="center"/>
    </xf>
    <xf numFmtId="0" fontId="17" fillId="45" borderId="29" xfId="0" applyFont="1" applyFill="1" applyBorder="1" applyAlignment="1">
      <alignment horizontal="center" vertical="center"/>
    </xf>
    <xf numFmtId="14" fontId="17" fillId="45" borderId="29" xfId="0" applyNumberFormat="1" applyFont="1" applyFill="1" applyBorder="1" applyAlignment="1">
      <alignment horizontal="center" vertical="center"/>
    </xf>
    <xf numFmtId="0" fontId="27" fillId="30" borderId="66" xfId="0" applyFont="1" applyFill="1" applyBorder="1" applyAlignment="1">
      <alignment horizontal="center" vertical="center"/>
    </xf>
    <xf numFmtId="0" fontId="17" fillId="13" borderId="65" xfId="0" applyFont="1" applyFill="1" applyBorder="1" applyAlignment="1">
      <alignment horizontal="center" vertical="center"/>
    </xf>
    <xf numFmtId="14" fontId="17" fillId="13" borderId="63" xfId="0" applyNumberFormat="1" applyFont="1" applyFill="1" applyBorder="1" applyAlignment="1">
      <alignment horizontal="center" vertical="center"/>
    </xf>
    <xf numFmtId="0" fontId="17" fillId="13" borderId="63" xfId="0" applyFont="1" applyFill="1" applyBorder="1" applyAlignment="1">
      <alignment horizontal="center" vertical="center"/>
    </xf>
    <xf numFmtId="0" fontId="17" fillId="0" borderId="60" xfId="0" applyFont="1" applyBorder="1" applyAlignment="1">
      <alignment horizontal="center" vertical="center"/>
    </xf>
    <xf numFmtId="0" fontId="27" fillId="0" borderId="2" xfId="0" applyFont="1" applyBorder="1" applyAlignment="1">
      <alignment vertical="center"/>
    </xf>
    <xf numFmtId="0" fontId="27" fillId="0" borderId="3" xfId="0" applyFont="1" applyBorder="1" applyAlignment="1">
      <alignment vertical="center"/>
    </xf>
    <xf numFmtId="0" fontId="27" fillId="30" borderId="68" xfId="0" applyFont="1" applyFill="1" applyBorder="1" applyAlignment="1">
      <alignment horizontal="center" vertical="center"/>
    </xf>
    <xf numFmtId="0" fontId="17" fillId="34" borderId="63" xfId="0" quotePrefix="1" applyFont="1" applyFill="1" applyBorder="1" applyAlignment="1">
      <alignment horizontal="center" vertical="center"/>
    </xf>
    <xf numFmtId="0" fontId="17" fillId="38" borderId="70" xfId="0" applyFont="1" applyFill="1" applyBorder="1" applyAlignment="1">
      <alignment horizontal="center" vertical="center"/>
    </xf>
    <xf numFmtId="0" fontId="17" fillId="34" borderId="71" xfId="0" quotePrefix="1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0" fillId="0" borderId="44" xfId="0" applyBorder="1"/>
    <xf numFmtId="0" fontId="17" fillId="45" borderId="27" xfId="0" quotePrefix="1" applyFont="1" applyFill="1" applyBorder="1" applyAlignment="1">
      <alignment horizontal="center" vertical="center"/>
    </xf>
    <xf numFmtId="0" fontId="16" fillId="45" borderId="29" xfId="0" applyFont="1" applyFill="1" applyBorder="1" applyAlignment="1">
      <alignment horizontal="center" vertical="center" textRotation="90"/>
    </xf>
    <xf numFmtId="0" fontId="44" fillId="45" borderId="29" xfId="0" applyFont="1" applyFill="1" applyBorder="1" applyAlignment="1">
      <alignment horizontal="center" vertical="center" textRotation="90"/>
    </xf>
    <xf numFmtId="0" fontId="17" fillId="45" borderId="29" xfId="0" quotePrefix="1" applyFont="1" applyFill="1" applyBorder="1" applyAlignment="1">
      <alignment horizontal="center" vertical="center"/>
    </xf>
    <xf numFmtId="0" fontId="17" fillId="0" borderId="44" xfId="0" applyFont="1" applyBorder="1" applyAlignment="1">
      <alignment vertical="center"/>
    </xf>
    <xf numFmtId="0" fontId="17" fillId="25" borderId="44" xfId="0" applyFont="1" applyFill="1" applyBorder="1" applyAlignment="1">
      <alignment horizontal="center" vertical="center" wrapText="1"/>
    </xf>
    <xf numFmtId="0" fontId="17" fillId="25" borderId="44" xfId="0" applyFont="1" applyFill="1" applyBorder="1" applyAlignment="1">
      <alignment horizontal="center" vertical="center"/>
    </xf>
    <xf numFmtId="0" fontId="17" fillId="11" borderId="44" xfId="0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horizontal="center" vertical="center" wrapText="1"/>
    </xf>
    <xf numFmtId="14" fontId="17" fillId="32" borderId="44" xfId="0" applyNumberFormat="1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horizontal="center" vertical="center"/>
    </xf>
    <xf numFmtId="0" fontId="17" fillId="13" borderId="44" xfId="0" applyFont="1" applyFill="1" applyBorder="1" applyAlignment="1">
      <alignment horizontal="center" vertical="center" wrapText="1"/>
    </xf>
    <xf numFmtId="0" fontId="17" fillId="13" borderId="44" xfId="0" quotePrefix="1" applyFont="1" applyFill="1" applyBorder="1" applyAlignment="1">
      <alignment horizontal="center" vertical="center"/>
    </xf>
    <xf numFmtId="0" fontId="17" fillId="15" borderId="44" xfId="0" quotePrefix="1" applyFont="1" applyFill="1" applyBorder="1" applyAlignment="1">
      <alignment horizontal="center" vertical="center"/>
    </xf>
    <xf numFmtId="187" fontId="17" fillId="45" borderId="29" xfId="0" applyNumberFormat="1" applyFont="1" applyFill="1" applyBorder="1" applyAlignment="1">
      <alignment horizontal="center" vertical="center"/>
    </xf>
    <xf numFmtId="0" fontId="17" fillId="45" borderId="29" xfId="0" applyFont="1" applyFill="1" applyBorder="1" applyAlignment="1">
      <alignment horizontal="left" vertical="center"/>
    </xf>
    <xf numFmtId="0" fontId="17" fillId="11" borderId="44" xfId="0" applyFont="1" applyFill="1" applyBorder="1" applyAlignment="1">
      <alignment horizontal="center" vertical="center" wrapText="1"/>
    </xf>
    <xf numFmtId="14" fontId="17" fillId="11" borderId="44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 wrapText="1"/>
    </xf>
    <xf numFmtId="14" fontId="17" fillId="9" borderId="44" xfId="0" applyNumberFormat="1" applyFont="1" applyFill="1" applyBorder="1" applyAlignment="1">
      <alignment horizontal="center" vertical="center"/>
    </xf>
    <xf numFmtId="0" fontId="17" fillId="9" borderId="44" xfId="0" applyFont="1" applyFill="1" applyBorder="1" applyAlignment="1">
      <alignment horizontal="center" vertical="center"/>
    </xf>
    <xf numFmtId="0" fontId="24" fillId="15" borderId="44" xfId="0" applyFont="1" applyFill="1" applyBorder="1" applyAlignment="1">
      <alignment vertical="center"/>
    </xf>
    <xf numFmtId="0" fontId="17" fillId="21" borderId="44" xfId="0" applyFont="1" applyFill="1" applyBorder="1" applyAlignment="1">
      <alignment horizontal="center" vertical="center"/>
    </xf>
    <xf numFmtId="14" fontId="17" fillId="21" borderId="44" xfId="0" applyNumberFormat="1" applyFont="1" applyFill="1" applyBorder="1" applyAlignment="1">
      <alignment horizontal="center" vertical="center"/>
    </xf>
    <xf numFmtId="0" fontId="17" fillId="23" borderId="44" xfId="0" applyFont="1" applyFill="1" applyBorder="1" applyAlignment="1">
      <alignment horizontal="center" vertical="center"/>
    </xf>
    <xf numFmtId="14" fontId="17" fillId="7" borderId="44" xfId="0" applyNumberFormat="1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vertical="center"/>
    </xf>
    <xf numFmtId="14" fontId="17" fillId="24" borderId="44" xfId="0" applyNumberFormat="1" applyFont="1" applyFill="1" applyBorder="1" applyAlignment="1">
      <alignment horizontal="center" vertical="center"/>
    </xf>
    <xf numFmtId="14" fontId="17" fillId="11" borderId="44" xfId="0" quotePrefix="1" applyNumberFormat="1" applyFont="1" applyFill="1" applyBorder="1" applyAlignment="1">
      <alignment vertical="center"/>
    </xf>
    <xf numFmtId="14" fontId="17" fillId="11" borderId="44" xfId="0" quotePrefix="1" applyNumberFormat="1" applyFont="1" applyFill="1" applyBorder="1" applyAlignment="1">
      <alignment horizontal="center" vertical="center"/>
    </xf>
    <xf numFmtId="14" fontId="17" fillId="28" borderId="44" xfId="0" quotePrefix="1" applyNumberFormat="1" applyFont="1" applyFill="1" applyBorder="1" applyAlignment="1">
      <alignment horizontal="center" vertical="center"/>
    </xf>
    <xf numFmtId="0" fontId="24" fillId="11" borderId="44" xfId="0" applyFont="1" applyFill="1" applyBorder="1" applyAlignment="1">
      <alignment vertical="center"/>
    </xf>
    <xf numFmtId="0" fontId="17" fillId="11" borderId="44" xfId="0" quotePrefix="1" applyFont="1" applyFill="1" applyBorder="1" applyAlignment="1">
      <alignment horizontal="center" vertical="center"/>
    </xf>
    <xf numFmtId="0" fontId="17" fillId="32" borderId="44" xfId="0" quotePrefix="1" applyFont="1" applyFill="1" applyBorder="1" applyAlignment="1">
      <alignment horizontal="center" vertical="center"/>
    </xf>
    <xf numFmtId="0" fontId="17" fillId="36" borderId="44" xfId="0" applyFont="1" applyFill="1" applyBorder="1" applyAlignment="1">
      <alignment horizontal="center" vertical="center"/>
    </xf>
    <xf numFmtId="0" fontId="17" fillId="36" borderId="44" xfId="0" quotePrefix="1" applyFont="1" applyFill="1" applyBorder="1" applyAlignment="1">
      <alignment horizontal="center" vertical="center"/>
    </xf>
    <xf numFmtId="0" fontId="27" fillId="36" borderId="44" xfId="0" applyFont="1" applyFill="1" applyBorder="1" applyAlignment="1">
      <alignment horizontal="center" vertical="center"/>
    </xf>
    <xf numFmtId="0" fontId="18" fillId="34" borderId="44" xfId="0" applyFont="1" applyFill="1" applyBorder="1" applyAlignment="1">
      <alignment vertical="center"/>
    </xf>
    <xf numFmtId="0" fontId="18" fillId="40" borderId="44" xfId="0" applyFont="1" applyFill="1" applyBorder="1" applyAlignment="1">
      <alignment vertical="center"/>
    </xf>
    <xf numFmtId="0" fontId="17" fillId="40" borderId="44" xfId="0" quotePrefix="1" applyFont="1" applyFill="1" applyBorder="1" applyAlignment="1">
      <alignment horizontal="center" vertical="center"/>
    </xf>
    <xf numFmtId="0" fontId="17" fillId="34" borderId="44" xfId="0" quotePrefix="1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vertical="center"/>
    </xf>
    <xf numFmtId="0" fontId="27" fillId="37" borderId="44" xfId="0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center" vertical="center"/>
    </xf>
    <xf numFmtId="0" fontId="17" fillId="38" borderId="44" xfId="0" quotePrefix="1" applyFont="1" applyFill="1" applyBorder="1" applyAlignment="1">
      <alignment horizontal="center" vertical="center"/>
    </xf>
    <xf numFmtId="0" fontId="27" fillId="30" borderId="44" xfId="0" applyFont="1" applyFill="1" applyBorder="1" applyAlignment="1">
      <alignment horizontal="center" readingOrder="1"/>
    </xf>
    <xf numFmtId="0" fontId="17" fillId="28" borderId="44" xfId="0" applyFont="1" applyFill="1" applyBorder="1" applyAlignment="1">
      <alignment horizontal="center" vertical="center"/>
    </xf>
    <xf numFmtId="0" fontId="17" fillId="28" borderId="44" xfId="0" quotePrefix="1" applyFont="1" applyFill="1" applyBorder="1" applyAlignment="1">
      <alignment horizontal="center" vertical="center"/>
    </xf>
    <xf numFmtId="0" fontId="18" fillId="28" borderId="44" xfId="0" applyFont="1" applyFill="1" applyBorder="1" applyAlignment="1">
      <alignment vertical="center"/>
    </xf>
    <xf numFmtId="0" fontId="27" fillId="28" borderId="44" xfId="0" applyFont="1" applyFill="1" applyBorder="1" applyAlignment="1">
      <alignment vertical="center"/>
    </xf>
    <xf numFmtId="0" fontId="17" fillId="28" borderId="44" xfId="0" applyFont="1" applyFill="1" applyBorder="1" applyAlignment="1">
      <alignment horizontal="center"/>
    </xf>
    <xf numFmtId="0" fontId="17" fillId="45" borderId="27" xfId="0" applyFont="1" applyFill="1" applyBorder="1" applyAlignment="1">
      <alignment vertical="center"/>
    </xf>
    <xf numFmtId="0" fontId="17" fillId="22" borderId="44" xfId="0" applyFont="1" applyFill="1" applyBorder="1" applyAlignment="1">
      <alignment vertical="center"/>
    </xf>
    <xf numFmtId="0" fontId="17" fillId="22" borderId="44" xfId="0" quotePrefix="1" applyFont="1" applyFill="1" applyBorder="1" applyAlignment="1">
      <alignment horizontal="center" vertical="center"/>
    </xf>
    <xf numFmtId="0" fontId="17" fillId="15" borderId="44" xfId="0" applyFont="1" applyFill="1" applyBorder="1" applyAlignment="1">
      <alignment vertical="center"/>
    </xf>
    <xf numFmtId="0" fontId="17" fillId="27" borderId="1" xfId="0" applyFont="1" applyFill="1" applyBorder="1" applyAlignment="1">
      <alignment horizontal="center" vertical="center"/>
    </xf>
    <xf numFmtId="0" fontId="17" fillId="27" borderId="1" xfId="0" quotePrefix="1" applyFont="1" applyFill="1" applyBorder="1" applyAlignment="1">
      <alignment horizontal="center" vertical="center"/>
    </xf>
    <xf numFmtId="0" fontId="17" fillId="13" borderId="4" xfId="0" quotePrefix="1" applyFont="1" applyFill="1" applyBorder="1" applyAlignment="1">
      <alignment horizontal="center" vertical="center"/>
    </xf>
    <xf numFmtId="0" fontId="17" fillId="13" borderId="21" xfId="0" quotePrefix="1" applyFont="1" applyFill="1" applyBorder="1" applyAlignment="1">
      <alignment horizontal="center" vertical="center"/>
    </xf>
    <xf numFmtId="0" fontId="17" fillId="11" borderId="21" xfId="0" applyFont="1" applyFill="1" applyBorder="1" applyAlignment="1">
      <alignment horizontal="center" vertical="center" wrapText="1"/>
    </xf>
    <xf numFmtId="0" fontId="17" fillId="27" borderId="44" xfId="0" applyFont="1" applyFill="1" applyBorder="1" applyAlignment="1">
      <alignment vertical="center"/>
    </xf>
    <xf numFmtId="0" fontId="17" fillId="27" borderId="44" xfId="0" applyFont="1" applyFill="1" applyBorder="1" applyAlignment="1">
      <alignment horizontal="center" vertical="center"/>
    </xf>
    <xf numFmtId="0" fontId="17" fillId="27" borderId="44" xfId="0" quotePrefix="1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27" fillId="32" borderId="44" xfId="0" applyFont="1" applyFill="1" applyBorder="1" applyAlignment="1">
      <alignment vertical="center"/>
    </xf>
    <xf numFmtId="15" fontId="17" fillId="15" borderId="1" xfId="0" applyNumberFormat="1" applyFont="1" applyFill="1" applyBorder="1" applyAlignment="1">
      <alignment horizontal="center" vertical="center"/>
    </xf>
    <xf numFmtId="14" fontId="17" fillId="15" borderId="1" xfId="0" quotePrefix="1" applyNumberFormat="1" applyFont="1" applyFill="1" applyBorder="1" applyAlignment="1">
      <alignment horizontal="center" vertical="center"/>
    </xf>
    <xf numFmtId="0" fontId="24" fillId="0" borderId="1" xfId="0" quotePrefix="1" applyFont="1" applyBorder="1" applyAlignment="1">
      <alignment vertical="center"/>
    </xf>
    <xf numFmtId="0" fontId="17" fillId="28" borderId="1" xfId="0" quotePrefix="1" applyFont="1" applyFill="1" applyBorder="1" applyAlignment="1">
      <alignment horizontal="center" vertical="center"/>
    </xf>
    <xf numFmtId="187" fontId="17" fillId="11" borderId="44" xfId="0" applyNumberFormat="1" applyFont="1" applyFill="1" applyBorder="1" applyAlignment="1">
      <alignment vertical="center"/>
    </xf>
    <xf numFmtId="15" fontId="17" fillId="15" borderId="44" xfId="0" applyNumberFormat="1" applyFont="1" applyFill="1" applyBorder="1" applyAlignment="1">
      <alignment horizontal="center" vertical="center"/>
    </xf>
    <xf numFmtId="15" fontId="17" fillId="15" borderId="44" xfId="0" quotePrefix="1" applyNumberFormat="1" applyFont="1" applyFill="1" applyBorder="1" applyAlignment="1">
      <alignment horizontal="center" vertical="center"/>
    </xf>
    <xf numFmtId="14" fontId="17" fillId="15" borderId="44" xfId="0" quotePrefix="1" applyNumberFormat="1" applyFont="1" applyFill="1" applyBorder="1" applyAlignment="1">
      <alignment horizontal="center" vertical="center"/>
    </xf>
    <xf numFmtId="0" fontId="20" fillId="18" borderId="44" xfId="0" applyFont="1" applyFill="1" applyBorder="1" applyAlignment="1">
      <alignment vertical="center"/>
    </xf>
    <xf numFmtId="0" fontId="17" fillId="15" borderId="25" xfId="0" applyFont="1" applyFill="1" applyBorder="1" applyAlignment="1">
      <alignment vertical="center"/>
    </xf>
    <xf numFmtId="14" fontId="17" fillId="21" borderId="44" xfId="0" quotePrefix="1" applyNumberFormat="1" applyFont="1" applyFill="1" applyBorder="1" applyAlignment="1">
      <alignment horizontal="center" vertical="center"/>
    </xf>
    <xf numFmtId="14" fontId="17" fillId="7" borderId="44" xfId="0" quotePrefix="1" applyNumberFormat="1" applyFont="1" applyFill="1" applyBorder="1" applyAlignment="1">
      <alignment horizontal="center" vertical="center"/>
    </xf>
    <xf numFmtId="0" fontId="17" fillId="13" borderId="24" xfId="0" applyFont="1" applyFill="1" applyBorder="1" applyAlignment="1">
      <alignment horizontal="center" vertical="center"/>
    </xf>
    <xf numFmtId="0" fontId="17" fillId="28" borderId="21" xfId="0" applyFont="1" applyFill="1" applyBorder="1" applyAlignment="1">
      <alignment horizontal="center" vertical="center"/>
    </xf>
    <xf numFmtId="0" fontId="17" fillId="44" borderId="11" xfId="0" applyFont="1" applyFill="1" applyBorder="1" applyAlignment="1">
      <alignment horizontal="center" vertical="center"/>
    </xf>
    <xf numFmtId="0" fontId="17" fillId="21" borderId="4" xfId="0" applyFont="1" applyFill="1" applyBorder="1" applyAlignment="1">
      <alignment horizontal="center" vertical="center"/>
    </xf>
    <xf numFmtId="14" fontId="17" fillId="21" borderId="4" xfId="0" quotePrefix="1" applyNumberFormat="1" applyFont="1" applyFill="1" applyBorder="1" applyAlignment="1">
      <alignment horizontal="center" vertical="center"/>
    </xf>
    <xf numFmtId="0" fontId="17" fillId="24" borderId="25" xfId="0" applyFont="1" applyFill="1" applyBorder="1" applyAlignment="1">
      <alignment horizontal="center" vertical="center"/>
    </xf>
    <xf numFmtId="0" fontId="17" fillId="32" borderId="4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7" fillId="38" borderId="1" xfId="0" quotePrefix="1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 wrapText="1"/>
    </xf>
    <xf numFmtId="0" fontId="24" fillId="0" borderId="5" xfId="0" applyFont="1" applyBorder="1"/>
    <xf numFmtId="0" fontId="0" fillId="0" borderId="7" xfId="0" applyBorder="1"/>
    <xf numFmtId="0" fontId="19" fillId="2" borderId="3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" fillId="0" borderId="27" xfId="0" applyFont="1" applyBorder="1"/>
    <xf numFmtId="0" fontId="21" fillId="0" borderId="27" xfId="0" applyFont="1" applyBorder="1"/>
    <xf numFmtId="0" fontId="22" fillId="0" borderId="27" xfId="0" applyFont="1" applyBorder="1"/>
    <xf numFmtId="0" fontId="23" fillId="0" borderId="27" xfId="0" applyFont="1" applyBorder="1"/>
    <xf numFmtId="0" fontId="24" fillId="0" borderId="27" xfId="0" applyFont="1" applyBorder="1"/>
    <xf numFmtId="0" fontId="14" fillId="0" borderId="27" xfId="0" applyFont="1" applyBorder="1" applyAlignment="1">
      <alignment horizontal="left" vertical="center"/>
    </xf>
    <xf numFmtId="0" fontId="1" fillId="0" borderId="37" xfId="0" applyFont="1" applyBorder="1"/>
    <xf numFmtId="0" fontId="51" fillId="45" borderId="2" xfId="0" applyFont="1" applyFill="1" applyBorder="1" applyAlignment="1">
      <alignment horizontal="center" vertical="center"/>
    </xf>
    <xf numFmtId="0" fontId="17" fillId="34" borderId="5" xfId="0" applyFont="1" applyFill="1" applyBorder="1" applyAlignment="1">
      <alignment horizontal="center" vertical="center"/>
    </xf>
    <xf numFmtId="0" fontId="17" fillId="34" borderId="5" xfId="0" quotePrefix="1" applyFont="1" applyFill="1" applyBorder="1" applyAlignment="1">
      <alignment horizontal="center" vertical="center"/>
    </xf>
    <xf numFmtId="0" fontId="17" fillId="34" borderId="57" xfId="0" applyFont="1" applyFill="1" applyBorder="1" applyAlignment="1">
      <alignment horizontal="center" vertical="center"/>
    </xf>
    <xf numFmtId="0" fontId="17" fillId="7" borderId="3" xfId="0" quotePrefix="1" applyFont="1" applyFill="1" applyBorder="1" applyAlignment="1">
      <alignment horizontal="center" vertical="center"/>
    </xf>
    <xf numFmtId="0" fontId="17" fillId="38" borderId="47" xfId="0" applyFont="1" applyFill="1" applyBorder="1" applyAlignment="1">
      <alignment horizontal="center" vertical="center"/>
    </xf>
    <xf numFmtId="0" fontId="17" fillId="38" borderId="47" xfId="0" quotePrefix="1" applyFont="1" applyFill="1" applyBorder="1" applyAlignment="1">
      <alignment horizontal="center" vertical="center"/>
    </xf>
    <xf numFmtId="187" fontId="17" fillId="9" borderId="3" xfId="0" applyNumberFormat="1" applyFont="1" applyFill="1" applyBorder="1" applyAlignment="1">
      <alignment horizontal="center" vertical="center"/>
    </xf>
    <xf numFmtId="0" fontId="17" fillId="45" borderId="15" xfId="0" applyFont="1" applyFill="1" applyBorder="1" applyAlignment="1">
      <alignment horizontal="left" vertical="center"/>
    </xf>
    <xf numFmtId="0" fontId="17" fillId="45" borderId="15" xfId="0" applyFont="1" applyFill="1" applyBorder="1" applyAlignment="1">
      <alignment horizontal="center" vertical="center"/>
    </xf>
    <xf numFmtId="0" fontId="17" fillId="45" borderId="15" xfId="0" quotePrefix="1" applyFont="1" applyFill="1" applyBorder="1" applyAlignment="1">
      <alignment horizontal="center" vertical="center"/>
    </xf>
    <xf numFmtId="0" fontId="18" fillId="45" borderId="15" xfId="0" quotePrefix="1" applyFont="1" applyFill="1" applyBorder="1" applyAlignment="1">
      <alignment horizontal="center" vertical="center"/>
    </xf>
    <xf numFmtId="0" fontId="17" fillId="45" borderId="15" xfId="0" applyFont="1" applyFill="1" applyBorder="1" applyAlignment="1">
      <alignment horizontal="center" vertical="center" wrapText="1"/>
    </xf>
    <xf numFmtId="0" fontId="17" fillId="45" borderId="13" xfId="0" applyFont="1" applyFill="1" applyBorder="1" applyAlignment="1">
      <alignment horizontal="left" vertical="center"/>
    </xf>
    <xf numFmtId="0" fontId="17" fillId="45" borderId="13" xfId="0" applyFont="1" applyFill="1" applyBorder="1" applyAlignment="1">
      <alignment horizontal="center" vertical="center"/>
    </xf>
    <xf numFmtId="0" fontId="17" fillId="45" borderId="13" xfId="0" quotePrefix="1" applyFont="1" applyFill="1" applyBorder="1" applyAlignment="1">
      <alignment horizontal="center" vertical="center"/>
    </xf>
    <xf numFmtId="0" fontId="18" fillId="45" borderId="13" xfId="0" quotePrefix="1" applyFont="1" applyFill="1" applyBorder="1" applyAlignment="1">
      <alignment horizontal="center" vertical="center"/>
    </xf>
    <xf numFmtId="0" fontId="17" fillId="45" borderId="13" xfId="0" applyFont="1" applyFill="1" applyBorder="1" applyAlignment="1">
      <alignment horizontal="center" vertical="center" wrapText="1"/>
    </xf>
    <xf numFmtId="0" fontId="17" fillId="13" borderId="10" xfId="0" applyFont="1" applyFill="1" applyBorder="1" applyAlignment="1">
      <alignment horizontal="center" vertical="center"/>
    </xf>
    <xf numFmtId="0" fontId="17" fillId="52" borderId="24" xfId="0" applyFont="1" applyFill="1" applyBorder="1" applyAlignment="1">
      <alignment horizontal="center" vertical="center"/>
    </xf>
    <xf numFmtId="0" fontId="17" fillId="52" borderId="1" xfId="0" applyFont="1" applyFill="1" applyBorder="1" applyAlignment="1">
      <alignment horizontal="center" vertical="center"/>
    </xf>
    <xf numFmtId="0" fontId="17" fillId="52" borderId="21" xfId="0" applyFont="1" applyFill="1" applyBorder="1" applyAlignment="1">
      <alignment horizontal="center" vertical="center"/>
    </xf>
    <xf numFmtId="0" fontId="27" fillId="37" borderId="24" xfId="0" applyFont="1" applyFill="1" applyBorder="1" applyAlignment="1">
      <alignment horizontal="center" vertical="center"/>
    </xf>
    <xf numFmtId="0" fontId="27" fillId="24" borderId="24" xfId="0" applyFont="1" applyFill="1" applyBorder="1" applyAlignment="1">
      <alignment horizontal="center" vertical="center"/>
    </xf>
    <xf numFmtId="0" fontId="27" fillId="37" borderId="49" xfId="0" applyFont="1" applyFill="1" applyBorder="1" applyAlignment="1">
      <alignment horizontal="center" vertical="center"/>
    </xf>
    <xf numFmtId="0" fontId="27" fillId="37" borderId="109" xfId="0" applyFont="1" applyFill="1" applyBorder="1" applyAlignment="1">
      <alignment horizontal="center" vertical="center"/>
    </xf>
    <xf numFmtId="0" fontId="27" fillId="37" borderId="45" xfId="0" applyFont="1" applyFill="1" applyBorder="1" applyAlignment="1">
      <alignment horizontal="center" vertical="center"/>
    </xf>
    <xf numFmtId="0" fontId="33" fillId="0" borderId="27" xfId="0" applyFont="1" applyBorder="1" applyAlignment="1">
      <alignment horizontal="left" vertical="center"/>
    </xf>
    <xf numFmtId="0" fontId="33" fillId="0" borderId="27" xfId="0" applyFont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29" fillId="0" borderId="27" xfId="0" applyFont="1" applyBorder="1" applyAlignment="1">
      <alignment horizontal="left" vertical="center"/>
    </xf>
    <xf numFmtId="0" fontId="17" fillId="0" borderId="44" xfId="0" applyFont="1" applyBorder="1" applyAlignment="1">
      <alignment horizontal="center" vertical="center"/>
    </xf>
    <xf numFmtId="0" fontId="27" fillId="28" borderId="44" xfId="0" applyFont="1" applyFill="1" applyBorder="1" applyAlignment="1">
      <alignment horizontal="left" readingOrder="1"/>
    </xf>
    <xf numFmtId="0" fontId="17" fillId="13" borderId="44" xfId="0" applyFont="1" applyFill="1" applyBorder="1" applyAlignment="1">
      <alignment vertical="center"/>
    </xf>
    <xf numFmtId="0" fontId="27" fillId="13" borderId="44" xfId="0" applyFont="1" applyFill="1" applyBorder="1" applyAlignment="1">
      <alignment horizontal="left" vertical="center" readingOrder="1"/>
    </xf>
    <xf numFmtId="0" fontId="27" fillId="40" borderId="44" xfId="0" applyFont="1" applyFill="1" applyBorder="1" applyAlignment="1">
      <alignment horizontal="left" vertical="center" readingOrder="1"/>
    </xf>
    <xf numFmtId="0" fontId="27" fillId="38" borderId="44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 wrapText="1"/>
    </xf>
    <xf numFmtId="0" fontId="18" fillId="14" borderId="44" xfId="0" applyFont="1" applyFill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0" fontId="17" fillId="15" borderId="44" xfId="0" applyFont="1" applyFill="1" applyBorder="1" applyAlignment="1">
      <alignment horizontal="left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34" borderId="21" xfId="0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horizontal="center" vertical="center"/>
    </xf>
    <xf numFmtId="0" fontId="17" fillId="34" borderId="71" xfId="0" applyFont="1" applyFill="1" applyBorder="1" applyAlignment="1">
      <alignment horizontal="center" vertical="center"/>
    </xf>
    <xf numFmtId="0" fontId="17" fillId="40" borderId="21" xfId="0" applyFont="1" applyFill="1" applyBorder="1" applyAlignment="1">
      <alignment horizontal="center" vertical="center" wrapText="1"/>
    </xf>
    <xf numFmtId="0" fontId="17" fillId="34" borderId="44" xfId="0" applyFont="1" applyFill="1" applyBorder="1" applyAlignment="1">
      <alignment horizontal="center" vertical="center" wrapText="1"/>
    </xf>
    <xf numFmtId="0" fontId="17" fillId="34" borderId="1" xfId="0" applyFont="1" applyFill="1" applyBorder="1" applyAlignment="1">
      <alignment horizontal="center" vertical="center"/>
    </xf>
    <xf numFmtId="0" fontId="17" fillId="34" borderId="63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center" vertical="center" wrapText="1"/>
    </xf>
    <xf numFmtId="0" fontId="17" fillId="40" borderId="44" xfId="0" applyFont="1" applyFill="1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17" fillId="24" borderId="44" xfId="0" applyFont="1" applyFill="1" applyBorder="1" applyAlignment="1">
      <alignment horizontal="center" vertical="center"/>
    </xf>
    <xf numFmtId="0" fontId="18" fillId="14" borderId="44" xfId="0" applyFont="1" applyFill="1" applyBorder="1" applyAlignment="1">
      <alignment vertical="center"/>
    </xf>
    <xf numFmtId="0" fontId="18" fillId="10" borderId="44" xfId="0" applyFont="1" applyFill="1" applyBorder="1" applyAlignment="1">
      <alignment vertical="center"/>
    </xf>
    <xf numFmtId="0" fontId="18" fillId="12" borderId="44" xfId="0" applyFont="1" applyFill="1" applyBorder="1" applyAlignment="1">
      <alignment vertical="center"/>
    </xf>
    <xf numFmtId="0" fontId="18" fillId="19" borderId="44" xfId="0" applyFont="1" applyFill="1" applyBorder="1" applyAlignment="1">
      <alignment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187" fontId="17" fillId="13" borderId="44" xfId="0" applyNumberFormat="1" applyFont="1" applyFill="1" applyBorder="1" applyAlignment="1">
      <alignment vertical="center"/>
    </xf>
    <xf numFmtId="0" fontId="27" fillId="30" borderId="44" xfId="0" applyFont="1" applyFill="1" applyBorder="1" applyAlignment="1">
      <alignment vertical="center"/>
    </xf>
    <xf numFmtId="0" fontId="17" fillId="15" borderId="44" xfId="0" applyFont="1" applyFill="1" applyBorder="1" applyAlignment="1">
      <alignment horizontal="center" vertical="center"/>
    </xf>
    <xf numFmtId="187" fontId="17" fillId="22" borderId="44" xfId="0" applyNumberFormat="1" applyFont="1" applyFill="1" applyBorder="1" applyAlignment="1">
      <alignment vertical="center"/>
    </xf>
    <xf numFmtId="0" fontId="18" fillId="26" borderId="44" xfId="0" applyFont="1" applyFill="1" applyBorder="1" applyAlignment="1">
      <alignment vertical="center"/>
    </xf>
    <xf numFmtId="0" fontId="17" fillId="15" borderId="21" xfId="0" applyFont="1" applyFill="1" applyBorder="1" applyAlignment="1">
      <alignment horizontal="center" vertical="center"/>
    </xf>
    <xf numFmtId="187" fontId="17" fillId="17" borderId="44" xfId="0" applyNumberFormat="1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24" fillId="40" borderId="44" xfId="0" applyFont="1" applyFill="1" applyBorder="1" applyAlignment="1">
      <alignment horizontal="center" vertical="center"/>
    </xf>
    <xf numFmtId="0" fontId="17" fillId="32" borderId="44" xfId="0" applyFont="1" applyFill="1" applyBorder="1" applyAlignment="1">
      <alignment vertical="center"/>
    </xf>
    <xf numFmtId="0" fontId="17" fillId="15" borderId="21" xfId="0" applyFont="1" applyFill="1" applyBorder="1" applyAlignment="1">
      <alignment vertical="center"/>
    </xf>
    <xf numFmtId="0" fontId="17" fillId="28" borderId="44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/>
    </xf>
    <xf numFmtId="0" fontId="16" fillId="48" borderId="2" xfId="0" applyFont="1" applyFill="1" applyBorder="1" applyAlignment="1">
      <alignment horizontal="center" vertical="center" textRotation="90"/>
    </xf>
    <xf numFmtId="187" fontId="17" fillId="0" borderId="2" xfId="0" quotePrefix="1" applyNumberFormat="1" applyFont="1" applyBorder="1" applyAlignment="1">
      <alignment horizontal="center" vertical="center"/>
    </xf>
    <xf numFmtId="0" fontId="44" fillId="47" borderId="2" xfId="0" applyFont="1" applyFill="1" applyBorder="1" applyAlignment="1">
      <alignment horizontal="center" vertical="center" textRotation="90"/>
    </xf>
    <xf numFmtId="0" fontId="16" fillId="46" borderId="2" xfId="0" applyFont="1" applyFill="1" applyBorder="1" applyAlignment="1">
      <alignment horizontal="center" vertical="center" textRotation="90"/>
    </xf>
    <xf numFmtId="0" fontId="17" fillId="34" borderId="47" xfId="0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/>
    </xf>
    <xf numFmtId="0" fontId="17" fillId="34" borderId="4" xfId="0" applyFont="1" applyFill="1" applyBorder="1" applyAlignment="1">
      <alignment horizontal="center" vertical="center"/>
    </xf>
    <xf numFmtId="0" fontId="17" fillId="34" borderId="4" xfId="0" quotePrefix="1" applyFont="1" applyFill="1" applyBorder="1" applyAlignment="1">
      <alignment horizontal="center" vertical="center"/>
    </xf>
    <xf numFmtId="0" fontId="27" fillId="15" borderId="7" xfId="0" applyFont="1" applyFill="1" applyBorder="1" applyAlignment="1">
      <alignment horizontal="center" vertical="center"/>
    </xf>
    <xf numFmtId="14" fontId="17" fillId="15" borderId="21" xfId="0" quotePrefix="1" applyNumberFormat="1" applyFont="1" applyFill="1" applyBorder="1" applyAlignment="1">
      <alignment horizontal="center" vertical="center"/>
    </xf>
    <xf numFmtId="0" fontId="27" fillId="15" borderId="10" xfId="0" applyFont="1" applyFill="1" applyBorder="1" applyAlignment="1">
      <alignment horizontal="center" vertical="center"/>
    </xf>
    <xf numFmtId="0" fontId="27" fillId="15" borderId="8" xfId="0" applyFont="1" applyFill="1" applyBorder="1" applyAlignment="1">
      <alignment horizontal="center" vertical="center"/>
    </xf>
    <xf numFmtId="0" fontId="17" fillId="43" borderId="21" xfId="0" applyFont="1" applyFill="1" applyBorder="1" applyAlignment="1">
      <alignment horizontal="center" vertical="center"/>
    </xf>
    <xf numFmtId="0" fontId="27" fillId="53" borderId="50" xfId="0" applyFont="1" applyFill="1" applyBorder="1" applyAlignment="1">
      <alignment horizontal="center" vertical="center"/>
    </xf>
    <xf numFmtId="0" fontId="16" fillId="45" borderId="13" xfId="0" applyFont="1" applyFill="1" applyBorder="1" applyAlignment="1">
      <alignment horizontal="center" vertical="center" textRotation="90"/>
    </xf>
    <xf numFmtId="0" fontId="44" fillId="45" borderId="13" xfId="0" applyFont="1" applyFill="1" applyBorder="1" applyAlignment="1">
      <alignment horizontal="center" vertical="center" textRotation="90"/>
    </xf>
    <xf numFmtId="187" fontId="17" fillId="45" borderId="13" xfId="0" applyNumberFormat="1" applyFont="1" applyFill="1" applyBorder="1" applyAlignment="1">
      <alignment horizontal="center" vertical="center"/>
    </xf>
    <xf numFmtId="0" fontId="16" fillId="45" borderId="15" xfId="0" applyFont="1" applyFill="1" applyBorder="1" applyAlignment="1">
      <alignment horizontal="center" vertical="center" textRotation="90"/>
    </xf>
    <xf numFmtId="0" fontId="44" fillId="45" borderId="15" xfId="0" applyFont="1" applyFill="1" applyBorder="1" applyAlignment="1">
      <alignment horizontal="center" vertical="center" textRotation="90"/>
    </xf>
    <xf numFmtId="187" fontId="17" fillId="45" borderId="15" xfId="0" applyNumberFormat="1" applyFont="1" applyFill="1" applyBorder="1" applyAlignment="1">
      <alignment horizontal="center" vertical="center"/>
    </xf>
    <xf numFmtId="0" fontId="17" fillId="52" borderId="4" xfId="0" applyFont="1" applyFill="1" applyBorder="1" applyAlignment="1">
      <alignment horizontal="center" vertical="center"/>
    </xf>
    <xf numFmtId="0" fontId="14" fillId="0" borderId="112" xfId="0" applyFont="1" applyBorder="1" applyAlignment="1">
      <alignment horizontal="left" vertical="center"/>
    </xf>
    <xf numFmtId="0" fontId="1" fillId="0" borderId="113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22" fillId="0" borderId="28" xfId="0" applyFont="1" applyBorder="1" applyAlignment="1">
      <alignment horizontal="left" vertical="center"/>
    </xf>
    <xf numFmtId="0" fontId="24" fillId="0" borderId="115" xfId="0" applyFont="1" applyBorder="1" applyAlignment="1">
      <alignment vertical="center"/>
    </xf>
    <xf numFmtId="0" fontId="33" fillId="0" borderId="116" xfId="0" applyFont="1" applyBorder="1" applyAlignment="1">
      <alignment horizontal="left" vertical="center"/>
    </xf>
    <xf numFmtId="0" fontId="33" fillId="0" borderId="116" xfId="0" applyFont="1" applyBorder="1" applyAlignment="1">
      <alignment vertical="center"/>
    </xf>
    <xf numFmtId="0" fontId="33" fillId="0" borderId="117" xfId="0" applyFont="1" applyBorder="1" applyAlignment="1">
      <alignment horizontal="left" vertical="center"/>
    </xf>
    <xf numFmtId="0" fontId="33" fillId="0" borderId="118" xfId="0" applyFont="1" applyBorder="1" applyAlignment="1">
      <alignment vertical="center"/>
    </xf>
    <xf numFmtId="0" fontId="24" fillId="0" borderId="28" xfId="0" applyFont="1" applyBorder="1" applyAlignment="1">
      <alignment vertical="center"/>
    </xf>
    <xf numFmtId="0" fontId="33" fillId="0" borderId="52" xfId="0" applyFont="1" applyBorder="1" applyAlignment="1">
      <alignment horizontal="left" vertical="center"/>
    </xf>
    <xf numFmtId="0" fontId="24" fillId="0" borderId="114" xfId="0" applyFont="1" applyBorder="1" applyAlignment="1">
      <alignment vertical="center"/>
    </xf>
    <xf numFmtId="0" fontId="33" fillId="0" borderId="119" xfId="0" applyFont="1" applyBorder="1" applyAlignment="1">
      <alignment vertical="center"/>
    </xf>
    <xf numFmtId="0" fontId="33" fillId="0" borderId="120" xfId="0" applyFont="1" applyBorder="1" applyAlignment="1">
      <alignment vertical="center"/>
    </xf>
    <xf numFmtId="0" fontId="33" fillId="0" borderId="121" xfId="0" applyFont="1" applyBorder="1" applyAlignment="1">
      <alignment vertical="center"/>
    </xf>
    <xf numFmtId="0" fontId="15" fillId="0" borderId="52" xfId="0" applyFont="1" applyBorder="1" applyAlignment="1">
      <alignment horizontal="left" vertical="center"/>
    </xf>
    <xf numFmtId="0" fontId="33" fillId="0" borderId="117" xfId="0" applyFont="1" applyBorder="1" applyAlignment="1">
      <alignment vertical="center"/>
    </xf>
    <xf numFmtId="0" fontId="52" fillId="0" borderId="116" xfId="0" applyFont="1" applyBorder="1" applyAlignment="1">
      <alignment vertical="top" wrapText="1"/>
    </xf>
    <xf numFmtId="0" fontId="17" fillId="52" borderId="21" xfId="0" quotePrefix="1" applyFont="1" applyFill="1" applyBorder="1" applyAlignment="1">
      <alignment horizontal="center" vertical="center"/>
    </xf>
    <xf numFmtId="0" fontId="27" fillId="53" borderId="21" xfId="0" applyFont="1" applyFill="1" applyBorder="1" applyAlignment="1">
      <alignment horizontal="center" vertical="center"/>
    </xf>
    <xf numFmtId="0" fontId="17" fillId="38" borderId="24" xfId="0" quotePrefix="1" applyFont="1" applyFill="1" applyBorder="1" applyAlignment="1">
      <alignment horizontal="center" vertical="center"/>
    </xf>
    <xf numFmtId="0" fontId="17" fillId="34" borderId="21" xfId="0" quotePrefix="1" applyFont="1" applyFill="1" applyBorder="1" applyAlignment="1">
      <alignment horizontal="center" vertical="center" wrapText="1"/>
    </xf>
    <xf numFmtId="0" fontId="17" fillId="21" borderId="1" xfId="0" quotePrefix="1" applyFont="1" applyFill="1" applyBorder="1" applyAlignment="1">
      <alignment horizontal="center" vertical="center"/>
    </xf>
    <xf numFmtId="0" fontId="17" fillId="43" borderId="1" xfId="0" applyFont="1" applyFill="1" applyBorder="1" applyAlignment="1">
      <alignment horizontal="center" vertical="center"/>
    </xf>
    <xf numFmtId="0" fontId="17" fillId="34" borderId="97" xfId="0" applyFont="1" applyFill="1" applyBorder="1" applyAlignment="1">
      <alignment horizontal="center" vertical="center"/>
    </xf>
    <xf numFmtId="0" fontId="27" fillId="28" borderId="7" xfId="0" applyFont="1" applyFill="1" applyBorder="1" applyAlignment="1">
      <alignment horizontal="center" vertical="center"/>
    </xf>
    <xf numFmtId="0" fontId="27" fillId="38" borderId="21" xfId="0" applyFont="1" applyFill="1" applyBorder="1" applyAlignment="1">
      <alignment horizontal="center" vertical="center"/>
    </xf>
    <xf numFmtId="0" fontId="27" fillId="37" borderId="21" xfId="0" applyFont="1" applyFill="1" applyBorder="1" applyAlignment="1">
      <alignment horizontal="center" vertical="center"/>
    </xf>
    <xf numFmtId="0" fontId="27" fillId="38" borderId="24" xfId="0" applyFont="1" applyFill="1" applyBorder="1" applyAlignment="1">
      <alignment horizontal="center" vertical="center"/>
    </xf>
    <xf numFmtId="0" fontId="27" fillId="24" borderId="124" xfId="0" applyFont="1" applyFill="1" applyBorder="1" applyAlignment="1">
      <alignment horizontal="center" vertical="center"/>
    </xf>
    <xf numFmtId="0" fontId="27" fillId="34" borderId="21" xfId="0" applyFont="1" applyFill="1" applyBorder="1" applyAlignment="1">
      <alignment horizontal="center" vertical="center"/>
    </xf>
    <xf numFmtId="0" fontId="27" fillId="38" borderId="127" xfId="0" applyFont="1" applyFill="1" applyBorder="1" applyAlignment="1">
      <alignment horizontal="center" vertical="center"/>
    </xf>
    <xf numFmtId="0" fontId="27" fillId="28" borderId="8" xfId="0" applyFont="1" applyFill="1" applyBorder="1" applyAlignment="1">
      <alignment horizontal="center" vertical="center"/>
    </xf>
    <xf numFmtId="0" fontId="17" fillId="34" borderId="0" xfId="0" quotePrefix="1" applyFont="1" applyFill="1" applyAlignment="1">
      <alignment horizontal="center" vertical="center"/>
    </xf>
    <xf numFmtId="187" fontId="17" fillId="9" borderId="3" xfId="0" quotePrefix="1" applyNumberFormat="1" applyFont="1" applyFill="1" applyBorder="1" applyAlignment="1">
      <alignment horizontal="center" vertical="center"/>
    </xf>
    <xf numFmtId="0" fontId="27" fillId="40" borderId="1" xfId="0" applyFont="1" applyFill="1" applyBorder="1" applyAlignment="1">
      <alignment horizontal="center" vertical="center"/>
    </xf>
    <xf numFmtId="0" fontId="18" fillId="14" borderId="9" xfId="0" applyFont="1" applyFill="1" applyBorder="1" applyAlignment="1">
      <alignment horizontal="left" vertical="center"/>
    </xf>
    <xf numFmtId="0" fontId="17" fillId="15" borderId="25" xfId="0" applyFont="1" applyFill="1" applyBorder="1" applyAlignment="1">
      <alignment horizontal="center" vertical="center"/>
    </xf>
    <xf numFmtId="0" fontId="18" fillId="14" borderId="15" xfId="0" applyFont="1" applyFill="1" applyBorder="1" applyAlignment="1">
      <alignment horizontal="left" vertical="center"/>
    </xf>
    <xf numFmtId="0" fontId="18" fillId="14" borderId="8" xfId="0" applyFont="1" applyFill="1" applyBorder="1" applyAlignment="1">
      <alignment horizontal="left" vertical="center"/>
    </xf>
    <xf numFmtId="0" fontId="27" fillId="37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27" fillId="13" borderId="124" xfId="0" applyFont="1" applyFill="1" applyBorder="1" applyAlignment="1">
      <alignment horizontal="center" vertical="center"/>
    </xf>
    <xf numFmtId="0" fontId="27" fillId="37" borderId="124" xfId="0" applyFont="1" applyFill="1" applyBorder="1" applyAlignment="1">
      <alignment horizontal="center" vertical="center"/>
    </xf>
    <xf numFmtId="0" fontId="16" fillId="45" borderId="13" xfId="0" applyFont="1" applyFill="1" applyBorder="1" applyAlignment="1">
      <alignment vertical="center" textRotation="90"/>
    </xf>
    <xf numFmtId="0" fontId="44" fillId="45" borderId="13" xfId="0" applyFont="1" applyFill="1" applyBorder="1" applyAlignment="1">
      <alignment vertical="center" textRotation="90"/>
    </xf>
    <xf numFmtId="187" fontId="17" fillId="45" borderId="13" xfId="0" applyNumberFormat="1" applyFont="1" applyFill="1" applyBorder="1" applyAlignment="1">
      <alignment vertical="center"/>
    </xf>
    <xf numFmtId="0" fontId="24" fillId="45" borderId="13" xfId="0" applyFont="1" applyFill="1" applyBorder="1" applyAlignment="1">
      <alignment vertical="center"/>
    </xf>
    <xf numFmtId="0" fontId="17" fillId="52" borderId="49" xfId="0" applyFont="1" applyFill="1" applyBorder="1" applyAlignment="1">
      <alignment horizontal="center" vertical="center"/>
    </xf>
    <xf numFmtId="0" fontId="17" fillId="52" borderId="25" xfId="0" quotePrefix="1" applyFont="1" applyFill="1" applyBorder="1" applyAlignment="1">
      <alignment horizontal="center" vertical="center"/>
    </xf>
    <xf numFmtId="0" fontId="17" fillId="52" borderId="25" xfId="0" applyFont="1" applyFill="1" applyBorder="1" applyAlignment="1">
      <alignment horizontal="center" vertical="center"/>
    </xf>
    <xf numFmtId="0" fontId="17" fillId="45" borderId="13" xfId="0" applyFont="1" applyFill="1" applyBorder="1" applyAlignment="1">
      <alignment vertical="center"/>
    </xf>
    <xf numFmtId="187" fontId="17" fillId="45" borderId="13" xfId="0" quotePrefix="1" applyNumberFormat="1" applyFont="1" applyFill="1" applyBorder="1" applyAlignment="1">
      <alignment vertical="center"/>
    </xf>
    <xf numFmtId="0" fontId="27" fillId="45" borderId="13" xfId="0" applyFont="1" applyFill="1" applyBorder="1"/>
    <xf numFmtId="14" fontId="17" fillId="15" borderId="25" xfId="0" quotePrefix="1" applyNumberFormat="1" applyFont="1" applyFill="1" applyBorder="1" applyAlignment="1">
      <alignment horizontal="center" vertical="center"/>
    </xf>
    <xf numFmtId="14" fontId="17" fillId="15" borderId="25" xfId="0" applyNumberFormat="1" applyFont="1" applyFill="1" applyBorder="1" applyAlignment="1">
      <alignment horizontal="center" vertical="center"/>
    </xf>
    <xf numFmtId="0" fontId="17" fillId="15" borderId="25" xfId="0" quotePrefix="1" applyFont="1" applyFill="1" applyBorder="1" applyAlignment="1">
      <alignment horizontal="center" vertical="center"/>
    </xf>
    <xf numFmtId="0" fontId="17" fillId="38" borderId="25" xfId="0" quotePrefix="1" applyFont="1" applyFill="1" applyBorder="1" applyAlignment="1">
      <alignment horizontal="center" vertical="center"/>
    </xf>
    <xf numFmtId="0" fontId="17" fillId="13" borderId="26" xfId="0" applyFont="1" applyFill="1" applyBorder="1" applyAlignment="1">
      <alignment horizontal="center" vertical="center"/>
    </xf>
    <xf numFmtId="0" fontId="17" fillId="13" borderId="26" xfId="0" quotePrefix="1" applyFont="1" applyFill="1" applyBorder="1" applyAlignment="1">
      <alignment horizontal="center" vertical="center"/>
    </xf>
    <xf numFmtId="0" fontId="27" fillId="37" borderId="5" xfId="0" applyFont="1" applyFill="1" applyBorder="1" applyAlignment="1">
      <alignment horizontal="center" vertical="center"/>
    </xf>
    <xf numFmtId="0" fontId="27" fillId="15" borderId="5" xfId="0" applyFont="1" applyFill="1" applyBorder="1" applyAlignment="1">
      <alignment horizontal="center" vertical="center"/>
    </xf>
    <xf numFmtId="0" fontId="27" fillId="15" borderId="12" xfId="0" applyFont="1" applyFill="1" applyBorder="1" applyAlignment="1">
      <alignment horizontal="center" vertical="center"/>
    </xf>
    <xf numFmtId="0" fontId="27" fillId="13" borderId="5" xfId="0" applyFont="1" applyFill="1" applyBorder="1" applyAlignment="1">
      <alignment horizontal="center" vertical="center"/>
    </xf>
    <xf numFmtId="0" fontId="27" fillId="37" borderId="136" xfId="0" applyFont="1" applyFill="1" applyBorder="1" applyAlignment="1">
      <alignment horizontal="center" vertical="center"/>
    </xf>
    <xf numFmtId="0" fontId="17" fillId="0" borderId="7" xfId="0" applyFont="1" applyBorder="1" applyAlignment="1">
      <alignment vertical="center"/>
    </xf>
    <xf numFmtId="0" fontId="24" fillId="45" borderId="1" xfId="0" applyFont="1" applyFill="1" applyBorder="1" applyAlignment="1">
      <alignment vertical="center"/>
    </xf>
    <xf numFmtId="0" fontId="24" fillId="45" borderId="15" xfId="0" applyFont="1" applyFill="1" applyBorder="1" applyAlignment="1">
      <alignment vertical="center"/>
    </xf>
    <xf numFmtId="0" fontId="17" fillId="45" borderId="15" xfId="0" applyFont="1" applyFill="1" applyBorder="1" applyAlignment="1">
      <alignment vertical="center"/>
    </xf>
    <xf numFmtId="0" fontId="24" fillId="0" borderId="8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57" borderId="7" xfId="0" applyFont="1" applyFill="1" applyBorder="1" applyAlignment="1">
      <alignment horizontal="center" vertical="center"/>
    </xf>
    <xf numFmtId="0" fontId="17" fillId="57" borderId="1" xfId="0" applyFont="1" applyFill="1" applyBorder="1" applyAlignment="1">
      <alignment horizontal="center" vertical="center"/>
    </xf>
    <xf numFmtId="0" fontId="41" fillId="0" borderId="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7" fillId="34" borderId="22" xfId="0" quotePrefix="1" applyFont="1" applyFill="1" applyBorder="1" applyAlignment="1">
      <alignment horizontal="center" vertical="center" wrapText="1"/>
    </xf>
    <xf numFmtId="0" fontId="24" fillId="45" borderId="27" xfId="0" applyFont="1" applyFill="1" applyBorder="1" applyAlignment="1">
      <alignment vertical="center"/>
    </xf>
    <xf numFmtId="0" fontId="24" fillId="0" borderId="116" xfId="0" applyFont="1" applyBorder="1" applyAlignment="1">
      <alignment vertical="center"/>
    </xf>
    <xf numFmtId="0" fontId="29" fillId="17" borderId="27" xfId="0" applyFont="1" applyFill="1" applyBorder="1" applyAlignment="1">
      <alignment vertical="center"/>
    </xf>
    <xf numFmtId="0" fontId="29" fillId="17" borderId="28" xfId="0" applyFont="1" applyFill="1" applyBorder="1" applyAlignment="1">
      <alignment vertical="center"/>
    </xf>
    <xf numFmtId="0" fontId="29" fillId="17" borderId="112" xfId="0" applyFont="1" applyFill="1" applyBorder="1" applyAlignment="1">
      <alignment vertical="center"/>
    </xf>
    <xf numFmtId="0" fontId="24" fillId="17" borderId="116" xfId="0" applyFont="1" applyFill="1" applyBorder="1" applyAlignment="1">
      <alignment vertical="center"/>
    </xf>
    <xf numFmtId="0" fontId="24" fillId="17" borderId="31" xfId="0" applyFont="1" applyFill="1" applyBorder="1" applyAlignment="1">
      <alignment vertical="center"/>
    </xf>
    <xf numFmtId="0" fontId="33" fillId="17" borderId="116" xfId="0" applyFont="1" applyFill="1" applyBorder="1" applyAlignment="1">
      <alignment horizontal="left" vertical="center"/>
    </xf>
    <xf numFmtId="0" fontId="33" fillId="17" borderId="116" xfId="0" applyFont="1" applyFill="1" applyBorder="1" applyAlignment="1">
      <alignment vertical="center"/>
    </xf>
    <xf numFmtId="0" fontId="33" fillId="17" borderId="117" xfId="0" applyFont="1" applyFill="1" applyBorder="1" applyAlignment="1">
      <alignment vertical="center"/>
    </xf>
    <xf numFmtId="0" fontId="24" fillId="45" borderId="21" xfId="0" applyFont="1" applyFill="1" applyBorder="1" applyAlignment="1">
      <alignment vertical="center"/>
    </xf>
    <xf numFmtId="187" fontId="17" fillId="17" borderId="21" xfId="0" applyNumberFormat="1" applyFont="1" applyFill="1" applyBorder="1" applyAlignment="1">
      <alignment horizontal="center" vertical="center"/>
    </xf>
    <xf numFmtId="0" fontId="19" fillId="58" borderId="2" xfId="0" applyFont="1" applyFill="1" applyBorder="1" applyAlignment="1">
      <alignment horizontal="center" vertical="center"/>
    </xf>
    <xf numFmtId="0" fontId="17" fillId="46" borderId="7" xfId="0" applyFont="1" applyFill="1" applyBorder="1" applyAlignment="1">
      <alignment horizontal="center" vertical="center"/>
    </xf>
    <xf numFmtId="0" fontId="17" fillId="46" borderId="1" xfId="0" applyFont="1" applyFill="1" applyBorder="1" applyAlignment="1">
      <alignment horizontal="center" vertical="center"/>
    </xf>
    <xf numFmtId="0" fontId="17" fillId="59" borderId="7" xfId="0" applyFont="1" applyFill="1" applyBorder="1" applyAlignment="1">
      <alignment horizontal="center" vertical="center"/>
    </xf>
    <xf numFmtId="0" fontId="17" fillId="59" borderId="1" xfId="0" applyFont="1" applyFill="1" applyBorder="1" applyAlignment="1">
      <alignment horizontal="center" vertical="center"/>
    </xf>
    <xf numFmtId="0" fontId="35" fillId="17" borderId="52" xfId="0" applyFont="1" applyFill="1" applyBorder="1" applyAlignment="1">
      <alignment horizontal="left" vertical="center"/>
    </xf>
    <xf numFmtId="0" fontId="35" fillId="17" borderId="117" xfId="0" applyFont="1" applyFill="1" applyBorder="1" applyAlignment="1">
      <alignment horizontal="left" vertical="center"/>
    </xf>
    <xf numFmtId="0" fontId="35" fillId="17" borderId="116" xfId="0" applyFont="1" applyFill="1" applyBorder="1" applyAlignment="1">
      <alignment vertical="center"/>
    </xf>
    <xf numFmtId="0" fontId="24" fillId="17" borderId="119" xfId="0" applyFont="1" applyFill="1" applyBorder="1" applyAlignment="1">
      <alignment vertical="center"/>
    </xf>
    <xf numFmtId="0" fontId="33" fillId="17" borderId="119" xfId="0" applyFont="1" applyFill="1" applyBorder="1" applyAlignment="1">
      <alignment horizontal="left" vertical="center"/>
    </xf>
    <xf numFmtId="0" fontId="33" fillId="17" borderId="119" xfId="0" applyFont="1" applyFill="1" applyBorder="1" applyAlignment="1">
      <alignment vertical="center"/>
    </xf>
    <xf numFmtId="0" fontId="24" fillId="17" borderId="120" xfId="0" applyFont="1" applyFill="1" applyBorder="1" applyAlignment="1">
      <alignment vertical="center"/>
    </xf>
    <xf numFmtId="0" fontId="24" fillId="0" borderId="144" xfId="0" applyFont="1" applyBorder="1" applyAlignment="1">
      <alignment vertical="center"/>
    </xf>
    <xf numFmtId="0" fontId="1" fillId="0" borderId="145" xfId="0" applyFont="1" applyBorder="1" applyAlignment="1">
      <alignment vertical="center"/>
    </xf>
    <xf numFmtId="0" fontId="24" fillId="0" borderId="146" xfId="0" applyFont="1" applyBorder="1" applyAlignment="1">
      <alignment vertical="center"/>
    </xf>
    <xf numFmtId="0" fontId="33" fillId="0" borderId="146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55" fillId="0" borderId="9" xfId="0" applyFont="1" applyBorder="1" applyAlignment="1">
      <alignment vertical="center" wrapText="1"/>
    </xf>
    <xf numFmtId="0" fontId="55" fillId="0" borderId="0" xfId="0" applyFont="1" applyAlignment="1">
      <alignment vertical="center" wrapText="1"/>
    </xf>
    <xf numFmtId="0" fontId="55" fillId="0" borderId="11" xfId="0" applyFont="1" applyBorder="1" applyAlignment="1">
      <alignment vertical="center" wrapText="1"/>
    </xf>
    <xf numFmtId="0" fontId="54" fillId="0" borderId="25" xfId="0" applyFont="1" applyBorder="1" applyAlignment="1">
      <alignment vertical="center"/>
    </xf>
    <xf numFmtId="0" fontId="16" fillId="0" borderId="21" xfId="0" applyFont="1" applyBorder="1" applyAlignment="1">
      <alignment vertical="center"/>
    </xf>
    <xf numFmtId="0" fontId="55" fillId="0" borderId="21" xfId="0" applyFont="1" applyBorder="1" applyAlignment="1">
      <alignment vertical="center" wrapText="1"/>
    </xf>
    <xf numFmtId="0" fontId="24" fillId="0" borderId="11" xfId="0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19" fillId="28" borderId="1" xfId="0" applyFont="1" applyFill="1" applyBorder="1" applyAlignment="1">
      <alignment vertical="center"/>
    </xf>
    <xf numFmtId="0" fontId="27" fillId="28" borderId="1" xfId="0" applyFont="1" applyFill="1" applyBorder="1" applyAlignment="1">
      <alignment horizontal="center" vertical="center"/>
    </xf>
    <xf numFmtId="0" fontId="3" fillId="45" borderId="0" xfId="0" applyFont="1" applyFill="1" applyAlignment="1">
      <alignment vertical="center"/>
    </xf>
    <xf numFmtId="0" fontId="6" fillId="45" borderId="0" xfId="0" applyFont="1" applyFill="1" applyAlignment="1">
      <alignment vertical="center"/>
    </xf>
    <xf numFmtId="0" fontId="26" fillId="45" borderId="0" xfId="0" applyFont="1" applyFill="1" applyAlignment="1">
      <alignment vertical="center"/>
    </xf>
    <xf numFmtId="0" fontId="5" fillId="45" borderId="0" xfId="0" applyFont="1" applyFill="1" applyAlignment="1">
      <alignment vertical="center"/>
    </xf>
    <xf numFmtId="0" fontId="32" fillId="45" borderId="0" xfId="0" applyFont="1" applyFill="1" applyAlignment="1">
      <alignment vertical="center"/>
    </xf>
    <xf numFmtId="0" fontId="7" fillId="66" borderId="0" xfId="0" applyFont="1" applyFill="1" applyAlignment="1">
      <alignment vertical="center"/>
    </xf>
    <xf numFmtId="0" fontId="62" fillId="45" borderId="0" xfId="0" applyFont="1" applyFill="1" applyAlignment="1">
      <alignment vertical="center"/>
    </xf>
    <xf numFmtId="0" fontId="13" fillId="45" borderId="0" xfId="0" applyFont="1" applyFill="1" applyAlignment="1">
      <alignment vertical="center"/>
    </xf>
    <xf numFmtId="0" fontId="63" fillId="45" borderId="0" xfId="0" applyFont="1" applyFill="1" applyAlignment="1">
      <alignment vertical="center"/>
    </xf>
    <xf numFmtId="0" fontId="11" fillId="45" borderId="0" xfId="0" applyFont="1" applyFill="1" applyAlignment="1">
      <alignment vertical="center"/>
    </xf>
    <xf numFmtId="0" fontId="64" fillId="45" borderId="0" xfId="0" applyFont="1" applyFill="1" applyAlignment="1">
      <alignment vertical="center"/>
    </xf>
    <xf numFmtId="0" fontId="17" fillId="24" borderId="1" xfId="0" quotePrefix="1" applyFont="1" applyFill="1" applyBorder="1" applyAlignment="1">
      <alignment horizontal="center" vertical="center"/>
    </xf>
    <xf numFmtId="0" fontId="17" fillId="69" borderId="1" xfId="0" quotePrefix="1" applyFont="1" applyFill="1" applyBorder="1" applyAlignment="1">
      <alignment horizontal="center" vertical="center"/>
    </xf>
    <xf numFmtId="0" fontId="17" fillId="69" borderId="1" xfId="0" applyFont="1" applyFill="1" applyBorder="1" applyAlignment="1">
      <alignment horizontal="center" vertical="center"/>
    </xf>
    <xf numFmtId="0" fontId="24" fillId="0" borderId="157" xfId="0" applyFont="1" applyBorder="1" applyAlignment="1">
      <alignment vertical="center"/>
    </xf>
    <xf numFmtId="0" fontId="24" fillId="0" borderId="158" xfId="0" applyFont="1" applyBorder="1" applyAlignment="1">
      <alignment vertical="center"/>
    </xf>
    <xf numFmtId="0" fontId="24" fillId="0" borderId="159" xfId="0" applyFont="1" applyBorder="1" applyAlignment="1">
      <alignment vertical="center"/>
    </xf>
    <xf numFmtId="0" fontId="24" fillId="0" borderId="160" xfId="0" applyFont="1" applyBorder="1" applyAlignment="1">
      <alignment vertical="center"/>
    </xf>
    <xf numFmtId="0" fontId="24" fillId="0" borderId="161" xfId="0" applyFont="1" applyBorder="1" applyAlignment="1">
      <alignment vertical="center"/>
    </xf>
    <xf numFmtId="0" fontId="24" fillId="0" borderId="162" xfId="0" applyFont="1" applyBorder="1" applyAlignment="1">
      <alignment vertical="center"/>
    </xf>
    <xf numFmtId="0" fontId="24" fillId="0" borderId="163" xfId="0" applyFont="1" applyBorder="1" applyAlignment="1">
      <alignment vertical="center"/>
    </xf>
    <xf numFmtId="0" fontId="24" fillId="0" borderId="164" xfId="0" applyFont="1" applyBorder="1" applyAlignment="1">
      <alignment vertical="center"/>
    </xf>
    <xf numFmtId="0" fontId="24" fillId="60" borderId="0" xfId="0" applyFont="1" applyFill="1" applyAlignment="1">
      <alignment horizontal="center" vertical="center"/>
    </xf>
    <xf numFmtId="0" fontId="24" fillId="60" borderId="9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17" fillId="52" borderId="1" xfId="0" quotePrefix="1" applyFont="1" applyFill="1" applyBorder="1" applyAlignment="1">
      <alignment horizontal="center" vertical="center"/>
    </xf>
    <xf numFmtId="0" fontId="57" fillId="13" borderId="1" xfId="0" applyFont="1" applyFill="1" applyBorder="1" applyAlignment="1">
      <alignment horizontal="center" vertical="center"/>
    </xf>
    <xf numFmtId="0" fontId="58" fillId="45" borderId="37" xfId="0" applyFont="1" applyFill="1" applyBorder="1" applyAlignment="1">
      <alignment vertical="center" textRotation="90"/>
    </xf>
    <xf numFmtId="0" fontId="16" fillId="45" borderId="37" xfId="0" applyFont="1" applyFill="1" applyBorder="1" applyAlignment="1">
      <alignment vertical="center" textRotation="90"/>
    </xf>
    <xf numFmtId="0" fontId="17" fillId="45" borderId="37" xfId="0" applyFont="1" applyFill="1" applyBorder="1" applyAlignment="1">
      <alignment vertical="center"/>
    </xf>
    <xf numFmtId="0" fontId="27" fillId="66" borderId="37" xfId="0" applyFont="1" applyFill="1" applyBorder="1" applyAlignment="1">
      <alignment horizontal="left" vertical="center"/>
    </xf>
    <xf numFmtId="0" fontId="17" fillId="45" borderId="37" xfId="0" quotePrefix="1" applyFont="1" applyFill="1" applyBorder="1" applyAlignment="1">
      <alignment horizontal="center" vertical="center"/>
    </xf>
    <xf numFmtId="0" fontId="58" fillId="45" borderId="165" xfId="0" applyFont="1" applyFill="1" applyBorder="1" applyAlignment="1">
      <alignment vertical="center" textRotation="90"/>
    </xf>
    <xf numFmtId="0" fontId="27" fillId="45" borderId="165" xfId="0" applyFont="1" applyFill="1" applyBorder="1" applyAlignment="1">
      <alignment horizontal="left" vertical="center"/>
    </xf>
    <xf numFmtId="0" fontId="17" fillId="45" borderId="165" xfId="0" applyFont="1" applyFill="1" applyBorder="1" applyAlignment="1">
      <alignment horizontal="center" vertical="center"/>
    </xf>
    <xf numFmtId="0" fontId="17" fillId="45" borderId="165" xfId="0" quotePrefix="1" applyFont="1" applyFill="1" applyBorder="1" applyAlignment="1">
      <alignment horizontal="center" vertical="center"/>
    </xf>
    <xf numFmtId="187" fontId="17" fillId="13" borderId="1" xfId="0" applyNumberFormat="1" applyFont="1" applyFill="1" applyBorder="1" applyAlignment="1">
      <alignment horizontal="center" vertical="center"/>
    </xf>
    <xf numFmtId="0" fontId="27" fillId="40" borderId="21" xfId="0" applyFont="1" applyFill="1" applyBorder="1" applyAlignment="1">
      <alignment horizontal="center" vertical="center"/>
    </xf>
    <xf numFmtId="0" fontId="17" fillId="34" borderId="24" xfId="0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40" borderId="124" xfId="0" applyFont="1" applyFill="1" applyBorder="1" applyAlignment="1">
      <alignment horizontal="center" vertical="center"/>
    </xf>
    <xf numFmtId="0" fontId="27" fillId="28" borderId="21" xfId="0" applyFont="1" applyFill="1" applyBorder="1" applyAlignment="1">
      <alignment horizontal="center" vertical="center"/>
    </xf>
    <xf numFmtId="0" fontId="27" fillId="38" borderId="25" xfId="0" applyFont="1" applyFill="1" applyBorder="1" applyAlignment="1">
      <alignment horizontal="center" vertical="center"/>
    </xf>
    <xf numFmtId="0" fontId="27" fillId="45" borderId="13" xfId="0" applyFont="1" applyFill="1" applyBorder="1" applyAlignment="1">
      <alignment horizontal="center" vertical="center"/>
    </xf>
    <xf numFmtId="0" fontId="27" fillId="24" borderId="21" xfId="0" applyFont="1" applyFill="1" applyBorder="1" applyAlignment="1">
      <alignment horizontal="center" vertical="center"/>
    </xf>
    <xf numFmtId="0" fontId="27" fillId="37" borderId="14" xfId="0" applyFont="1" applyFill="1" applyBorder="1" applyAlignment="1">
      <alignment horizontal="center" vertical="center"/>
    </xf>
    <xf numFmtId="0" fontId="27" fillId="37" borderId="143" xfId="0" applyFont="1" applyFill="1" applyBorder="1" applyAlignment="1">
      <alignment horizontal="center" vertical="center"/>
    </xf>
    <xf numFmtId="0" fontId="27" fillId="52" borderId="129" xfId="0" applyFont="1" applyFill="1" applyBorder="1" applyAlignment="1">
      <alignment horizontal="center" vertical="center"/>
    </xf>
    <xf numFmtId="0" fontId="27" fillId="15" borderId="14" xfId="0" applyFont="1" applyFill="1" applyBorder="1" applyAlignment="1">
      <alignment horizontal="center" vertical="center"/>
    </xf>
    <xf numFmtId="187" fontId="17" fillId="45" borderId="0" xfId="0" applyNumberFormat="1" applyFont="1" applyFill="1" applyAlignment="1">
      <alignment vertical="center"/>
    </xf>
    <xf numFmtId="0" fontId="16" fillId="45" borderId="15" xfId="0" applyFont="1" applyFill="1" applyBorder="1" applyAlignment="1">
      <alignment vertical="center" textRotation="90"/>
    </xf>
    <xf numFmtId="0" fontId="44" fillId="45" borderId="15" xfId="0" applyFont="1" applyFill="1" applyBorder="1" applyAlignment="1">
      <alignment vertical="center" textRotation="90"/>
    </xf>
    <xf numFmtId="0" fontId="16" fillId="45" borderId="1" xfId="0" applyFont="1" applyFill="1" applyBorder="1" applyAlignment="1">
      <alignment vertical="center" textRotation="90"/>
    </xf>
    <xf numFmtId="0" fontId="44" fillId="45" borderId="1" xfId="0" applyFont="1" applyFill="1" applyBorder="1" applyAlignment="1">
      <alignment vertical="center" textRotation="90"/>
    </xf>
    <xf numFmtId="0" fontId="16" fillId="45" borderId="7" xfId="0" applyFont="1" applyFill="1" applyBorder="1" applyAlignment="1">
      <alignment vertical="center" textRotation="90" wrapText="1"/>
    </xf>
    <xf numFmtId="0" fontId="44" fillId="45" borderId="37" xfId="0" applyFont="1" applyFill="1" applyBorder="1" applyAlignment="1">
      <alignment vertical="center" textRotation="90"/>
    </xf>
    <xf numFmtId="0" fontId="27" fillId="45" borderId="37" xfId="0" applyFont="1" applyFill="1" applyBorder="1" applyAlignment="1">
      <alignment horizontal="center" vertical="center"/>
    </xf>
    <xf numFmtId="187" fontId="17" fillId="45" borderId="37" xfId="0" applyNumberFormat="1" applyFont="1" applyFill="1" applyBorder="1" applyAlignment="1">
      <alignment horizontal="center" vertical="center"/>
    </xf>
    <xf numFmtId="0" fontId="17" fillId="45" borderId="37" xfId="0" applyFont="1" applyFill="1" applyBorder="1" applyAlignment="1">
      <alignment horizontal="center" vertical="center"/>
    </xf>
    <xf numFmtId="0" fontId="27" fillId="15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vertical="center"/>
    </xf>
    <xf numFmtId="0" fontId="44" fillId="45" borderId="165" xfId="0" applyFont="1" applyFill="1" applyBorder="1" applyAlignment="1">
      <alignment vertical="center" textRotation="90"/>
    </xf>
    <xf numFmtId="0" fontId="16" fillId="45" borderId="165" xfId="0" applyFont="1" applyFill="1" applyBorder="1" applyAlignment="1">
      <alignment vertical="center" textRotation="90"/>
    </xf>
    <xf numFmtId="0" fontId="17" fillId="45" borderId="165" xfId="0" quotePrefix="1" applyFont="1" applyFill="1" applyBorder="1" applyAlignment="1">
      <alignment vertical="center"/>
    </xf>
    <xf numFmtId="187" fontId="17" fillId="45" borderId="165" xfId="0" applyNumberFormat="1" applyFont="1" applyFill="1" applyBorder="1" applyAlignment="1">
      <alignment horizontal="center" vertical="center"/>
    </xf>
    <xf numFmtId="0" fontId="57" fillId="13" borderId="1" xfId="0" quotePrefix="1" applyFont="1" applyFill="1" applyBorder="1" applyAlignment="1">
      <alignment horizontal="center" vertical="center"/>
    </xf>
    <xf numFmtId="0" fontId="57" fillId="15" borderId="1" xfId="0" applyFont="1" applyFill="1" applyBorder="1" applyAlignment="1">
      <alignment horizontal="center" vertical="center"/>
    </xf>
    <xf numFmtId="0" fontId="57" fillId="15" borderId="1" xfId="0" quotePrefix="1" applyFont="1" applyFill="1" applyBorder="1" applyAlignment="1">
      <alignment horizontal="center" vertical="center"/>
    </xf>
    <xf numFmtId="0" fontId="27" fillId="45" borderId="13" xfId="0" applyFont="1" applyFill="1" applyBorder="1" applyAlignment="1">
      <alignment horizontal="left" vertical="center"/>
    </xf>
    <xf numFmtId="0" fontId="17" fillId="0" borderId="1" xfId="0" applyFont="1" applyBorder="1" applyAlignment="1">
      <alignment vertical="center" wrapText="1"/>
    </xf>
    <xf numFmtId="0" fontId="27" fillId="45" borderId="15" xfId="0" applyFont="1" applyFill="1" applyBorder="1" applyAlignment="1">
      <alignment horizontal="left" vertical="center"/>
    </xf>
    <xf numFmtId="0" fontId="27" fillId="45" borderId="15" xfId="0" applyFont="1" applyFill="1" applyBorder="1" applyAlignment="1">
      <alignment horizontal="center" vertical="center"/>
    </xf>
    <xf numFmtId="0" fontId="58" fillId="45" borderId="13" xfId="0" applyFont="1" applyFill="1" applyBorder="1" applyAlignment="1">
      <alignment vertical="center" textRotation="90"/>
    </xf>
    <xf numFmtId="0" fontId="58" fillId="45" borderId="15" xfId="0" applyFont="1" applyFill="1" applyBorder="1" applyAlignment="1">
      <alignment vertical="center" textRotation="90"/>
    </xf>
    <xf numFmtId="0" fontId="19" fillId="45" borderId="0" xfId="0" applyFont="1" applyFill="1" applyAlignment="1">
      <alignment vertical="center"/>
    </xf>
    <xf numFmtId="0" fontId="19" fillId="45" borderId="15" xfId="0" applyFont="1" applyFill="1" applyBorder="1" applyAlignment="1">
      <alignment vertical="center"/>
    </xf>
    <xf numFmtId="0" fontId="19" fillId="45" borderId="13" xfId="0" applyFont="1" applyFill="1" applyBorder="1" applyAlignment="1">
      <alignment vertical="center"/>
    </xf>
    <xf numFmtId="187" fontId="17" fillId="40" borderId="1" xfId="0" applyNumberFormat="1" applyFont="1" applyFill="1" applyBorder="1" applyAlignment="1">
      <alignment horizontal="center" vertical="center"/>
    </xf>
    <xf numFmtId="0" fontId="69" fillId="45" borderId="15" xfId="0" applyFont="1" applyFill="1" applyBorder="1" applyAlignment="1">
      <alignment vertical="center" textRotation="90"/>
    </xf>
    <xf numFmtId="0" fontId="27" fillId="66" borderId="15" xfId="0" applyFont="1" applyFill="1" applyBorder="1" applyAlignment="1">
      <alignment horizontal="left" vertical="center"/>
    </xf>
    <xf numFmtId="0" fontId="69" fillId="45" borderId="13" xfId="0" applyFont="1" applyFill="1" applyBorder="1" applyAlignment="1">
      <alignment vertical="center" textRotation="90"/>
    </xf>
    <xf numFmtId="0" fontId="27" fillId="66" borderId="13" xfId="0" applyFont="1" applyFill="1" applyBorder="1" applyAlignment="1">
      <alignment horizontal="left" vertical="center"/>
    </xf>
    <xf numFmtId="0" fontId="18" fillId="34" borderId="1" xfId="0" quotePrefix="1" applyFont="1" applyFill="1" applyBorder="1" applyAlignment="1">
      <alignment horizontal="center" vertical="center"/>
    </xf>
    <xf numFmtId="187" fontId="17" fillId="17" borderId="21" xfId="0" applyNumberFormat="1" applyFont="1" applyFill="1" applyBorder="1" applyAlignment="1">
      <alignment horizontal="center" vertical="center" wrapText="1"/>
    </xf>
    <xf numFmtId="0" fontId="17" fillId="23" borderId="1" xfId="0" quotePrefix="1" applyFont="1" applyFill="1" applyBorder="1" applyAlignment="1">
      <alignment horizontal="center" vertical="center"/>
    </xf>
    <xf numFmtId="0" fontId="1" fillId="45" borderId="13" xfId="0" applyFont="1" applyFill="1" applyBorder="1" applyAlignment="1">
      <alignment horizontal="center" vertical="center"/>
    </xf>
    <xf numFmtId="0" fontId="1" fillId="45" borderId="15" xfId="0" applyFont="1" applyFill="1" applyBorder="1" applyAlignment="1">
      <alignment horizontal="center" vertical="center"/>
    </xf>
    <xf numFmtId="0" fontId="76" fillId="45" borderId="15" xfId="0" applyFont="1" applyFill="1" applyBorder="1" applyAlignment="1">
      <alignment vertical="center"/>
    </xf>
    <xf numFmtId="0" fontId="76" fillId="45" borderId="13" xfId="0" applyFont="1" applyFill="1" applyBorder="1" applyAlignment="1">
      <alignment vertical="center"/>
    </xf>
    <xf numFmtId="0" fontId="75" fillId="45" borderId="15" xfId="0" applyFont="1" applyFill="1" applyBorder="1" applyAlignment="1">
      <alignment horizontal="center" vertical="center" textRotation="90"/>
    </xf>
    <xf numFmtId="0" fontId="75" fillId="45" borderId="13" xfId="0" applyFont="1" applyFill="1" applyBorder="1" applyAlignment="1">
      <alignment horizontal="center" vertical="center" textRotation="90"/>
    </xf>
    <xf numFmtId="0" fontId="74" fillId="45" borderId="15" xfId="0" applyFont="1" applyFill="1" applyBorder="1" applyAlignment="1">
      <alignment vertical="center" textRotation="90"/>
    </xf>
    <xf numFmtId="0" fontId="74" fillId="45" borderId="13" xfId="0" applyFont="1" applyFill="1" applyBorder="1" applyAlignment="1">
      <alignment vertical="center" textRotation="90"/>
    </xf>
    <xf numFmtId="0" fontId="73" fillId="45" borderId="15" xfId="0" applyFont="1" applyFill="1" applyBorder="1" applyAlignment="1">
      <alignment vertical="center" textRotation="90"/>
    </xf>
    <xf numFmtId="0" fontId="73" fillId="45" borderId="13" xfId="0" applyFont="1" applyFill="1" applyBorder="1" applyAlignment="1">
      <alignment vertical="center" textRotation="90"/>
    </xf>
    <xf numFmtId="0" fontId="19" fillId="45" borderId="6" xfId="0" applyFont="1" applyFill="1" applyBorder="1" applyAlignment="1">
      <alignment vertical="center"/>
    </xf>
    <xf numFmtId="0" fontId="81" fillId="0" borderId="3" xfId="0" applyFont="1" applyBorder="1" applyAlignment="1">
      <alignment vertical="center"/>
    </xf>
    <xf numFmtId="0" fontId="81" fillId="0" borderId="1" xfId="0" applyFont="1" applyBorder="1" applyAlignment="1">
      <alignment vertical="center"/>
    </xf>
    <xf numFmtId="0" fontId="24" fillId="69" borderId="1" xfId="0" applyFont="1" applyFill="1" applyBorder="1" applyAlignment="1">
      <alignment vertical="center"/>
    </xf>
    <xf numFmtId="0" fontId="27" fillId="44" borderId="1" xfId="0" applyFont="1" applyFill="1" applyBorder="1" applyAlignment="1">
      <alignment horizontal="center" vertical="center"/>
    </xf>
    <xf numFmtId="0" fontId="71" fillId="44" borderId="1" xfId="0" quotePrefix="1" applyFont="1" applyFill="1" applyBorder="1" applyAlignment="1">
      <alignment horizontal="center" vertical="center"/>
    </xf>
    <xf numFmtId="0" fontId="71" fillId="69" borderId="1" xfId="0" quotePrefix="1" applyFont="1" applyFill="1" applyBorder="1" applyAlignment="1">
      <alignment horizontal="center" vertical="center"/>
    </xf>
    <xf numFmtId="0" fontId="71" fillId="13" borderId="1" xfId="0" quotePrefix="1" applyFont="1" applyFill="1" applyBorder="1" applyAlignment="1">
      <alignment horizontal="center" vertical="center"/>
    </xf>
    <xf numFmtId="0" fontId="71" fillId="40" borderId="1" xfId="0" quotePrefix="1" applyFont="1" applyFill="1" applyBorder="1" applyAlignment="1">
      <alignment horizontal="center" vertical="center"/>
    </xf>
    <xf numFmtId="0" fontId="71" fillId="15" borderId="1" xfId="0" quotePrefix="1" applyFont="1" applyFill="1" applyBorder="1" applyAlignment="1">
      <alignment horizontal="center" vertical="center"/>
    </xf>
    <xf numFmtId="0" fontId="27" fillId="23" borderId="1" xfId="0" applyFont="1" applyFill="1" applyBorder="1" applyAlignment="1">
      <alignment horizontal="center" vertical="center"/>
    </xf>
    <xf numFmtId="0" fontId="71" fillId="32" borderId="1" xfId="0" applyFont="1" applyFill="1" applyBorder="1" applyAlignment="1">
      <alignment horizontal="center" vertical="center"/>
    </xf>
    <xf numFmtId="0" fontId="71" fillId="32" borderId="1" xfId="0" quotePrefix="1" applyFont="1" applyFill="1" applyBorder="1" applyAlignment="1">
      <alignment horizontal="center" vertical="center"/>
    </xf>
    <xf numFmtId="0" fontId="71" fillId="13" borderId="1" xfId="0" applyFont="1" applyFill="1" applyBorder="1" applyAlignment="1">
      <alignment horizontal="center" vertical="center"/>
    </xf>
    <xf numFmtId="0" fontId="71" fillId="28" borderId="1" xfId="0" applyFont="1" applyFill="1" applyBorder="1" applyAlignment="1">
      <alignment horizontal="center" vertical="center"/>
    </xf>
    <xf numFmtId="0" fontId="58" fillId="45" borderId="0" xfId="0" applyFont="1" applyFill="1" applyAlignment="1">
      <alignment vertical="center" textRotation="90"/>
    </xf>
    <xf numFmtId="0" fontId="27" fillId="45" borderId="0" xfId="0" applyFont="1" applyFill="1" applyAlignment="1">
      <alignment horizontal="left" vertical="center"/>
    </xf>
    <xf numFmtId="0" fontId="17" fillId="45" borderId="0" xfId="0" quotePrefix="1" applyFont="1" applyFill="1" applyAlignment="1">
      <alignment horizontal="center" vertical="center"/>
    </xf>
    <xf numFmtId="0" fontId="27" fillId="45" borderId="0" xfId="0" applyFont="1" applyFill="1" applyAlignment="1">
      <alignment horizontal="center" vertical="center"/>
    </xf>
    <xf numFmtId="187" fontId="17" fillId="45" borderId="0" xfId="0" applyNumberFormat="1" applyFont="1" applyFill="1" applyAlignment="1">
      <alignment horizontal="center" vertical="center"/>
    </xf>
    <xf numFmtId="0" fontId="17" fillId="40" borderId="1" xfId="0" applyFont="1" applyFill="1" applyBorder="1" applyAlignment="1">
      <alignment horizontal="center" vertical="center"/>
    </xf>
    <xf numFmtId="0" fontId="17" fillId="28" borderId="1" xfId="0" applyFont="1" applyFill="1" applyBorder="1" applyAlignment="1">
      <alignment horizontal="center" vertical="center"/>
    </xf>
    <xf numFmtId="0" fontId="82" fillId="17" borderId="1" xfId="0" applyFont="1" applyFill="1" applyBorder="1" applyAlignment="1">
      <alignment horizontal="center" vertical="center"/>
    </xf>
    <xf numFmtId="0" fontId="17" fillId="17" borderId="1" xfId="0" quotePrefix="1" applyFont="1" applyFill="1" applyBorder="1" applyAlignment="1">
      <alignment horizontal="center" vertical="center"/>
    </xf>
    <xf numFmtId="14" fontId="71" fillId="21" borderId="1" xfId="0" quotePrefix="1" applyNumberFormat="1" applyFont="1" applyFill="1" applyBorder="1" applyAlignment="1">
      <alignment horizontal="center" vertical="center"/>
    </xf>
    <xf numFmtId="0" fontId="71" fillId="21" borderId="1" xfId="0" applyFont="1" applyFill="1" applyBorder="1" applyAlignment="1">
      <alignment horizontal="center" vertical="center"/>
    </xf>
    <xf numFmtId="187" fontId="71" fillId="17" borderId="1" xfId="0" applyNumberFormat="1" applyFont="1" applyFill="1" applyBorder="1" applyAlignment="1">
      <alignment horizontal="center" vertical="center"/>
    </xf>
    <xf numFmtId="0" fontId="24" fillId="15" borderId="1" xfId="0" applyFont="1" applyFill="1" applyBorder="1" applyAlignment="1">
      <alignment vertical="center"/>
    </xf>
    <xf numFmtId="14" fontId="71" fillId="15" borderId="1" xfId="0" quotePrefix="1" applyNumberFormat="1" applyFont="1" applyFill="1" applyBorder="1" applyAlignment="1">
      <alignment horizontal="center" vertical="center"/>
    </xf>
    <xf numFmtId="0" fontId="71" fillId="15" borderId="1" xfId="0" applyFont="1" applyFill="1" applyBorder="1" applyAlignment="1">
      <alignment horizontal="center" vertical="center"/>
    </xf>
    <xf numFmtId="0" fontId="66" fillId="13" borderId="1" xfId="0" applyFont="1" applyFill="1" applyBorder="1" applyAlignment="1">
      <alignment horizontal="center" vertical="center"/>
    </xf>
    <xf numFmtId="0" fontId="66" fillId="3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58" borderId="1" xfId="0" applyFont="1" applyFill="1" applyBorder="1" applyAlignment="1">
      <alignment horizontal="center" vertical="center"/>
    </xf>
    <xf numFmtId="187" fontId="17" fillId="17" borderId="1" xfId="0" applyNumberFormat="1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57" fillId="7" borderId="1" xfId="0" applyFont="1" applyFill="1" applyBorder="1" applyAlignment="1">
      <alignment horizontal="center" vertical="center"/>
    </xf>
    <xf numFmtId="0" fontId="17" fillId="7" borderId="1" xfId="0" quotePrefix="1" applyFont="1" applyFill="1" applyBorder="1" applyAlignment="1">
      <alignment horizontal="center" vertical="center"/>
    </xf>
    <xf numFmtId="19" fontId="27" fillId="13" borderId="1" xfId="0" applyNumberFormat="1" applyFont="1" applyFill="1" applyBorder="1" applyAlignment="1">
      <alignment horizontal="center" vertical="center"/>
    </xf>
    <xf numFmtId="0" fontId="27" fillId="52" borderId="1" xfId="0" applyFont="1" applyFill="1" applyBorder="1" applyAlignment="1">
      <alignment horizontal="center" vertical="center"/>
    </xf>
    <xf numFmtId="0" fontId="57" fillId="52" borderId="1" xfId="0" applyFont="1" applyFill="1" applyBorder="1" applyAlignment="1">
      <alignment horizontal="center" vertical="center"/>
    </xf>
    <xf numFmtId="187" fontId="17" fillId="13" borderId="1" xfId="0" applyNumberFormat="1" applyFont="1" applyFill="1" applyBorder="1" applyAlignment="1">
      <alignment vertical="center"/>
    </xf>
    <xf numFmtId="0" fontId="27" fillId="38" borderId="1" xfId="0" applyFont="1" applyFill="1" applyBorder="1" applyAlignment="1">
      <alignment horizontal="center" vertical="center"/>
    </xf>
    <xf numFmtId="0" fontId="57" fillId="38" borderId="1" xfId="0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center" vertical="center"/>
    </xf>
    <xf numFmtId="0" fontId="1" fillId="69" borderId="1" xfId="0" applyFont="1" applyFill="1" applyBorder="1" applyAlignment="1">
      <alignment horizontal="center" vertical="center"/>
    </xf>
    <xf numFmtId="187" fontId="17" fillId="71" borderId="1" xfId="0" applyNumberFormat="1" applyFont="1" applyFill="1" applyBorder="1" applyAlignment="1">
      <alignment horizontal="center" vertical="center"/>
    </xf>
    <xf numFmtId="0" fontId="57" fillId="38" borderId="1" xfId="0" quotePrefix="1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187" fontId="17" fillId="15" borderId="1" xfId="0" applyNumberFormat="1" applyFont="1" applyFill="1" applyBorder="1" applyAlignment="1">
      <alignment horizontal="center" vertical="center"/>
    </xf>
    <xf numFmtId="187" fontId="67" fillId="73" borderId="1" xfId="0" applyNumberFormat="1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187" fontId="68" fillId="74" borderId="1" xfId="0" applyNumberFormat="1" applyFont="1" applyFill="1" applyBorder="1" applyAlignment="1">
      <alignment horizontal="center" vertical="center" wrapText="1"/>
    </xf>
    <xf numFmtId="187" fontId="70" fillId="74" borderId="1" xfId="0" applyNumberFormat="1" applyFont="1" applyFill="1" applyBorder="1" applyAlignment="1">
      <alignment horizontal="center" vertical="center" wrapText="1"/>
    </xf>
    <xf numFmtId="0" fontId="71" fillId="28" borderId="1" xfId="0" quotePrefix="1" applyFont="1" applyFill="1" applyBorder="1" applyAlignment="1">
      <alignment horizontal="center" vertical="center"/>
    </xf>
    <xf numFmtId="0" fontId="72" fillId="44" borderId="1" xfId="0" applyFont="1" applyFill="1" applyBorder="1" applyAlignment="1">
      <alignment horizontal="center" vertical="center"/>
    </xf>
    <xf numFmtId="0" fontId="71" fillId="23" borderId="1" xfId="0" applyFont="1" applyFill="1" applyBorder="1" applyAlignment="1">
      <alignment horizontal="center" vertical="center"/>
    </xf>
    <xf numFmtId="0" fontId="71" fillId="23" borderId="1" xfId="0" quotePrefix="1" applyFont="1" applyFill="1" applyBorder="1" applyAlignment="1">
      <alignment horizontal="center" vertical="center"/>
    </xf>
    <xf numFmtId="0" fontId="72" fillId="7" borderId="1" xfId="0" applyFont="1" applyFill="1" applyBorder="1" applyAlignment="1">
      <alignment horizontal="center" vertical="center"/>
    </xf>
    <xf numFmtId="0" fontId="78" fillId="7" borderId="1" xfId="0" applyFont="1" applyFill="1" applyBorder="1" applyAlignment="1">
      <alignment horizontal="center" vertical="center"/>
    </xf>
    <xf numFmtId="187" fontId="71" fillId="17" borderId="1" xfId="0" applyNumberFormat="1" applyFont="1" applyFill="1" applyBorder="1" applyAlignment="1">
      <alignment horizontal="center" vertical="center" wrapText="1"/>
    </xf>
    <xf numFmtId="0" fontId="51" fillId="17" borderId="1" xfId="0" applyFont="1" applyFill="1" applyBorder="1" applyAlignment="1">
      <alignment horizontal="center" vertical="center"/>
    </xf>
    <xf numFmtId="0" fontId="71" fillId="69" borderId="1" xfId="0" applyFont="1" applyFill="1" applyBorder="1" applyAlignment="1">
      <alignment horizontal="center" vertical="center"/>
    </xf>
    <xf numFmtId="0" fontId="71" fillId="24" borderId="1" xfId="0" applyFont="1" applyFill="1" applyBorder="1" applyAlignment="1">
      <alignment horizontal="center" vertical="center"/>
    </xf>
    <xf numFmtId="0" fontId="58" fillId="45" borderId="29" xfId="0" applyFont="1" applyFill="1" applyBorder="1" applyAlignment="1">
      <alignment vertical="center" textRotation="90"/>
    </xf>
    <xf numFmtId="0" fontId="27" fillId="66" borderId="29" xfId="0" applyFont="1" applyFill="1" applyBorder="1" applyAlignment="1">
      <alignment horizontal="left" vertical="center"/>
    </xf>
    <xf numFmtId="0" fontId="27" fillId="45" borderId="29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83" fillId="0" borderId="168" xfId="0" applyFont="1" applyBorder="1" applyAlignment="1">
      <alignment horizontal="center" vertical="center"/>
    </xf>
    <xf numFmtId="0" fontId="83" fillId="0" borderId="171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/>
    </xf>
    <xf numFmtId="0" fontId="17" fillId="59" borderId="4" xfId="0" applyFont="1" applyFill="1" applyBorder="1" applyAlignment="1">
      <alignment horizontal="center" vertical="center"/>
    </xf>
    <xf numFmtId="2" fontId="71" fillId="17" borderId="21" xfId="0" applyNumberFormat="1" applyFont="1" applyFill="1" applyBorder="1" applyAlignment="1">
      <alignment horizontal="center" vertical="center"/>
    </xf>
    <xf numFmtId="0" fontId="24" fillId="45" borderId="22" xfId="0" applyFont="1" applyFill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27" fillId="45" borderId="1" xfId="0" applyFont="1" applyFill="1" applyBorder="1" applyAlignment="1">
      <alignment horizontal="center" vertical="center"/>
    </xf>
    <xf numFmtId="0" fontId="71" fillId="45" borderId="1" xfId="0" quotePrefix="1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horizontal="center" vertical="center"/>
    </xf>
    <xf numFmtId="187" fontId="71" fillId="45" borderId="1" xfId="0" applyNumberFormat="1" applyFont="1" applyFill="1" applyBorder="1" applyAlignment="1">
      <alignment horizontal="center" vertical="center"/>
    </xf>
    <xf numFmtId="0" fontId="17" fillId="45" borderId="1" xfId="0" applyFont="1" applyFill="1" applyBorder="1" applyAlignment="1">
      <alignment horizontal="center" vertical="center"/>
    </xf>
    <xf numFmtId="0" fontId="17" fillId="45" borderId="1" xfId="0" quotePrefix="1" applyFont="1" applyFill="1" applyBorder="1" applyAlignment="1">
      <alignment horizontal="center" vertical="center"/>
    </xf>
    <xf numFmtId="0" fontId="72" fillId="45" borderId="1" xfId="0" applyFont="1" applyFill="1" applyBorder="1" applyAlignment="1">
      <alignment horizontal="center" vertical="center"/>
    </xf>
    <xf numFmtId="0" fontId="78" fillId="45" borderId="1" xfId="0" applyFont="1" applyFill="1" applyBorder="1" applyAlignment="1">
      <alignment horizontal="center" vertical="center"/>
    </xf>
    <xf numFmtId="187" fontId="70" fillId="45" borderId="1" xfId="0" applyNumberFormat="1" applyFont="1" applyFill="1" applyBorder="1" applyAlignment="1">
      <alignment horizontal="center" vertical="center" wrapText="1"/>
    </xf>
    <xf numFmtId="0" fontId="19" fillId="45" borderId="1" xfId="0" applyFont="1" applyFill="1" applyBorder="1" applyAlignment="1">
      <alignment horizontal="center" vertical="center"/>
    </xf>
    <xf numFmtId="187" fontId="17" fillId="45" borderId="1" xfId="0" applyNumberFormat="1" applyFont="1" applyFill="1" applyBorder="1" applyAlignment="1">
      <alignment horizontal="center" vertical="center"/>
    </xf>
    <xf numFmtId="0" fontId="82" fillId="45" borderId="1" xfId="0" applyFont="1" applyFill="1" applyBorder="1" applyAlignment="1">
      <alignment horizontal="center" vertical="center"/>
    </xf>
    <xf numFmtId="14" fontId="71" fillId="45" borderId="1" xfId="0" quotePrefix="1" applyNumberFormat="1" applyFont="1" applyFill="1" applyBorder="1" applyAlignment="1">
      <alignment horizontal="center" vertical="center"/>
    </xf>
    <xf numFmtId="14" fontId="17" fillId="45" borderId="1" xfId="0" quotePrefix="1" applyNumberFormat="1" applyFont="1" applyFill="1" applyBorder="1" applyAlignment="1">
      <alignment horizontal="center" vertical="center"/>
    </xf>
    <xf numFmtId="0" fontId="66" fillId="45" borderId="1" xfId="0" applyFont="1" applyFill="1" applyBorder="1" applyAlignment="1">
      <alignment horizontal="center" vertical="center"/>
    </xf>
    <xf numFmtId="0" fontId="71" fillId="45" borderId="1" xfId="0" applyFont="1" applyFill="1" applyBorder="1" applyAlignment="1">
      <alignment vertical="center"/>
    </xf>
    <xf numFmtId="0" fontId="80" fillId="66" borderId="1" xfId="0" applyFont="1" applyFill="1" applyBorder="1"/>
    <xf numFmtId="0" fontId="51" fillId="45" borderId="1" xfId="0" applyFont="1" applyFill="1" applyBorder="1" applyAlignment="1">
      <alignment vertical="center"/>
    </xf>
    <xf numFmtId="0" fontId="80" fillId="66" borderId="1" xfId="0" applyFont="1" applyFill="1" applyBorder="1" applyAlignment="1">
      <alignment vertical="center"/>
    </xf>
    <xf numFmtId="0" fontId="27" fillId="66" borderId="1" xfId="0" applyFont="1" applyFill="1" applyBorder="1" applyAlignment="1">
      <alignment vertical="center" wrapText="1"/>
    </xf>
    <xf numFmtId="0" fontId="77" fillId="45" borderId="1" xfId="0" applyFont="1" applyFill="1" applyBorder="1" applyAlignment="1">
      <alignment vertical="center"/>
    </xf>
    <xf numFmtId="0" fontId="27" fillId="66" borderId="1" xfId="0" applyFont="1" applyFill="1" applyBorder="1" applyAlignment="1">
      <alignment vertical="center"/>
    </xf>
    <xf numFmtId="0" fontId="72" fillId="66" borderId="1" xfId="0" applyFont="1" applyFill="1" applyBorder="1" applyAlignment="1">
      <alignment vertical="center" wrapText="1"/>
    </xf>
    <xf numFmtId="0" fontId="72" fillId="66" borderId="1" xfId="0" applyFont="1" applyFill="1" applyBorder="1" applyAlignment="1">
      <alignment vertical="center"/>
    </xf>
    <xf numFmtId="0" fontId="82" fillId="45" borderId="1" xfId="0" applyFont="1" applyFill="1" applyBorder="1" applyAlignment="1">
      <alignment vertical="center"/>
    </xf>
    <xf numFmtId="0" fontId="19" fillId="45" borderId="1" xfId="0" applyFont="1" applyFill="1" applyBorder="1" applyAlignment="1">
      <alignment vertical="center"/>
    </xf>
    <xf numFmtId="0" fontId="58" fillId="45" borderId="1" xfId="0" applyFont="1" applyFill="1" applyBorder="1" applyAlignment="1">
      <alignment vertical="center" textRotation="90"/>
    </xf>
    <xf numFmtId="0" fontId="72" fillId="45" borderId="1" xfId="0" applyFont="1" applyFill="1" applyBorder="1" applyAlignment="1">
      <alignment vertical="center"/>
    </xf>
    <xf numFmtId="0" fontId="79" fillId="45" borderId="1" xfId="0" applyFont="1" applyFill="1" applyBorder="1" applyAlignment="1">
      <alignment vertical="center"/>
    </xf>
    <xf numFmtId="187" fontId="71" fillId="45" borderId="1" xfId="0" applyNumberFormat="1" applyFont="1" applyFill="1" applyBorder="1" applyAlignment="1">
      <alignment vertical="center"/>
    </xf>
    <xf numFmtId="0" fontId="17" fillId="45" borderId="1" xfId="0" applyFont="1" applyFill="1" applyBorder="1" applyAlignment="1">
      <alignment vertical="center"/>
    </xf>
    <xf numFmtId="0" fontId="17" fillId="45" borderId="1" xfId="0" quotePrefix="1" applyFont="1" applyFill="1" applyBorder="1" applyAlignment="1">
      <alignment vertical="center"/>
    </xf>
    <xf numFmtId="187" fontId="17" fillId="45" borderId="1" xfId="0" applyNumberFormat="1" applyFont="1" applyFill="1" applyBorder="1" applyAlignment="1">
      <alignment vertical="center"/>
    </xf>
    <xf numFmtId="0" fontId="73" fillId="45" borderId="1" xfId="0" applyFont="1" applyFill="1" applyBorder="1" applyAlignment="1">
      <alignment vertical="center" textRotation="90"/>
    </xf>
    <xf numFmtId="0" fontId="18" fillId="45" borderId="1" xfId="0" applyFont="1" applyFill="1" applyBorder="1" applyAlignment="1">
      <alignment vertical="center"/>
    </xf>
    <xf numFmtId="0" fontId="18" fillId="45" borderId="1" xfId="0" quotePrefix="1" applyFont="1" applyFill="1" applyBorder="1" applyAlignment="1">
      <alignment vertical="center"/>
    </xf>
    <xf numFmtId="0" fontId="50" fillId="45" borderId="1" xfId="0" applyFont="1" applyFill="1" applyBorder="1" applyAlignment="1">
      <alignment vertical="center"/>
    </xf>
    <xf numFmtId="0" fontId="17" fillId="15" borderId="21" xfId="0" applyFont="1" applyFill="1" applyBorder="1" applyAlignment="1">
      <alignment horizontal="left" vertical="center" wrapText="1"/>
    </xf>
    <xf numFmtId="0" fontId="18" fillId="14" borderId="12" xfId="0" applyFont="1" applyFill="1" applyBorder="1" applyAlignment="1">
      <alignment horizontal="left" vertical="center"/>
    </xf>
    <xf numFmtId="0" fontId="18" fillId="14" borderId="13" xfId="0" applyFont="1" applyFill="1" applyBorder="1" applyAlignment="1">
      <alignment horizontal="left" vertical="center"/>
    </xf>
    <xf numFmtId="0" fontId="18" fillId="14" borderId="6" xfId="0" applyFont="1" applyFill="1" applyBorder="1" applyAlignment="1">
      <alignment horizontal="left" vertical="center"/>
    </xf>
    <xf numFmtId="0" fontId="18" fillId="14" borderId="7" xfId="0" applyFont="1" applyFill="1" applyBorder="1" applyAlignment="1">
      <alignment horizontal="left" vertical="center"/>
    </xf>
    <xf numFmtId="0" fontId="16" fillId="4" borderId="4" xfId="0" applyFont="1" applyFill="1" applyBorder="1" applyAlignment="1">
      <alignment horizontal="center" vertical="center" textRotation="90"/>
    </xf>
    <xf numFmtId="0" fontId="16" fillId="4" borderId="2" xfId="0" applyFont="1" applyFill="1" applyBorder="1" applyAlignment="1">
      <alignment horizontal="center" vertical="center" textRotation="90"/>
    </xf>
    <xf numFmtId="0" fontId="16" fillId="4" borderId="3" xfId="0" applyFont="1" applyFill="1" applyBorder="1" applyAlignment="1">
      <alignment horizontal="center" vertical="center" textRotation="90"/>
    </xf>
    <xf numFmtId="0" fontId="16" fillId="3" borderId="4" xfId="0" applyFont="1" applyFill="1" applyBorder="1" applyAlignment="1">
      <alignment horizontal="center" vertical="center" textRotation="90"/>
    </xf>
    <xf numFmtId="0" fontId="16" fillId="3" borderId="2" xfId="0" applyFont="1" applyFill="1" applyBorder="1" applyAlignment="1">
      <alignment horizontal="center" vertical="center" textRotation="90"/>
    </xf>
    <xf numFmtId="0" fontId="16" fillId="3" borderId="3" xfId="0" applyFont="1" applyFill="1" applyBorder="1" applyAlignment="1">
      <alignment horizontal="center" vertical="center" textRotation="90"/>
    </xf>
    <xf numFmtId="187" fontId="17" fillId="0" borderId="4" xfId="0" applyNumberFormat="1" applyFont="1" applyBorder="1" applyAlignment="1">
      <alignment horizontal="center" vertical="center"/>
    </xf>
    <xf numFmtId="187" fontId="17" fillId="0" borderId="9" xfId="0" applyNumberFormat="1" applyFont="1" applyBorder="1" applyAlignment="1">
      <alignment horizontal="center" vertical="center"/>
    </xf>
    <xf numFmtId="187" fontId="17" fillId="0" borderId="2" xfId="0" applyNumberFormat="1" applyFont="1" applyBorder="1" applyAlignment="1">
      <alignment horizontal="center" vertical="center"/>
    </xf>
    <xf numFmtId="187" fontId="17" fillId="0" borderId="1" xfId="0" applyNumberFormat="1" applyFont="1" applyBorder="1" applyAlignment="1">
      <alignment horizontal="center" vertical="center"/>
    </xf>
    <xf numFmtId="187" fontId="17" fillId="7" borderId="1" xfId="0" applyNumberFormat="1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187" fontId="17" fillId="22" borderId="1" xfId="0" applyNumberFormat="1" applyFont="1" applyFill="1" applyBorder="1" applyAlignment="1">
      <alignment vertical="center"/>
    </xf>
    <xf numFmtId="187" fontId="17" fillId="0" borderId="3" xfId="0" applyNumberFormat="1" applyFont="1" applyBorder="1" applyAlignment="1">
      <alignment horizontal="center" vertical="center"/>
    </xf>
    <xf numFmtId="0" fontId="17" fillId="15" borderId="10" xfId="0" applyFont="1" applyFill="1" applyBorder="1" applyAlignment="1">
      <alignment horizontal="center" vertical="center"/>
    </xf>
    <xf numFmtId="0" fontId="17" fillId="15" borderId="8" xfId="0" applyFont="1" applyFill="1" applyBorder="1" applyAlignment="1">
      <alignment horizontal="center" vertical="center"/>
    </xf>
    <xf numFmtId="0" fontId="33" fillId="0" borderId="27" xfId="0" applyFont="1" applyBorder="1" applyAlignment="1">
      <alignment horizontal="left" vertical="center"/>
    </xf>
    <xf numFmtId="0" fontId="33" fillId="0" borderId="27" xfId="0" applyFont="1" applyBorder="1" applyAlignment="1">
      <alignment vertical="center"/>
    </xf>
    <xf numFmtId="0" fontId="16" fillId="5" borderId="4" xfId="0" applyFont="1" applyFill="1" applyBorder="1" applyAlignment="1">
      <alignment horizontal="center" vertical="center" textRotation="90"/>
    </xf>
    <xf numFmtId="0" fontId="16" fillId="5" borderId="2" xfId="0" applyFont="1" applyFill="1" applyBorder="1" applyAlignment="1">
      <alignment horizontal="center" vertical="center" textRotation="90"/>
    </xf>
    <xf numFmtId="0" fontId="16" fillId="5" borderId="3" xfId="0" applyFont="1" applyFill="1" applyBorder="1" applyAlignment="1">
      <alignment horizontal="center" vertical="center" textRotation="90"/>
    </xf>
    <xf numFmtId="0" fontId="17" fillId="15" borderId="3" xfId="0" applyFont="1" applyFill="1" applyBorder="1" applyAlignment="1">
      <alignment horizontal="left" vertical="center" wrapText="1"/>
    </xf>
    <xf numFmtId="0" fontId="18" fillId="19" borderId="1" xfId="0" applyFont="1" applyFill="1" applyBorder="1" applyAlignment="1"/>
    <xf numFmtId="0" fontId="17" fillId="7" borderId="1" xfId="0" applyFont="1" applyFill="1" applyBorder="1" applyAlignment="1">
      <alignment vertical="center"/>
    </xf>
    <xf numFmtId="0" fontId="17" fillId="7" borderId="1" xfId="0" applyFont="1" applyFill="1" applyBorder="1" applyAlignment="1">
      <alignment horizontal="left" vertical="center"/>
    </xf>
    <xf numFmtId="0" fontId="19" fillId="2" borderId="9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30" fillId="29" borderId="27" xfId="0" applyFont="1" applyFill="1" applyBorder="1" applyAlignment="1">
      <alignment horizontal="center" vertical="center"/>
    </xf>
    <xf numFmtId="0" fontId="29" fillId="0" borderId="27" xfId="0" applyFont="1" applyBorder="1" applyAlignment="1">
      <alignment horizontal="left" vertical="center"/>
    </xf>
    <xf numFmtId="0" fontId="29" fillId="0" borderId="27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0" fontId="17" fillId="13" borderId="73" xfId="1" applyFont="1" applyFill="1" applyBorder="1" applyAlignment="1">
      <alignment horizontal="left" vertical="center" wrapText="1"/>
    </xf>
    <xf numFmtId="0" fontId="17" fillId="13" borderId="23" xfId="1" applyFont="1" applyFill="1" applyBorder="1" applyAlignment="1">
      <alignment horizontal="left" vertical="center" wrapText="1"/>
    </xf>
    <xf numFmtId="0" fontId="17" fillId="13" borderId="24" xfId="1" applyFont="1" applyFill="1" applyBorder="1" applyAlignment="1">
      <alignment horizontal="left" vertical="center" wrapText="1"/>
    </xf>
    <xf numFmtId="0" fontId="17" fillId="13" borderId="73" xfId="0" applyFont="1" applyFill="1" applyBorder="1" applyAlignment="1">
      <alignment horizontal="left" vertical="center"/>
    </xf>
    <xf numFmtId="0" fontId="17" fillId="13" borderId="23" xfId="0" applyFont="1" applyFill="1" applyBorder="1" applyAlignment="1">
      <alignment horizontal="left" vertical="center"/>
    </xf>
    <xf numFmtId="0" fontId="17" fillId="13" borderId="24" xfId="0" applyFont="1" applyFill="1" applyBorder="1" applyAlignment="1">
      <alignment horizontal="left" vertical="center"/>
    </xf>
    <xf numFmtId="0" fontId="27" fillId="13" borderId="73" xfId="1" applyFont="1" applyFill="1" applyBorder="1" applyAlignment="1">
      <alignment horizontal="left" vertical="center"/>
    </xf>
    <xf numFmtId="0" fontId="27" fillId="13" borderId="23" xfId="1" applyFont="1" applyFill="1" applyBorder="1" applyAlignment="1">
      <alignment horizontal="left" vertical="center"/>
    </xf>
    <xf numFmtId="0" fontId="27" fillId="13" borderId="24" xfId="1" applyFont="1" applyFill="1" applyBorder="1" applyAlignment="1">
      <alignment horizontal="left" vertical="center"/>
    </xf>
    <xf numFmtId="0" fontId="17" fillId="13" borderId="73" xfId="1" applyFont="1" applyFill="1" applyBorder="1" applyAlignment="1">
      <alignment horizontal="left" vertical="center"/>
    </xf>
    <xf numFmtId="0" fontId="17" fillId="13" borderId="23" xfId="1" applyFont="1" applyFill="1" applyBorder="1" applyAlignment="1">
      <alignment horizontal="left" vertical="center"/>
    </xf>
    <xf numFmtId="0" fontId="17" fillId="13" borderId="24" xfId="1" applyFont="1" applyFill="1" applyBorder="1" applyAlignment="1">
      <alignment horizontal="left" vertical="center"/>
    </xf>
    <xf numFmtId="0" fontId="16" fillId="5" borderId="44" xfId="0" applyFont="1" applyFill="1" applyBorder="1" applyAlignment="1">
      <alignment horizontal="center" vertical="center" textRotation="90"/>
    </xf>
    <xf numFmtId="0" fontId="44" fillId="4" borderId="44" xfId="0" applyFont="1" applyFill="1" applyBorder="1" applyAlignment="1">
      <alignment horizontal="center" vertical="center" textRotation="90"/>
    </xf>
    <xf numFmtId="0" fontId="16" fillId="41" borderId="44" xfId="0" applyFont="1" applyFill="1" applyBorder="1" applyAlignment="1">
      <alignment horizontal="center" vertical="center" textRotation="90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8" fillId="35" borderId="44" xfId="0" applyFont="1" applyFill="1" applyBorder="1" applyAlignment="1">
      <alignment horizontal="left" vertical="center"/>
    </xf>
    <xf numFmtId="0" fontId="17" fillId="36" borderId="44" xfId="0" applyFont="1" applyFill="1" applyBorder="1" applyAlignment="1">
      <alignment horizontal="left" vertical="center"/>
    </xf>
    <xf numFmtId="0" fontId="27" fillId="28" borderId="44" xfId="0" applyFont="1" applyFill="1" applyBorder="1" applyAlignment="1">
      <alignment horizontal="left" readingOrder="1"/>
    </xf>
    <xf numFmtId="0" fontId="17" fillId="13" borderId="44" xfId="0" applyFont="1" applyFill="1" applyBorder="1" applyAlignment="1">
      <alignment vertical="center"/>
    </xf>
    <xf numFmtId="0" fontId="27" fillId="13" borderId="44" xfId="0" applyFont="1" applyFill="1" applyBorder="1" applyAlignment="1">
      <alignment horizontal="left" vertical="center" readingOrder="1"/>
    </xf>
    <xf numFmtId="0" fontId="27" fillId="40" borderId="44" xfId="0" applyFont="1" applyFill="1" applyBorder="1" applyAlignment="1">
      <alignment horizontal="left" vertical="center" readingOrder="1"/>
    </xf>
    <xf numFmtId="0" fontId="27" fillId="38" borderId="44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 wrapText="1"/>
    </xf>
    <xf numFmtId="0" fontId="27" fillId="30" borderId="44" xfId="0" applyFont="1" applyFill="1" applyBorder="1" applyAlignment="1">
      <alignment horizontal="left" readingOrder="1"/>
    </xf>
    <xf numFmtId="0" fontId="18" fillId="12" borderId="44" xfId="0" applyFont="1" applyFill="1" applyBorder="1" applyAlignment="1">
      <alignment horizontal="left" vertical="center"/>
    </xf>
    <xf numFmtId="0" fontId="27" fillId="13" borderId="44" xfId="1" applyFont="1" applyFill="1" applyBorder="1" applyAlignment="1">
      <alignment horizontal="left" vertical="center"/>
    </xf>
    <xf numFmtId="0" fontId="16" fillId="5" borderId="0" xfId="0" applyFont="1" applyFill="1" applyAlignment="1">
      <alignment horizontal="center" vertical="center" textRotation="90"/>
    </xf>
    <xf numFmtId="0" fontId="16" fillId="5" borderId="67" xfId="0" applyFont="1" applyFill="1" applyBorder="1" applyAlignment="1">
      <alignment horizontal="center" vertical="center" textRotation="90"/>
    </xf>
    <xf numFmtId="0" fontId="16" fillId="5" borderId="61" xfId="0" applyFont="1" applyFill="1" applyBorder="1" applyAlignment="1">
      <alignment horizontal="center" vertical="center" textRotation="90"/>
    </xf>
    <xf numFmtId="0" fontId="44" fillId="4" borderId="13" xfId="0" applyFont="1" applyFill="1" applyBorder="1" applyAlignment="1">
      <alignment horizontal="center" vertical="center" textRotation="90"/>
    </xf>
    <xf numFmtId="0" fontId="44" fillId="4" borderId="0" xfId="0" applyFont="1" applyFill="1" applyAlignment="1">
      <alignment horizontal="center" vertical="center" textRotation="90"/>
    </xf>
    <xf numFmtId="0" fontId="44" fillId="4" borderId="67" xfId="0" applyFont="1" applyFill="1" applyBorder="1" applyAlignment="1">
      <alignment horizontal="center" vertical="center" textRotation="90"/>
    </xf>
    <xf numFmtId="0" fontId="16" fillId="41" borderId="13" xfId="0" applyFont="1" applyFill="1" applyBorder="1" applyAlignment="1">
      <alignment horizontal="center" vertical="center" textRotation="90"/>
    </xf>
    <xf numFmtId="0" fontId="16" fillId="41" borderId="0" xfId="0" applyFont="1" applyFill="1" applyAlignment="1">
      <alignment horizontal="center" vertical="center" textRotation="90"/>
    </xf>
    <xf numFmtId="0" fontId="16" fillId="41" borderId="67" xfId="0" applyFont="1" applyFill="1" applyBorder="1" applyAlignment="1">
      <alignment horizontal="center" vertical="center" textRotation="90"/>
    </xf>
    <xf numFmtId="0" fontId="18" fillId="39" borderId="24" xfId="0" applyFont="1" applyFill="1" applyBorder="1" applyAlignment="1">
      <alignment horizontal="left" vertical="center"/>
    </xf>
    <xf numFmtId="0" fontId="18" fillId="39" borderId="21" xfId="0" applyFont="1" applyFill="1" applyBorder="1" applyAlignment="1">
      <alignment horizontal="left" vertical="center"/>
    </xf>
    <xf numFmtId="0" fontId="18" fillId="14" borderId="44" xfId="0" applyFont="1" applyFill="1" applyBorder="1" applyAlignment="1">
      <alignment horizontal="left" vertical="center"/>
    </xf>
    <xf numFmtId="0" fontId="18" fillId="14" borderId="44" xfId="0" quotePrefix="1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32" borderId="44" xfId="0" applyFont="1" applyFill="1" applyBorder="1" applyAlignment="1">
      <alignment horizontal="left" vertical="center"/>
    </xf>
    <xf numFmtId="0" fontId="17" fillId="0" borderId="57" xfId="0" applyFont="1" applyBorder="1" applyAlignment="1">
      <alignment horizontal="center" vertical="center"/>
    </xf>
    <xf numFmtId="0" fontId="18" fillId="39" borderId="44" xfId="0" applyFont="1" applyFill="1" applyBorder="1" applyAlignment="1">
      <alignment horizontal="left" vertical="center"/>
    </xf>
    <xf numFmtId="0" fontId="16" fillId="16" borderId="44" xfId="0" applyFont="1" applyFill="1" applyBorder="1" applyAlignment="1">
      <alignment horizontal="center" vertical="center" textRotation="90"/>
    </xf>
    <xf numFmtId="0" fontId="17" fillId="0" borderId="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/>
    </xf>
    <xf numFmtId="0" fontId="44" fillId="4" borderId="4" xfId="0" applyFont="1" applyFill="1" applyBorder="1" applyAlignment="1">
      <alignment horizontal="center" vertical="center" textRotation="90"/>
    </xf>
    <xf numFmtId="0" fontId="44" fillId="4" borderId="2" xfId="0" applyFont="1" applyFill="1" applyBorder="1" applyAlignment="1">
      <alignment horizontal="center" vertical="center" textRotation="90"/>
    </xf>
    <xf numFmtId="0" fontId="44" fillId="4" borderId="3" xfId="0" applyFont="1" applyFill="1" applyBorder="1" applyAlignment="1">
      <alignment horizontal="center" vertical="center" textRotation="90"/>
    </xf>
    <xf numFmtId="0" fontId="16" fillId="16" borderId="4" xfId="0" applyFont="1" applyFill="1" applyBorder="1" applyAlignment="1">
      <alignment horizontal="center" vertical="center" textRotation="90"/>
    </xf>
    <xf numFmtId="0" fontId="16" fillId="16" borderId="2" xfId="0" applyFont="1" applyFill="1" applyBorder="1" applyAlignment="1">
      <alignment horizontal="center" vertical="center" textRotation="90"/>
    </xf>
    <xf numFmtId="0" fontId="16" fillId="16" borderId="3" xfId="0" applyFont="1" applyFill="1" applyBorder="1" applyAlignment="1">
      <alignment horizontal="center" vertical="center" textRotation="90"/>
    </xf>
    <xf numFmtId="0" fontId="17" fillId="0" borderId="4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61" xfId="0" applyFont="1" applyBorder="1" applyAlignment="1">
      <alignment horizontal="center" vertical="center"/>
    </xf>
    <xf numFmtId="0" fontId="46" fillId="34" borderId="44" xfId="0" applyFont="1" applyFill="1" applyBorder="1" applyAlignment="1">
      <alignment horizontal="left" vertical="center"/>
    </xf>
    <xf numFmtId="0" fontId="47" fillId="34" borderId="7" xfId="0" applyFont="1" applyFill="1" applyBorder="1" applyAlignment="1">
      <alignment horizontal="left" vertical="center"/>
    </xf>
    <xf numFmtId="0" fontId="47" fillId="34" borderId="1" xfId="0" applyFont="1" applyFill="1" applyBorder="1" applyAlignment="1">
      <alignment horizontal="left" vertical="center"/>
    </xf>
    <xf numFmtId="0" fontId="27" fillId="34" borderId="7" xfId="0" applyFont="1" applyFill="1" applyBorder="1" applyAlignment="1">
      <alignment horizontal="left" vertical="center"/>
    </xf>
    <xf numFmtId="0" fontId="27" fillId="34" borderId="1" xfId="0" applyFont="1" applyFill="1" applyBorder="1" applyAlignment="1">
      <alignment horizontal="left" vertical="center"/>
    </xf>
    <xf numFmtId="0" fontId="18" fillId="20" borderId="7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187" fontId="17" fillId="21" borderId="7" xfId="0" applyNumberFormat="1" applyFont="1" applyFill="1" applyBorder="1" applyAlignment="1">
      <alignment horizontal="left" vertical="center"/>
    </xf>
    <xf numFmtId="187" fontId="17" fillId="21" borderId="1" xfId="0" applyNumberFormat="1" applyFont="1" applyFill="1" applyBorder="1" applyAlignment="1">
      <alignment horizontal="left" vertical="center"/>
    </xf>
    <xf numFmtId="0" fontId="18" fillId="35" borderId="44" xfId="0" quotePrefix="1" applyFont="1" applyFill="1" applyBorder="1" applyAlignment="1">
      <alignment horizontal="left" vertical="center"/>
    </xf>
    <xf numFmtId="187" fontId="17" fillId="9" borderId="21" xfId="0" applyNumberFormat="1" applyFont="1" applyFill="1" applyBorder="1" applyAlignment="1">
      <alignment horizontal="left" vertical="center"/>
    </xf>
    <xf numFmtId="0" fontId="44" fillId="4" borderId="61" xfId="0" applyFont="1" applyFill="1" applyBorder="1" applyAlignment="1">
      <alignment horizontal="center" vertical="center" textRotation="90"/>
    </xf>
    <xf numFmtId="0" fontId="16" fillId="16" borderId="61" xfId="0" applyFont="1" applyFill="1" applyBorder="1" applyAlignment="1">
      <alignment horizontal="center" vertical="center" textRotation="90"/>
    </xf>
    <xf numFmtId="0" fontId="18" fillId="33" borderId="15" xfId="0" applyFont="1" applyFill="1" applyBorder="1" applyAlignment="1">
      <alignment vertical="center"/>
    </xf>
    <xf numFmtId="0" fontId="18" fillId="33" borderId="8" xfId="0" applyFont="1" applyFill="1" applyBorder="1" applyAlignment="1">
      <alignment vertical="center"/>
    </xf>
    <xf numFmtId="0" fontId="17" fillId="9" borderId="21" xfId="0" applyFont="1" applyFill="1" applyBorder="1" applyAlignment="1">
      <alignment horizontal="center" vertical="center" wrapText="1"/>
    </xf>
    <xf numFmtId="0" fontId="17" fillId="15" borderId="21" xfId="0" applyFont="1" applyFill="1" applyBorder="1" applyAlignment="1">
      <alignment horizontal="left" vertical="center"/>
    </xf>
    <xf numFmtId="0" fontId="17" fillId="11" borderId="44" xfId="0" applyFont="1" applyFill="1" applyBorder="1" applyAlignment="1">
      <alignment horizontal="left" vertical="center"/>
    </xf>
    <xf numFmtId="0" fontId="17" fillId="11" borderId="44" xfId="0" applyFont="1" applyFill="1" applyBorder="1" applyAlignment="1">
      <alignment horizontal="left" vertical="center" wrapText="1"/>
    </xf>
    <xf numFmtId="0" fontId="17" fillId="15" borderId="44" xfId="0" applyFont="1" applyFill="1" applyBorder="1" applyAlignment="1">
      <alignment horizontal="left" vertical="center"/>
    </xf>
    <xf numFmtId="187" fontId="17" fillId="13" borderId="1" xfId="0" applyNumberFormat="1" applyFont="1" applyFill="1" applyBorder="1" applyAlignment="1">
      <alignment horizontal="left" vertical="center"/>
    </xf>
    <xf numFmtId="0" fontId="17" fillId="11" borderId="21" xfId="1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horizontal="left" vertical="center"/>
    </xf>
    <xf numFmtId="187" fontId="17" fillId="25" borderId="5" xfId="0" applyNumberFormat="1" applyFont="1" applyFill="1" applyBorder="1" applyAlignment="1">
      <alignment horizontal="left" vertical="center"/>
    </xf>
    <xf numFmtId="187" fontId="17" fillId="25" borderId="6" xfId="0" applyNumberFormat="1" applyFont="1" applyFill="1" applyBorder="1" applyAlignment="1">
      <alignment horizontal="left" vertical="center"/>
    </xf>
    <xf numFmtId="187" fontId="17" fillId="25" borderId="7" xfId="0" applyNumberFormat="1" applyFont="1" applyFill="1" applyBorder="1" applyAlignment="1">
      <alignment horizontal="left" vertical="center"/>
    </xf>
    <xf numFmtId="0" fontId="16" fillId="16" borderId="13" xfId="0" applyFont="1" applyFill="1" applyBorder="1" applyAlignment="1">
      <alignment horizontal="center" vertical="center" textRotation="90"/>
    </xf>
    <xf numFmtId="0" fontId="16" fillId="16" borderId="0" xfId="0" applyFont="1" applyFill="1" applyAlignment="1">
      <alignment horizontal="center" vertical="center" textRotation="90"/>
    </xf>
    <xf numFmtId="0" fontId="16" fillId="16" borderId="15" xfId="0" applyFont="1" applyFill="1" applyBorder="1" applyAlignment="1">
      <alignment horizontal="center" vertical="center" textRotation="90"/>
    </xf>
    <xf numFmtId="0" fontId="44" fillId="4" borderId="15" xfId="0" applyFont="1" applyFill="1" applyBorder="1" applyAlignment="1">
      <alignment horizontal="center" vertical="center" textRotation="90"/>
    </xf>
    <xf numFmtId="0" fontId="16" fillId="5" borderId="13" xfId="0" applyFont="1" applyFill="1" applyBorder="1" applyAlignment="1">
      <alignment horizontal="center" vertical="center" textRotation="90"/>
    </xf>
    <xf numFmtId="0" fontId="16" fillId="5" borderId="15" xfId="0" applyFont="1" applyFill="1" applyBorder="1" applyAlignment="1">
      <alignment horizontal="center" vertical="center" textRotation="90"/>
    </xf>
    <xf numFmtId="187" fontId="17" fillId="25" borderId="42" xfId="0" applyNumberFormat="1" applyFont="1" applyFill="1" applyBorder="1" applyAlignment="1">
      <alignment horizontal="left" vertical="center"/>
    </xf>
    <xf numFmtId="187" fontId="17" fillId="25" borderId="1" xfId="0" applyNumberFormat="1" applyFont="1" applyFill="1" applyBorder="1" applyAlignment="1">
      <alignment horizontal="left" vertical="center"/>
    </xf>
    <xf numFmtId="187" fontId="17" fillId="25" borderId="43" xfId="0" applyNumberFormat="1" applyFont="1" applyFill="1" applyBorder="1" applyAlignment="1">
      <alignment horizontal="left" vertical="center"/>
    </xf>
    <xf numFmtId="187" fontId="17" fillId="13" borderId="6" xfId="0" applyNumberFormat="1" applyFont="1" applyFill="1" applyBorder="1" applyAlignment="1">
      <alignment horizontal="left" vertical="center"/>
    </xf>
    <xf numFmtId="187" fontId="17" fillId="13" borderId="7" xfId="0" applyNumberFormat="1" applyFont="1" applyFill="1" applyBorder="1" applyAlignment="1">
      <alignment horizontal="left" vertical="center"/>
    </xf>
    <xf numFmtId="0" fontId="17" fillId="13" borderId="4" xfId="0" applyFont="1" applyFill="1" applyBorder="1" applyAlignment="1">
      <alignment horizontal="center" vertical="center"/>
    </xf>
    <xf numFmtId="0" fontId="17" fillId="13" borderId="3" xfId="0" applyFont="1" applyFill="1" applyBorder="1" applyAlignment="1">
      <alignment horizontal="center" vertical="center"/>
    </xf>
    <xf numFmtId="187" fontId="17" fillId="13" borderId="47" xfId="0" applyNumberFormat="1" applyFont="1" applyFill="1" applyBorder="1" applyAlignment="1">
      <alignment vertical="center"/>
    </xf>
    <xf numFmtId="0" fontId="18" fillId="12" borderId="14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12" borderId="6" xfId="0" applyFont="1" applyFill="1" applyBorder="1" applyAlignment="1">
      <alignment horizontal="left" vertical="center"/>
    </xf>
    <xf numFmtId="0" fontId="18" fillId="12" borderId="7" xfId="0" applyFont="1" applyFill="1" applyBorder="1" applyAlignment="1">
      <alignment horizontal="left" vertical="center"/>
    </xf>
    <xf numFmtId="0" fontId="17" fillId="15" borderId="42" xfId="0" applyFont="1" applyFill="1" applyBorder="1" applyAlignment="1">
      <alignment horizontal="left" vertical="center"/>
    </xf>
    <xf numFmtId="0" fontId="17" fillId="15" borderId="1" xfId="0" applyFont="1" applyFill="1" applyBorder="1" applyAlignment="1">
      <alignment horizontal="left" vertical="center"/>
    </xf>
    <xf numFmtId="0" fontId="17" fillId="15" borderId="43" xfId="0" applyFont="1" applyFill="1" applyBorder="1" applyAlignment="1">
      <alignment horizontal="left" vertical="center"/>
    </xf>
    <xf numFmtId="0" fontId="18" fillId="10" borderId="44" xfId="0" applyFont="1" applyFill="1" applyBorder="1" applyAlignment="1">
      <alignment horizontal="left" vertical="center"/>
    </xf>
    <xf numFmtId="187" fontId="17" fillId="25" borderId="44" xfId="0" applyNumberFormat="1" applyFont="1" applyFill="1" applyBorder="1" applyAlignment="1">
      <alignment horizontal="left" vertical="center"/>
    </xf>
    <xf numFmtId="0" fontId="17" fillId="0" borderId="8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 wrapText="1"/>
    </xf>
    <xf numFmtId="0" fontId="17" fillId="9" borderId="2" xfId="0" applyFont="1" applyFill="1" applyBorder="1" applyAlignment="1">
      <alignment horizontal="center" vertical="center" wrapText="1"/>
    </xf>
    <xf numFmtId="0" fontId="17" fillId="15" borderId="4" xfId="0" applyFont="1" applyFill="1" applyBorder="1" applyAlignment="1">
      <alignment horizontal="center" vertical="center"/>
    </xf>
    <xf numFmtId="0" fontId="17" fillId="15" borderId="2" xfId="0" applyFont="1" applyFill="1" applyBorder="1" applyAlignment="1">
      <alignment horizontal="center" vertical="center"/>
    </xf>
    <xf numFmtId="0" fontId="20" fillId="18" borderId="3" xfId="0" applyFont="1" applyFill="1" applyBorder="1" applyAlignment="1">
      <alignment horizontal="center" vertical="center"/>
    </xf>
    <xf numFmtId="0" fontId="20" fillId="1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vertical="center"/>
    </xf>
    <xf numFmtId="187" fontId="17" fillId="9" borderId="1" xfId="0" applyNumberFormat="1" applyFont="1" applyFill="1" applyBorder="1" applyAlignment="1">
      <alignment horizontal="left" vertical="center"/>
    </xf>
    <xf numFmtId="0" fontId="16" fillId="5" borderId="4" xfId="0" applyFont="1" applyFill="1" applyBorder="1" applyAlignment="1">
      <alignment horizontal="center" vertical="center" textRotation="90" wrapText="1"/>
    </xf>
    <xf numFmtId="0" fontId="16" fillId="5" borderId="9" xfId="0" applyFont="1" applyFill="1" applyBorder="1" applyAlignment="1">
      <alignment horizontal="center" vertical="center" textRotation="90"/>
    </xf>
    <xf numFmtId="0" fontId="16" fillId="5" borderId="14" xfId="0" applyFont="1" applyFill="1" applyBorder="1" applyAlignment="1">
      <alignment horizontal="center" vertical="center" textRotation="90"/>
    </xf>
    <xf numFmtId="187" fontId="17" fillId="0" borderId="44" xfId="0" applyNumberFormat="1" applyFont="1" applyBorder="1" applyAlignment="1">
      <alignment horizontal="center" vertical="center"/>
    </xf>
    <xf numFmtId="0" fontId="18" fillId="26" borderId="15" xfId="0" applyFont="1" applyFill="1" applyBorder="1" applyAlignment="1">
      <alignment vertical="center"/>
    </xf>
    <xf numFmtId="0" fontId="18" fillId="26" borderId="8" xfId="0" applyFont="1" applyFill="1" applyBorder="1" applyAlignment="1">
      <alignment vertical="center"/>
    </xf>
    <xf numFmtId="0" fontId="17" fillId="32" borderId="7" xfId="0" applyFont="1" applyFill="1" applyBorder="1" applyAlignment="1">
      <alignment vertical="center"/>
    </xf>
    <xf numFmtId="0" fontId="17" fillId="32" borderId="1" xfId="0" applyFont="1" applyFill="1" applyBorder="1" applyAlignment="1">
      <alignment vertical="center"/>
    </xf>
    <xf numFmtId="0" fontId="20" fillId="18" borderId="13" xfId="0" applyFont="1" applyFill="1" applyBorder="1" applyAlignment="1">
      <alignment horizontal="center" vertical="center"/>
    </xf>
    <xf numFmtId="0" fontId="20" fillId="18" borderId="10" xfId="0" applyFont="1" applyFill="1" applyBorder="1" applyAlignment="1">
      <alignment horizontal="center" vertical="center"/>
    </xf>
    <xf numFmtId="0" fontId="18" fillId="14" borderId="14" xfId="0" applyFont="1" applyFill="1" applyBorder="1" applyAlignment="1">
      <alignment vertical="center"/>
    </xf>
    <xf numFmtId="0" fontId="18" fillId="14" borderId="15" xfId="0" applyFont="1" applyFill="1" applyBorder="1" applyAlignment="1">
      <alignment vertical="center"/>
    </xf>
    <xf numFmtId="0" fontId="18" fillId="14" borderId="0" xfId="0" applyFont="1" applyFill="1" applyAlignment="1">
      <alignment vertical="center"/>
    </xf>
    <xf numFmtId="0" fontId="18" fillId="14" borderId="11" xfId="0" applyFont="1" applyFill="1" applyBorder="1" applyAlignment="1">
      <alignment vertical="center"/>
    </xf>
    <xf numFmtId="0" fontId="17" fillId="15" borderId="12" xfId="0" applyFont="1" applyFill="1" applyBorder="1" applyAlignment="1">
      <alignment horizontal="left" vertical="center"/>
    </xf>
    <xf numFmtId="0" fontId="17" fillId="15" borderId="13" xfId="0" applyFont="1" applyFill="1" applyBorder="1" applyAlignment="1">
      <alignment horizontal="left" vertical="center"/>
    </xf>
    <xf numFmtId="0" fontId="20" fillId="18" borderId="44" xfId="0" applyFont="1" applyFill="1" applyBorder="1" applyAlignment="1">
      <alignment horizontal="center" vertical="center"/>
    </xf>
    <xf numFmtId="0" fontId="17" fillId="38" borderId="44" xfId="0" applyFont="1" applyFill="1" applyBorder="1" applyAlignment="1">
      <alignment horizontal="left" vertical="center"/>
    </xf>
    <xf numFmtId="0" fontId="17" fillId="0" borderId="69" xfId="0" applyFont="1" applyBorder="1" applyAlignment="1">
      <alignment horizontal="center" vertical="center"/>
    </xf>
    <xf numFmtId="0" fontId="27" fillId="28" borderId="44" xfId="0" applyFont="1" applyFill="1" applyBorder="1" applyAlignment="1">
      <alignment horizontal="left" vertical="center" readingOrder="1"/>
    </xf>
    <xf numFmtId="0" fontId="17" fillId="23" borderId="7" xfId="0" applyFont="1" applyFill="1" applyBorder="1" applyAlignment="1">
      <alignment horizontal="left" vertical="center"/>
    </xf>
    <xf numFmtId="0" fontId="17" fillId="23" borderId="1" xfId="0" applyFont="1" applyFill="1" applyBorder="1" applyAlignment="1">
      <alignment horizontal="left" vertical="center"/>
    </xf>
    <xf numFmtId="0" fontId="18" fillId="6" borderId="13" xfId="0" applyFont="1" applyFill="1" applyBorder="1" applyAlignment="1">
      <alignment vertical="center"/>
    </xf>
    <xf numFmtId="0" fontId="18" fillId="6" borderId="13" xfId="0" quotePrefix="1" applyFont="1" applyFill="1" applyBorder="1" applyAlignment="1">
      <alignment vertical="center"/>
    </xf>
    <xf numFmtId="0" fontId="18" fillId="6" borderId="10" xfId="0" applyFont="1" applyFill="1" applyBorder="1" applyAlignment="1">
      <alignment vertical="center"/>
    </xf>
    <xf numFmtId="0" fontId="17" fillId="34" borderId="21" xfId="0" applyFont="1" applyFill="1" applyBorder="1" applyAlignment="1">
      <alignment horizontal="center" vertical="center"/>
    </xf>
    <xf numFmtId="0" fontId="17" fillId="34" borderId="44" xfId="0" applyFont="1" applyFill="1" applyBorder="1" applyAlignment="1">
      <alignment horizontal="center" vertical="center"/>
    </xf>
    <xf numFmtId="0" fontId="18" fillId="14" borderId="49" xfId="0" applyFont="1" applyFill="1" applyBorder="1" applyAlignment="1">
      <alignment horizontal="left" vertical="center"/>
    </xf>
    <xf numFmtId="0" fontId="18" fillId="14" borderId="25" xfId="0" applyFont="1" applyFill="1" applyBorder="1" applyAlignment="1">
      <alignment horizontal="left" vertical="center"/>
    </xf>
    <xf numFmtId="0" fontId="18" fillId="14" borderId="21" xfId="0" applyFont="1" applyFill="1" applyBorder="1" applyAlignment="1">
      <alignment horizontal="left" vertical="center"/>
    </xf>
    <xf numFmtId="0" fontId="18" fillId="14" borderId="21" xfId="0" quotePrefix="1" applyFont="1" applyFill="1" applyBorder="1" applyAlignment="1">
      <alignment horizontal="left" vertical="center"/>
    </xf>
    <xf numFmtId="0" fontId="27" fillId="28" borderId="7" xfId="0" applyFont="1" applyFill="1" applyBorder="1" applyAlignment="1">
      <alignment horizontal="left" readingOrder="1"/>
    </xf>
    <xf numFmtId="0" fontId="27" fillId="28" borderId="1" xfId="0" applyFont="1" applyFill="1" applyBorder="1" applyAlignment="1">
      <alignment horizontal="left" readingOrder="1"/>
    </xf>
    <xf numFmtId="0" fontId="27" fillId="13" borderId="7" xfId="1" applyFont="1" applyFill="1" applyBorder="1" applyAlignment="1">
      <alignment horizontal="left" vertical="center"/>
    </xf>
    <xf numFmtId="0" fontId="27" fillId="13" borderId="1" xfId="1" applyFont="1" applyFill="1" applyBorder="1" applyAlignment="1">
      <alignment horizontal="left" vertical="center"/>
    </xf>
    <xf numFmtId="0" fontId="17" fillId="34" borderId="71" xfId="0" applyFont="1" applyFill="1" applyBorder="1" applyAlignment="1">
      <alignment horizontal="center" vertical="center"/>
    </xf>
    <xf numFmtId="0" fontId="17" fillId="13" borderId="7" xfId="0" applyFont="1" applyFill="1" applyBorder="1" applyAlignment="1">
      <alignment vertical="center"/>
    </xf>
    <xf numFmtId="0" fontId="17" fillId="13" borderId="1" xfId="0" applyFont="1" applyFill="1" applyBorder="1" applyAlignment="1">
      <alignment vertical="center"/>
    </xf>
    <xf numFmtId="0" fontId="17" fillId="13" borderId="10" xfId="0" applyFont="1" applyFill="1" applyBorder="1" applyAlignment="1">
      <alignment vertical="center"/>
    </xf>
    <xf numFmtId="0" fontId="17" fillId="13" borderId="4" xfId="0" applyFont="1" applyFill="1" applyBorder="1" applyAlignment="1">
      <alignment vertical="center"/>
    </xf>
    <xf numFmtId="0" fontId="18" fillId="33" borderId="0" xfId="0" applyFont="1" applyFill="1" applyAlignment="1">
      <alignment vertical="center"/>
    </xf>
    <xf numFmtId="0" fontId="18" fillId="33" borderId="11" xfId="0" applyFont="1" applyFill="1" applyBorder="1" applyAlignment="1">
      <alignment vertical="center"/>
    </xf>
    <xf numFmtId="0" fontId="17" fillId="40" borderId="24" xfId="1" applyFont="1" applyFill="1" applyBorder="1" applyAlignment="1">
      <alignment horizontal="left" vertical="center"/>
    </xf>
    <xf numFmtId="0" fontId="17" fillId="40" borderId="21" xfId="1" applyFont="1" applyFill="1" applyBorder="1" applyAlignment="1">
      <alignment horizontal="left" vertical="center"/>
    </xf>
    <xf numFmtId="0" fontId="17" fillId="40" borderId="24" xfId="1" applyFont="1" applyFill="1" applyBorder="1" applyAlignment="1">
      <alignment vertical="center"/>
    </xf>
    <xf numFmtId="0" fontId="17" fillId="40" borderId="21" xfId="1" applyFont="1" applyFill="1" applyBorder="1" applyAlignment="1">
      <alignment vertical="center"/>
    </xf>
    <xf numFmtId="0" fontId="17" fillId="40" borderId="21" xfId="0" applyFont="1" applyFill="1" applyBorder="1" applyAlignment="1">
      <alignment horizontal="center" vertical="center" wrapText="1"/>
    </xf>
    <xf numFmtId="0" fontId="27" fillId="40" borderId="24" xfId="0" applyFont="1" applyFill="1" applyBorder="1" applyAlignment="1">
      <alignment vertical="center" readingOrder="1"/>
    </xf>
    <xf numFmtId="0" fontId="27" fillId="40" borderId="21" xfId="0" applyFont="1" applyFill="1" applyBorder="1" applyAlignment="1">
      <alignment vertical="center" readingOrder="1"/>
    </xf>
    <xf numFmtId="0" fontId="27" fillId="40" borderId="24" xfId="0" applyFont="1" applyFill="1" applyBorder="1" applyAlignment="1">
      <alignment horizontal="left" vertical="center" readingOrder="1"/>
    </xf>
    <xf numFmtId="0" fontId="27" fillId="40" borderId="21" xfId="0" applyFont="1" applyFill="1" applyBorder="1" applyAlignment="1">
      <alignment horizontal="left" vertical="center" readingOrder="1"/>
    </xf>
    <xf numFmtId="0" fontId="17" fillId="40" borderId="71" xfId="0" applyFont="1" applyFill="1" applyBorder="1" applyAlignment="1">
      <alignment horizontal="center" vertical="center" wrapText="1"/>
    </xf>
    <xf numFmtId="0" fontId="27" fillId="40" borderId="72" xfId="0" applyFont="1" applyFill="1" applyBorder="1" applyAlignment="1">
      <alignment horizontal="left" vertical="center" readingOrder="1"/>
    </xf>
    <xf numFmtId="0" fontId="27" fillId="40" borderId="71" xfId="0" applyFont="1" applyFill="1" applyBorder="1" applyAlignment="1">
      <alignment horizontal="left" vertical="center" readingOrder="1"/>
    </xf>
    <xf numFmtId="0" fontId="17" fillId="34" borderId="44" xfId="0" applyFont="1" applyFill="1" applyBorder="1" applyAlignment="1">
      <alignment horizontal="center" vertical="center" wrapText="1"/>
    </xf>
    <xf numFmtId="0" fontId="27" fillId="34" borderId="44" xfId="0" applyFont="1" applyFill="1" applyBorder="1" applyAlignment="1">
      <alignment horizontal="left" vertical="center"/>
    </xf>
    <xf numFmtId="0" fontId="27" fillId="38" borderId="5" xfId="0" applyFont="1" applyFill="1" applyBorder="1" applyAlignment="1">
      <alignment horizontal="left" vertical="center"/>
    </xf>
    <xf numFmtId="0" fontId="27" fillId="38" borderId="6" xfId="0" applyFont="1" applyFill="1" applyBorder="1" applyAlignment="1">
      <alignment horizontal="left" vertical="center"/>
    </xf>
    <xf numFmtId="0" fontId="27" fillId="38" borderId="7" xfId="0" applyFont="1" applyFill="1" applyBorder="1" applyAlignment="1">
      <alignment horizontal="left" vertical="center"/>
    </xf>
    <xf numFmtId="0" fontId="27" fillId="42" borderId="44" xfId="0" applyFont="1" applyFill="1" applyBorder="1" applyAlignment="1">
      <alignment horizontal="left" vertical="center" readingOrder="1"/>
    </xf>
    <xf numFmtId="0" fontId="17" fillId="38" borderId="5" xfId="0" applyFont="1" applyFill="1" applyBorder="1" applyAlignment="1">
      <alignment horizontal="left" vertical="center"/>
    </xf>
    <xf numFmtId="0" fontId="17" fillId="38" borderId="6" xfId="0" applyFont="1" applyFill="1" applyBorder="1" applyAlignment="1">
      <alignment horizontal="left" vertical="center"/>
    </xf>
    <xf numFmtId="0" fontId="17" fillId="38" borderId="7" xfId="0" applyFont="1" applyFill="1" applyBorder="1" applyAlignment="1">
      <alignment horizontal="left" vertical="center"/>
    </xf>
    <xf numFmtId="0" fontId="17" fillId="34" borderId="1" xfId="0" applyFont="1" applyFill="1" applyBorder="1" applyAlignment="1">
      <alignment horizontal="center" vertical="center"/>
    </xf>
    <xf numFmtId="0" fontId="18" fillId="39" borderId="9" xfId="0" applyFont="1" applyFill="1" applyBorder="1" applyAlignment="1">
      <alignment vertical="center"/>
    </xf>
    <xf numFmtId="0" fontId="18" fillId="39" borderId="15" xfId="0" applyFont="1" applyFill="1" applyBorder="1" applyAlignment="1">
      <alignment vertical="center"/>
    </xf>
    <xf numFmtId="0" fontId="18" fillId="39" borderId="8" xfId="0" applyFont="1" applyFill="1" applyBorder="1" applyAlignment="1">
      <alignment vertical="center"/>
    </xf>
    <xf numFmtId="0" fontId="27" fillId="38" borderId="1" xfId="0" applyFont="1" applyFill="1" applyBorder="1" applyAlignment="1">
      <alignment horizontal="left"/>
    </xf>
    <xf numFmtId="0" fontId="17" fillId="34" borderId="44" xfId="0" applyFont="1" applyFill="1" applyBorder="1" applyAlignment="1">
      <alignment horizontal="left" vertical="center"/>
    </xf>
    <xf numFmtId="0" fontId="18" fillId="12" borderId="9" xfId="0" applyFont="1" applyFill="1" applyBorder="1" applyAlignment="1">
      <alignment horizontal="left" vertical="center"/>
    </xf>
    <xf numFmtId="0" fontId="18" fillId="12" borderId="0" xfId="0" applyFont="1" applyFill="1" applyAlignment="1">
      <alignment horizontal="left" vertical="center"/>
    </xf>
    <xf numFmtId="0" fontId="18" fillId="12" borderId="11" xfId="0" applyFont="1" applyFill="1" applyBorder="1" applyAlignment="1">
      <alignment horizontal="left" vertical="center"/>
    </xf>
    <xf numFmtId="0" fontId="18" fillId="33" borderId="44" xfId="0" applyFont="1" applyFill="1" applyBorder="1" applyAlignment="1">
      <alignment vertical="center"/>
    </xf>
    <xf numFmtId="0" fontId="17" fillId="34" borderId="44" xfId="0" applyFont="1" applyFill="1" applyBorder="1" applyAlignment="1">
      <alignment vertical="top"/>
    </xf>
    <xf numFmtId="0" fontId="27" fillId="38" borderId="12" xfId="0" applyFont="1" applyFill="1" applyBorder="1" applyAlignment="1">
      <alignment horizontal="left"/>
    </xf>
    <xf numFmtId="0" fontId="27" fillId="38" borderId="13" xfId="0" applyFont="1" applyFill="1" applyBorder="1" applyAlignment="1">
      <alignment horizontal="left"/>
    </xf>
    <xf numFmtId="0" fontId="27" fillId="38" borderId="10" xfId="0" applyFont="1" applyFill="1" applyBorder="1" applyAlignment="1">
      <alignment horizontal="left"/>
    </xf>
    <xf numFmtId="0" fontId="27" fillId="38" borderId="5" xfId="0" applyFont="1" applyFill="1" applyBorder="1" applyAlignment="1">
      <alignment horizontal="left"/>
    </xf>
    <xf numFmtId="0" fontId="27" fillId="38" borderId="6" xfId="0" applyFont="1" applyFill="1" applyBorder="1" applyAlignment="1">
      <alignment horizontal="left"/>
    </xf>
    <xf numFmtId="0" fontId="27" fillId="38" borderId="7" xfId="0" applyFont="1" applyFill="1" applyBorder="1" applyAlignment="1">
      <alignment horizontal="left"/>
    </xf>
    <xf numFmtId="0" fontId="17" fillId="34" borderId="63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left" vertical="center"/>
    </xf>
    <xf numFmtId="0" fontId="27" fillId="34" borderId="44" xfId="0" applyFont="1" applyFill="1" applyBorder="1" applyAlignment="1">
      <alignment horizontal="left" vertical="top"/>
    </xf>
    <xf numFmtId="0" fontId="17" fillId="34" borderId="1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center" vertical="center" wrapText="1"/>
    </xf>
    <xf numFmtId="0" fontId="17" fillId="34" borderId="63" xfId="0" applyFont="1" applyFill="1" applyBorder="1" applyAlignment="1">
      <alignment horizontal="left" vertical="center"/>
    </xf>
    <xf numFmtId="0" fontId="17" fillId="40" borderId="44" xfId="0" applyFont="1" applyFill="1" applyBorder="1" applyAlignment="1">
      <alignment horizontal="center" vertical="center"/>
    </xf>
    <xf numFmtId="0" fontId="46" fillId="34" borderId="44" xfId="0" applyFont="1" applyFill="1" applyBorder="1" applyAlignment="1">
      <alignment vertical="top"/>
    </xf>
    <xf numFmtId="0" fontId="17" fillId="11" borderId="44" xfId="1" applyFont="1" applyFill="1" applyBorder="1" applyAlignment="1">
      <alignment horizontal="left" vertical="center"/>
    </xf>
    <xf numFmtId="0" fontId="17" fillId="15" borderId="48" xfId="0" applyFont="1" applyFill="1" applyBorder="1" applyAlignment="1">
      <alignment horizontal="left" vertical="center"/>
    </xf>
    <xf numFmtId="0" fontId="17" fillId="15" borderId="6" xfId="0" applyFont="1" applyFill="1" applyBorder="1" applyAlignment="1">
      <alignment horizontal="left" vertical="center"/>
    </xf>
    <xf numFmtId="0" fontId="17" fillId="15" borderId="7" xfId="0" applyFont="1" applyFill="1" applyBorder="1" applyAlignment="1">
      <alignment horizontal="left" vertical="center"/>
    </xf>
    <xf numFmtId="14" fontId="17" fillId="11" borderId="44" xfId="0" quotePrefix="1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left" vertical="center"/>
    </xf>
    <xf numFmtId="0" fontId="17" fillId="11" borderId="21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0" fontId="18" fillId="10" borderId="11" xfId="0" applyFont="1" applyFill="1" applyBorder="1" applyAlignment="1">
      <alignment vertical="center"/>
    </xf>
    <xf numFmtId="0" fontId="17" fillId="15" borderId="3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14" xfId="0" applyFont="1" applyFill="1" applyBorder="1" applyAlignment="1">
      <alignment horizontal="center" vertical="center"/>
    </xf>
    <xf numFmtId="187" fontId="17" fillId="25" borderId="83" xfId="0" applyNumberFormat="1" applyFont="1" applyFill="1" applyBorder="1" applyAlignment="1">
      <alignment horizontal="left" vertical="center"/>
    </xf>
    <xf numFmtId="187" fontId="17" fillId="25" borderId="40" xfId="0" applyNumberFormat="1" applyFont="1" applyFill="1" applyBorder="1" applyAlignment="1">
      <alignment horizontal="left" vertical="center"/>
    </xf>
    <xf numFmtId="187" fontId="17" fillId="25" borderId="41" xfId="0" applyNumberFormat="1" applyFont="1" applyFill="1" applyBorder="1" applyAlignment="1">
      <alignment horizontal="left" vertical="center"/>
    </xf>
    <xf numFmtId="0" fontId="17" fillId="27" borderId="7" xfId="0" applyFont="1" applyFill="1" applyBorder="1" applyAlignment="1">
      <alignment horizontal="left" vertical="center"/>
    </xf>
    <xf numFmtId="0" fontId="17" fillId="27" borderId="1" xfId="0" applyFont="1" applyFill="1" applyBorder="1" applyAlignment="1">
      <alignment horizontal="left" vertical="center"/>
    </xf>
    <xf numFmtId="0" fontId="18" fillId="12" borderId="0" xfId="0" applyFont="1" applyFill="1" applyAlignment="1">
      <alignment vertical="center"/>
    </xf>
    <xf numFmtId="0" fontId="18" fillId="12" borderId="11" xfId="0" applyFont="1" applyFill="1" applyBorder="1" applyAlignment="1">
      <alignment vertical="center"/>
    </xf>
    <xf numFmtId="0" fontId="18" fillId="10" borderId="24" xfId="0" applyFont="1" applyFill="1" applyBorder="1" applyAlignment="1">
      <alignment vertical="center"/>
    </xf>
    <xf numFmtId="0" fontId="18" fillId="10" borderId="21" xfId="0" applyFont="1" applyFill="1" applyBorder="1" applyAlignment="1">
      <alignment vertical="center"/>
    </xf>
    <xf numFmtId="187" fontId="17" fillId="11" borderId="6" xfId="0" applyNumberFormat="1" applyFont="1" applyFill="1" applyBorder="1" applyAlignment="1">
      <alignment horizontal="left" vertical="center"/>
    </xf>
    <xf numFmtId="187" fontId="17" fillId="11" borderId="7" xfId="0" applyNumberFormat="1" applyFont="1" applyFill="1" applyBorder="1" applyAlignment="1">
      <alignment horizontal="left" vertical="center"/>
    </xf>
    <xf numFmtId="0" fontId="18" fillId="14" borderId="8" xfId="0" applyFont="1" applyFill="1" applyBorder="1" applyAlignment="1">
      <alignment vertical="center"/>
    </xf>
    <xf numFmtId="0" fontId="17" fillId="15" borderId="57" xfId="0" applyFont="1" applyFill="1" applyBorder="1" applyAlignment="1">
      <alignment horizontal="left" vertical="center"/>
    </xf>
    <xf numFmtId="0" fontId="17" fillId="24" borderId="44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left" vertical="center"/>
    </xf>
    <xf numFmtId="0" fontId="17" fillId="13" borderId="44" xfId="0" applyFont="1" applyFill="1" applyBorder="1" applyAlignment="1">
      <alignment horizontal="left" vertical="center"/>
    </xf>
    <xf numFmtId="187" fontId="17" fillId="13" borderId="44" xfId="0" applyNumberFormat="1" applyFont="1" applyFill="1" applyBorder="1" applyAlignment="1">
      <alignment horizontal="left" vertical="center"/>
    </xf>
    <xf numFmtId="187" fontId="17" fillId="9" borderId="44" xfId="0" applyNumberFormat="1" applyFont="1" applyFill="1" applyBorder="1" applyAlignment="1">
      <alignment horizontal="left" vertical="center"/>
    </xf>
    <xf numFmtId="0" fontId="27" fillId="31" borderId="44" xfId="0" applyFont="1" applyFill="1" applyBorder="1" applyAlignment="1">
      <alignment horizontal="left" vertical="center"/>
    </xf>
    <xf numFmtId="187" fontId="17" fillId="11" borderId="64" xfId="0" applyNumberFormat="1" applyFont="1" applyFill="1" applyBorder="1" applyAlignment="1">
      <alignment horizontal="left" vertical="center"/>
    </xf>
    <xf numFmtId="187" fontId="17" fillId="11" borderId="46" xfId="0" applyNumberFormat="1" applyFont="1" applyFill="1" applyBorder="1" applyAlignment="1">
      <alignment horizontal="left" vertical="center"/>
    </xf>
    <xf numFmtId="187" fontId="17" fillId="11" borderId="65" xfId="0" applyNumberFormat="1" applyFont="1" applyFill="1" applyBorder="1" applyAlignment="1">
      <alignment horizontal="left" vertical="center"/>
    </xf>
    <xf numFmtId="187" fontId="17" fillId="13" borderId="5" xfId="0" applyNumberFormat="1" applyFont="1" applyFill="1" applyBorder="1" applyAlignment="1">
      <alignment horizontal="left" vertical="center"/>
    </xf>
    <xf numFmtId="0" fontId="18" fillId="10" borderId="9" xfId="0" applyFont="1" applyFill="1" applyBorder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27" fillId="31" borderId="1" xfId="0" applyFont="1" applyFill="1" applyBorder="1" applyAlignment="1">
      <alignment horizontal="left" vertical="center"/>
    </xf>
    <xf numFmtId="187" fontId="17" fillId="0" borderId="63" xfId="0" applyNumberFormat="1" applyFont="1" applyBorder="1" applyAlignment="1">
      <alignment horizontal="center" vertical="center"/>
    </xf>
    <xf numFmtId="187" fontId="17" fillId="11" borderId="9" xfId="0" applyNumberFormat="1" applyFont="1" applyFill="1" applyBorder="1" applyAlignment="1">
      <alignment horizontal="left" vertical="center"/>
    </xf>
    <xf numFmtId="187" fontId="17" fillId="11" borderId="0" xfId="0" applyNumberFormat="1" applyFont="1" applyFill="1" applyAlignment="1">
      <alignment horizontal="left" vertical="center"/>
    </xf>
    <xf numFmtId="187" fontId="17" fillId="11" borderId="11" xfId="0" applyNumberFormat="1" applyFont="1" applyFill="1" applyBorder="1" applyAlignment="1">
      <alignment horizontal="left" vertical="center"/>
    </xf>
    <xf numFmtId="0" fontId="18" fillId="14" borderId="44" xfId="0" applyFont="1" applyFill="1" applyBorder="1" applyAlignment="1">
      <alignment vertical="center"/>
    </xf>
    <xf numFmtId="0" fontId="18" fillId="10" borderId="44" xfId="0" applyFont="1" applyFill="1" applyBorder="1" applyAlignment="1">
      <alignment vertical="center"/>
    </xf>
    <xf numFmtId="0" fontId="18" fillId="12" borderId="44" xfId="0" applyFont="1" applyFill="1" applyBorder="1" applyAlignment="1">
      <alignment vertical="center"/>
    </xf>
    <xf numFmtId="0" fontId="18" fillId="8" borderId="44" xfId="0" applyFont="1" applyFill="1" applyBorder="1" applyAlignment="1">
      <alignment vertical="center"/>
    </xf>
    <xf numFmtId="0" fontId="18" fillId="10" borderId="14" xfId="0" applyFont="1" applyFill="1" applyBorder="1" applyAlignment="1">
      <alignment horizontal="left" vertical="center"/>
    </xf>
    <xf numFmtId="0" fontId="18" fillId="10" borderId="15" xfId="0" applyFont="1" applyFill="1" applyBorder="1" applyAlignment="1">
      <alignment horizontal="left" vertical="center"/>
    </xf>
    <xf numFmtId="0" fontId="18" fillId="10" borderId="6" xfId="0" applyFont="1" applyFill="1" applyBorder="1" applyAlignment="1">
      <alignment horizontal="left" vertical="center"/>
    </xf>
    <xf numFmtId="0" fontId="18" fillId="10" borderId="7" xfId="0" applyFont="1" applyFill="1" applyBorder="1" applyAlignment="1">
      <alignment horizontal="left" vertical="center"/>
    </xf>
    <xf numFmtId="0" fontId="18" fillId="12" borderId="5" xfId="0" applyFont="1" applyFill="1" applyBorder="1" applyAlignment="1">
      <alignment horizontal="left" vertical="center"/>
    </xf>
    <xf numFmtId="0" fontId="18" fillId="14" borderId="9" xfId="0" applyFont="1" applyFill="1" applyBorder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0" fontId="18" fillId="14" borderId="11" xfId="0" applyFont="1" applyFill="1" applyBorder="1" applyAlignment="1">
      <alignment horizontal="left" vertical="center"/>
    </xf>
    <xf numFmtId="0" fontId="18" fillId="19" borderId="44" xfId="0" applyFont="1" applyFill="1" applyBorder="1" applyAlignment="1">
      <alignment vertical="center"/>
    </xf>
    <xf numFmtId="0" fontId="17" fillId="22" borderId="44" xfId="0" applyFont="1" applyFill="1" applyBorder="1" applyAlignment="1">
      <alignment horizontal="left" vertical="center"/>
    </xf>
    <xf numFmtId="0" fontId="18" fillId="8" borderId="12" xfId="0" applyFont="1" applyFill="1" applyBorder="1" applyAlignment="1">
      <alignment horizontal="left" vertical="center"/>
    </xf>
    <xf numFmtId="0" fontId="18" fillId="8" borderId="13" xfId="0" applyFont="1" applyFill="1" applyBorder="1" applyAlignment="1">
      <alignment horizontal="left" vertical="center"/>
    </xf>
    <xf numFmtId="0" fontId="18" fillId="8" borderId="10" xfId="0" applyFont="1" applyFill="1" applyBorder="1" applyAlignment="1">
      <alignment horizontal="left" vertical="center"/>
    </xf>
    <xf numFmtId="0" fontId="30" fillId="29" borderId="32" xfId="0" applyFont="1" applyFill="1" applyBorder="1" applyAlignment="1">
      <alignment horizontal="center" vertical="center"/>
    </xf>
    <xf numFmtId="0" fontId="30" fillId="29" borderId="33" xfId="0" applyFont="1" applyFill="1" applyBorder="1" applyAlignment="1">
      <alignment horizontal="center" vertical="center"/>
    </xf>
    <xf numFmtId="0" fontId="30" fillId="29" borderId="35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/>
    </xf>
    <xf numFmtId="187" fontId="17" fillId="13" borderId="44" xfId="0" applyNumberFormat="1" applyFont="1" applyFill="1" applyBorder="1" applyAlignment="1">
      <alignment vertical="center"/>
    </xf>
    <xf numFmtId="0" fontId="27" fillId="30" borderId="44" xfId="0" applyFont="1" applyFill="1" applyBorder="1" applyAlignment="1">
      <alignment vertical="center"/>
    </xf>
    <xf numFmtId="0" fontId="17" fillId="15" borderId="44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vertical="center"/>
    </xf>
    <xf numFmtId="0" fontId="18" fillId="12" borderId="15" xfId="0" applyFont="1" applyFill="1" applyBorder="1" applyAlignment="1">
      <alignment vertical="center"/>
    </xf>
    <xf numFmtId="0" fontId="18" fillId="12" borderId="8" xfId="0" applyFont="1" applyFill="1" applyBorder="1" applyAlignment="1">
      <alignment vertical="center"/>
    </xf>
    <xf numFmtId="0" fontId="17" fillId="11" borderId="8" xfId="0" applyFont="1" applyFill="1" applyBorder="1" applyAlignment="1">
      <alignment horizontal="left" vertical="center" wrapText="1"/>
    </xf>
    <xf numFmtId="0" fontId="17" fillId="11" borderId="3" xfId="0" applyFont="1" applyFill="1" applyBorder="1" applyAlignment="1">
      <alignment horizontal="left" vertical="center" wrapText="1"/>
    </xf>
    <xf numFmtId="0" fontId="17" fillId="15" borderId="7" xfId="0" applyFont="1" applyFill="1" applyBorder="1" applyAlignment="1">
      <alignment vertical="center"/>
    </xf>
    <xf numFmtId="0" fontId="17" fillId="15" borderId="1" xfId="0" applyFont="1" applyFill="1" applyBorder="1" applyAlignment="1">
      <alignment vertical="center"/>
    </xf>
    <xf numFmtId="0" fontId="18" fillId="10" borderId="15" xfId="0" applyFont="1" applyFill="1" applyBorder="1" applyAlignment="1">
      <alignment vertical="center"/>
    </xf>
    <xf numFmtId="0" fontId="18" fillId="10" borderId="8" xfId="0" applyFont="1" applyFill="1" applyBorder="1" applyAlignment="1">
      <alignment vertical="center"/>
    </xf>
    <xf numFmtId="0" fontId="18" fillId="12" borderId="13" xfId="0" applyFont="1" applyFill="1" applyBorder="1" applyAlignment="1">
      <alignment vertical="center"/>
    </xf>
    <xf numFmtId="0" fontId="18" fillId="12" borderId="10" xfId="0" applyFont="1" applyFill="1" applyBorder="1" applyAlignment="1">
      <alignment vertical="center"/>
    </xf>
    <xf numFmtId="0" fontId="27" fillId="32" borderId="7" xfId="0" applyFont="1" applyFill="1" applyBorder="1" applyAlignment="1">
      <alignment horizontal="left" vertical="center"/>
    </xf>
    <xf numFmtId="0" fontId="27" fillId="32" borderId="1" xfId="0" applyFont="1" applyFill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15" borderId="5" xfId="0" applyFont="1" applyFill="1" applyBorder="1" applyAlignment="1">
      <alignment horizontal="left" vertical="center"/>
    </xf>
    <xf numFmtId="187" fontId="17" fillId="13" borderId="10" xfId="0" applyNumberFormat="1" applyFont="1" applyFill="1" applyBorder="1" applyAlignment="1">
      <alignment horizontal="left" vertical="center"/>
    </xf>
    <xf numFmtId="187" fontId="17" fillId="13" borderId="4" xfId="0" applyNumberFormat="1" applyFont="1" applyFill="1" applyBorder="1" applyAlignment="1">
      <alignment horizontal="left" vertical="center"/>
    </xf>
    <xf numFmtId="0" fontId="27" fillId="30" borderId="24" xfId="0" applyFont="1" applyFill="1" applyBorder="1" applyAlignment="1">
      <alignment vertical="center"/>
    </xf>
    <xf numFmtId="0" fontId="27" fillId="30" borderId="21" xfId="0" applyFont="1" applyFill="1" applyBorder="1" applyAlignment="1">
      <alignment vertical="center"/>
    </xf>
    <xf numFmtId="0" fontId="18" fillId="19" borderId="0" xfId="0" applyFont="1" applyFill="1" applyAlignment="1">
      <alignment vertical="center"/>
    </xf>
    <xf numFmtId="0" fontId="18" fillId="19" borderId="11" xfId="0" applyFont="1" applyFill="1" applyBorder="1" applyAlignment="1">
      <alignment vertical="center"/>
    </xf>
    <xf numFmtId="0" fontId="17" fillId="22" borderId="7" xfId="0" applyFont="1" applyFill="1" applyBorder="1" applyAlignment="1">
      <alignment horizontal="left" vertical="center"/>
    </xf>
    <xf numFmtId="0" fontId="17" fillId="22" borderId="1" xfId="0" applyFont="1" applyFill="1" applyBorder="1" applyAlignment="1">
      <alignment horizontal="left" vertical="center"/>
    </xf>
    <xf numFmtId="0" fontId="17" fillId="22" borderId="5" xfId="0" applyFont="1" applyFill="1" applyBorder="1" applyAlignment="1">
      <alignment horizontal="left" vertical="center"/>
    </xf>
    <xf numFmtId="0" fontId="18" fillId="26" borderId="0" xfId="0" applyFont="1" applyFill="1" applyAlignment="1">
      <alignment vertical="center"/>
    </xf>
    <xf numFmtId="0" fontId="18" fillId="26" borderId="11" xfId="0" applyFont="1" applyFill="1" applyBorder="1" applyAlignment="1">
      <alignment vertical="center"/>
    </xf>
    <xf numFmtId="187" fontId="17" fillId="9" borderId="1" xfId="0" applyNumberFormat="1" applyFont="1" applyFill="1" applyBorder="1" applyAlignment="1">
      <alignment vertical="center"/>
    </xf>
    <xf numFmtId="0" fontId="17" fillId="0" borderId="58" xfId="0" applyFont="1" applyBorder="1" applyAlignment="1">
      <alignment horizontal="center" vertical="center"/>
    </xf>
    <xf numFmtId="187" fontId="17" fillId="21" borderId="44" xfId="0" applyNumberFormat="1" applyFont="1" applyFill="1" applyBorder="1" applyAlignment="1">
      <alignment horizontal="left" vertical="center"/>
    </xf>
    <xf numFmtId="0" fontId="17" fillId="6" borderId="44" xfId="0" applyFont="1" applyFill="1" applyBorder="1" applyAlignment="1">
      <alignment vertical="center"/>
    </xf>
    <xf numFmtId="187" fontId="17" fillId="22" borderId="44" xfId="0" applyNumberFormat="1" applyFont="1" applyFill="1" applyBorder="1" applyAlignment="1">
      <alignment vertical="center"/>
    </xf>
    <xf numFmtId="187" fontId="17" fillId="25" borderId="39" xfId="0" applyNumberFormat="1" applyFont="1" applyFill="1" applyBorder="1" applyAlignment="1">
      <alignment horizontal="left" vertical="center"/>
    </xf>
    <xf numFmtId="0" fontId="17" fillId="24" borderId="44" xfId="0" applyFont="1" applyFill="1" applyBorder="1" applyAlignment="1">
      <alignment horizontal="left" vertical="center"/>
    </xf>
    <xf numFmtId="0" fontId="17" fillId="11" borderId="2" xfId="0" applyFont="1" applyFill="1" applyBorder="1" applyAlignment="1">
      <alignment horizontal="center" vertical="center"/>
    </xf>
    <xf numFmtId="187" fontId="17" fillId="22" borderId="7" xfId="0" applyNumberFormat="1" applyFont="1" applyFill="1" applyBorder="1" applyAlignment="1">
      <alignment vertical="center"/>
    </xf>
    <xf numFmtId="187" fontId="17" fillId="22" borderId="5" xfId="0" applyNumberFormat="1" applyFont="1" applyFill="1" applyBorder="1" applyAlignment="1">
      <alignment vertical="center"/>
    </xf>
    <xf numFmtId="187" fontId="17" fillId="11" borderId="5" xfId="0" applyNumberFormat="1" applyFont="1" applyFill="1" applyBorder="1" applyAlignment="1">
      <alignment horizontal="left" vertical="center"/>
    </xf>
    <xf numFmtId="187" fontId="17" fillId="24" borderId="1" xfId="0" applyNumberFormat="1" applyFont="1" applyFill="1" applyBorder="1" applyAlignment="1">
      <alignment horizontal="left" vertical="center"/>
    </xf>
    <xf numFmtId="187" fontId="17" fillId="24" borderId="6" xfId="0" applyNumberFormat="1" applyFont="1" applyFill="1" applyBorder="1" applyAlignment="1">
      <alignment horizontal="left" vertical="center"/>
    </xf>
    <xf numFmtId="187" fontId="17" fillId="24" borderId="7" xfId="0" applyNumberFormat="1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left" vertical="center"/>
    </xf>
    <xf numFmtId="187" fontId="17" fillId="13" borderId="63" xfId="0" applyNumberFormat="1" applyFont="1" applyFill="1" applyBorder="1" applyAlignment="1">
      <alignment horizontal="left" vertical="center"/>
    </xf>
    <xf numFmtId="187" fontId="17" fillId="43" borderId="44" xfId="0" applyNumberFormat="1" applyFont="1" applyFill="1" applyBorder="1" applyAlignment="1">
      <alignment vertical="center"/>
    </xf>
    <xf numFmtId="0" fontId="18" fillId="12" borderId="1" xfId="0" applyFont="1" applyFill="1" applyBorder="1" applyAlignment="1">
      <alignment vertical="center"/>
    </xf>
    <xf numFmtId="0" fontId="18" fillId="12" borderId="4" xfId="0" applyFont="1" applyFill="1" applyBorder="1" applyAlignment="1">
      <alignment vertical="center"/>
    </xf>
    <xf numFmtId="0" fontId="18" fillId="26" borderId="44" xfId="0" applyFont="1" applyFill="1" applyBorder="1" applyAlignment="1">
      <alignment vertical="center"/>
    </xf>
    <xf numFmtId="0" fontId="17" fillId="13" borderId="7" xfId="0" applyFont="1" applyFill="1" applyBorder="1" applyAlignment="1">
      <alignment horizontal="left" vertical="center"/>
    </xf>
    <xf numFmtId="0" fontId="17" fillId="15" borderId="21" xfId="0" applyFont="1" applyFill="1" applyBorder="1" applyAlignment="1">
      <alignment horizontal="center" vertical="center"/>
    </xf>
    <xf numFmtId="0" fontId="17" fillId="11" borderId="5" xfId="0" applyFont="1" applyFill="1" applyBorder="1" applyAlignment="1">
      <alignment horizontal="left" vertical="center"/>
    </xf>
    <xf numFmtId="0" fontId="17" fillId="32" borderId="7" xfId="0" applyFont="1" applyFill="1" applyBorder="1" applyAlignment="1">
      <alignment horizontal="left" vertical="center"/>
    </xf>
    <xf numFmtId="0" fontId="17" fillId="32" borderId="1" xfId="0" applyFont="1" applyFill="1" applyBorder="1" applyAlignment="1">
      <alignment horizontal="left" vertical="center"/>
    </xf>
    <xf numFmtId="0" fontId="27" fillId="30" borderId="18" xfId="0" applyFont="1" applyFill="1" applyBorder="1" applyAlignment="1">
      <alignment horizontal="center" vertical="center"/>
    </xf>
    <xf numFmtId="0" fontId="27" fillId="30" borderId="19" xfId="0" applyFont="1" applyFill="1" applyBorder="1" applyAlignment="1">
      <alignment horizontal="center" vertical="center"/>
    </xf>
    <xf numFmtId="0" fontId="18" fillId="12" borderId="12" xfId="0" applyFont="1" applyFill="1" applyBorder="1" applyAlignment="1">
      <alignment vertical="center"/>
    </xf>
    <xf numFmtId="0" fontId="17" fillId="6" borderId="12" xfId="0" applyFont="1" applyFill="1" applyBorder="1" applyAlignment="1">
      <alignment vertical="center"/>
    </xf>
    <xf numFmtId="0" fontId="17" fillId="6" borderId="13" xfId="0" applyFont="1" applyFill="1" applyBorder="1" applyAlignment="1">
      <alignment vertical="center"/>
    </xf>
    <xf numFmtId="0" fontId="17" fillId="6" borderId="10" xfId="0" applyFont="1" applyFill="1" applyBorder="1" applyAlignment="1">
      <alignment vertical="center"/>
    </xf>
    <xf numFmtId="0" fontId="27" fillId="30" borderId="54" xfId="0" applyFont="1" applyFill="1" applyBorder="1" applyAlignment="1">
      <alignment horizontal="center" vertical="center"/>
    </xf>
    <xf numFmtId="0" fontId="27" fillId="30" borderId="55" xfId="0" applyFont="1" applyFill="1" applyBorder="1" applyAlignment="1">
      <alignment horizontal="center" vertical="center"/>
    </xf>
    <xf numFmtId="0" fontId="17" fillId="15" borderId="6" xfId="0" applyFont="1" applyFill="1" applyBorder="1" applyAlignment="1">
      <alignment vertical="center"/>
    </xf>
    <xf numFmtId="0" fontId="17" fillId="11" borderId="24" xfId="0" applyFont="1" applyFill="1" applyBorder="1" applyAlignment="1">
      <alignment vertical="center"/>
    </xf>
    <xf numFmtId="0" fontId="17" fillId="24" borderId="44" xfId="0" applyFont="1" applyFill="1" applyBorder="1" applyAlignment="1">
      <alignment vertical="center"/>
    </xf>
    <xf numFmtId="0" fontId="18" fillId="19" borderId="1" xfId="0" applyFont="1" applyFill="1" applyBorder="1" applyAlignment="1">
      <alignment vertical="center"/>
    </xf>
    <xf numFmtId="0" fontId="18" fillId="19" borderId="4" xfId="0" applyFont="1" applyFill="1" applyBorder="1" applyAlignment="1">
      <alignment vertical="center"/>
    </xf>
    <xf numFmtId="0" fontId="18" fillId="12" borderId="3" xfId="0" applyFont="1" applyFill="1" applyBorder="1" applyAlignment="1">
      <alignment vertical="center"/>
    </xf>
    <xf numFmtId="0" fontId="17" fillId="15" borderId="53" xfId="0" applyFont="1" applyFill="1" applyBorder="1" applyAlignment="1">
      <alignment horizontal="center" vertical="center"/>
    </xf>
    <xf numFmtId="187" fontId="17" fillId="17" borderId="44" xfId="0" applyNumberFormat="1" applyFont="1" applyFill="1" applyBorder="1" applyAlignment="1">
      <alignment horizontal="center" vertical="center"/>
    </xf>
    <xf numFmtId="0" fontId="18" fillId="20" borderId="44" xfId="0" applyFont="1" applyFill="1" applyBorder="1" applyAlignment="1">
      <alignment horizontal="left" vertical="center"/>
    </xf>
    <xf numFmtId="187" fontId="17" fillId="21" borderId="44" xfId="0" applyNumberFormat="1" applyFont="1" applyFill="1" applyBorder="1" applyAlignment="1">
      <alignment vertical="center"/>
    </xf>
    <xf numFmtId="0" fontId="17" fillId="23" borderId="44" xfId="0" applyFont="1" applyFill="1" applyBorder="1" applyAlignment="1">
      <alignment horizontal="left" vertical="center"/>
    </xf>
    <xf numFmtId="0" fontId="18" fillId="20" borderId="44" xfId="0" applyFont="1" applyFill="1" applyBorder="1" applyAlignment="1">
      <alignment vertical="center"/>
    </xf>
    <xf numFmtId="0" fontId="18" fillId="14" borderId="1" xfId="0" applyFont="1" applyFill="1" applyBorder="1" applyAlignment="1">
      <alignment vertical="center"/>
    </xf>
    <xf numFmtId="187" fontId="17" fillId="24" borderId="44" xfId="0" applyNumberFormat="1" applyFont="1" applyFill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 wrapText="1"/>
    </xf>
    <xf numFmtId="0" fontId="17" fillId="22" borderId="12" xfId="0" applyFont="1" applyFill="1" applyBorder="1" applyAlignment="1">
      <alignment horizontal="left" vertical="center"/>
    </xf>
    <xf numFmtId="0" fontId="17" fillId="22" borderId="13" xfId="0" applyFont="1" applyFill="1" applyBorder="1" applyAlignment="1">
      <alignment horizontal="left" vertical="center"/>
    </xf>
    <xf numFmtId="0" fontId="17" fillId="22" borderId="10" xfId="0" applyFont="1" applyFill="1" applyBorder="1" applyAlignment="1">
      <alignment horizontal="left" vertical="center"/>
    </xf>
    <xf numFmtId="0" fontId="17" fillId="11" borderId="3" xfId="0" applyFont="1" applyFill="1" applyBorder="1" applyAlignment="1">
      <alignment horizontal="left" vertical="center"/>
    </xf>
    <xf numFmtId="0" fontId="18" fillId="10" borderId="14" xfId="0" applyFont="1" applyFill="1" applyBorder="1" applyAlignment="1">
      <alignment vertical="center"/>
    </xf>
    <xf numFmtId="0" fontId="18" fillId="8" borderId="3" xfId="0" applyFont="1" applyFill="1" applyBorder="1" applyAlignment="1">
      <alignment vertical="center"/>
    </xf>
    <xf numFmtId="0" fontId="18" fillId="10" borderId="9" xfId="0" applyFont="1" applyFill="1" applyBorder="1" applyAlignment="1">
      <alignment vertical="center"/>
    </xf>
    <xf numFmtId="0" fontId="24" fillId="40" borderId="44" xfId="0" applyFont="1" applyFill="1" applyBorder="1" applyAlignment="1">
      <alignment horizontal="center" vertical="center"/>
    </xf>
    <xf numFmtId="0" fontId="18" fillId="8" borderId="21" xfId="0" applyFont="1" applyFill="1" applyBorder="1" applyAlignment="1">
      <alignment horizontal="left" vertical="center"/>
    </xf>
    <xf numFmtId="0" fontId="17" fillId="15" borderId="25" xfId="0" applyFont="1" applyFill="1" applyBorder="1" applyAlignment="1">
      <alignment horizontal="center" vertical="center"/>
    </xf>
    <xf numFmtId="0" fontId="17" fillId="15" borderId="56" xfId="0" applyFont="1" applyFill="1" applyBorder="1" applyAlignment="1">
      <alignment horizontal="center" vertical="center"/>
    </xf>
    <xf numFmtId="0" fontId="17" fillId="15" borderId="26" xfId="0" applyFont="1" applyFill="1" applyBorder="1" applyAlignment="1">
      <alignment horizontal="center" vertical="center"/>
    </xf>
    <xf numFmtId="0" fontId="17" fillId="9" borderId="25" xfId="0" applyFont="1" applyFill="1" applyBorder="1" applyAlignment="1">
      <alignment horizontal="center" vertical="center" wrapText="1"/>
    </xf>
    <xf numFmtId="0" fontId="17" fillId="9" borderId="26" xfId="0" applyFont="1" applyFill="1" applyBorder="1" applyAlignment="1">
      <alignment horizontal="center" vertical="center" wrapText="1"/>
    </xf>
    <xf numFmtId="0" fontId="17" fillId="32" borderId="44" xfId="0" applyFont="1" applyFill="1" applyBorder="1" applyAlignment="1">
      <alignment vertical="center"/>
    </xf>
    <xf numFmtId="0" fontId="17" fillId="11" borderId="6" xfId="0" applyFont="1" applyFill="1" applyBorder="1" applyAlignment="1">
      <alignment horizontal="left" vertical="center"/>
    </xf>
    <xf numFmtId="0" fontId="18" fillId="19" borderId="9" xfId="0" applyFont="1" applyFill="1" applyBorder="1" applyAlignment="1">
      <alignment vertical="center"/>
    </xf>
    <xf numFmtId="0" fontId="17" fillId="22" borderId="5" xfId="0" applyFont="1" applyFill="1" applyBorder="1" applyAlignment="1">
      <alignment vertical="center"/>
    </xf>
    <xf numFmtId="0" fontId="18" fillId="22" borderId="6" xfId="0" applyFont="1" applyFill="1" applyBorder="1" applyAlignment="1">
      <alignment vertical="center"/>
    </xf>
    <xf numFmtId="0" fontId="18" fillId="14" borderId="5" xfId="0" applyFont="1" applyFill="1" applyBorder="1" applyAlignment="1">
      <alignment horizontal="left" vertical="center"/>
    </xf>
    <xf numFmtId="0" fontId="18" fillId="10" borderId="12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0" xfId="0" applyFont="1" applyFill="1" applyBorder="1" applyAlignment="1">
      <alignment horizontal="left" vertical="center"/>
    </xf>
    <xf numFmtId="0" fontId="17" fillId="9" borderId="21" xfId="0" applyFont="1" applyFill="1" applyBorder="1" applyAlignment="1">
      <alignment horizontal="left" vertical="center"/>
    </xf>
    <xf numFmtId="0" fontId="17" fillId="15" borderId="21" xfId="0" applyFont="1" applyFill="1" applyBorder="1" applyAlignment="1">
      <alignment vertical="center"/>
    </xf>
    <xf numFmtId="0" fontId="18" fillId="10" borderId="8" xfId="0" applyFont="1" applyFill="1" applyBorder="1" applyAlignment="1">
      <alignment horizontal="left" vertical="center"/>
    </xf>
    <xf numFmtId="0" fontId="17" fillId="13" borderId="5" xfId="0" applyFont="1" applyFill="1" applyBorder="1" applyAlignment="1">
      <alignment horizontal="left" vertical="center"/>
    </xf>
    <xf numFmtId="0" fontId="17" fillId="13" borderId="6" xfId="0" applyFont="1" applyFill="1" applyBorder="1" applyAlignment="1">
      <alignment horizontal="left" vertical="center"/>
    </xf>
    <xf numFmtId="0" fontId="27" fillId="13" borderId="10" xfId="1" applyFont="1" applyFill="1" applyBorder="1" applyAlignment="1">
      <alignment horizontal="left" vertical="center"/>
    </xf>
    <xf numFmtId="0" fontId="27" fillId="13" borderId="4" xfId="1" applyFont="1" applyFill="1" applyBorder="1" applyAlignment="1">
      <alignment horizontal="left" vertical="center"/>
    </xf>
    <xf numFmtId="0" fontId="39" fillId="34" borderId="7" xfId="0" applyFont="1" applyFill="1" applyBorder="1" applyAlignment="1">
      <alignment horizontal="left" vertical="center"/>
    </xf>
    <xf numFmtId="0" fontId="39" fillId="34" borderId="1" xfId="0" applyFont="1" applyFill="1" applyBorder="1" applyAlignment="1">
      <alignment horizontal="left" vertical="center"/>
    </xf>
    <xf numFmtId="0" fontId="17" fillId="34" borderId="1" xfId="0" applyFont="1" applyFill="1" applyBorder="1" applyAlignment="1">
      <alignment vertical="top"/>
    </xf>
    <xf numFmtId="0" fontId="46" fillId="34" borderId="44" xfId="0" applyFont="1" applyFill="1" applyBorder="1" applyAlignment="1">
      <alignment horizontal="left" vertical="top"/>
    </xf>
    <xf numFmtId="0" fontId="46" fillId="34" borderId="7" xfId="0" applyFont="1" applyFill="1" applyBorder="1" applyAlignment="1">
      <alignment horizontal="left" vertical="top"/>
    </xf>
    <xf numFmtId="0" fontId="46" fillId="34" borderId="1" xfId="0" applyFont="1" applyFill="1" applyBorder="1" applyAlignment="1">
      <alignment horizontal="left" vertical="top"/>
    </xf>
    <xf numFmtId="0" fontId="47" fillId="34" borderId="7" xfId="0" applyFont="1" applyFill="1" applyBorder="1" applyAlignment="1">
      <alignment horizontal="left" vertical="top"/>
    </xf>
    <xf numFmtId="0" fontId="47" fillId="34" borderId="1" xfId="0" applyFont="1" applyFill="1" applyBorder="1" applyAlignment="1">
      <alignment horizontal="left" vertical="top"/>
    </xf>
    <xf numFmtId="0" fontId="47" fillId="34" borderId="44" xfId="0" applyFont="1" applyFill="1" applyBorder="1" applyAlignment="1">
      <alignment horizontal="left" vertical="top"/>
    </xf>
    <xf numFmtId="0" fontId="17" fillId="6" borderId="13" xfId="0" quotePrefix="1" applyFont="1" applyFill="1" applyBorder="1" applyAlignment="1">
      <alignment vertical="center"/>
    </xf>
    <xf numFmtId="0" fontId="17" fillId="40" borderId="1" xfId="0" applyFont="1" applyFill="1" applyBorder="1" applyAlignment="1">
      <alignment horizontal="center" vertical="center"/>
    </xf>
    <xf numFmtId="0" fontId="17" fillId="28" borderId="44" xfId="0" applyFont="1" applyFill="1" applyBorder="1" applyAlignment="1">
      <alignment horizontal="left" vertical="center"/>
    </xf>
    <xf numFmtId="0" fontId="27" fillId="28" borderId="77" xfId="0" applyFont="1" applyFill="1" applyBorder="1" applyAlignment="1">
      <alignment horizontal="left" readingOrder="1"/>
    </xf>
    <xf numFmtId="0" fontId="27" fillId="28" borderId="23" xfId="0" applyFont="1" applyFill="1" applyBorder="1" applyAlignment="1">
      <alignment horizontal="left" readingOrder="1"/>
    </xf>
    <xf numFmtId="0" fontId="27" fillId="28" borderId="24" xfId="0" applyFont="1" applyFill="1" applyBorder="1" applyAlignment="1">
      <alignment horizontal="left" readingOrder="1"/>
    </xf>
    <xf numFmtId="0" fontId="18" fillId="12" borderId="24" xfId="0" applyFont="1" applyFill="1" applyBorder="1" applyAlignment="1">
      <alignment horizontal="left" vertical="center"/>
    </xf>
    <xf numFmtId="0" fontId="18" fillId="12" borderId="21" xfId="0" applyFont="1" applyFill="1" applyBorder="1" applyAlignment="1">
      <alignment horizontal="left" vertical="center"/>
    </xf>
    <xf numFmtId="0" fontId="17" fillId="13" borderId="21" xfId="1" applyFont="1" applyFill="1" applyBorder="1" applyAlignment="1">
      <alignment horizontal="left" vertical="center" wrapText="1"/>
    </xf>
    <xf numFmtId="0" fontId="27" fillId="13" borderId="24" xfId="0" applyFont="1" applyFill="1" applyBorder="1" applyAlignment="1">
      <alignment horizontal="left" vertical="center" readingOrder="1"/>
    </xf>
    <xf numFmtId="0" fontId="27" fillId="13" borderId="21" xfId="0" applyFont="1" applyFill="1" applyBorder="1" applyAlignment="1">
      <alignment horizontal="left" vertical="center" readingOrder="1"/>
    </xf>
    <xf numFmtId="0" fontId="20" fillId="18" borderId="21" xfId="0" applyFont="1" applyFill="1" applyBorder="1" applyAlignment="1">
      <alignment horizontal="center" vertical="center"/>
    </xf>
    <xf numFmtId="0" fontId="27" fillId="13" borderId="21" xfId="1" applyFont="1" applyFill="1" applyBorder="1" applyAlignment="1">
      <alignment horizontal="left" vertical="center"/>
    </xf>
    <xf numFmtId="0" fontId="18" fillId="6" borderId="44" xfId="0" applyFont="1" applyFill="1" applyBorder="1" applyAlignment="1">
      <alignment vertical="center"/>
    </xf>
    <xf numFmtId="0" fontId="27" fillId="38" borderId="24" xfId="0" applyFont="1" applyFill="1" applyBorder="1" applyAlignment="1">
      <alignment horizontal="left" vertical="center"/>
    </xf>
    <xf numFmtId="0" fontId="27" fillId="38" borderId="21" xfId="0" applyFont="1" applyFill="1" applyBorder="1" applyAlignment="1">
      <alignment horizontal="left" vertical="center"/>
    </xf>
    <xf numFmtId="0" fontId="17" fillId="28" borderId="44" xfId="0" applyFont="1" applyFill="1" applyBorder="1" applyAlignment="1">
      <alignment vertical="center"/>
    </xf>
    <xf numFmtId="0" fontId="18" fillId="26" borderId="7" xfId="0" applyFont="1" applyFill="1" applyBorder="1" applyAlignment="1">
      <alignment vertical="center"/>
    </xf>
    <xf numFmtId="0" fontId="18" fillId="26" borderId="1" xfId="0" applyFont="1" applyFill="1" applyBorder="1" applyAlignment="1">
      <alignment vertical="center"/>
    </xf>
    <xf numFmtId="0" fontId="17" fillId="32" borderId="10" xfId="0" applyFont="1" applyFill="1" applyBorder="1" applyAlignment="1">
      <alignment vertical="center"/>
    </xf>
    <xf numFmtId="0" fontId="17" fillId="32" borderId="4" xfId="0" applyFont="1" applyFill="1" applyBorder="1" applyAlignment="1">
      <alignment vertical="center"/>
    </xf>
    <xf numFmtId="0" fontId="17" fillId="0" borderId="75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13" borderId="22" xfId="1" applyFont="1" applyFill="1" applyBorder="1" applyAlignment="1">
      <alignment horizontal="left" vertical="center" wrapText="1"/>
    </xf>
    <xf numFmtId="0" fontId="27" fillId="28" borderId="22" xfId="0" applyFont="1" applyFill="1" applyBorder="1" applyAlignment="1">
      <alignment horizontal="left" readingOrder="1"/>
    </xf>
    <xf numFmtId="0" fontId="27" fillId="38" borderId="22" xfId="0" applyFont="1" applyFill="1" applyBorder="1" applyAlignment="1">
      <alignment horizontal="left" vertical="center"/>
    </xf>
    <xf numFmtId="0" fontId="27" fillId="38" borderId="23" xfId="0" applyFont="1" applyFill="1" applyBorder="1" applyAlignment="1">
      <alignment horizontal="left" vertical="center"/>
    </xf>
    <xf numFmtId="0" fontId="18" fillId="39" borderId="22" xfId="0" applyFont="1" applyFill="1" applyBorder="1" applyAlignment="1">
      <alignment horizontal="left" vertical="center"/>
    </xf>
    <xf numFmtId="0" fontId="18" fillId="39" borderId="23" xfId="0" applyFont="1" applyFill="1" applyBorder="1" applyAlignment="1">
      <alignment horizontal="left" vertical="center"/>
    </xf>
    <xf numFmtId="0" fontId="18" fillId="39" borderId="59" xfId="0" applyFont="1" applyFill="1" applyBorder="1" applyAlignment="1">
      <alignment horizontal="left" vertical="center"/>
    </xf>
    <xf numFmtId="0" fontId="27" fillId="13" borderId="22" xfId="1" applyFont="1" applyFill="1" applyBorder="1" applyAlignment="1">
      <alignment horizontal="left" vertical="center"/>
    </xf>
    <xf numFmtId="0" fontId="17" fillId="13" borderId="22" xfId="0" applyFont="1" applyFill="1" applyBorder="1" applyAlignment="1">
      <alignment vertical="center"/>
    </xf>
    <xf numFmtId="0" fontId="17" fillId="13" borderId="23" xfId="0" applyFont="1" applyFill="1" applyBorder="1" applyAlignment="1">
      <alignment vertical="center"/>
    </xf>
    <xf numFmtId="0" fontId="17" fillId="13" borderId="24" xfId="0" applyFont="1" applyFill="1" applyBorder="1" applyAlignment="1">
      <alignment vertical="center"/>
    </xf>
    <xf numFmtId="0" fontId="27" fillId="44" borderId="49" xfId="0" applyFont="1" applyFill="1" applyBorder="1" applyAlignment="1">
      <alignment horizontal="left" vertical="center" readingOrder="1"/>
    </xf>
    <xf numFmtId="0" fontId="27" fillId="44" borderId="25" xfId="0" applyFont="1" applyFill="1" applyBorder="1" applyAlignment="1">
      <alignment horizontal="left" vertical="center" readingOrder="1"/>
    </xf>
    <xf numFmtId="0" fontId="17" fillId="13" borderId="49" xfId="1" applyFont="1" applyFill="1" applyBorder="1" applyAlignment="1">
      <alignment horizontal="left" vertical="center" wrapText="1"/>
    </xf>
    <xf numFmtId="0" fontId="17" fillId="13" borderId="25" xfId="1" applyFont="1" applyFill="1" applyBorder="1" applyAlignment="1">
      <alignment horizontal="left" vertical="center" wrapText="1"/>
    </xf>
    <xf numFmtId="0" fontId="27" fillId="28" borderId="21" xfId="0" applyFont="1" applyFill="1" applyBorder="1" applyAlignment="1">
      <alignment horizontal="left" vertical="center" readingOrder="1"/>
    </xf>
    <xf numFmtId="0" fontId="27" fillId="28" borderId="21" xfId="0" applyFont="1" applyFill="1" applyBorder="1" applyAlignment="1">
      <alignment horizontal="left" readingOrder="1"/>
    </xf>
    <xf numFmtId="0" fontId="18" fillId="14" borderId="22" xfId="0" applyFont="1" applyFill="1" applyBorder="1" applyAlignment="1">
      <alignment horizontal="left" vertical="center"/>
    </xf>
    <xf numFmtId="0" fontId="18" fillId="14" borderId="23" xfId="0" applyFont="1" applyFill="1" applyBorder="1" applyAlignment="1">
      <alignment horizontal="left" vertical="center"/>
    </xf>
    <xf numFmtId="0" fontId="18" fillId="14" borderId="59" xfId="0" applyFont="1" applyFill="1" applyBorder="1" applyAlignment="1">
      <alignment horizontal="left" vertical="center"/>
    </xf>
    <xf numFmtId="0" fontId="18" fillId="12" borderId="22" xfId="0" applyFont="1" applyFill="1" applyBorder="1" applyAlignment="1">
      <alignment horizontal="left" vertical="center"/>
    </xf>
    <xf numFmtId="0" fontId="18" fillId="12" borderId="23" xfId="0" applyFont="1" applyFill="1" applyBorder="1" applyAlignment="1">
      <alignment horizontal="left" vertical="center"/>
    </xf>
    <xf numFmtId="0" fontId="18" fillId="12" borderId="59" xfId="0" applyFont="1" applyFill="1" applyBorder="1" applyAlignment="1">
      <alignment horizontal="left" vertical="center"/>
    </xf>
    <xf numFmtId="0" fontId="18" fillId="14" borderId="77" xfId="0" applyFont="1" applyFill="1" applyBorder="1" applyAlignment="1">
      <alignment horizontal="left" vertical="center"/>
    </xf>
    <xf numFmtId="0" fontId="18" fillId="12" borderId="77" xfId="0" applyFont="1" applyFill="1" applyBorder="1" applyAlignment="1">
      <alignment horizontal="left" vertical="center"/>
    </xf>
    <xf numFmtId="0" fontId="18" fillId="39" borderId="84" xfId="0" applyFont="1" applyFill="1" applyBorder="1" applyAlignment="1">
      <alignment horizontal="left" vertical="center"/>
    </xf>
    <xf numFmtId="0" fontId="18" fillId="39" borderId="58" xfId="0" applyFont="1" applyFill="1" applyBorder="1" applyAlignment="1">
      <alignment horizontal="left" vertical="center"/>
    </xf>
    <xf numFmtId="0" fontId="18" fillId="39" borderId="57" xfId="0" applyFont="1" applyFill="1" applyBorder="1" applyAlignment="1">
      <alignment horizontal="left" vertical="center"/>
    </xf>
    <xf numFmtId="0" fontId="17" fillId="0" borderId="47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17" fillId="0" borderId="82" xfId="0" applyFont="1" applyBorder="1" applyAlignment="1">
      <alignment horizontal="center" vertical="center"/>
    </xf>
    <xf numFmtId="0" fontId="18" fillId="12" borderId="78" xfId="0" applyFont="1" applyFill="1" applyBorder="1" applyAlignment="1">
      <alignment horizontal="left" vertical="center"/>
    </xf>
    <xf numFmtId="0" fontId="18" fillId="12" borderId="79" xfId="0" applyFont="1" applyFill="1" applyBorder="1" applyAlignment="1">
      <alignment horizontal="left" vertical="center"/>
    </xf>
    <xf numFmtId="0" fontId="18" fillId="12" borderId="80" xfId="0" applyFont="1" applyFill="1" applyBorder="1" applyAlignment="1">
      <alignment horizontal="left" vertical="center"/>
    </xf>
    <xf numFmtId="0" fontId="17" fillId="13" borderId="5" xfId="0" applyFont="1" applyFill="1" applyBorder="1" applyAlignment="1">
      <alignment horizontal="left" indent="1"/>
    </xf>
    <xf numFmtId="0" fontId="17" fillId="13" borderId="6" xfId="0" applyFont="1" applyFill="1" applyBorder="1" applyAlignment="1">
      <alignment horizontal="left" indent="1"/>
    </xf>
    <xf numFmtId="0" fontId="17" fillId="13" borderId="7" xfId="0" applyFont="1" applyFill="1" applyBorder="1" applyAlignment="1">
      <alignment horizontal="left" indent="1"/>
    </xf>
    <xf numFmtId="0" fontId="27" fillId="37" borderId="5" xfId="0" applyFont="1" applyFill="1" applyBorder="1" applyAlignment="1">
      <alignment horizontal="left" vertical="center" wrapText="1" indent="2"/>
    </xf>
    <xf numFmtId="0" fontId="27" fillId="37" borderId="6" xfId="0" applyFont="1" applyFill="1" applyBorder="1" applyAlignment="1">
      <alignment horizontal="left" vertical="center" wrapText="1" indent="2"/>
    </xf>
    <xf numFmtId="0" fontId="27" fillId="37" borderId="7" xfId="0" applyFont="1" applyFill="1" applyBorder="1" applyAlignment="1">
      <alignment horizontal="left" vertical="center" wrapText="1" indent="2"/>
    </xf>
    <xf numFmtId="0" fontId="18" fillId="12" borderId="12" xfId="0" applyFont="1" applyFill="1" applyBorder="1" applyAlignment="1">
      <alignment horizontal="left" vertical="center"/>
    </xf>
    <xf numFmtId="0" fontId="18" fillId="12" borderId="13" xfId="0" applyFont="1" applyFill="1" applyBorder="1" applyAlignment="1">
      <alignment horizontal="left" vertical="center"/>
    </xf>
    <xf numFmtId="0" fontId="18" fillId="12" borderId="10" xfId="0" applyFont="1" applyFill="1" applyBorder="1" applyAlignment="1">
      <alignment horizontal="left" vertical="center"/>
    </xf>
    <xf numFmtId="0" fontId="17" fillId="7" borderId="5" xfId="0" applyFont="1" applyFill="1" applyBorder="1" applyAlignment="1">
      <alignment vertical="center"/>
    </xf>
    <xf numFmtId="0" fontId="17" fillId="7" borderId="6" xfId="0" applyFont="1" applyFill="1" applyBorder="1" applyAlignment="1">
      <alignment vertical="center"/>
    </xf>
    <xf numFmtId="0" fontId="17" fillId="7" borderId="7" xfId="0" applyFont="1" applyFill="1" applyBorder="1" applyAlignment="1">
      <alignment vertical="center"/>
    </xf>
    <xf numFmtId="0" fontId="27" fillId="37" borderId="4" xfId="0" applyFont="1" applyFill="1" applyBorder="1" applyAlignment="1">
      <alignment horizontal="left" vertical="center" wrapText="1" indent="2"/>
    </xf>
    <xf numFmtId="0" fontId="20" fillId="56" borderId="141" xfId="0" applyFont="1" applyFill="1" applyBorder="1" applyAlignment="1">
      <alignment horizontal="center" vertical="center"/>
    </xf>
    <xf numFmtId="0" fontId="20" fillId="56" borderId="58" xfId="0" applyFont="1" applyFill="1" applyBorder="1" applyAlignment="1">
      <alignment horizontal="center" vertical="center"/>
    </xf>
    <xf numFmtId="0" fontId="20" fillId="56" borderId="142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left" vertical="center"/>
    </xf>
    <xf numFmtId="0" fontId="18" fillId="20" borderId="6" xfId="0" applyFont="1" applyFill="1" applyBorder="1" applyAlignment="1">
      <alignment horizontal="left" vertical="center"/>
    </xf>
    <xf numFmtId="0" fontId="18" fillId="20" borderId="7" xfId="0" applyFont="1" applyFill="1" applyBorder="1" applyAlignment="1">
      <alignment horizontal="left" vertical="center"/>
    </xf>
    <xf numFmtId="187" fontId="17" fillId="21" borderId="5" xfId="0" applyNumberFormat="1" applyFont="1" applyFill="1" applyBorder="1" applyAlignment="1">
      <alignment horizontal="left" vertical="center"/>
    </xf>
    <xf numFmtId="187" fontId="17" fillId="21" borderId="6" xfId="0" applyNumberFormat="1" applyFont="1" applyFill="1" applyBorder="1" applyAlignment="1">
      <alignment horizontal="left" vertical="center"/>
    </xf>
    <xf numFmtId="0" fontId="17" fillId="13" borderId="14" xfId="0" applyFont="1" applyFill="1" applyBorder="1" applyAlignment="1">
      <alignment horizontal="left" indent="1"/>
    </xf>
    <xf numFmtId="0" fontId="17" fillId="13" borderId="15" xfId="0" applyFont="1" applyFill="1" applyBorder="1" applyAlignment="1">
      <alignment horizontal="left" indent="1"/>
    </xf>
    <xf numFmtId="0" fontId="17" fillId="13" borderId="8" xfId="0" applyFont="1" applyFill="1" applyBorder="1" applyAlignment="1">
      <alignment horizontal="left" indent="1"/>
    </xf>
    <xf numFmtId="0" fontId="27" fillId="51" borderId="73" xfId="0" applyFont="1" applyFill="1" applyBorder="1" applyAlignment="1">
      <alignment horizontal="left" vertical="center"/>
    </xf>
    <xf numFmtId="0" fontId="27" fillId="51" borderId="23" xfId="0" applyFont="1" applyFill="1" applyBorder="1" applyAlignment="1">
      <alignment horizontal="left" vertical="center"/>
    </xf>
    <xf numFmtId="0" fontId="27" fillId="51" borderId="24" xfId="0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/>
    </xf>
    <xf numFmtId="0" fontId="18" fillId="26" borderId="7" xfId="0" applyFont="1" applyFill="1" applyBorder="1" applyAlignment="1">
      <alignment horizontal="left" vertical="center"/>
    </xf>
    <xf numFmtId="0" fontId="27" fillId="40" borderId="73" xfId="0" applyFont="1" applyFill="1" applyBorder="1" applyAlignment="1">
      <alignment horizontal="left" vertical="center"/>
    </xf>
    <xf numFmtId="0" fontId="27" fillId="40" borderId="23" xfId="0" applyFont="1" applyFill="1" applyBorder="1" applyAlignment="1">
      <alignment horizontal="left" vertical="center"/>
    </xf>
    <xf numFmtId="0" fontId="27" fillId="40" borderId="24" xfId="0" applyFont="1" applyFill="1" applyBorder="1" applyAlignment="1">
      <alignment horizontal="left" vertical="center"/>
    </xf>
    <xf numFmtId="0" fontId="18" fillId="12" borderId="8" xfId="0" applyFont="1" applyFill="1" applyBorder="1" applyAlignment="1">
      <alignment horizontal="left" vertical="center"/>
    </xf>
    <xf numFmtId="0" fontId="17" fillId="15" borderId="132" xfId="0" applyFont="1" applyFill="1" applyBorder="1" applyAlignment="1">
      <alignment horizontal="left" vertical="center"/>
    </xf>
    <xf numFmtId="0" fontId="17" fillId="15" borderId="133" xfId="0" applyFont="1" applyFill="1" applyBorder="1" applyAlignment="1">
      <alignment horizontal="left" vertical="center"/>
    </xf>
    <xf numFmtId="0" fontId="17" fillId="15" borderId="134" xfId="0" applyFont="1" applyFill="1" applyBorder="1" applyAlignment="1">
      <alignment horizontal="left" vertical="center"/>
    </xf>
    <xf numFmtId="0" fontId="27" fillId="43" borderId="5" xfId="0" applyFont="1" applyFill="1" applyBorder="1" applyAlignment="1">
      <alignment horizontal="left" vertical="center" indent="2"/>
    </xf>
    <xf numFmtId="0" fontId="27" fillId="43" borderId="6" xfId="0" applyFont="1" applyFill="1" applyBorder="1" applyAlignment="1">
      <alignment horizontal="left" vertical="center" indent="2"/>
    </xf>
    <xf numFmtId="0" fontId="27" fillId="43" borderId="7" xfId="0" applyFont="1" applyFill="1" applyBorder="1" applyAlignment="1">
      <alignment horizontal="left" vertical="center" indent="2"/>
    </xf>
    <xf numFmtId="0" fontId="18" fillId="6" borderId="5" xfId="0" applyFont="1" applyFill="1" applyBorder="1" applyAlignment="1">
      <alignment horizontal="left" vertical="center"/>
    </xf>
    <xf numFmtId="0" fontId="18" fillId="6" borderId="6" xfId="0" applyFont="1" applyFill="1" applyBorder="1" applyAlignment="1">
      <alignment horizontal="left" vertical="center"/>
    </xf>
    <xf numFmtId="0" fontId="18" fillId="6" borderId="7" xfId="0" applyFont="1" applyFill="1" applyBorder="1" applyAlignment="1">
      <alignment horizontal="left" vertical="center"/>
    </xf>
    <xf numFmtId="0" fontId="50" fillId="49" borderId="9" xfId="0" applyFont="1" applyFill="1" applyBorder="1" applyAlignment="1">
      <alignment horizontal="left"/>
    </xf>
    <xf numFmtId="0" fontId="50" fillId="49" borderId="0" xfId="0" applyFont="1" applyFill="1" applyAlignment="1">
      <alignment horizontal="left"/>
    </xf>
    <xf numFmtId="0" fontId="50" fillId="49" borderId="11" xfId="0" applyFont="1" applyFill="1" applyBorder="1" applyAlignment="1">
      <alignment horizontal="left"/>
    </xf>
    <xf numFmtId="0" fontId="18" fillId="14" borderId="139" xfId="0" applyFont="1" applyFill="1" applyBorder="1" applyAlignment="1">
      <alignment horizontal="left" vertical="center"/>
    </xf>
    <xf numFmtId="0" fontId="18" fillId="14" borderId="111" xfId="0" applyFont="1" applyFill="1" applyBorder="1" applyAlignment="1">
      <alignment horizontal="left" vertical="center"/>
    </xf>
    <xf numFmtId="0" fontId="18" fillId="14" borderId="140" xfId="0" applyFont="1" applyFill="1" applyBorder="1" applyAlignment="1">
      <alignment horizontal="left" vertical="center"/>
    </xf>
    <xf numFmtId="0" fontId="18" fillId="12" borderId="128" xfId="0" applyFont="1" applyFill="1" applyBorder="1" applyAlignment="1">
      <alignment horizontal="left" vertical="center"/>
    </xf>
    <xf numFmtId="0" fontId="18" fillId="12" borderId="129" xfId="0" applyFont="1" applyFill="1" applyBorder="1" applyAlignment="1">
      <alignment horizontal="left" vertical="center"/>
    </xf>
    <xf numFmtId="0" fontId="18" fillId="12" borderId="130" xfId="0" applyFont="1" applyFill="1" applyBorder="1" applyAlignment="1">
      <alignment horizontal="left" vertical="center"/>
    </xf>
    <xf numFmtId="0" fontId="17" fillId="15" borderId="73" xfId="0" applyFont="1" applyFill="1" applyBorder="1" applyAlignment="1">
      <alignment horizontal="left" vertical="center"/>
    </xf>
    <xf numFmtId="0" fontId="17" fillId="15" borderId="23" xfId="0" applyFont="1" applyFill="1" applyBorder="1" applyAlignment="1">
      <alignment horizontal="left" vertical="center"/>
    </xf>
    <xf numFmtId="0" fontId="17" fillId="15" borderId="24" xfId="0" applyFont="1" applyFill="1" applyBorder="1" applyAlignment="1">
      <alignment horizontal="left" vertical="center"/>
    </xf>
    <xf numFmtId="0" fontId="27" fillId="53" borderId="73" xfId="0" applyFont="1" applyFill="1" applyBorder="1" applyAlignment="1">
      <alignment horizontal="left" vertical="center"/>
    </xf>
    <xf numFmtId="0" fontId="27" fillId="53" borderId="23" xfId="0" applyFont="1" applyFill="1" applyBorder="1" applyAlignment="1">
      <alignment horizontal="left" vertical="center"/>
    </xf>
    <xf numFmtId="0" fontId="27" fillId="53" borderId="24" xfId="0" applyFont="1" applyFill="1" applyBorder="1" applyAlignment="1">
      <alignment horizontal="left" vertical="center"/>
    </xf>
    <xf numFmtId="0" fontId="18" fillId="39" borderId="128" xfId="0" applyFont="1" applyFill="1" applyBorder="1" applyAlignment="1">
      <alignment horizontal="left" vertical="center"/>
    </xf>
    <xf numFmtId="0" fontId="18" fillId="39" borderId="129" xfId="0" applyFont="1" applyFill="1" applyBorder="1" applyAlignment="1">
      <alignment horizontal="left" vertical="center"/>
    </xf>
    <xf numFmtId="0" fontId="18" fillId="39" borderId="130" xfId="0" applyFont="1" applyFill="1" applyBorder="1" applyAlignment="1">
      <alignment horizontal="left" vertical="center"/>
    </xf>
    <xf numFmtId="187" fontId="17" fillId="0" borderId="125" xfId="0" quotePrefix="1" applyNumberFormat="1" applyFont="1" applyBorder="1" applyAlignment="1">
      <alignment horizontal="center" vertical="center"/>
    </xf>
    <xf numFmtId="187" fontId="17" fillId="0" borderId="126" xfId="0" quotePrefix="1" applyNumberFormat="1" applyFont="1" applyBorder="1" applyAlignment="1">
      <alignment horizontal="center" vertical="center"/>
    </xf>
    <xf numFmtId="187" fontId="17" fillId="0" borderId="12" xfId="0" quotePrefix="1" applyNumberFormat="1" applyFont="1" applyBorder="1" applyAlignment="1">
      <alignment horizontal="center" vertical="center"/>
    </xf>
    <xf numFmtId="187" fontId="17" fillId="0" borderId="9" xfId="0" quotePrefix="1" applyNumberFormat="1" applyFont="1" applyBorder="1" applyAlignment="1">
      <alignment horizontal="center" vertical="center"/>
    </xf>
    <xf numFmtId="0" fontId="27" fillId="53" borderId="7" xfId="0" applyFont="1" applyFill="1" applyBorder="1" applyAlignment="1">
      <alignment horizontal="left" vertical="center"/>
    </xf>
    <xf numFmtId="0" fontId="27" fillId="53" borderId="1" xfId="0" applyFont="1" applyFill="1" applyBorder="1" applyAlignment="1">
      <alignment horizontal="left" vertical="center"/>
    </xf>
    <xf numFmtId="0" fontId="18" fillId="14" borderId="10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27" fillId="40" borderId="21" xfId="0" applyFont="1" applyFill="1" applyBorder="1" applyAlignment="1">
      <alignment horizontal="left" vertical="center"/>
    </xf>
    <xf numFmtId="0" fontId="27" fillId="53" borderId="25" xfId="0" applyFont="1" applyFill="1" applyBorder="1" applyAlignment="1">
      <alignment horizontal="left" vertical="center"/>
    </xf>
    <xf numFmtId="0" fontId="27" fillId="37" borderId="21" xfId="0" applyFont="1" applyFill="1" applyBorder="1" applyAlignment="1">
      <alignment horizontal="left" vertical="center"/>
    </xf>
    <xf numFmtId="0" fontId="16" fillId="48" borderId="4" xfId="0" applyFont="1" applyFill="1" applyBorder="1" applyAlignment="1">
      <alignment horizontal="center" vertical="center" textRotation="90"/>
    </xf>
    <xf numFmtId="0" fontId="16" fillId="48" borderId="2" xfId="0" applyFont="1" applyFill="1" applyBorder="1" applyAlignment="1">
      <alignment horizontal="center" vertical="center" textRotation="90"/>
    </xf>
    <xf numFmtId="0" fontId="18" fillId="12" borderId="105" xfId="0" applyFont="1" applyFill="1" applyBorder="1" applyAlignment="1">
      <alignment horizontal="left" vertical="center"/>
    </xf>
    <xf numFmtId="0" fontId="27" fillId="34" borderId="21" xfId="0" applyFont="1" applyFill="1" applyBorder="1" applyAlignment="1">
      <alignment horizontal="left" vertical="center"/>
    </xf>
    <xf numFmtId="0" fontId="18" fillId="39" borderId="74" xfId="0" applyFont="1" applyFill="1" applyBorder="1" applyAlignment="1">
      <alignment horizontal="left" vertical="center"/>
    </xf>
    <xf numFmtId="0" fontId="18" fillId="39" borderId="56" xfId="0" applyFont="1" applyFill="1" applyBorder="1" applyAlignment="1">
      <alignment horizontal="left" vertical="center"/>
    </xf>
    <xf numFmtId="0" fontId="16" fillId="54" borderId="9" xfId="0" applyFont="1" applyFill="1" applyBorder="1" applyAlignment="1">
      <alignment horizontal="center" vertical="center" textRotation="90"/>
    </xf>
    <xf numFmtId="0" fontId="16" fillId="46" borderId="12" xfId="0" applyFont="1" applyFill="1" applyBorder="1" applyAlignment="1">
      <alignment horizontal="center" vertical="center" textRotation="90"/>
    </xf>
    <xf numFmtId="0" fontId="16" fillId="46" borderId="9" xfId="0" applyFont="1" applyFill="1" applyBorder="1" applyAlignment="1">
      <alignment horizontal="center" vertical="center" textRotation="90"/>
    </xf>
    <xf numFmtId="0" fontId="17" fillId="0" borderId="4" xfId="0" quotePrefix="1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center" vertical="center"/>
    </xf>
    <xf numFmtId="0" fontId="16" fillId="48" borderId="12" xfId="0" applyFont="1" applyFill="1" applyBorder="1" applyAlignment="1">
      <alignment horizontal="center" vertical="center" textRotation="90"/>
    </xf>
    <xf numFmtId="0" fontId="16" fillId="48" borderId="9" xfId="0" applyFont="1" applyFill="1" applyBorder="1" applyAlignment="1">
      <alignment horizontal="center" vertical="center" textRotation="90"/>
    </xf>
    <xf numFmtId="0" fontId="16" fillId="48" borderId="14" xfId="0" applyFont="1" applyFill="1" applyBorder="1" applyAlignment="1">
      <alignment horizontal="center" vertical="center" textRotation="90"/>
    </xf>
    <xf numFmtId="0" fontId="44" fillId="47" borderId="4" xfId="0" applyFont="1" applyFill="1" applyBorder="1" applyAlignment="1">
      <alignment horizontal="center" vertical="center" textRotation="90"/>
    </xf>
    <xf numFmtId="0" fontId="44" fillId="47" borderId="2" xfId="0" applyFont="1" applyFill="1" applyBorder="1" applyAlignment="1">
      <alignment horizontal="center" vertical="center" textRotation="90"/>
    </xf>
    <xf numFmtId="0" fontId="44" fillId="47" borderId="3" xfId="0" applyFont="1" applyFill="1" applyBorder="1" applyAlignment="1">
      <alignment horizontal="center" vertical="center" textRotation="90"/>
    </xf>
    <xf numFmtId="0" fontId="16" fillId="46" borderId="4" xfId="0" applyFont="1" applyFill="1" applyBorder="1" applyAlignment="1">
      <alignment horizontal="center" vertical="center" textRotation="90"/>
    </xf>
    <xf numFmtId="0" fontId="16" fillId="46" borderId="2" xfId="0" applyFont="1" applyFill="1" applyBorder="1" applyAlignment="1">
      <alignment horizontal="center" vertical="center" textRotation="90"/>
    </xf>
    <xf numFmtId="0" fontId="16" fillId="46" borderId="3" xfId="0" applyFont="1" applyFill="1" applyBorder="1" applyAlignment="1">
      <alignment horizontal="center" vertical="center" textRotation="90"/>
    </xf>
    <xf numFmtId="187" fontId="17" fillId="0" borderId="53" xfId="0" quotePrefix="1" applyNumberFormat="1" applyFont="1" applyBorder="1" applyAlignment="1">
      <alignment horizontal="center" vertical="center"/>
    </xf>
    <xf numFmtId="187" fontId="17" fillId="0" borderId="2" xfId="0" quotePrefix="1" applyNumberFormat="1" applyFont="1" applyBorder="1" applyAlignment="1">
      <alignment horizontal="center" vertical="center"/>
    </xf>
    <xf numFmtId="187" fontId="17" fillId="0" borderId="3" xfId="0" quotePrefix="1" applyNumberFormat="1" applyFont="1" applyBorder="1" applyAlignment="1">
      <alignment horizontal="center" vertical="center"/>
    </xf>
    <xf numFmtId="187" fontId="17" fillId="0" borderId="4" xfId="0" quotePrefix="1" applyNumberFormat="1" applyFont="1" applyBorder="1" applyAlignment="1">
      <alignment horizontal="center" vertical="center"/>
    </xf>
    <xf numFmtId="0" fontId="16" fillId="48" borderId="3" xfId="0" applyFont="1" applyFill="1" applyBorder="1" applyAlignment="1">
      <alignment horizontal="center" vertical="center" textRotation="90"/>
    </xf>
    <xf numFmtId="0" fontId="44" fillId="47" borderId="10" xfId="0" applyFont="1" applyFill="1" applyBorder="1" applyAlignment="1">
      <alignment horizontal="center" vertical="center" textRotation="90"/>
    </xf>
    <xf numFmtId="0" fontId="44" fillId="47" borderId="11" xfId="0" applyFont="1" applyFill="1" applyBorder="1" applyAlignment="1">
      <alignment horizontal="center" vertical="center" textRotation="90"/>
    </xf>
    <xf numFmtId="187" fontId="17" fillId="0" borderId="21" xfId="0" quotePrefix="1" applyNumberFormat="1" applyFont="1" applyBorder="1" applyAlignment="1">
      <alignment horizontal="center" vertical="center"/>
    </xf>
    <xf numFmtId="187" fontId="17" fillId="0" borderId="21" xfId="0" applyNumberFormat="1" applyFont="1" applyBorder="1" applyAlignment="1">
      <alignment horizontal="center" vertical="center"/>
    </xf>
    <xf numFmtId="187" fontId="17" fillId="0" borderId="14" xfId="0" applyNumberFormat="1" applyFont="1" applyBorder="1" applyAlignment="1">
      <alignment horizontal="center" vertical="center"/>
    </xf>
    <xf numFmtId="0" fontId="50" fillId="49" borderId="110" xfId="0" applyFont="1" applyFill="1" applyBorder="1" applyAlignment="1"/>
    <xf numFmtId="0" fontId="50" fillId="49" borderId="111" xfId="0" applyFont="1" applyFill="1" applyBorder="1" applyAlignment="1"/>
    <xf numFmtId="0" fontId="50" fillId="49" borderId="23" xfId="0" applyFont="1" applyFill="1" applyBorder="1" applyAlignment="1"/>
    <xf numFmtId="0" fontId="50" fillId="49" borderId="49" xfId="0" applyFont="1" applyFill="1" applyBorder="1" applyAlignment="1"/>
    <xf numFmtId="0" fontId="27" fillId="40" borderId="1" xfId="0" applyFont="1" applyFill="1" applyBorder="1" applyAlignment="1">
      <alignment horizontal="left" vertical="center"/>
    </xf>
    <xf numFmtId="0" fontId="27" fillId="13" borderId="5" xfId="0" applyFont="1" applyFill="1" applyBorder="1" applyAlignment="1">
      <alignment horizontal="left" vertical="center" indent="2"/>
    </xf>
    <xf numFmtId="0" fontId="27" fillId="13" borderId="6" xfId="0" applyFont="1" applyFill="1" applyBorder="1" applyAlignment="1">
      <alignment horizontal="left" vertical="center" indent="2"/>
    </xf>
    <xf numFmtId="0" fontId="27" fillId="13" borderId="7" xfId="0" applyFont="1" applyFill="1" applyBorder="1" applyAlignment="1">
      <alignment horizontal="left" vertical="center" indent="2"/>
    </xf>
    <xf numFmtId="0" fontId="27" fillId="37" borderId="5" xfId="0" applyFont="1" applyFill="1" applyBorder="1" applyAlignment="1">
      <alignment horizontal="left" vertical="center" indent="2"/>
    </xf>
    <xf numFmtId="0" fontId="27" fillId="37" borderId="6" xfId="0" applyFont="1" applyFill="1" applyBorder="1" applyAlignment="1">
      <alignment horizontal="left" vertical="center" indent="2"/>
    </xf>
    <xf numFmtId="0" fontId="27" fillId="37" borderId="7" xfId="0" applyFont="1" applyFill="1" applyBorder="1" applyAlignment="1">
      <alignment horizontal="left" vertical="center" indent="2"/>
    </xf>
    <xf numFmtId="0" fontId="27" fillId="37" borderId="5" xfId="0" applyFont="1" applyFill="1" applyBorder="1" applyAlignment="1">
      <alignment horizontal="left" vertical="center"/>
    </xf>
    <xf numFmtId="0" fontId="27" fillId="37" borderId="6" xfId="0" applyFont="1" applyFill="1" applyBorder="1" applyAlignment="1">
      <alignment horizontal="left" vertical="center"/>
    </xf>
    <xf numFmtId="0" fontId="27" fillId="37" borderId="7" xfId="0" applyFont="1" applyFill="1" applyBorder="1" applyAlignment="1">
      <alignment horizontal="left" vertical="center"/>
    </xf>
    <xf numFmtId="0" fontId="18" fillId="39" borderId="25" xfId="0" applyFont="1" applyFill="1" applyBorder="1" applyAlignment="1">
      <alignment horizontal="left" vertical="center"/>
    </xf>
    <xf numFmtId="0" fontId="17" fillId="13" borderId="21" xfId="0" applyFont="1" applyFill="1" applyBorder="1" applyAlignment="1">
      <alignment horizontal="left" vertical="center"/>
    </xf>
    <xf numFmtId="0" fontId="50" fillId="49" borderId="21" xfId="0" applyFont="1" applyFill="1" applyBorder="1" applyAlignment="1"/>
    <xf numFmtId="0" fontId="27" fillId="45" borderId="13" xfId="0" applyFont="1" applyFill="1" applyBorder="1" applyAlignment="1">
      <alignment horizontal="left" vertical="center"/>
    </xf>
    <xf numFmtId="0" fontId="50" fillId="49" borderId="24" xfId="0" applyFont="1" applyFill="1" applyBorder="1" applyAlignment="1"/>
    <xf numFmtId="0" fontId="27" fillId="53" borderId="21" xfId="0" applyFont="1" applyFill="1" applyBorder="1" applyAlignment="1">
      <alignment horizontal="left" vertical="center"/>
    </xf>
    <xf numFmtId="0" fontId="27" fillId="38" borderId="25" xfId="0" applyFont="1" applyFill="1" applyBorder="1" applyAlignment="1">
      <alignment horizontal="left" vertical="center"/>
    </xf>
    <xf numFmtId="0" fontId="17" fillId="13" borderId="21" xfId="0" applyFont="1" applyFill="1" applyBorder="1" applyAlignment="1">
      <alignment horizontal="left"/>
    </xf>
    <xf numFmtId="0" fontId="17" fillId="15" borderId="25" xfId="0" applyFont="1" applyFill="1" applyBorder="1" applyAlignment="1">
      <alignment horizontal="left" vertical="center"/>
    </xf>
    <xf numFmtId="0" fontId="27" fillId="37" borderId="73" xfId="0" applyFont="1" applyFill="1" applyBorder="1" applyAlignment="1">
      <alignment horizontal="left" vertical="center"/>
    </xf>
    <xf numFmtId="0" fontId="27" fillId="37" borderId="23" xfId="0" applyFont="1" applyFill="1" applyBorder="1" applyAlignment="1">
      <alignment horizontal="left" vertical="center"/>
    </xf>
    <xf numFmtId="0" fontId="27" fillId="37" borderId="24" xfId="0" applyFont="1" applyFill="1" applyBorder="1" applyAlignment="1">
      <alignment horizontal="left" vertical="center"/>
    </xf>
    <xf numFmtId="0" fontId="27" fillId="40" borderId="73" xfId="0" applyFont="1" applyFill="1" applyBorder="1" applyAlignment="1">
      <alignment vertical="center"/>
    </xf>
    <xf numFmtId="0" fontId="27" fillId="40" borderId="23" xfId="0" applyFont="1" applyFill="1" applyBorder="1" applyAlignment="1">
      <alignment vertical="center"/>
    </xf>
    <xf numFmtId="0" fontId="27" fillId="40" borderId="24" xfId="0" applyFont="1" applyFill="1" applyBorder="1" applyAlignment="1">
      <alignment vertical="center"/>
    </xf>
    <xf numFmtId="0" fontId="27" fillId="51" borderId="7" xfId="0" applyFont="1" applyFill="1" applyBorder="1" applyAlignment="1">
      <alignment horizontal="left" vertical="center"/>
    </xf>
    <xf numFmtId="0" fontId="27" fillId="51" borderId="1" xfId="0" applyFont="1" applyFill="1" applyBorder="1" applyAlignment="1">
      <alignment horizontal="left" vertical="center"/>
    </xf>
    <xf numFmtId="187" fontId="17" fillId="0" borderId="4" xfId="0" quotePrefix="1" applyNumberFormat="1" applyFont="1" applyBorder="1" applyAlignment="1">
      <alignment horizontal="center" vertical="center" wrapText="1"/>
    </xf>
    <xf numFmtId="187" fontId="17" fillId="0" borderId="2" xfId="0" quotePrefix="1" applyNumberFormat="1" applyFont="1" applyBorder="1" applyAlignment="1">
      <alignment horizontal="center" vertical="center" wrapText="1"/>
    </xf>
    <xf numFmtId="187" fontId="17" fillId="0" borderId="3" xfId="0" quotePrefix="1" applyNumberFormat="1" applyFont="1" applyBorder="1" applyAlignment="1">
      <alignment horizontal="center" vertical="center" wrapText="1"/>
    </xf>
    <xf numFmtId="0" fontId="27" fillId="15" borderId="1" xfId="0" applyFont="1" applyFill="1" applyBorder="1" applyAlignment="1">
      <alignment horizontal="left" vertical="center" indent="2"/>
    </xf>
    <xf numFmtId="0" fontId="18" fillId="39" borderId="64" xfId="0" applyFont="1" applyFill="1" applyBorder="1" applyAlignment="1">
      <alignment horizontal="left" vertical="center"/>
    </xf>
    <xf numFmtId="0" fontId="18" fillId="39" borderId="46" xfId="0" applyFont="1" applyFill="1" applyBorder="1" applyAlignment="1">
      <alignment horizontal="left" vertical="center"/>
    </xf>
    <xf numFmtId="0" fontId="18" fillId="39" borderId="65" xfId="0" applyFont="1" applyFill="1" applyBorder="1" applyAlignment="1">
      <alignment horizontal="left" vertical="center"/>
    </xf>
    <xf numFmtId="0" fontId="17" fillId="24" borderId="21" xfId="0" applyFont="1" applyFill="1" applyBorder="1" applyAlignment="1">
      <alignment horizontal="left" indent="1"/>
    </xf>
    <xf numFmtId="0" fontId="17" fillId="24" borderId="25" xfId="0" applyFont="1" applyFill="1" applyBorder="1" applyAlignment="1">
      <alignment horizontal="left" indent="1"/>
    </xf>
    <xf numFmtId="0" fontId="27" fillId="43" borderId="21" xfId="0" applyFont="1" applyFill="1" applyBorder="1" applyAlignment="1">
      <alignment horizontal="left" vertical="center" indent="2"/>
    </xf>
    <xf numFmtId="0" fontId="18" fillId="39" borderId="13" xfId="0" applyFont="1" applyFill="1" applyBorder="1" applyAlignment="1">
      <alignment horizontal="left" vertical="center"/>
    </xf>
    <xf numFmtId="0" fontId="27" fillId="53" borderId="22" xfId="0" applyFont="1" applyFill="1" applyBorder="1" applyAlignment="1">
      <alignment horizontal="left" vertical="center"/>
    </xf>
    <xf numFmtId="0" fontId="27" fillId="37" borderId="22" xfId="0" applyFont="1" applyFill="1" applyBorder="1" applyAlignment="1">
      <alignment horizontal="left" vertical="center"/>
    </xf>
    <xf numFmtId="0" fontId="27" fillId="51" borderId="1" xfId="0" applyFont="1" applyFill="1" applyBorder="1" applyAlignment="1">
      <alignment horizontal="left" vertical="center" indent="1"/>
    </xf>
    <xf numFmtId="0" fontId="27" fillId="37" borderId="135" xfId="0" applyFont="1" applyFill="1" applyBorder="1" applyAlignment="1">
      <alignment horizontal="left" vertical="center"/>
    </xf>
    <xf numFmtId="0" fontId="27" fillId="37" borderId="136" xfId="0" applyFont="1" applyFill="1" applyBorder="1" applyAlignment="1">
      <alignment horizontal="left" vertical="center"/>
    </xf>
    <xf numFmtId="0" fontId="27" fillId="37" borderId="137" xfId="0" applyFont="1" applyFill="1" applyBorder="1" applyAlignment="1">
      <alignment horizontal="left" vertical="center"/>
    </xf>
    <xf numFmtId="0" fontId="27" fillId="37" borderId="138" xfId="0" applyFont="1" applyFill="1" applyBorder="1" applyAlignment="1">
      <alignment horizontal="left" vertical="center"/>
    </xf>
    <xf numFmtId="0" fontId="27" fillId="37" borderId="101" xfId="0" applyFont="1" applyFill="1" applyBorder="1" applyAlignment="1">
      <alignment horizontal="left" vertical="center"/>
    </xf>
    <xf numFmtId="0" fontId="27" fillId="37" borderId="102" xfId="0" applyFont="1" applyFill="1" applyBorder="1" applyAlignment="1">
      <alignment horizontal="left" vertical="center"/>
    </xf>
    <xf numFmtId="0" fontId="27" fillId="50" borderId="5" xfId="0" applyFont="1" applyFill="1" applyBorder="1" applyAlignment="1">
      <alignment horizontal="left" vertical="center" indent="1"/>
    </xf>
    <xf numFmtId="0" fontId="27" fillId="50" borderId="6" xfId="0" applyFont="1" applyFill="1" applyBorder="1" applyAlignment="1">
      <alignment horizontal="left" vertical="center" indent="1"/>
    </xf>
    <xf numFmtId="0" fontId="27" fillId="50" borderId="7" xfId="0" applyFont="1" applyFill="1" applyBorder="1" applyAlignment="1">
      <alignment horizontal="left" vertical="center" indent="1"/>
    </xf>
    <xf numFmtId="0" fontId="17" fillId="13" borderId="132" xfId="0" applyFont="1" applyFill="1" applyBorder="1" applyAlignment="1">
      <alignment horizontal="left"/>
    </xf>
    <xf numFmtId="0" fontId="17" fillId="13" borderId="133" xfId="0" applyFont="1" applyFill="1" applyBorder="1" applyAlignment="1">
      <alignment horizontal="left"/>
    </xf>
    <xf numFmtId="0" fontId="17" fillId="13" borderId="134" xfId="0" applyFont="1" applyFill="1" applyBorder="1" applyAlignment="1">
      <alignment horizontal="left"/>
    </xf>
    <xf numFmtId="0" fontId="18" fillId="14" borderId="14" xfId="0" applyFont="1" applyFill="1" applyBorder="1" applyAlignment="1">
      <alignment horizontal="left" vertical="center"/>
    </xf>
    <xf numFmtId="0" fontId="18" fillId="14" borderId="15" xfId="0" applyFont="1" applyFill="1" applyBorder="1" applyAlignment="1">
      <alignment horizontal="left" vertical="center"/>
    </xf>
    <xf numFmtId="0" fontId="18" fillId="14" borderId="8" xfId="0" applyFont="1" applyFill="1" applyBorder="1" applyAlignment="1">
      <alignment horizontal="left" vertical="center"/>
    </xf>
    <xf numFmtId="0" fontId="18" fillId="12" borderId="103" xfId="0" applyFont="1" applyFill="1" applyBorder="1" applyAlignment="1">
      <alignment horizontal="left" vertical="center"/>
    </xf>
    <xf numFmtId="0" fontId="17" fillId="52" borderId="5" xfId="0" applyFont="1" applyFill="1" applyBorder="1" applyAlignment="1">
      <alignment horizontal="left" vertical="center"/>
    </xf>
    <xf numFmtId="0" fontId="17" fillId="52" borderId="6" xfId="0" applyFont="1" applyFill="1" applyBorder="1" applyAlignment="1">
      <alignment horizontal="left" vertical="center"/>
    </xf>
    <xf numFmtId="0" fontId="17" fillId="52" borderId="7" xfId="0" applyFont="1" applyFill="1" applyBorder="1" applyAlignment="1">
      <alignment horizontal="left" vertical="center"/>
    </xf>
    <xf numFmtId="0" fontId="17" fillId="15" borderId="1" xfId="0" applyFont="1" applyFill="1" applyBorder="1" applyAlignment="1"/>
    <xf numFmtId="0" fontId="17" fillId="24" borderId="131" xfId="0" applyFont="1" applyFill="1" applyBorder="1" applyAlignment="1">
      <alignment horizontal="left" vertical="center"/>
    </xf>
    <xf numFmtId="0" fontId="17" fillId="24" borderId="79" xfId="0" applyFont="1" applyFill="1" applyBorder="1" applyAlignment="1">
      <alignment horizontal="left" vertical="center"/>
    </xf>
    <xf numFmtId="0" fontId="17" fillId="24" borderId="80" xfId="0" applyFont="1" applyFill="1" applyBorder="1" applyAlignment="1">
      <alignment horizontal="left" vertical="center"/>
    </xf>
    <xf numFmtId="0" fontId="17" fillId="24" borderId="22" xfId="0" applyFont="1" applyFill="1" applyBorder="1" applyAlignment="1">
      <alignment horizontal="left"/>
    </xf>
    <xf numFmtId="0" fontId="17" fillId="24" borderId="23" xfId="0" applyFont="1" applyFill="1" applyBorder="1" applyAlignment="1">
      <alignment horizontal="left"/>
    </xf>
    <xf numFmtId="0" fontId="17" fillId="24" borderId="24" xfId="0" applyFont="1" applyFill="1" applyBorder="1" applyAlignment="1">
      <alignment horizontal="left"/>
    </xf>
    <xf numFmtId="0" fontId="27" fillId="37" borderId="131" xfId="0" applyFont="1" applyFill="1" applyBorder="1" applyAlignment="1">
      <alignment horizontal="left" vertical="center"/>
    </xf>
    <xf numFmtId="0" fontId="27" fillId="37" borderId="79" xfId="0" applyFont="1" applyFill="1" applyBorder="1" applyAlignment="1">
      <alignment horizontal="left" vertical="center"/>
    </xf>
    <xf numFmtId="0" fontId="27" fillId="37" borderId="80" xfId="0" applyFont="1" applyFill="1" applyBorder="1" applyAlignment="1">
      <alignment horizontal="left" vertical="center"/>
    </xf>
    <xf numFmtId="0" fontId="17" fillId="24" borderId="110" xfId="0" applyFont="1" applyFill="1" applyBorder="1" applyAlignment="1">
      <alignment horizontal="left"/>
    </xf>
    <xf numFmtId="0" fontId="17" fillId="24" borderId="111" xfId="0" applyFont="1" applyFill="1" applyBorder="1" applyAlignment="1">
      <alignment horizontal="left"/>
    </xf>
    <xf numFmtId="0" fontId="17" fillId="24" borderId="49" xfId="0" applyFont="1" applyFill="1" applyBorder="1" applyAlignment="1">
      <alignment horizontal="left"/>
    </xf>
    <xf numFmtId="0" fontId="18" fillId="8" borderId="5" xfId="0" applyFont="1" applyFill="1" applyBorder="1" applyAlignment="1">
      <alignment horizontal="left" vertical="center"/>
    </xf>
    <xf numFmtId="0" fontId="18" fillId="8" borderId="6" xfId="0" applyFont="1" applyFill="1" applyBorder="1" applyAlignment="1">
      <alignment horizontal="left" vertical="center"/>
    </xf>
    <xf numFmtId="0" fontId="18" fillId="8" borderId="7" xfId="0" applyFont="1" applyFill="1" applyBorder="1" applyAlignment="1">
      <alignment horizontal="left" vertical="center"/>
    </xf>
    <xf numFmtId="0" fontId="27" fillId="38" borderId="85" xfId="0" applyFont="1" applyFill="1" applyBorder="1" applyAlignment="1">
      <alignment horizontal="left" vertical="center"/>
    </xf>
    <xf numFmtId="0" fontId="27" fillId="38" borderId="86" xfId="0" applyFont="1" applyFill="1" applyBorder="1" applyAlignment="1">
      <alignment horizontal="left" vertical="center"/>
    </xf>
    <xf numFmtId="0" fontId="27" fillId="38" borderId="107" xfId="0" applyFont="1" applyFill="1" applyBorder="1" applyAlignment="1">
      <alignment horizontal="left" vertical="center"/>
    </xf>
    <xf numFmtId="0" fontId="18" fillId="39" borderId="106" xfId="0" applyFont="1" applyFill="1" applyBorder="1" applyAlignment="1">
      <alignment horizontal="left" vertical="center"/>
    </xf>
    <xf numFmtId="0" fontId="18" fillId="39" borderId="67" xfId="0" applyFont="1" applyFill="1" applyBorder="1" applyAlignment="1">
      <alignment horizontal="left" vertical="center"/>
    </xf>
    <xf numFmtId="0" fontId="18" fillId="39" borderId="69" xfId="0" applyFont="1" applyFill="1" applyBorder="1" applyAlignment="1">
      <alignment horizontal="left" vertical="center"/>
    </xf>
    <xf numFmtId="0" fontId="27" fillId="38" borderId="108" xfId="0" applyFont="1" applyFill="1" applyBorder="1" applyAlignment="1">
      <alignment horizontal="left" vertical="center"/>
    </xf>
    <xf numFmtId="187" fontId="17" fillId="21" borderId="12" xfId="0" applyNumberFormat="1" applyFont="1" applyFill="1" applyBorder="1" applyAlignment="1">
      <alignment horizontal="left" vertical="center"/>
    </xf>
    <xf numFmtId="187" fontId="17" fillId="21" borderId="13" xfId="0" applyNumberFormat="1" applyFont="1" applyFill="1" applyBorder="1" applyAlignment="1">
      <alignment horizontal="left" vertical="center"/>
    </xf>
    <xf numFmtId="187" fontId="17" fillId="21" borderId="10" xfId="0" applyNumberFormat="1" applyFont="1" applyFill="1" applyBorder="1" applyAlignment="1">
      <alignment horizontal="left" vertical="center"/>
    </xf>
    <xf numFmtId="0" fontId="27" fillId="51" borderId="5" xfId="0" applyFont="1" applyFill="1" applyBorder="1" applyAlignment="1">
      <alignment horizontal="left" vertical="center" indent="1"/>
    </xf>
    <xf numFmtId="0" fontId="27" fillId="51" borderId="6" xfId="0" applyFont="1" applyFill="1" applyBorder="1" applyAlignment="1">
      <alignment horizontal="left" vertical="center" indent="1"/>
    </xf>
    <xf numFmtId="0" fontId="27" fillId="51" borderId="7" xfId="0" applyFont="1" applyFill="1" applyBorder="1" applyAlignment="1">
      <alignment horizontal="left" vertical="center" indent="1"/>
    </xf>
    <xf numFmtId="0" fontId="18" fillId="26" borderId="103" xfId="0" applyFont="1" applyFill="1" applyBorder="1" applyAlignment="1">
      <alignment horizontal="left" vertical="center"/>
    </xf>
    <xf numFmtId="0" fontId="17" fillId="32" borderId="103" xfId="0" applyFont="1" applyFill="1" applyBorder="1" applyAlignment="1">
      <alignment horizontal="left" vertical="center"/>
    </xf>
    <xf numFmtId="0" fontId="17" fillId="32" borderId="6" xfId="0" applyFont="1" applyFill="1" applyBorder="1" applyAlignment="1">
      <alignment horizontal="left" vertical="center"/>
    </xf>
    <xf numFmtId="0" fontId="17" fillId="13" borderId="103" xfId="0" applyFont="1" applyFill="1" applyBorder="1" applyAlignment="1">
      <alignment horizontal="left" vertical="center"/>
    </xf>
    <xf numFmtId="0" fontId="27" fillId="37" borderId="104" xfId="0" applyFont="1" applyFill="1" applyBorder="1" applyAlignment="1">
      <alignment horizontal="left" vertical="center"/>
    </xf>
    <xf numFmtId="0" fontId="17" fillId="28" borderId="22" xfId="0" applyFont="1" applyFill="1" applyBorder="1" applyAlignment="1">
      <alignment horizontal="left"/>
    </xf>
    <xf numFmtId="0" fontId="17" fillId="28" borderId="23" xfId="0" applyFont="1" applyFill="1" applyBorder="1" applyAlignment="1">
      <alignment horizontal="left"/>
    </xf>
    <xf numFmtId="0" fontId="17" fillId="28" borderId="24" xfId="0" applyFont="1" applyFill="1" applyBorder="1" applyAlignment="1">
      <alignment horizontal="left"/>
    </xf>
    <xf numFmtId="0" fontId="18" fillId="14" borderId="105" xfId="0" applyFont="1" applyFill="1" applyBorder="1" applyAlignment="1">
      <alignment horizontal="left" vertical="center"/>
    </xf>
    <xf numFmtId="0" fontId="44" fillId="47" borderId="13" xfId="0" applyFont="1" applyFill="1" applyBorder="1" applyAlignment="1">
      <alignment horizontal="center" vertical="center" textRotation="90"/>
    </xf>
    <xf numFmtId="0" fontId="44" fillId="47" borderId="0" xfId="0" applyFont="1" applyFill="1" applyAlignment="1">
      <alignment horizontal="center" vertical="center" textRotation="90"/>
    </xf>
    <xf numFmtId="0" fontId="16" fillId="48" borderId="10" xfId="0" applyFont="1" applyFill="1" applyBorder="1" applyAlignment="1">
      <alignment horizontal="center" vertical="center" textRotation="90"/>
    </xf>
    <xf numFmtId="0" fontId="16" fillId="48" borderId="11" xfId="0" applyFont="1" applyFill="1" applyBorder="1" applyAlignment="1">
      <alignment horizontal="center" vertical="center" textRotation="90"/>
    </xf>
    <xf numFmtId="187" fontId="17" fillId="0" borderId="1" xfId="0" quotePrefix="1" applyNumberFormat="1" applyFont="1" applyBorder="1" applyAlignment="1">
      <alignment horizontal="center" vertical="center"/>
    </xf>
    <xf numFmtId="0" fontId="17" fillId="34" borderId="5" xfId="0" applyFont="1" applyFill="1" applyBorder="1" applyAlignment="1">
      <alignment horizontal="left" vertical="center"/>
    </xf>
    <xf numFmtId="0" fontId="17" fillId="34" borderId="6" xfId="0" applyFont="1" applyFill="1" applyBorder="1" applyAlignment="1">
      <alignment horizontal="left" vertical="center"/>
    </xf>
    <xf numFmtId="0" fontId="17" fillId="34" borderId="7" xfId="0" applyFont="1" applyFill="1" applyBorder="1" applyAlignment="1">
      <alignment horizontal="left" vertical="center"/>
    </xf>
    <xf numFmtId="0" fontId="17" fillId="34" borderId="4" xfId="0" quotePrefix="1" applyFont="1" applyFill="1" applyBorder="1" applyAlignment="1">
      <alignment horizontal="center" vertical="center"/>
    </xf>
    <xf numFmtId="0" fontId="17" fillId="34" borderId="2" xfId="0" quotePrefix="1" applyFont="1" applyFill="1" applyBorder="1" applyAlignment="1">
      <alignment horizontal="center" vertical="center"/>
    </xf>
    <xf numFmtId="0" fontId="17" fillId="34" borderId="3" xfId="0" quotePrefix="1" applyFont="1" applyFill="1" applyBorder="1" applyAlignment="1">
      <alignment horizontal="center" vertical="center"/>
    </xf>
    <xf numFmtId="0" fontId="16" fillId="46" borderId="13" xfId="0" applyFont="1" applyFill="1" applyBorder="1" applyAlignment="1">
      <alignment horizontal="center" vertical="center" textRotation="90"/>
    </xf>
    <xf numFmtId="0" fontId="16" fillId="46" borderId="0" xfId="0" applyFont="1" applyFill="1" applyAlignment="1">
      <alignment horizontal="center" vertical="center" textRotation="90"/>
    </xf>
    <xf numFmtId="0" fontId="17" fillId="34" borderId="4" xfId="0" applyFont="1" applyFill="1" applyBorder="1" applyAlignment="1">
      <alignment horizontal="center" vertical="center"/>
    </xf>
    <xf numFmtId="0" fontId="17" fillId="34" borderId="2" xfId="0" applyFont="1" applyFill="1" applyBorder="1" applyAlignment="1">
      <alignment horizontal="center" vertical="center"/>
    </xf>
    <xf numFmtId="0" fontId="17" fillId="34" borderId="3" xfId="0" applyFont="1" applyFill="1" applyBorder="1" applyAlignment="1">
      <alignment horizontal="center" vertical="center"/>
    </xf>
    <xf numFmtId="0" fontId="17" fillId="34" borderId="12" xfId="0" applyFont="1" applyFill="1" applyBorder="1" applyAlignment="1">
      <alignment horizontal="left" vertical="center"/>
    </xf>
    <xf numFmtId="0" fontId="17" fillId="34" borderId="13" xfId="0" applyFont="1" applyFill="1" applyBorder="1" applyAlignment="1">
      <alignment horizontal="left" vertical="center"/>
    </xf>
    <xf numFmtId="0" fontId="17" fillId="34" borderId="10" xfId="0" applyFont="1" applyFill="1" applyBorder="1" applyAlignment="1">
      <alignment horizontal="left" vertical="center"/>
    </xf>
    <xf numFmtId="0" fontId="18" fillId="39" borderId="1" xfId="0" applyFont="1" applyFill="1" applyBorder="1" applyAlignment="1">
      <alignment horizontal="left" vertical="center"/>
    </xf>
    <xf numFmtId="0" fontId="27" fillId="38" borderId="1" xfId="0" applyFont="1" applyFill="1" applyBorder="1" applyAlignment="1">
      <alignment horizontal="left" vertical="center"/>
    </xf>
    <xf numFmtId="0" fontId="17" fillId="34" borderId="61" xfId="0" applyFont="1" applyFill="1" applyBorder="1" applyAlignment="1">
      <alignment horizontal="center" vertical="center"/>
    </xf>
    <xf numFmtId="14" fontId="17" fillId="0" borderId="4" xfId="0" quotePrefix="1" applyNumberFormat="1" applyFont="1" applyBorder="1" applyAlignment="1">
      <alignment horizontal="center" vertical="center"/>
    </xf>
    <xf numFmtId="14" fontId="17" fillId="0" borderId="2" xfId="0" quotePrefix="1" applyNumberFormat="1" applyFont="1" applyBorder="1" applyAlignment="1">
      <alignment horizontal="center" vertical="center"/>
    </xf>
    <xf numFmtId="0" fontId="17" fillId="34" borderId="62" xfId="0" applyFont="1" applyFill="1" applyBorder="1" applyAlignment="1">
      <alignment horizontal="center" vertical="center"/>
    </xf>
    <xf numFmtId="0" fontId="18" fillId="33" borderId="47" xfId="0" applyFont="1" applyFill="1" applyBorder="1" applyAlignment="1">
      <alignment vertical="center"/>
    </xf>
    <xf numFmtId="0" fontId="17" fillId="34" borderId="12" xfId="0" quotePrefix="1" applyFont="1" applyFill="1" applyBorder="1" applyAlignment="1">
      <alignment horizontal="center" vertical="center"/>
    </xf>
    <xf numFmtId="0" fontId="17" fillId="34" borderId="9" xfId="0" quotePrefix="1" applyFont="1" applyFill="1" applyBorder="1" applyAlignment="1">
      <alignment horizontal="center" vertical="center"/>
    </xf>
    <xf numFmtId="0" fontId="17" fillId="34" borderId="14" xfId="0" quotePrefix="1" applyFont="1" applyFill="1" applyBorder="1" applyAlignment="1">
      <alignment horizontal="center" vertical="center"/>
    </xf>
    <xf numFmtId="0" fontId="17" fillId="34" borderId="97" xfId="0" applyFont="1" applyFill="1" applyBorder="1" applyAlignment="1">
      <alignment horizontal="center" vertical="center"/>
    </xf>
    <xf numFmtId="0" fontId="17" fillId="34" borderId="95" xfId="0" applyFont="1" applyFill="1" applyBorder="1" applyAlignment="1">
      <alignment horizontal="center" vertical="center"/>
    </xf>
    <xf numFmtId="0" fontId="17" fillId="34" borderId="96" xfId="0" applyFont="1" applyFill="1" applyBorder="1" applyAlignment="1">
      <alignment horizontal="center" vertical="center"/>
    </xf>
    <xf numFmtId="0" fontId="17" fillId="34" borderId="47" xfId="0" applyFont="1" applyFill="1" applyBorder="1" applyAlignment="1">
      <alignment horizontal="center" vertical="center"/>
    </xf>
    <xf numFmtId="0" fontId="17" fillId="34" borderId="81" xfId="0" applyFont="1" applyFill="1" applyBorder="1" applyAlignment="1">
      <alignment horizontal="center" vertical="center"/>
    </xf>
    <xf numFmtId="0" fontId="17" fillId="34" borderId="82" xfId="0" applyFont="1" applyFill="1" applyBorder="1" applyAlignment="1">
      <alignment horizontal="center" vertical="center"/>
    </xf>
    <xf numFmtId="0" fontId="17" fillId="34" borderId="94" xfId="0" applyFont="1" applyFill="1" applyBorder="1" applyAlignment="1">
      <alignment horizontal="center" vertical="center" wrapText="1"/>
    </xf>
    <xf numFmtId="0" fontId="17" fillId="34" borderId="90" xfId="0" applyFont="1" applyFill="1" applyBorder="1" applyAlignment="1">
      <alignment horizontal="center" vertical="center" wrapText="1"/>
    </xf>
    <xf numFmtId="0" fontId="17" fillId="34" borderId="91" xfId="0" applyFont="1" applyFill="1" applyBorder="1" applyAlignment="1">
      <alignment horizontal="center" vertical="center" wrapText="1"/>
    </xf>
    <xf numFmtId="0" fontId="27" fillId="37" borderId="110" xfId="0" applyFont="1" applyFill="1" applyBorder="1" applyAlignment="1">
      <alignment horizontal="left" vertical="center"/>
    </xf>
    <xf numFmtId="0" fontId="27" fillId="37" borderId="111" xfId="0" applyFont="1" applyFill="1" applyBorder="1" applyAlignment="1">
      <alignment horizontal="left" vertical="center"/>
    </xf>
    <xf numFmtId="0" fontId="27" fillId="37" borderId="49" xfId="0" applyFont="1" applyFill="1" applyBorder="1" applyAlignment="1">
      <alignment horizontal="left" vertical="center"/>
    </xf>
    <xf numFmtId="0" fontId="27" fillId="42" borderId="5" xfId="0" applyFont="1" applyFill="1" applyBorder="1" applyAlignment="1">
      <alignment vertical="center"/>
    </xf>
    <xf numFmtId="0" fontId="27" fillId="42" borderId="6" xfId="0" applyFont="1" applyFill="1" applyBorder="1" applyAlignment="1">
      <alignment vertical="center"/>
    </xf>
    <xf numFmtId="0" fontId="27" fillId="42" borderId="7" xfId="0" applyFont="1" applyFill="1" applyBorder="1" applyAlignment="1">
      <alignment vertical="center"/>
    </xf>
    <xf numFmtId="0" fontId="50" fillId="49" borderId="22" xfId="0" applyFont="1" applyFill="1" applyBorder="1" applyAlignment="1"/>
    <xf numFmtId="0" fontId="17" fillId="34" borderId="98" xfId="0" applyFont="1" applyFill="1" applyBorder="1" applyAlignment="1">
      <alignment horizontal="center" vertical="center" wrapText="1"/>
    </xf>
    <xf numFmtId="0" fontId="17" fillId="34" borderId="99" xfId="0" applyFont="1" applyFill="1" applyBorder="1" applyAlignment="1">
      <alignment horizontal="center" vertical="center"/>
    </xf>
    <xf numFmtId="0" fontId="17" fillId="34" borderId="87" xfId="0" applyFont="1" applyFill="1" applyBorder="1" applyAlignment="1">
      <alignment horizontal="center" vertical="center"/>
    </xf>
    <xf numFmtId="0" fontId="17" fillId="34" borderId="88" xfId="0" applyFont="1" applyFill="1" applyBorder="1" applyAlignment="1">
      <alignment horizontal="center" vertical="center"/>
    </xf>
    <xf numFmtId="0" fontId="17" fillId="34" borderId="100" xfId="0" applyFont="1" applyFill="1" applyBorder="1" applyAlignment="1">
      <alignment horizontal="center" vertical="center"/>
    </xf>
    <xf numFmtId="0" fontId="52" fillId="0" borderId="112" xfId="0" applyFont="1" applyBorder="1" applyAlignment="1">
      <alignment horizontal="left" vertical="top" wrapText="1"/>
    </xf>
    <xf numFmtId="0" fontId="52" fillId="0" borderId="114" xfId="0" applyFont="1" applyBorder="1" applyAlignment="1">
      <alignment horizontal="left" vertical="top" wrapText="1"/>
    </xf>
    <xf numFmtId="0" fontId="52" fillId="0" borderId="122" xfId="0" applyFont="1" applyBorder="1" applyAlignment="1">
      <alignment horizontal="left" vertical="top" wrapText="1"/>
    </xf>
    <xf numFmtId="0" fontId="52" fillId="0" borderId="123" xfId="0" applyFont="1" applyBorder="1" applyAlignment="1">
      <alignment horizontal="left" vertical="top" wrapText="1"/>
    </xf>
    <xf numFmtId="0" fontId="17" fillId="34" borderId="5" xfId="0" applyFont="1" applyFill="1" applyBorder="1" applyAlignment="1">
      <alignment horizontal="left" vertical="center" wrapText="1"/>
    </xf>
    <xf numFmtId="0" fontId="17" fillId="34" borderId="6" xfId="0" applyFont="1" applyFill="1" applyBorder="1" applyAlignment="1">
      <alignment horizontal="left" vertical="center" wrapText="1"/>
    </xf>
    <xf numFmtId="0" fontId="17" fillId="34" borderId="7" xfId="0" applyFont="1" applyFill="1" applyBorder="1" applyAlignment="1">
      <alignment horizontal="left" vertical="center" wrapText="1"/>
    </xf>
    <xf numFmtId="0" fontId="17" fillId="34" borderId="93" xfId="0" applyFont="1" applyFill="1" applyBorder="1" applyAlignment="1">
      <alignment horizontal="center" vertical="center"/>
    </xf>
    <xf numFmtId="0" fontId="17" fillId="34" borderId="60" xfId="0" applyFont="1" applyFill="1" applyBorder="1" applyAlignment="1">
      <alignment horizontal="center" vertical="center"/>
    </xf>
    <xf numFmtId="0" fontId="17" fillId="34" borderId="92" xfId="0" applyFont="1" applyFill="1" applyBorder="1" applyAlignment="1">
      <alignment horizontal="center" vertical="center"/>
    </xf>
    <xf numFmtId="0" fontId="17" fillId="34" borderId="89" xfId="0" applyFont="1" applyFill="1" applyBorder="1" applyAlignment="1">
      <alignment horizontal="center" vertical="center" wrapText="1"/>
    </xf>
    <xf numFmtId="0" fontId="17" fillId="37" borderId="5" xfId="0" applyFont="1" applyFill="1" applyBorder="1" applyAlignment="1"/>
    <xf numFmtId="0" fontId="17" fillId="37" borderId="6" xfId="0" applyFont="1" applyFill="1" applyBorder="1" applyAlignment="1"/>
    <xf numFmtId="0" fontId="17" fillId="37" borderId="7" xfId="0" applyFont="1" applyFill="1" applyBorder="1" applyAlignment="1"/>
    <xf numFmtId="0" fontId="17" fillId="52" borderId="4" xfId="0" applyFont="1" applyFill="1" applyBorder="1" applyAlignment="1">
      <alignment horizontal="left" vertical="center"/>
    </xf>
    <xf numFmtId="0" fontId="16" fillId="54" borderId="12" xfId="0" applyFont="1" applyFill="1" applyBorder="1" applyAlignment="1">
      <alignment horizontal="center" vertical="center" textRotation="90"/>
    </xf>
    <xf numFmtId="0" fontId="27" fillId="37" borderId="1" xfId="0" applyFont="1" applyFill="1" applyBorder="1" applyAlignment="1">
      <alignment horizontal="left" vertical="center"/>
    </xf>
    <xf numFmtId="0" fontId="18" fillId="26" borderId="105" xfId="0" applyFont="1" applyFill="1" applyBorder="1" applyAlignment="1">
      <alignment horizontal="left" vertical="center"/>
    </xf>
    <xf numFmtId="0" fontId="18" fillId="26" borderId="13" xfId="0" applyFont="1" applyFill="1" applyBorder="1" applyAlignment="1">
      <alignment horizontal="left" vertical="center"/>
    </xf>
    <xf numFmtId="0" fontId="27" fillId="43" borderId="1" xfId="0" applyFont="1" applyFill="1" applyBorder="1" applyAlignment="1">
      <alignment horizontal="left" vertical="center" indent="2"/>
    </xf>
    <xf numFmtId="0" fontId="27" fillId="15" borderId="1" xfId="0" applyFont="1" applyFill="1" applyBorder="1" applyAlignment="1">
      <alignment horizontal="left" vertical="center"/>
    </xf>
    <xf numFmtId="0" fontId="35" fillId="48" borderId="4" xfId="0" applyFont="1" applyFill="1" applyBorder="1" applyAlignment="1">
      <alignment horizontal="center" vertical="center" textRotation="90" wrapText="1"/>
    </xf>
    <xf numFmtId="0" fontId="35" fillId="48" borderId="2" xfId="0" applyFont="1" applyFill="1" applyBorder="1" applyAlignment="1">
      <alignment horizontal="center" vertical="center" textRotation="90"/>
    </xf>
    <xf numFmtId="0" fontId="27" fillId="50" borderId="21" xfId="0" applyFont="1" applyFill="1" applyBorder="1" applyAlignment="1">
      <alignment horizontal="left" vertical="center"/>
    </xf>
    <xf numFmtId="0" fontId="27" fillId="50" borderId="22" xfId="0" applyFont="1" applyFill="1" applyBorder="1" applyAlignment="1">
      <alignment horizontal="left" vertical="center"/>
    </xf>
    <xf numFmtId="0" fontId="17" fillId="52" borderId="1" xfId="0" applyFont="1" applyFill="1" applyBorder="1" applyAlignment="1">
      <alignment horizontal="left" vertical="center"/>
    </xf>
    <xf numFmtId="0" fontId="27" fillId="51" borderId="4" xfId="0" applyFont="1" applyFill="1" applyBorder="1" applyAlignment="1">
      <alignment horizontal="left" vertical="center" indent="1"/>
    </xf>
    <xf numFmtId="0" fontId="27" fillId="37" borderId="25" xfId="0" applyFont="1" applyFill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7" fillId="13" borderId="5" xfId="0" applyFont="1" applyFill="1" applyBorder="1" applyAlignment="1">
      <alignment horizontal="left" wrapText="1" indent="1"/>
    </xf>
    <xf numFmtId="0" fontId="17" fillId="13" borderId="6" xfId="0" applyFont="1" applyFill="1" applyBorder="1" applyAlignment="1">
      <alignment horizontal="left" wrapText="1" indent="1"/>
    </xf>
    <xf numFmtId="0" fontId="17" fillId="13" borderId="7" xfId="0" applyFont="1" applyFill="1" applyBorder="1" applyAlignment="1">
      <alignment horizontal="left" wrapText="1" indent="1"/>
    </xf>
    <xf numFmtId="0" fontId="17" fillId="45" borderId="4" xfId="0" quotePrefix="1" applyFont="1" applyFill="1" applyBorder="1" applyAlignment="1">
      <alignment horizontal="center" vertical="center"/>
    </xf>
    <xf numFmtId="0" fontId="17" fillId="45" borderId="2" xfId="0" quotePrefix="1" applyFont="1" applyFill="1" applyBorder="1" applyAlignment="1">
      <alignment horizontal="center" vertical="center"/>
    </xf>
    <xf numFmtId="0" fontId="17" fillId="45" borderId="3" xfId="0" quotePrefix="1" applyFont="1" applyFill="1" applyBorder="1" applyAlignment="1">
      <alignment horizontal="center" vertical="center"/>
    </xf>
    <xf numFmtId="0" fontId="44" fillId="47" borderId="8" xfId="0" applyFont="1" applyFill="1" applyBorder="1" applyAlignment="1">
      <alignment horizontal="center" vertical="center" textRotation="90"/>
    </xf>
    <xf numFmtId="0" fontId="16" fillId="54" borderId="14" xfId="0" applyFont="1" applyFill="1" applyBorder="1" applyAlignment="1">
      <alignment horizontal="center" vertical="center" textRotation="90"/>
    </xf>
    <xf numFmtId="0" fontId="16" fillId="48" borderId="1" xfId="0" applyFont="1" applyFill="1" applyBorder="1" applyAlignment="1">
      <alignment horizontal="center" vertical="center" textRotation="90" wrapText="1"/>
    </xf>
    <xf numFmtId="0" fontId="16" fillId="54" borderId="1" xfId="0" applyFont="1" applyFill="1" applyBorder="1" applyAlignment="1">
      <alignment horizontal="center" vertical="center" textRotation="90"/>
    </xf>
    <xf numFmtId="0" fontId="16" fillId="48" borderId="4" xfId="0" applyFont="1" applyFill="1" applyBorder="1" applyAlignment="1">
      <alignment horizontal="center" vertical="center" textRotation="90" wrapText="1"/>
    </xf>
    <xf numFmtId="0" fontId="16" fillId="48" borderId="2" xfId="0" applyFont="1" applyFill="1" applyBorder="1" applyAlignment="1">
      <alignment horizontal="center" vertical="center" textRotation="90" wrapText="1"/>
    </xf>
    <xf numFmtId="0" fontId="16" fillId="55" borderId="1" xfId="0" applyFont="1" applyFill="1" applyBorder="1" applyAlignment="1">
      <alignment horizontal="center" vertical="center" textRotation="90"/>
    </xf>
    <xf numFmtId="0" fontId="16" fillId="55" borderId="4" xfId="0" applyFont="1" applyFill="1" applyBorder="1" applyAlignment="1">
      <alignment horizontal="center" vertical="center" textRotation="90"/>
    </xf>
    <xf numFmtId="0" fontId="16" fillId="55" borderId="2" xfId="0" applyFont="1" applyFill="1" applyBorder="1" applyAlignment="1">
      <alignment horizontal="center" vertical="center" textRotation="90"/>
    </xf>
    <xf numFmtId="0" fontId="16" fillId="55" borderId="3" xfId="0" applyFont="1" applyFill="1" applyBorder="1" applyAlignment="1">
      <alignment horizontal="center" vertical="center" textRotation="90"/>
    </xf>
    <xf numFmtId="0" fontId="16" fillId="48" borderId="3" xfId="0" applyFont="1" applyFill="1" applyBorder="1" applyAlignment="1">
      <alignment horizontal="center" vertical="center" textRotation="90" wrapText="1"/>
    </xf>
    <xf numFmtId="0" fontId="27" fillId="51" borderId="3" xfId="0" applyFont="1" applyFill="1" applyBorder="1" applyAlignment="1">
      <alignment horizontal="left" vertical="center" indent="1"/>
    </xf>
    <xf numFmtId="0" fontId="27" fillId="51" borderId="4" xfId="0" applyFont="1" applyFill="1" applyBorder="1" applyAlignment="1">
      <alignment horizontal="left" vertical="center" wrapText="1" indent="1"/>
    </xf>
    <xf numFmtId="0" fontId="17" fillId="13" borderId="12" xfId="0" applyFont="1" applyFill="1" applyBorder="1" applyAlignment="1">
      <alignment horizontal="left" wrapText="1" indent="1"/>
    </xf>
    <xf numFmtId="0" fontId="17" fillId="13" borderId="13" xfId="0" applyFont="1" applyFill="1" applyBorder="1" applyAlignment="1">
      <alignment horizontal="left" wrapText="1" indent="1"/>
    </xf>
    <xf numFmtId="0" fontId="17" fillId="13" borderId="10" xfId="0" applyFont="1" applyFill="1" applyBorder="1" applyAlignment="1">
      <alignment horizontal="left" wrapText="1" indent="1"/>
    </xf>
    <xf numFmtId="0" fontId="54" fillId="58" borderId="103" xfId="0" applyFont="1" applyFill="1" applyBorder="1" applyAlignment="1">
      <alignment horizontal="center" vertical="center"/>
    </xf>
    <xf numFmtId="0" fontId="54" fillId="58" borderId="6" xfId="0" applyFont="1" applyFill="1" applyBorder="1" applyAlignment="1">
      <alignment horizontal="center" vertical="center"/>
    </xf>
    <xf numFmtId="0" fontId="54" fillId="58" borderId="172" xfId="0" applyFont="1" applyFill="1" applyBorder="1" applyAlignment="1">
      <alignment horizontal="center" vertical="center"/>
    </xf>
    <xf numFmtId="0" fontId="54" fillId="58" borderId="7" xfId="0" applyFont="1" applyFill="1" applyBorder="1" applyAlignment="1">
      <alignment horizontal="center" vertical="center"/>
    </xf>
    <xf numFmtId="0" fontId="84" fillId="17" borderId="12" xfId="0" quotePrefix="1" applyFont="1" applyFill="1" applyBorder="1" applyAlignment="1">
      <alignment horizontal="center" wrapText="1"/>
    </xf>
    <xf numFmtId="0" fontId="84" fillId="17" borderId="13" xfId="0" quotePrefix="1" applyFont="1" applyFill="1" applyBorder="1" applyAlignment="1">
      <alignment horizontal="center" wrapText="1"/>
    </xf>
    <xf numFmtId="0" fontId="84" fillId="17" borderId="10" xfId="0" quotePrefix="1" applyFont="1" applyFill="1" applyBorder="1" applyAlignment="1">
      <alignment horizontal="center" wrapText="1"/>
    </xf>
    <xf numFmtId="0" fontId="84" fillId="17" borderId="14" xfId="0" quotePrefix="1" applyFont="1" applyFill="1" applyBorder="1" applyAlignment="1">
      <alignment horizontal="center" wrapText="1"/>
    </xf>
    <xf numFmtId="0" fontId="84" fillId="17" borderId="15" xfId="0" quotePrefix="1" applyFont="1" applyFill="1" applyBorder="1" applyAlignment="1">
      <alignment horizontal="center" wrapText="1"/>
    </xf>
    <xf numFmtId="0" fontId="84" fillId="17" borderId="8" xfId="0" quotePrefix="1" applyFont="1" applyFill="1" applyBorder="1" applyAlignment="1">
      <alignment horizontal="center" wrapText="1"/>
    </xf>
    <xf numFmtId="0" fontId="58" fillId="77" borderId="1" xfId="0" applyFont="1" applyFill="1" applyBorder="1" applyAlignment="1">
      <alignment horizontal="center" vertical="center" textRotation="90"/>
    </xf>
    <xf numFmtId="0" fontId="73" fillId="77" borderId="1" xfId="0" applyFont="1" applyFill="1" applyBorder="1" applyAlignment="1">
      <alignment horizontal="center" vertical="center" textRotation="90"/>
    </xf>
    <xf numFmtId="0" fontId="74" fillId="63" borderId="1" xfId="0" applyFont="1" applyFill="1" applyBorder="1" applyAlignment="1">
      <alignment horizontal="center" vertical="center" textRotation="90"/>
    </xf>
    <xf numFmtId="0" fontId="58" fillId="81" borderId="1" xfId="0" applyFont="1" applyFill="1" applyBorder="1" applyAlignment="1">
      <alignment horizontal="center" vertical="center" textRotation="90"/>
    </xf>
    <xf numFmtId="0" fontId="17" fillId="13" borderId="5" xfId="0" quotePrefix="1" applyFont="1" applyFill="1" applyBorder="1" applyAlignment="1">
      <alignment horizontal="left" vertical="center"/>
    </xf>
    <xf numFmtId="0" fontId="17" fillId="13" borderId="6" xfId="0" quotePrefix="1" applyFont="1" applyFill="1" applyBorder="1" applyAlignment="1">
      <alignment horizontal="left" vertical="center"/>
    </xf>
    <xf numFmtId="0" fontId="17" fillId="13" borderId="7" xfId="0" quotePrefix="1" applyFont="1" applyFill="1" applyBorder="1" applyAlignment="1">
      <alignment horizontal="left" vertical="center"/>
    </xf>
    <xf numFmtId="0" fontId="17" fillId="15" borderId="5" xfId="0" quotePrefix="1" applyFont="1" applyFill="1" applyBorder="1" applyAlignment="1">
      <alignment horizontal="left" vertical="center"/>
    </xf>
    <xf numFmtId="0" fontId="17" fillId="15" borderId="6" xfId="0" quotePrefix="1" applyFont="1" applyFill="1" applyBorder="1" applyAlignment="1">
      <alignment horizontal="left" vertical="center"/>
    </xf>
    <xf numFmtId="0" fontId="17" fillId="15" borderId="7" xfId="0" quotePrefix="1" applyFont="1" applyFill="1" applyBorder="1" applyAlignment="1">
      <alignment horizontal="left" vertical="center"/>
    </xf>
    <xf numFmtId="0" fontId="72" fillId="40" borderId="5" xfId="0" applyFont="1" applyFill="1" applyBorder="1" applyAlignment="1">
      <alignment horizontal="left" vertical="center"/>
    </xf>
    <xf numFmtId="0" fontId="72" fillId="40" borderId="6" xfId="0" applyFont="1" applyFill="1" applyBorder="1" applyAlignment="1">
      <alignment horizontal="left" vertical="center"/>
    </xf>
    <xf numFmtId="0" fontId="72" fillId="40" borderId="7" xfId="0" applyFont="1" applyFill="1" applyBorder="1" applyAlignment="1">
      <alignment horizontal="left" vertical="center"/>
    </xf>
    <xf numFmtId="0" fontId="77" fillId="14" borderId="1" xfId="0" applyFont="1" applyFill="1" applyBorder="1" applyAlignment="1">
      <alignment horizontal="left" vertical="center"/>
    </xf>
    <xf numFmtId="0" fontId="80" fillId="62" borderId="1" xfId="0" applyFont="1" applyFill="1" applyBorder="1" applyAlignment="1">
      <alignment horizontal="left" vertical="center"/>
    </xf>
    <xf numFmtId="0" fontId="51" fillId="0" borderId="1" xfId="0" applyFont="1" applyBorder="1" applyAlignment="1">
      <alignment horizontal="center" vertical="center"/>
    </xf>
    <xf numFmtId="0" fontId="27" fillId="50" borderId="1" xfId="0" applyFont="1" applyFill="1" applyBorder="1" applyAlignment="1">
      <alignment horizontal="left" vertical="center"/>
    </xf>
    <xf numFmtId="0" fontId="27" fillId="37" borderId="1" xfId="0" applyFont="1" applyFill="1" applyBorder="1" applyAlignment="1">
      <alignment horizontal="left" vertical="center" wrapText="1"/>
    </xf>
    <xf numFmtId="0" fontId="27" fillId="50" borderId="1" xfId="0" applyFont="1" applyFill="1" applyBorder="1" applyAlignment="1">
      <alignment horizontal="left" vertical="center" wrapText="1"/>
    </xf>
    <xf numFmtId="0" fontId="82" fillId="17" borderId="1" xfId="0" applyFont="1" applyFill="1" applyBorder="1" applyAlignment="1">
      <alignment horizontal="center" vertical="center"/>
    </xf>
    <xf numFmtId="0" fontId="72" fillId="50" borderId="1" xfId="0" applyFont="1" applyFill="1" applyBorder="1" applyAlignment="1">
      <alignment horizontal="left" vertical="center"/>
    </xf>
    <xf numFmtId="0" fontId="72" fillId="50" borderId="1" xfId="0" applyFont="1" applyFill="1" applyBorder="1" applyAlignment="1">
      <alignment horizontal="left" vertical="center" wrapText="1"/>
    </xf>
    <xf numFmtId="0" fontId="72" fillId="37" borderId="1" xfId="0" applyFont="1" applyFill="1" applyBorder="1" applyAlignment="1">
      <alignment horizontal="left" vertical="center" wrapText="1"/>
    </xf>
    <xf numFmtId="0" fontId="77" fillId="26" borderId="1" xfId="0" applyFont="1" applyFill="1" applyBorder="1" applyAlignment="1">
      <alignment horizontal="left" vertical="center"/>
    </xf>
    <xf numFmtId="0" fontId="72" fillId="32" borderId="1" xfId="0" applyFont="1" applyFill="1" applyBorder="1" applyAlignment="1">
      <alignment horizontal="left" vertical="center"/>
    </xf>
    <xf numFmtId="0" fontId="72" fillId="37" borderId="1" xfId="0" applyFont="1" applyFill="1" applyBorder="1" applyAlignment="1">
      <alignment horizontal="left" vertical="center"/>
    </xf>
    <xf numFmtId="0" fontId="17" fillId="28" borderId="1" xfId="0" applyFont="1" applyFill="1" applyBorder="1" applyAlignment="1">
      <alignment horizontal="center" vertical="center"/>
    </xf>
    <xf numFmtId="0" fontId="17" fillId="15" borderId="1" xfId="0" quotePrefix="1" applyFont="1" applyFill="1" applyBorder="1" applyAlignment="1">
      <alignment horizontal="center" vertical="center"/>
    </xf>
    <xf numFmtId="0" fontId="77" fillId="20" borderId="1" xfId="0" applyFont="1" applyFill="1" applyBorder="1" applyAlignment="1">
      <alignment horizontal="left" vertical="center"/>
    </xf>
    <xf numFmtId="187" fontId="71" fillId="21" borderId="1" xfId="0" applyNumberFormat="1" applyFont="1" applyFill="1" applyBorder="1" applyAlignment="1">
      <alignment horizontal="left" vertical="center"/>
    </xf>
    <xf numFmtId="0" fontId="77" fillId="67" borderId="1" xfId="0" applyFont="1" applyFill="1" applyBorder="1" applyAlignment="1">
      <alignment horizontal="left" vertical="center"/>
    </xf>
    <xf numFmtId="0" fontId="71" fillId="7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7" fillId="28" borderId="1" xfId="0" quotePrefix="1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187" fontId="17" fillId="17" borderId="1" xfId="0" applyNumberFormat="1" applyFont="1" applyFill="1" applyBorder="1" applyAlignment="1">
      <alignment horizontal="center" vertical="center"/>
    </xf>
    <xf numFmtId="0" fontId="83" fillId="0" borderId="166" xfId="0" applyFont="1" applyBorder="1" applyAlignment="1">
      <alignment horizontal="center" vertical="center"/>
    </xf>
    <xf numFmtId="0" fontId="83" fillId="0" borderId="167" xfId="0" applyFont="1" applyBorder="1" applyAlignment="1">
      <alignment horizontal="center" vertical="center"/>
    </xf>
    <xf numFmtId="0" fontId="83" fillId="0" borderId="168" xfId="0" applyFont="1" applyBorder="1" applyAlignment="1">
      <alignment horizontal="center" vertical="center"/>
    </xf>
    <xf numFmtId="0" fontId="83" fillId="0" borderId="169" xfId="0" applyFont="1" applyBorder="1" applyAlignment="1">
      <alignment horizontal="center" vertical="center"/>
    </xf>
    <xf numFmtId="0" fontId="83" fillId="0" borderId="170" xfId="0" applyFont="1" applyBorder="1" applyAlignment="1">
      <alignment horizontal="center" vertical="center"/>
    </xf>
    <xf numFmtId="0" fontId="83" fillId="0" borderId="171" xfId="0" applyFont="1" applyBorder="1" applyAlignment="1">
      <alignment horizontal="center" vertical="center"/>
    </xf>
    <xf numFmtId="0" fontId="18" fillId="14" borderId="1" xfId="0" applyFont="1" applyFill="1" applyBorder="1" applyAlignment="1">
      <alignment horizontal="left" vertical="center"/>
    </xf>
    <xf numFmtId="0" fontId="18" fillId="14" borderId="1" xfId="0" quotePrefix="1" applyFont="1" applyFill="1" applyBorder="1" applyAlignment="1">
      <alignment horizontal="left" vertical="center"/>
    </xf>
    <xf numFmtId="0" fontId="80" fillId="49" borderId="1" xfId="0" applyFont="1" applyFill="1" applyBorder="1" applyAlignment="1"/>
    <xf numFmtId="0" fontId="17" fillId="13" borderId="1" xfId="0" applyFont="1" applyFill="1" applyBorder="1" applyAlignment="1">
      <alignment horizontal="center" vertical="center"/>
    </xf>
    <xf numFmtId="0" fontId="51" fillId="17" borderId="1" xfId="0" applyFont="1" applyFill="1" applyBorder="1" applyAlignment="1">
      <alignment horizontal="center" vertical="center"/>
    </xf>
    <xf numFmtId="0" fontId="72" fillId="69" borderId="1" xfId="0" applyFont="1" applyFill="1" applyBorder="1" applyAlignment="1">
      <alignment horizontal="left" vertical="center"/>
    </xf>
    <xf numFmtId="0" fontId="72" fillId="44" borderId="1" xfId="0" applyFont="1" applyFill="1" applyBorder="1" applyAlignment="1">
      <alignment horizontal="left" vertical="center"/>
    </xf>
    <xf numFmtId="0" fontId="73" fillId="80" borderId="1" xfId="0" applyFont="1" applyFill="1" applyBorder="1" applyAlignment="1">
      <alignment horizontal="center" vertical="center" textRotation="90"/>
    </xf>
    <xf numFmtId="0" fontId="74" fillId="63" borderId="1" xfId="0" applyFont="1" applyFill="1" applyBorder="1" applyAlignment="1">
      <alignment vertical="center" textRotation="90"/>
    </xf>
    <xf numFmtId="0" fontId="79" fillId="18" borderId="1" xfId="0" applyFont="1" applyFill="1" applyBorder="1" applyAlignment="1">
      <alignment horizontal="center" vertical="center"/>
    </xf>
    <xf numFmtId="0" fontId="50" fillId="46" borderId="1" xfId="0" applyFont="1" applyFill="1" applyBorder="1" applyAlignment="1">
      <alignment horizontal="left" vertical="center"/>
    </xf>
    <xf numFmtId="0" fontId="58" fillId="65" borderId="1" xfId="0" applyFont="1" applyFill="1" applyBorder="1" applyAlignment="1">
      <alignment horizontal="center" vertical="center" textRotation="90"/>
    </xf>
    <xf numFmtId="0" fontId="44" fillId="63" borderId="1" xfId="0" applyFont="1" applyFill="1" applyBorder="1" applyAlignment="1">
      <alignment horizontal="center" vertical="center" textRotation="90"/>
    </xf>
    <xf numFmtId="0" fontId="16" fillId="68" borderId="1" xfId="0" applyFont="1" applyFill="1" applyBorder="1" applyAlignment="1">
      <alignment horizontal="center" vertical="center" textRotation="90"/>
    </xf>
    <xf numFmtId="0" fontId="16" fillId="71" borderId="1" xfId="0" applyFont="1" applyFill="1" applyBorder="1" applyAlignment="1">
      <alignment horizontal="center" vertical="center" textRotation="90"/>
    </xf>
    <xf numFmtId="0" fontId="16" fillId="75" borderId="1" xfId="0" applyFont="1" applyFill="1" applyBorder="1" applyAlignment="1">
      <alignment horizontal="center" vertical="center" textRotation="90"/>
    </xf>
    <xf numFmtId="0" fontId="16" fillId="76" borderId="1" xfId="0" applyFont="1" applyFill="1" applyBorder="1" applyAlignment="1">
      <alignment horizontal="center" vertical="center" textRotation="90"/>
    </xf>
    <xf numFmtId="0" fontId="18" fillId="26" borderId="1" xfId="0" applyFont="1" applyFill="1" applyBorder="1" applyAlignment="1">
      <alignment horizontal="left" vertical="center"/>
    </xf>
    <xf numFmtId="0" fontId="69" fillId="79" borderId="1" xfId="0" applyFont="1" applyFill="1" applyBorder="1" applyAlignment="1">
      <alignment horizontal="center" vertical="center" textRotation="90"/>
    </xf>
    <xf numFmtId="0" fontId="76" fillId="17" borderId="1" xfId="0" applyFont="1" applyFill="1" applyBorder="1" applyAlignment="1">
      <alignment horizontal="center" vertical="center"/>
    </xf>
    <xf numFmtId="0" fontId="69" fillId="78" borderId="1" xfId="0" applyFont="1" applyFill="1" applyBorder="1" applyAlignment="1">
      <alignment horizontal="center" vertical="center" textRotation="90"/>
    </xf>
    <xf numFmtId="0" fontId="50" fillId="62" borderId="1" xfId="0" applyFont="1" applyFill="1" applyBorder="1" applyAlignment="1">
      <alignment horizontal="left" vertical="center"/>
    </xf>
    <xf numFmtId="0" fontId="27" fillId="70" borderId="1" xfId="0" applyFont="1" applyFill="1" applyBorder="1" applyAlignment="1">
      <alignment horizontal="left" vertical="center"/>
    </xf>
    <xf numFmtId="0" fontId="27" fillId="69" borderId="1" xfId="0" applyFont="1" applyFill="1" applyBorder="1" applyAlignment="1">
      <alignment horizontal="left" vertical="center"/>
    </xf>
    <xf numFmtId="0" fontId="17" fillId="15" borderId="1" xfId="0" quotePrefix="1" applyFont="1" applyFill="1" applyBorder="1" applyAlignment="1">
      <alignment horizontal="left" vertical="center"/>
    </xf>
    <xf numFmtId="0" fontId="75" fillId="78" borderId="1" xfId="0" applyFont="1" applyFill="1" applyBorder="1" applyAlignment="1">
      <alignment horizontal="center" vertical="center" textRotation="90"/>
    </xf>
    <xf numFmtId="0" fontId="17" fillId="13" borderId="1" xfId="0" quotePrefix="1" applyFont="1" applyFill="1" applyBorder="1" applyAlignment="1">
      <alignment horizontal="left" vertical="center"/>
    </xf>
    <xf numFmtId="0" fontId="50" fillId="49" borderId="1" xfId="0" applyFont="1" applyFill="1" applyBorder="1" applyAlignment="1"/>
    <xf numFmtId="0" fontId="17" fillId="13" borderId="1" xfId="0" applyFont="1" applyFill="1" applyBorder="1" applyAlignment="1"/>
    <xf numFmtId="0" fontId="1" fillId="17" borderId="1" xfId="0" applyFont="1" applyFill="1" applyBorder="1" applyAlignment="1">
      <alignment horizontal="center" vertical="center"/>
    </xf>
    <xf numFmtId="0" fontId="69" fillId="76" borderId="1" xfId="0" applyFont="1" applyFill="1" applyBorder="1" applyAlignment="1">
      <alignment horizontal="center" vertical="center" textRotation="90"/>
    </xf>
    <xf numFmtId="0" fontId="18" fillId="67" borderId="1" xfId="0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left" vertical="center"/>
    </xf>
    <xf numFmtId="0" fontId="27" fillId="72" borderId="1" xfId="0" applyFont="1" applyFill="1" applyBorder="1" applyAlignment="1">
      <alignment horizontal="left" vertical="center"/>
    </xf>
    <xf numFmtId="0" fontId="50" fillId="8" borderId="1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17" fillId="17" borderId="1" xfId="0" quotePrefix="1" applyFont="1" applyFill="1" applyBorder="1" applyAlignment="1">
      <alignment horizontal="center" vertical="center"/>
    </xf>
    <xf numFmtId="0" fontId="27" fillId="24" borderId="1" xfId="0" applyFont="1" applyFill="1" applyBorder="1" applyAlignment="1">
      <alignment horizontal="left" vertical="center"/>
    </xf>
    <xf numFmtId="0" fontId="17" fillId="52" borderId="12" xfId="0" applyFont="1" applyFill="1" applyBorder="1" applyAlignment="1">
      <alignment horizontal="center" vertical="center" wrapText="1"/>
    </xf>
    <xf numFmtId="0" fontId="27" fillId="24" borderId="1" xfId="0" applyFont="1" applyFill="1" applyBorder="1" applyAlignment="1"/>
    <xf numFmtId="0" fontId="55" fillId="0" borderId="148" xfId="0" applyFont="1" applyBorder="1" applyAlignment="1">
      <alignment horizontal="center" vertical="center" wrapText="1"/>
    </xf>
    <xf numFmtId="0" fontId="56" fillId="55" borderId="0" xfId="0" applyFont="1" applyFill="1" applyAlignment="1">
      <alignment horizontal="center" vertical="center"/>
    </xf>
    <xf numFmtId="0" fontId="24" fillId="60" borderId="0" xfId="0" applyFont="1" applyFill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24" fillId="60" borderId="9" xfId="0" applyFont="1" applyFill="1" applyBorder="1" applyAlignment="1">
      <alignment horizontal="center" vertical="center"/>
    </xf>
    <xf numFmtId="0" fontId="24" fillId="17" borderId="9" xfId="0" applyFont="1" applyFill="1" applyBorder="1" applyAlignment="1">
      <alignment horizontal="center" vertical="center"/>
    </xf>
    <xf numFmtId="0" fontId="24" fillId="60" borderId="74" xfId="0" applyFont="1" applyFill="1" applyBorder="1" applyAlignment="1">
      <alignment horizontal="center" vertical="center"/>
    </xf>
    <xf numFmtId="0" fontId="16" fillId="0" borderId="147" xfId="0" applyFont="1" applyBorder="1" applyAlignment="1">
      <alignment horizontal="center" vertical="center"/>
    </xf>
    <xf numFmtId="0" fontId="30" fillId="29" borderId="9" xfId="0" applyFont="1" applyFill="1" applyBorder="1" applyAlignment="1">
      <alignment horizontal="center" vertical="center"/>
    </xf>
    <xf numFmtId="0" fontId="27" fillId="52" borderId="1" xfId="0" applyFont="1" applyFill="1" applyBorder="1" applyAlignment="1">
      <alignment horizontal="left" vertical="center"/>
    </xf>
    <xf numFmtId="0" fontId="27" fillId="38" borderId="1" xfId="0" applyFont="1" applyFill="1" applyBorder="1" applyAlignment="1">
      <alignment horizontal="left" vertical="center" wrapText="1"/>
    </xf>
    <xf numFmtId="0" fontId="59" fillId="23" borderId="150" xfId="0" applyFont="1" applyFill="1" applyBorder="1" applyAlignment="1">
      <alignment horizontal="left" vertical="top" wrapText="1"/>
    </xf>
    <xf numFmtId="0" fontId="59" fillId="23" borderId="151" xfId="0" applyFont="1" applyFill="1" applyBorder="1" applyAlignment="1">
      <alignment horizontal="left" vertical="top"/>
    </xf>
    <xf numFmtId="0" fontId="59" fillId="23" borderId="152" xfId="0" applyFont="1" applyFill="1" applyBorder="1" applyAlignment="1">
      <alignment horizontal="left" vertical="top"/>
    </xf>
    <xf numFmtId="0" fontId="59" fillId="23" borderId="153" xfId="0" applyFont="1" applyFill="1" applyBorder="1" applyAlignment="1">
      <alignment horizontal="left" vertical="top"/>
    </xf>
    <xf numFmtId="0" fontId="59" fillId="23" borderId="0" xfId="0" applyFont="1" applyFill="1" applyAlignment="1">
      <alignment horizontal="left" vertical="top"/>
    </xf>
    <xf numFmtId="0" fontId="59" fillId="23" borderId="149" xfId="0" applyFont="1" applyFill="1" applyBorder="1" applyAlignment="1">
      <alignment horizontal="left" vertical="top"/>
    </xf>
    <xf numFmtId="0" fontId="59" fillId="23" borderId="154" xfId="0" applyFont="1" applyFill="1" applyBorder="1" applyAlignment="1">
      <alignment horizontal="left" vertical="top"/>
    </xf>
    <xf numFmtId="0" fontId="59" fillId="23" borderId="155" xfId="0" applyFont="1" applyFill="1" applyBorder="1" applyAlignment="1">
      <alignment horizontal="left" vertical="top"/>
    </xf>
    <xf numFmtId="0" fontId="59" fillId="23" borderId="156" xfId="0" applyFont="1" applyFill="1" applyBorder="1" applyAlignment="1">
      <alignment horizontal="left" vertical="top"/>
    </xf>
    <xf numFmtId="0" fontId="58" fillId="65" borderId="1" xfId="0" applyFont="1" applyFill="1" applyBorder="1" applyAlignment="1">
      <alignment horizontal="center" vertical="center" textRotation="90" wrapText="1"/>
    </xf>
    <xf numFmtId="0" fontId="16" fillId="64" borderId="1" xfId="0" applyFont="1" applyFill="1" applyBorder="1" applyAlignment="1">
      <alignment horizontal="center" vertical="center" textRotation="90"/>
    </xf>
    <xf numFmtId="0" fontId="16" fillId="61" borderId="1" xfId="0" applyFont="1" applyFill="1" applyBorder="1" applyAlignment="1">
      <alignment horizontal="center" vertical="center" textRotation="90"/>
    </xf>
    <xf numFmtId="0" fontId="17" fillId="69" borderId="1" xfId="0" applyFont="1" applyFill="1" applyBorder="1" applyAlignment="1">
      <alignment vertical="center"/>
    </xf>
    <xf numFmtId="0" fontId="17" fillId="40" borderId="1" xfId="0" applyFont="1" applyFill="1" applyBorder="1" applyAlignment="1"/>
    <xf numFmtId="0" fontId="17" fillId="52" borderId="1" xfId="0" applyFont="1" applyFill="1" applyBorder="1" applyAlignment="1"/>
    <xf numFmtId="187" fontId="71" fillId="17" borderId="1" xfId="0" applyNumberFormat="1" applyFont="1" applyFill="1" applyBorder="1" applyAlignment="1">
      <alignment horizontal="center" vertical="center"/>
    </xf>
    <xf numFmtId="0" fontId="17" fillId="24" borderId="1" xfId="0" applyFont="1" applyFill="1" applyBorder="1" applyAlignment="1">
      <alignment horizontal="center" vertical="center"/>
    </xf>
    <xf numFmtId="0" fontId="17" fillId="24" borderId="1" xfId="0" quotePrefix="1" applyFont="1" applyFill="1" applyBorder="1" applyAlignment="1">
      <alignment horizontal="center" vertical="center"/>
    </xf>
    <xf numFmtId="0" fontId="71" fillId="24" borderId="1" xfId="0" quotePrefix="1" applyFont="1" applyFill="1" applyBorder="1" applyAlignment="1">
      <alignment horizontal="center" vertical="center"/>
    </xf>
    <xf numFmtId="0" fontId="72" fillId="40" borderId="1" xfId="0" applyFont="1" applyFill="1" applyBorder="1" applyAlignment="1">
      <alignment horizontal="left" vertical="center"/>
    </xf>
  </cellXfs>
  <cellStyles count="2">
    <cellStyle name="Normal 2" xfId="1" xr:uid="{DECAB8E1-9426-4B0A-B5F2-93C3E8DFC17A}"/>
    <cellStyle name="ปกติ" xfId="0" builtinId="0"/>
  </cellStyles>
  <dxfs count="948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BF8CC"/>
      <color rgb="FFFECEFC"/>
      <color rgb="FFFAD2E1"/>
      <color rgb="FFCFEBFD"/>
      <color rgb="FFFFFFFC"/>
      <color rgb="FFFFC6FF"/>
      <color rgb="FFE6CDFF"/>
      <color rgb="FFC5FBE1"/>
      <color rgb="FFF29E6A"/>
      <color rgb="FFA0C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414750</xdr:colOff>
      <xdr:row>0</xdr:row>
      <xdr:rowOff>0</xdr:rowOff>
    </xdr:from>
    <xdr:to>
      <xdr:col>3</xdr:col>
      <xdr:colOff>189198</xdr:colOff>
      <xdr:row>7</xdr:row>
      <xdr:rowOff>15391</xdr:rowOff>
    </xdr:to>
    <xdr:pic>
      <xdr:nvPicPr>
        <xdr:cNvPr id="3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CA1B78F0-A1D6-4622-9D96-BA3F03D66242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750" y="0"/>
          <a:ext cx="3355848" cy="31522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427448</xdr:colOff>
      <xdr:row>0</xdr:row>
      <xdr:rowOff>0</xdr:rowOff>
    </xdr:from>
    <xdr:to>
      <xdr:col>3</xdr:col>
      <xdr:colOff>219075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EF5C006A-46EB-42F8-B417-4904956861C7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448" y="0"/>
          <a:ext cx="3363502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0</xdr:rowOff>
    </xdr:from>
    <xdr:to>
      <xdr:col>3</xdr:col>
      <xdr:colOff>229777</xdr:colOff>
      <xdr:row>6</xdr:row>
      <xdr:rowOff>384534</xdr:rowOff>
    </xdr:to>
    <xdr:pic>
      <xdr:nvPicPr>
        <xdr:cNvPr id="4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D4771F0C-87A6-46C5-BFE5-216E1DFE216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0"/>
          <a:ext cx="3373027" cy="31277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479713</xdr:colOff>
      <xdr:row>248</xdr:row>
      <xdr:rowOff>205289</xdr:rowOff>
    </xdr:from>
    <xdr:to>
      <xdr:col>43</xdr:col>
      <xdr:colOff>513483</xdr:colOff>
      <xdr:row>266</xdr:row>
      <xdr:rowOff>149878</xdr:rowOff>
    </xdr:to>
    <xdr:pic>
      <xdr:nvPicPr>
        <xdr:cNvPr id="9" name="รูปภาพ 6">
          <a:extLst>
            <a:ext uri="{FF2B5EF4-FFF2-40B4-BE49-F238E27FC236}">
              <a16:creationId xmlns:a16="http://schemas.microsoft.com/office/drawing/2014/main" id="{3F574EBF-64A8-4DA5-B831-72B1B2B7C7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22163" y="114429089"/>
          <a:ext cx="14464145" cy="8174189"/>
        </a:xfrm>
        <a:prstGeom prst="rect">
          <a:avLst/>
        </a:prstGeom>
      </xdr:spPr>
    </xdr:pic>
    <xdr:clientData/>
  </xdr:twoCellAnchor>
  <xdr:twoCellAnchor editAs="oneCell">
    <xdr:from>
      <xdr:col>22</xdr:col>
      <xdr:colOff>247650</xdr:colOff>
      <xdr:row>267</xdr:row>
      <xdr:rowOff>133350</xdr:rowOff>
    </xdr:from>
    <xdr:to>
      <xdr:col>44</xdr:col>
      <xdr:colOff>120570</xdr:colOff>
      <xdr:row>285</xdr:row>
      <xdr:rowOff>297707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828817C5-4DAF-463C-AD9F-008392827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090100" y="123043950"/>
          <a:ext cx="14970045" cy="83939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3</xdr:row>
      <xdr:rowOff>342900</xdr:rowOff>
    </xdr:from>
    <xdr:to>
      <xdr:col>3</xdr:col>
      <xdr:colOff>885825</xdr:colOff>
      <xdr:row>10</xdr:row>
      <xdr:rowOff>266700</xdr:rowOff>
    </xdr:to>
    <xdr:pic>
      <xdr:nvPicPr>
        <xdr:cNvPr id="2" name="รูปภาพ 45" descr="https://cdn.discordapp.com/attachments/854732537427787827/858937802531405824/4.png">
          <a:extLst>
            <a:ext uri="{FF2B5EF4-FFF2-40B4-BE49-F238E27FC236}">
              <a16:creationId xmlns:a16="http://schemas.microsoft.com/office/drawing/2014/main" id="{857ACB04-FFA0-4088-8124-7020B9C19C01}"/>
            </a:ext>
            <a:ext uri="{147F2762-F138-4A5C-976F-8EAC2B608ADB}">
              <a16:predDERef xmlns:a16="http://schemas.microsoft.com/office/drawing/2014/main" pred="{CABDF1FF-3F5B-424A-80B6-D9C32DE7D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1714500"/>
          <a:ext cx="34004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142875</xdr:colOff>
      <xdr:row>0</xdr:row>
      <xdr:rowOff>0</xdr:rowOff>
    </xdr:from>
    <xdr:to>
      <xdr:col>35</xdr:col>
      <xdr:colOff>853995</xdr:colOff>
      <xdr:row>18</xdr:row>
      <xdr:rowOff>164357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5D180202-50E9-43DE-B7B6-C02402DDAC03}"/>
            </a:ext>
            <a:ext uri="{147F2762-F138-4A5C-976F-8EAC2B608ADB}">
              <a16:predDERef xmlns:a16="http://schemas.microsoft.com/office/drawing/2014/main" pred="{857ACB04-FFA0-4088-8124-7020B9C19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75875" y="0"/>
          <a:ext cx="14846220" cy="8393957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68</xdr:row>
      <xdr:rowOff>352425</xdr:rowOff>
    </xdr:from>
    <xdr:to>
      <xdr:col>48</xdr:col>
      <xdr:colOff>775335</xdr:colOff>
      <xdr:row>74</xdr:row>
      <xdr:rowOff>400050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C010FE29-C46B-4C99-ACFD-7D9322D9880F}"/>
            </a:ext>
            <a:ext uri="{147F2762-F138-4A5C-976F-8EAC2B608ADB}">
              <a16:predDERef xmlns:a16="http://schemas.microsoft.com/office/drawing/2014/main" pred="{5D180202-50E9-43DE-B7B6-C02402DDA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557700" y="31442025"/>
          <a:ext cx="20854035" cy="2790825"/>
        </a:xfrm>
        <a:prstGeom prst="rect">
          <a:avLst/>
        </a:prstGeom>
      </xdr:spPr>
    </xdr:pic>
    <xdr:clientData/>
  </xdr:twoCellAnchor>
  <xdr:twoCellAnchor editAs="oneCell">
    <xdr:from>
      <xdr:col>21</xdr:col>
      <xdr:colOff>853440</xdr:colOff>
      <xdr:row>68</xdr:row>
      <xdr:rowOff>30480</xdr:rowOff>
    </xdr:from>
    <xdr:to>
      <xdr:col>27</xdr:col>
      <xdr:colOff>600798</xdr:colOff>
      <xdr:row>72</xdr:row>
      <xdr:rowOff>173630</xdr:rowOff>
    </xdr:to>
    <xdr:pic>
      <xdr:nvPicPr>
        <xdr:cNvPr id="4" name="รูปภาพ 2">
          <a:extLst>
            <a:ext uri="{FF2B5EF4-FFF2-40B4-BE49-F238E27FC236}">
              <a16:creationId xmlns:a16="http://schemas.microsoft.com/office/drawing/2014/main" id="{F5960943-BE0C-49DB-B09F-8667CC482E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301680" y="31120080"/>
          <a:ext cx="5782398" cy="1971950"/>
        </a:xfrm>
        <a:prstGeom prst="rect">
          <a:avLst/>
        </a:prstGeom>
      </xdr:spPr>
    </xdr:pic>
    <xdr:clientData/>
  </xdr:twoCellAnchor>
  <xdr:oneCellAnchor>
    <xdr:from>
      <xdr:col>30</xdr:col>
      <xdr:colOff>523875</xdr:colOff>
      <xdr:row>79</xdr:row>
      <xdr:rowOff>371475</xdr:rowOff>
    </xdr:from>
    <xdr:ext cx="4724400" cy="1828800"/>
    <xdr:sp macro="" textlink="">
      <xdr:nvSpPr>
        <xdr:cNvPr id="8" name="กล่องข้อความ 5">
          <a:extLst>
            <a:ext uri="{FF2B5EF4-FFF2-40B4-BE49-F238E27FC236}">
              <a16:creationId xmlns:a16="http://schemas.microsoft.com/office/drawing/2014/main" id="{440E506C-B2B6-47F8-9B6D-A0701A39FC30}"/>
            </a:ext>
            <a:ext uri="{147F2762-F138-4A5C-976F-8EAC2B608ADB}">
              <a16:predDERef xmlns:a16="http://schemas.microsoft.com/office/drawing/2014/main" pred="{F5960943-BE0C-49DB-B09F-8667CC482E7C}"/>
            </a:ext>
          </a:extLst>
        </xdr:cNvPr>
        <xdr:cNvSpPr txBox="1"/>
      </xdr:nvSpPr>
      <xdr:spPr>
        <a:xfrm>
          <a:off x="44034075" y="36957000"/>
          <a:ext cx="4724400" cy="1828800"/>
        </a:xfrm>
        <a:prstGeom prst="rect">
          <a:avLst/>
        </a:prstGeom>
        <a:solidFill>
          <a:srgbClr val="F28ED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/>
          <a:r>
            <a:rPr lang="th-TH" sz="2800">
              <a:solidFill>
                <a:schemeClr val="tx1"/>
              </a:solidFill>
              <a:latin typeface="TH Sarabun New"/>
            </a:rPr>
            <a:t>เพื่อนช่วยงานเพื่อน ที่ไม่ใช่งานตัวเอง จงทำให้เพื่อนที่ช่วยแผนได้มีเวลาเพิ่ม</a:t>
          </a:r>
        </a:p>
      </xdr:txBody>
    </xdr:sp>
    <xdr:clientData/>
  </xdr:oneCellAnchor>
  <xdr:twoCellAnchor editAs="oneCell">
    <xdr:from>
      <xdr:col>21</xdr:col>
      <xdr:colOff>944880</xdr:colOff>
      <xdr:row>71</xdr:row>
      <xdr:rowOff>365760</xdr:rowOff>
    </xdr:from>
    <xdr:to>
      <xdr:col>26</xdr:col>
      <xdr:colOff>670560</xdr:colOff>
      <xdr:row>76</xdr:row>
      <xdr:rowOff>21408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470AEA4C-A017-4FE7-BD01-1B09D7C44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6393120" y="32826960"/>
          <a:ext cx="4754880" cy="1941648"/>
        </a:xfrm>
        <a:prstGeom prst="rect">
          <a:avLst/>
        </a:prstGeom>
      </xdr:spPr>
    </xdr:pic>
    <xdr:clientData/>
  </xdr:twoCellAnchor>
  <xdr:oneCellAnchor>
    <xdr:from>
      <xdr:col>7</xdr:col>
      <xdr:colOff>781050</xdr:colOff>
      <xdr:row>420</xdr:row>
      <xdr:rowOff>361950</xdr:rowOff>
    </xdr:from>
    <xdr:ext cx="184731" cy="262572"/>
    <xdr:sp macro="" textlink="">
      <xdr:nvSpPr>
        <xdr:cNvPr id="7" name="กล่องข้อความ 6">
          <a:extLst>
            <a:ext uri="{FF2B5EF4-FFF2-40B4-BE49-F238E27FC236}">
              <a16:creationId xmlns:a16="http://schemas.microsoft.com/office/drawing/2014/main" id="{5B03341A-4239-4949-BE3A-BEBA3214BC85}"/>
            </a:ext>
          </a:extLst>
        </xdr:cNvPr>
        <xdr:cNvSpPr txBox="1"/>
      </xdr:nvSpPr>
      <xdr:spPr>
        <a:xfrm>
          <a:off x="11582400" y="195624450"/>
          <a:ext cx="184731" cy="2625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100"/>
        </a:p>
      </xdr:txBody>
    </xdr:sp>
    <xdr:clientData/>
  </xdr:one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CBE3-3824-4955-977E-B4E6588FC91F}">
  <dimension ref="A1:R116"/>
  <sheetViews>
    <sheetView zoomScale="40" zoomScaleNormal="40" workbookViewId="0">
      <selection activeCell="U14" sqref="U14"/>
    </sheetView>
  </sheetViews>
  <sheetFormatPr defaultColWidth="8.69921875" defaultRowHeight="36" customHeight="1"/>
  <cols>
    <col min="1" max="1" width="8.69921875" style="1"/>
    <col min="2" max="2" width="19.09765625" style="1" customWidth="1"/>
    <col min="3" max="3" width="19.19921875" style="1" customWidth="1"/>
    <col min="4" max="4" width="19.09765625" style="1" customWidth="1"/>
    <col min="5" max="8" width="25.19921875" style="1" customWidth="1"/>
    <col min="9" max="9" width="27" style="1" customWidth="1"/>
    <col min="10" max="10" width="30.09765625" style="1" customWidth="1"/>
    <col min="11" max="14" width="26.69921875" style="1" customWidth="1"/>
    <col min="15" max="16" width="12.69921875" style="1" customWidth="1"/>
    <col min="17" max="17" width="22.69921875" style="1" customWidth="1"/>
    <col min="18" max="23" width="8.69921875" style="1" bestFit="1"/>
    <col min="24" max="16384" width="8.69921875" style="1"/>
  </cols>
  <sheetData>
    <row r="1" spans="1:18" ht="36" customHeight="1">
      <c r="A1" s="303"/>
      <c r="B1" s="307"/>
      <c r="C1" s="307"/>
      <c r="D1" s="773" t="s">
        <v>0</v>
      </c>
      <c r="E1" s="773"/>
      <c r="F1" s="773"/>
      <c r="G1" s="773"/>
      <c r="H1" s="773"/>
      <c r="I1" s="773"/>
      <c r="J1" s="773"/>
      <c r="K1" s="773"/>
      <c r="L1" s="773"/>
      <c r="M1" s="773"/>
      <c r="N1" s="773"/>
      <c r="O1" s="773"/>
      <c r="P1" s="773"/>
      <c r="Q1" s="773"/>
      <c r="R1" s="304"/>
    </row>
    <row r="2" spans="1:18" ht="36" customHeight="1">
      <c r="A2" s="303"/>
      <c r="B2" s="307"/>
      <c r="C2" s="308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304"/>
    </row>
    <row r="3" spans="1:18" ht="36" customHeight="1">
      <c r="A3" s="303"/>
      <c r="B3" s="307"/>
      <c r="C3" s="308"/>
      <c r="D3" s="308"/>
      <c r="E3" s="774" t="s">
        <v>1</v>
      </c>
      <c r="F3" s="774"/>
      <c r="G3" s="774"/>
      <c r="H3" s="774"/>
      <c r="I3" s="774"/>
      <c r="J3" s="309"/>
      <c r="K3" s="308"/>
      <c r="L3" s="308"/>
      <c r="M3" s="308"/>
      <c r="N3" s="308"/>
      <c r="O3" s="308"/>
      <c r="P3" s="308"/>
      <c r="Q3" s="308"/>
      <c r="R3" s="304"/>
    </row>
    <row r="4" spans="1:18" ht="36" customHeight="1">
      <c r="A4" s="303"/>
      <c r="B4" s="307"/>
      <c r="C4" s="308"/>
      <c r="D4" s="308"/>
      <c r="E4" s="774" t="s">
        <v>2</v>
      </c>
      <c r="F4" s="774"/>
      <c r="G4" s="774"/>
      <c r="H4" s="774"/>
      <c r="I4" s="774"/>
      <c r="J4" s="309"/>
      <c r="K4" s="775" t="s">
        <v>3</v>
      </c>
      <c r="L4" s="775"/>
      <c r="M4" s="775"/>
      <c r="N4" s="775"/>
      <c r="O4" s="775"/>
      <c r="P4" s="775"/>
      <c r="Q4" s="775"/>
      <c r="R4" s="304"/>
    </row>
    <row r="5" spans="1:18" ht="36" customHeight="1">
      <c r="A5" s="303"/>
      <c r="B5" s="307"/>
      <c r="C5" s="307"/>
      <c r="D5" s="307"/>
      <c r="E5" s="64" t="s">
        <v>4</v>
      </c>
      <c r="F5" s="64"/>
      <c r="G5" s="64"/>
      <c r="H5" s="64"/>
      <c r="I5" s="65"/>
      <c r="J5" s="308"/>
      <c r="K5" s="761" t="s">
        <v>5</v>
      </c>
      <c r="L5" s="761"/>
      <c r="M5" s="761"/>
      <c r="N5" s="762" t="s">
        <v>6</v>
      </c>
      <c r="O5" s="762"/>
      <c r="P5" s="762"/>
      <c r="Q5" s="762"/>
      <c r="R5" s="304"/>
    </row>
    <row r="6" spans="1:18" ht="36" customHeight="1">
      <c r="A6" s="303"/>
      <c r="B6" s="307"/>
      <c r="C6" s="307"/>
      <c r="D6" s="310"/>
      <c r="E6" s="310"/>
      <c r="F6" s="310"/>
      <c r="G6" s="310"/>
      <c r="H6" s="310"/>
      <c r="I6" s="307"/>
      <c r="J6" s="310"/>
      <c r="K6" s="761" t="s">
        <v>7</v>
      </c>
      <c r="L6" s="761"/>
      <c r="M6" s="761"/>
      <c r="N6" s="762" t="s">
        <v>8</v>
      </c>
      <c r="O6" s="762"/>
      <c r="P6" s="762"/>
      <c r="Q6" s="762"/>
      <c r="R6" s="304"/>
    </row>
    <row r="7" spans="1:18" ht="36" customHeight="1">
      <c r="A7" s="303"/>
      <c r="B7" s="311"/>
      <c r="C7" s="311"/>
      <c r="D7" s="311"/>
      <c r="E7" s="66" t="s">
        <v>9</v>
      </c>
      <c r="F7" s="311"/>
      <c r="G7" s="66" t="s">
        <v>10</v>
      </c>
      <c r="H7" s="311"/>
      <c r="I7" s="67" t="s">
        <v>11</v>
      </c>
      <c r="J7" s="311"/>
      <c r="K7" s="761" t="s">
        <v>12</v>
      </c>
      <c r="L7" s="761"/>
      <c r="M7" s="761"/>
      <c r="N7" s="762" t="s">
        <v>13</v>
      </c>
      <c r="O7" s="762"/>
      <c r="P7" s="762"/>
      <c r="Q7" s="762"/>
      <c r="R7" s="304"/>
    </row>
    <row r="8" spans="1:18" ht="36" customHeight="1">
      <c r="A8" s="303"/>
      <c r="B8" s="311"/>
      <c r="C8" s="311"/>
      <c r="D8" s="311"/>
      <c r="E8" s="66" t="s">
        <v>14</v>
      </c>
      <c r="F8" s="311"/>
      <c r="G8" s="66" t="s">
        <v>15</v>
      </c>
      <c r="H8" s="311"/>
      <c r="I8" s="68" t="s">
        <v>16</v>
      </c>
      <c r="J8" s="311"/>
      <c r="K8" s="761" t="s">
        <v>17</v>
      </c>
      <c r="L8" s="761"/>
      <c r="M8" s="761"/>
      <c r="N8" s="762" t="s">
        <v>18</v>
      </c>
      <c r="O8" s="762"/>
      <c r="P8" s="762"/>
      <c r="Q8" s="762"/>
      <c r="R8" s="304"/>
    </row>
    <row r="9" spans="1:18" ht="36" customHeight="1">
      <c r="A9" s="303"/>
      <c r="B9" s="311"/>
      <c r="C9" s="311"/>
      <c r="D9" s="311"/>
      <c r="E9" s="66" t="s">
        <v>19</v>
      </c>
      <c r="F9" s="311"/>
      <c r="G9" s="66" t="s">
        <v>20</v>
      </c>
      <c r="H9" s="311"/>
      <c r="I9" s="69" t="s">
        <v>21</v>
      </c>
      <c r="J9" s="311"/>
      <c r="K9" s="761" t="s">
        <v>22</v>
      </c>
      <c r="L9" s="761"/>
      <c r="M9" s="761"/>
      <c r="N9" s="762" t="s">
        <v>23</v>
      </c>
      <c r="O9" s="762"/>
      <c r="P9" s="762"/>
      <c r="Q9" s="762"/>
      <c r="R9" s="304"/>
    </row>
    <row r="10" spans="1:18" ht="36" customHeight="1">
      <c r="A10" s="303"/>
      <c r="B10" s="311"/>
      <c r="C10" s="311"/>
      <c r="D10" s="311"/>
      <c r="E10" s="66" t="s">
        <v>24</v>
      </c>
      <c r="F10" s="311"/>
      <c r="G10" s="66" t="s">
        <v>25</v>
      </c>
      <c r="H10" s="311"/>
      <c r="I10" s="70" t="s">
        <v>26</v>
      </c>
      <c r="J10" s="311"/>
      <c r="K10" s="762"/>
      <c r="L10" s="762"/>
      <c r="M10" s="762"/>
      <c r="N10" s="762" t="s">
        <v>27</v>
      </c>
      <c r="O10" s="762"/>
      <c r="P10" s="762"/>
      <c r="Q10" s="762"/>
      <c r="R10" s="304"/>
    </row>
    <row r="11" spans="1:18" ht="36" customHeight="1">
      <c r="A11" s="303"/>
      <c r="B11" s="311"/>
      <c r="C11" s="311"/>
      <c r="D11" s="311"/>
      <c r="E11" s="66" t="s">
        <v>28</v>
      </c>
      <c r="F11" s="311"/>
      <c r="G11" s="66" t="s">
        <v>29</v>
      </c>
      <c r="H11" s="311"/>
      <c r="I11" s="312" t="s">
        <v>30</v>
      </c>
      <c r="J11" s="311"/>
      <c r="K11" s="311"/>
      <c r="L11" s="311"/>
      <c r="M11" s="311"/>
      <c r="N11" s="311"/>
      <c r="O11" s="311"/>
      <c r="P11" s="311"/>
      <c r="Q11" s="311"/>
      <c r="R11" s="304"/>
    </row>
    <row r="12" spans="1:18" ht="36" customHeight="1">
      <c r="A12" s="303"/>
      <c r="B12" s="311"/>
      <c r="C12" s="311"/>
      <c r="D12" s="311"/>
      <c r="E12" s="311"/>
      <c r="F12" s="311"/>
      <c r="G12" s="66" t="s">
        <v>31</v>
      </c>
      <c r="H12" s="311"/>
      <c r="I12" s="73" t="s">
        <v>32</v>
      </c>
      <c r="J12" s="311"/>
      <c r="K12" s="311"/>
      <c r="L12" s="311"/>
      <c r="M12" s="311"/>
      <c r="N12" s="311"/>
      <c r="O12" s="311"/>
      <c r="P12" s="311"/>
      <c r="Q12" s="311"/>
      <c r="R12" s="304"/>
    </row>
    <row r="13" spans="1:18" ht="38.4">
      <c r="A13" s="303"/>
      <c r="B13" s="313"/>
      <c r="C13" s="313"/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04"/>
    </row>
    <row r="14" spans="1:18" ht="38.4">
      <c r="A14" s="2"/>
      <c r="B14" s="71" t="s">
        <v>33</v>
      </c>
      <c r="C14" s="71" t="s">
        <v>34</v>
      </c>
      <c r="D14" s="71" t="s">
        <v>35</v>
      </c>
      <c r="E14" s="305" t="s">
        <v>36</v>
      </c>
      <c r="F14" s="770" t="s">
        <v>37</v>
      </c>
      <c r="G14" s="771"/>
      <c r="H14" s="771"/>
      <c r="I14" s="772"/>
      <c r="J14" s="306" t="s">
        <v>38</v>
      </c>
      <c r="K14" s="306" t="s">
        <v>39</v>
      </c>
      <c r="L14" s="306" t="s">
        <v>40</v>
      </c>
      <c r="M14" s="306" t="s">
        <v>41</v>
      </c>
      <c r="N14" s="306" t="s">
        <v>42</v>
      </c>
      <c r="O14" s="306" t="s">
        <v>43</v>
      </c>
      <c r="P14" s="305" t="s">
        <v>44</v>
      </c>
      <c r="Q14" s="306" t="s">
        <v>45</v>
      </c>
    </row>
    <row r="15" spans="1:18" ht="36" customHeight="1">
      <c r="A15" s="2"/>
      <c r="B15" s="748" t="s">
        <v>46</v>
      </c>
      <c r="C15" s="745" t="s">
        <v>47</v>
      </c>
      <c r="D15" s="763" t="s">
        <v>48</v>
      </c>
      <c r="E15" s="754" t="s">
        <v>49</v>
      </c>
      <c r="F15" s="756" t="s">
        <v>50</v>
      </c>
      <c r="G15" s="756"/>
      <c r="H15" s="756"/>
      <c r="I15" s="756"/>
      <c r="J15" s="756"/>
      <c r="K15" s="756"/>
      <c r="L15" s="756"/>
      <c r="M15" s="756"/>
      <c r="N15" s="756"/>
      <c r="O15" s="756"/>
      <c r="P15" s="756"/>
      <c r="Q15" s="756"/>
    </row>
    <row r="16" spans="1:18" ht="36" customHeight="1">
      <c r="A16" s="2"/>
      <c r="B16" s="749"/>
      <c r="C16" s="746"/>
      <c r="D16" s="764"/>
      <c r="E16" s="754"/>
      <c r="F16" s="755" t="s">
        <v>51</v>
      </c>
      <c r="G16" s="755"/>
      <c r="H16" s="755"/>
      <c r="I16" s="755"/>
      <c r="J16" s="53" t="s">
        <v>52</v>
      </c>
      <c r="K16" s="54" t="s">
        <v>49</v>
      </c>
      <c r="L16" s="53" t="s">
        <v>49</v>
      </c>
      <c r="M16" s="53" t="s">
        <v>49</v>
      </c>
      <c r="N16" s="53" t="s">
        <v>49</v>
      </c>
      <c r="O16" s="55" t="s">
        <v>53</v>
      </c>
      <c r="P16" s="55">
        <v>5</v>
      </c>
      <c r="Q16" s="56" t="s">
        <v>54</v>
      </c>
    </row>
    <row r="17" spans="1:17" ht="36" customHeight="1">
      <c r="A17" s="2"/>
      <c r="B17" s="749"/>
      <c r="C17" s="746"/>
      <c r="D17" s="764"/>
      <c r="E17" s="754"/>
      <c r="F17" s="769" t="s">
        <v>55</v>
      </c>
      <c r="G17" s="769"/>
      <c r="H17" s="769"/>
      <c r="I17" s="769"/>
      <c r="J17" s="5" t="s">
        <v>52</v>
      </c>
      <c r="K17" s="6" t="s">
        <v>49</v>
      </c>
      <c r="L17" s="5" t="s">
        <v>49</v>
      </c>
      <c r="M17" s="5" t="s">
        <v>49</v>
      </c>
      <c r="N17" s="5" t="s">
        <v>49</v>
      </c>
      <c r="O17" s="7" t="s">
        <v>53</v>
      </c>
      <c r="P17" s="7">
        <v>5</v>
      </c>
      <c r="Q17" s="16" t="s">
        <v>54</v>
      </c>
    </row>
    <row r="18" spans="1:17" ht="36" customHeight="1">
      <c r="A18" s="2"/>
      <c r="B18" s="749"/>
      <c r="C18" s="746"/>
      <c r="D18" s="764"/>
      <c r="E18" s="754"/>
      <c r="F18" s="755" t="s">
        <v>56</v>
      </c>
      <c r="G18" s="755"/>
      <c r="H18" s="755"/>
      <c r="I18" s="755"/>
      <c r="J18" s="5" t="s">
        <v>52</v>
      </c>
      <c r="K18" s="6" t="s">
        <v>49</v>
      </c>
      <c r="L18" s="5" t="s">
        <v>49</v>
      </c>
      <c r="M18" s="5" t="s">
        <v>49</v>
      </c>
      <c r="N18" s="5" t="s">
        <v>49</v>
      </c>
      <c r="O18" s="7" t="s">
        <v>53</v>
      </c>
      <c r="P18" s="7">
        <v>5</v>
      </c>
      <c r="Q18" s="16" t="s">
        <v>54</v>
      </c>
    </row>
    <row r="19" spans="1:17" ht="36" customHeight="1">
      <c r="A19" s="2"/>
      <c r="B19" s="749"/>
      <c r="C19" s="746"/>
      <c r="D19" s="764"/>
      <c r="E19" s="754"/>
      <c r="F19" s="769" t="s">
        <v>57</v>
      </c>
      <c r="G19" s="769"/>
      <c r="H19" s="769"/>
      <c r="I19" s="769"/>
      <c r="J19" s="49" t="s">
        <v>52</v>
      </c>
      <c r="K19" s="50" t="s">
        <v>49</v>
      </c>
      <c r="L19" s="49" t="s">
        <v>49</v>
      </c>
      <c r="M19" s="49" t="s">
        <v>49</v>
      </c>
      <c r="N19" s="49" t="s">
        <v>49</v>
      </c>
      <c r="O19" s="51" t="s">
        <v>53</v>
      </c>
      <c r="P19" s="51">
        <v>5</v>
      </c>
      <c r="Q19" s="52" t="s">
        <v>54</v>
      </c>
    </row>
    <row r="20" spans="1:17">
      <c r="A20" s="2"/>
      <c r="B20" s="749"/>
      <c r="C20" s="746"/>
      <c r="D20" s="764"/>
      <c r="E20" s="751" t="s">
        <v>58</v>
      </c>
      <c r="F20" s="756" t="s">
        <v>59</v>
      </c>
      <c r="G20" s="756"/>
      <c r="H20" s="756"/>
      <c r="I20" s="756"/>
      <c r="J20" s="756"/>
      <c r="K20" s="756"/>
      <c r="L20" s="756"/>
      <c r="M20" s="756"/>
      <c r="N20" s="756"/>
      <c r="O20" s="756"/>
      <c r="P20" s="756"/>
      <c r="Q20" s="756"/>
    </row>
    <row r="21" spans="1:17">
      <c r="A21" s="2"/>
      <c r="B21" s="749"/>
      <c r="C21" s="746"/>
      <c r="D21" s="764"/>
      <c r="E21" s="753"/>
      <c r="F21" s="768" t="s">
        <v>60</v>
      </c>
      <c r="G21" s="768"/>
      <c r="H21" s="768"/>
      <c r="I21" s="768"/>
      <c r="J21" s="53" t="s">
        <v>52</v>
      </c>
      <c r="K21" s="54" t="s">
        <v>58</v>
      </c>
      <c r="L21" s="55" t="s">
        <v>58</v>
      </c>
      <c r="M21" s="55" t="s">
        <v>58</v>
      </c>
      <c r="N21" s="55" t="s">
        <v>58</v>
      </c>
      <c r="O21" s="55" t="s">
        <v>53</v>
      </c>
      <c r="P21" s="55">
        <v>5</v>
      </c>
      <c r="Q21" s="57" t="s">
        <v>54</v>
      </c>
    </row>
    <row r="22" spans="1:17">
      <c r="A22" s="2"/>
      <c r="B22" s="749"/>
      <c r="C22" s="746"/>
      <c r="D22" s="764"/>
      <c r="E22" s="753"/>
      <c r="F22" s="768" t="s">
        <v>61</v>
      </c>
      <c r="G22" s="768"/>
      <c r="H22" s="768"/>
      <c r="I22" s="768"/>
      <c r="J22" s="5" t="s">
        <v>52</v>
      </c>
      <c r="K22" s="6" t="s">
        <v>58</v>
      </c>
      <c r="L22" s="7" t="s">
        <v>58</v>
      </c>
      <c r="M22" s="7" t="s">
        <v>58</v>
      </c>
      <c r="N22" s="7" t="s">
        <v>58</v>
      </c>
      <c r="O22" s="7" t="s">
        <v>53</v>
      </c>
      <c r="P22" s="7">
        <v>5</v>
      </c>
      <c r="Q22" s="343" t="s">
        <v>54</v>
      </c>
    </row>
    <row r="23" spans="1:17">
      <c r="A23" s="2"/>
      <c r="B23" s="749"/>
      <c r="C23" s="746"/>
      <c r="D23" s="764"/>
      <c r="E23" s="753"/>
      <c r="F23" s="767" t="s">
        <v>62</v>
      </c>
      <c r="G23" s="767"/>
      <c r="H23" s="767"/>
      <c r="I23" s="767"/>
      <c r="J23" s="47"/>
      <c r="K23" s="47"/>
      <c r="L23" s="47"/>
      <c r="M23" s="47"/>
      <c r="N23" s="47"/>
      <c r="O23" s="47"/>
      <c r="P23" s="47"/>
      <c r="Q23" s="48"/>
    </row>
    <row r="24" spans="1:17">
      <c r="A24" s="2"/>
      <c r="B24" s="749"/>
      <c r="C24" s="746"/>
      <c r="D24" s="764"/>
      <c r="E24" s="753"/>
      <c r="F24" s="757" t="s">
        <v>63</v>
      </c>
      <c r="G24" s="757"/>
      <c r="H24" s="757"/>
      <c r="I24" s="757"/>
      <c r="J24" s="9"/>
      <c r="K24" s="10"/>
      <c r="L24" s="10"/>
      <c r="M24" s="10"/>
      <c r="N24" s="10"/>
      <c r="O24" s="11"/>
      <c r="P24" s="11"/>
      <c r="Q24" s="11"/>
    </row>
    <row r="25" spans="1:17" ht="36" customHeight="1">
      <c r="A25" s="2"/>
      <c r="B25" s="749"/>
      <c r="C25" s="746"/>
      <c r="D25" s="764"/>
      <c r="E25" s="753"/>
      <c r="F25" s="757" t="s">
        <v>64</v>
      </c>
      <c r="G25" s="757"/>
      <c r="H25" s="757"/>
      <c r="I25" s="757"/>
      <c r="J25" s="9" t="s">
        <v>65</v>
      </c>
      <c r="K25" s="10" t="s">
        <v>58</v>
      </c>
      <c r="L25" s="10" t="s">
        <v>58</v>
      </c>
      <c r="M25" s="10" t="s">
        <v>66</v>
      </c>
      <c r="N25" s="10" t="s">
        <v>66</v>
      </c>
      <c r="O25" s="11" t="s">
        <v>67</v>
      </c>
      <c r="P25" s="11">
        <v>5</v>
      </c>
      <c r="Q25" s="11" t="s">
        <v>68</v>
      </c>
    </row>
    <row r="26" spans="1:17">
      <c r="A26" s="2"/>
      <c r="B26" s="749"/>
      <c r="C26" s="746"/>
      <c r="D26" s="764"/>
      <c r="E26" s="758"/>
      <c r="F26" s="757" t="s">
        <v>69</v>
      </c>
      <c r="G26" s="757"/>
      <c r="H26" s="757"/>
      <c r="I26" s="757"/>
      <c r="J26" s="9" t="s">
        <v>65</v>
      </c>
      <c r="K26" s="10" t="s">
        <v>58</v>
      </c>
      <c r="L26" s="10" t="s">
        <v>58</v>
      </c>
      <c r="M26" s="10" t="s">
        <v>66</v>
      </c>
      <c r="N26" s="10" t="s">
        <v>66</v>
      </c>
      <c r="O26" s="11" t="s">
        <v>67</v>
      </c>
      <c r="P26" s="11">
        <v>5</v>
      </c>
      <c r="Q26" s="11" t="s">
        <v>68</v>
      </c>
    </row>
    <row r="27" spans="1:17" ht="36" customHeight="1">
      <c r="B27" s="749"/>
      <c r="C27" s="746"/>
      <c r="D27" s="764"/>
      <c r="E27" s="751" t="s">
        <v>66</v>
      </c>
      <c r="F27" s="741" t="s">
        <v>70</v>
      </c>
      <c r="G27" s="742"/>
      <c r="H27" s="742"/>
      <c r="I27" s="742"/>
      <c r="J27" s="743"/>
      <c r="K27" s="743"/>
      <c r="L27" s="743"/>
      <c r="M27" s="743"/>
      <c r="N27" s="743"/>
      <c r="O27" s="743"/>
      <c r="P27" s="743"/>
      <c r="Q27" s="744"/>
    </row>
    <row r="28" spans="1:17" ht="36" customHeight="1">
      <c r="B28" s="749"/>
      <c r="C28" s="746"/>
      <c r="D28" s="764"/>
      <c r="E28" s="752"/>
      <c r="F28" s="740" t="s">
        <v>71</v>
      </c>
      <c r="G28" s="740"/>
      <c r="H28" s="740"/>
      <c r="I28" s="740"/>
      <c r="J28" s="59"/>
      <c r="K28" s="12"/>
      <c r="L28" s="12"/>
      <c r="M28" s="12"/>
      <c r="N28" s="12"/>
      <c r="O28" s="12"/>
      <c r="P28" s="12"/>
      <c r="Q28" s="12"/>
    </row>
    <row r="29" spans="1:17" ht="36" customHeight="1">
      <c r="B29" s="749"/>
      <c r="C29" s="746"/>
      <c r="D29" s="764"/>
      <c r="E29" s="752"/>
      <c r="F29" s="740" t="s">
        <v>72</v>
      </c>
      <c r="G29" s="740"/>
      <c r="H29" s="740"/>
      <c r="I29" s="740"/>
      <c r="J29" s="759" t="s">
        <v>73</v>
      </c>
      <c r="K29" s="13" t="s">
        <v>66</v>
      </c>
      <c r="L29" s="13" t="s">
        <v>66</v>
      </c>
      <c r="M29" s="13" t="s">
        <v>66</v>
      </c>
      <c r="N29" s="13" t="s">
        <v>66</v>
      </c>
      <c r="O29" s="12" t="s">
        <v>67</v>
      </c>
      <c r="P29" s="12">
        <v>5</v>
      </c>
      <c r="Q29" s="12" t="s">
        <v>68</v>
      </c>
    </row>
    <row r="30" spans="1:17" ht="36.75" customHeight="1">
      <c r="B30" s="750"/>
      <c r="C30" s="747"/>
      <c r="D30" s="765"/>
      <c r="E30" s="753"/>
      <c r="F30" s="766" t="s">
        <v>74</v>
      </c>
      <c r="G30" s="766"/>
      <c r="H30" s="766"/>
      <c r="I30" s="766"/>
      <c r="J30" s="760"/>
      <c r="K30" s="13" t="s">
        <v>66</v>
      </c>
      <c r="L30" s="13" t="s">
        <v>66</v>
      </c>
      <c r="M30" s="13" t="s">
        <v>66</v>
      </c>
      <c r="N30" s="13" t="s">
        <v>66</v>
      </c>
      <c r="O30" s="12" t="s">
        <v>67</v>
      </c>
      <c r="P30" s="12">
        <v>5</v>
      </c>
      <c r="Q30" s="12" t="s">
        <v>68</v>
      </c>
    </row>
    <row r="31" spans="1:17" ht="36.6" customHeight="1">
      <c r="E31" s="14"/>
      <c r="F31" s="46"/>
      <c r="G31" s="46"/>
      <c r="H31" s="46"/>
      <c r="I31"/>
      <c r="J31"/>
      <c r="K31"/>
      <c r="L31"/>
      <c r="M31"/>
      <c r="N31"/>
      <c r="O31"/>
      <c r="P31"/>
      <c r="Q31"/>
    </row>
    <row r="32" spans="1:17" ht="36" customHeight="1">
      <c r="E32" s="14"/>
      <c r="F32" s="14"/>
      <c r="G32" s="14"/>
      <c r="H32" s="14"/>
    </row>
    <row r="33" spans="5:8" ht="36" customHeight="1">
      <c r="E33" s="15"/>
      <c r="F33" s="15"/>
      <c r="G33" s="15"/>
      <c r="H33" s="15"/>
    </row>
    <row r="111" ht="13.8"/>
    <row r="112" ht="13.8"/>
    <row r="113" ht="13.8"/>
    <row r="114" ht="13.8"/>
    <row r="115" ht="13.8"/>
    <row r="116" ht="13.8"/>
  </sheetData>
  <mergeCells count="40">
    <mergeCell ref="N7:Q7"/>
    <mergeCell ref="K8:M8"/>
    <mergeCell ref="N8:Q8"/>
    <mergeCell ref="K9:M9"/>
    <mergeCell ref="N9:Q9"/>
    <mergeCell ref="D1:Q2"/>
    <mergeCell ref="E3:I3"/>
    <mergeCell ref="E4:I4"/>
    <mergeCell ref="K4:Q4"/>
    <mergeCell ref="K5:M5"/>
    <mergeCell ref="N5:Q5"/>
    <mergeCell ref="K6:M6"/>
    <mergeCell ref="N6:Q6"/>
    <mergeCell ref="D15:D30"/>
    <mergeCell ref="F30:I30"/>
    <mergeCell ref="F24:I24"/>
    <mergeCell ref="F23:I23"/>
    <mergeCell ref="F22:I22"/>
    <mergeCell ref="F21:I21"/>
    <mergeCell ref="F20:Q20"/>
    <mergeCell ref="F19:I19"/>
    <mergeCell ref="F18:I18"/>
    <mergeCell ref="F17:I17"/>
    <mergeCell ref="K10:M10"/>
    <mergeCell ref="N10:Q10"/>
    <mergeCell ref="K7:M7"/>
    <mergeCell ref="F14:I14"/>
    <mergeCell ref="F28:I28"/>
    <mergeCell ref="F27:Q27"/>
    <mergeCell ref="C15:C30"/>
    <mergeCell ref="B15:B30"/>
    <mergeCell ref="E27:E30"/>
    <mergeCell ref="E15:E19"/>
    <mergeCell ref="F16:I16"/>
    <mergeCell ref="F15:Q15"/>
    <mergeCell ref="F25:I25"/>
    <mergeCell ref="F26:I26"/>
    <mergeCell ref="E20:E26"/>
    <mergeCell ref="F29:I29"/>
    <mergeCell ref="J29:J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D6C12-1911-462B-9A35-DBE2BAF8BA71}">
  <sheetPr>
    <pageSetUpPr fitToPage="1"/>
  </sheetPr>
  <dimension ref="A1:AR888"/>
  <sheetViews>
    <sheetView view="pageBreakPreview" topLeftCell="A143" zoomScale="40" zoomScaleNormal="25" zoomScaleSheetLayoutView="40" workbookViewId="0">
      <selection activeCell="J160" sqref="J160"/>
    </sheetView>
  </sheetViews>
  <sheetFormatPr defaultColWidth="8.69921875" defaultRowHeight="36" customHeight="1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5" width="26.69921875" style="105" customWidth="1"/>
    <col min="16" max="17" width="12.69921875" style="105" customWidth="1"/>
    <col min="18" max="18" width="22.69921875" style="105" customWidth="1"/>
    <col min="19" max="19" width="7.19921875" style="105" hidden="1" customWidth="1"/>
    <col min="20" max="16384" width="8.69921875" style="105"/>
  </cols>
  <sheetData>
    <row r="1" spans="1:18" ht="36" customHeight="1">
      <c r="A1" s="104"/>
      <c r="B1" s="106"/>
      <c r="C1" s="112"/>
      <c r="D1" s="1056" t="s">
        <v>75</v>
      </c>
      <c r="E1" s="1056"/>
      <c r="F1" s="1056"/>
      <c r="G1" s="1056"/>
      <c r="H1" s="1056"/>
      <c r="I1" s="1056"/>
      <c r="J1" s="1056"/>
      <c r="K1" s="1056"/>
      <c r="L1" s="1056"/>
      <c r="M1" s="1056"/>
      <c r="N1" s="1056"/>
      <c r="O1" s="1056"/>
      <c r="P1" s="1056"/>
      <c r="Q1" s="1056"/>
      <c r="R1" s="1057"/>
    </row>
    <row r="2" spans="1:18" ht="36" customHeight="1">
      <c r="A2" s="104"/>
      <c r="B2" s="106"/>
      <c r="C2" s="107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1058"/>
    </row>
    <row r="3" spans="1:18" ht="36" customHeight="1">
      <c r="A3" s="108"/>
      <c r="B3" s="106"/>
      <c r="C3" s="107"/>
      <c r="D3" s="107"/>
      <c r="E3" s="774" t="s">
        <v>1</v>
      </c>
      <c r="F3" s="774"/>
      <c r="G3" s="774"/>
      <c r="H3" s="774"/>
      <c r="I3" s="774"/>
      <c r="J3" s="109"/>
      <c r="K3" s="109"/>
      <c r="L3" s="107"/>
      <c r="M3" s="107"/>
      <c r="N3" s="107"/>
      <c r="O3" s="107"/>
      <c r="P3" s="107"/>
      <c r="Q3" s="107"/>
      <c r="R3" s="110"/>
    </row>
    <row r="4" spans="1:18" ht="36" customHeight="1">
      <c r="A4" s="108"/>
      <c r="B4" s="106"/>
      <c r="C4" s="107"/>
      <c r="D4" s="107"/>
      <c r="E4" s="774" t="s">
        <v>2</v>
      </c>
      <c r="F4" s="774"/>
      <c r="G4" s="774"/>
      <c r="H4" s="774"/>
      <c r="I4" s="774"/>
      <c r="J4" s="111"/>
      <c r="K4" s="111"/>
      <c r="L4" s="64"/>
      <c r="M4" s="64"/>
      <c r="N4" s="64"/>
      <c r="O4" s="64"/>
      <c r="P4" s="64"/>
      <c r="Q4" s="64"/>
      <c r="R4" s="77"/>
    </row>
    <row r="5" spans="1:18" ht="36" customHeight="1">
      <c r="A5" s="104"/>
      <c r="B5" s="106"/>
      <c r="C5" s="112"/>
      <c r="D5" s="112"/>
      <c r="E5" s="344" t="s">
        <v>4</v>
      </c>
      <c r="F5" s="64"/>
      <c r="G5" s="64"/>
      <c r="H5" s="64"/>
      <c r="I5" s="65"/>
      <c r="J5" s="107"/>
      <c r="K5" s="113"/>
      <c r="L5" s="75" t="s">
        <v>76</v>
      </c>
      <c r="M5" s="111"/>
      <c r="N5" s="111"/>
      <c r="O5" s="111"/>
      <c r="P5" s="111"/>
      <c r="Q5" s="111"/>
      <c r="R5" s="114"/>
    </row>
    <row r="6" spans="1:18" ht="36" customHeight="1">
      <c r="A6" s="104"/>
      <c r="B6" s="106"/>
      <c r="C6" s="112"/>
      <c r="D6" s="115"/>
      <c r="E6" s="115"/>
      <c r="F6" s="115"/>
      <c r="G6" s="115"/>
      <c r="H6" s="115"/>
      <c r="I6" s="112"/>
      <c r="J6" s="108"/>
      <c r="K6" s="108"/>
      <c r="L6" s="111"/>
      <c r="M6" s="116"/>
      <c r="N6" s="111"/>
      <c r="O6" s="111"/>
      <c r="P6" s="111"/>
      <c r="Q6" s="111"/>
      <c r="R6" s="114"/>
    </row>
    <row r="7" spans="1:18" ht="36" customHeight="1">
      <c r="A7" s="104"/>
      <c r="B7" s="117"/>
      <c r="C7" s="111"/>
      <c r="D7" s="111"/>
      <c r="E7" s="66" t="s">
        <v>9</v>
      </c>
      <c r="F7" s="111"/>
      <c r="G7" s="66" t="s">
        <v>10</v>
      </c>
      <c r="H7" s="111"/>
      <c r="I7" s="67" t="s">
        <v>11</v>
      </c>
      <c r="J7" s="67" t="s">
        <v>44</v>
      </c>
      <c r="K7" s="118"/>
      <c r="L7" s="76" t="s">
        <v>5</v>
      </c>
      <c r="M7" s="74"/>
      <c r="N7" s="341"/>
      <c r="O7" s="342" t="s">
        <v>77</v>
      </c>
      <c r="P7" s="342"/>
      <c r="Q7" s="342"/>
      <c r="R7" s="78"/>
    </row>
    <row r="8" spans="1:18" ht="36" customHeight="1">
      <c r="A8" s="104"/>
      <c r="B8" s="117"/>
      <c r="C8" s="111"/>
      <c r="D8" s="111"/>
      <c r="E8" s="66" t="s">
        <v>14</v>
      </c>
      <c r="F8" s="111"/>
      <c r="G8" s="66" t="s">
        <v>15</v>
      </c>
      <c r="H8" s="111"/>
      <c r="I8" s="68" t="s">
        <v>16</v>
      </c>
      <c r="J8" s="149" t="s">
        <v>78</v>
      </c>
      <c r="K8" s="111"/>
      <c r="L8" s="341" t="s">
        <v>7</v>
      </c>
      <c r="M8" s="341"/>
      <c r="N8" s="341"/>
      <c r="O8" s="342" t="s">
        <v>8</v>
      </c>
      <c r="P8" s="342"/>
      <c r="Q8" s="342"/>
      <c r="R8" s="78"/>
    </row>
    <row r="9" spans="1:18" ht="36" customHeight="1">
      <c r="A9" s="104"/>
      <c r="B9" s="117"/>
      <c r="C9" s="111"/>
      <c r="D9" s="111"/>
      <c r="E9" s="66" t="s">
        <v>19</v>
      </c>
      <c r="F9" s="111"/>
      <c r="G9" s="66" t="s">
        <v>20</v>
      </c>
      <c r="H9" s="111"/>
      <c r="I9" s="69" t="s">
        <v>21</v>
      </c>
      <c r="J9" s="141" t="s">
        <v>79</v>
      </c>
      <c r="K9" s="111"/>
      <c r="L9" s="341" t="s">
        <v>12</v>
      </c>
      <c r="M9" s="341"/>
      <c r="N9" s="341"/>
      <c r="O9" s="342" t="s">
        <v>13</v>
      </c>
      <c r="P9" s="342"/>
      <c r="Q9" s="342"/>
      <c r="R9" s="78"/>
    </row>
    <row r="10" spans="1:18" ht="36" customHeight="1">
      <c r="A10" s="104"/>
      <c r="B10" s="117"/>
      <c r="C10" s="111"/>
      <c r="D10" s="111"/>
      <c r="E10" s="66" t="s">
        <v>24</v>
      </c>
      <c r="F10" s="111"/>
      <c r="G10" s="66" t="s">
        <v>25</v>
      </c>
      <c r="H10" s="111"/>
      <c r="I10" s="70" t="s">
        <v>26</v>
      </c>
      <c r="J10" s="152" t="s">
        <v>80</v>
      </c>
      <c r="K10" s="111"/>
      <c r="L10" s="341" t="s">
        <v>17</v>
      </c>
      <c r="M10" s="341"/>
      <c r="N10" s="341"/>
      <c r="O10" s="342" t="s">
        <v>18</v>
      </c>
      <c r="P10" s="342"/>
      <c r="Q10" s="342"/>
      <c r="R10" s="78"/>
    </row>
    <row r="11" spans="1:18" ht="36" customHeight="1">
      <c r="A11" s="104"/>
      <c r="B11" s="117"/>
      <c r="C11" s="111"/>
      <c r="D11" s="111"/>
      <c r="E11" s="66" t="s">
        <v>28</v>
      </c>
      <c r="F11" s="111"/>
      <c r="G11" s="66" t="s">
        <v>29</v>
      </c>
      <c r="H11" s="111"/>
      <c r="I11" s="151" t="s">
        <v>30</v>
      </c>
      <c r="J11" s="111"/>
      <c r="K11" s="116"/>
      <c r="L11" s="341" t="s">
        <v>22</v>
      </c>
      <c r="M11" s="341"/>
      <c r="N11" s="341"/>
      <c r="O11" s="342" t="s">
        <v>81</v>
      </c>
      <c r="P11" s="342"/>
      <c r="Q11" s="342"/>
      <c r="R11" s="78"/>
    </row>
    <row r="12" spans="1:18" ht="36" customHeight="1">
      <c r="A12" s="104"/>
      <c r="B12" s="117"/>
      <c r="C12" s="111"/>
      <c r="D12" s="111"/>
      <c r="E12" s="111"/>
      <c r="F12" s="111"/>
      <c r="G12" s="66" t="s">
        <v>31</v>
      </c>
      <c r="H12" s="111"/>
      <c r="I12" s="73" t="s">
        <v>32</v>
      </c>
      <c r="J12" s="150"/>
      <c r="K12" s="111"/>
      <c r="L12" s="342"/>
      <c r="M12" s="342"/>
      <c r="N12" s="342"/>
      <c r="O12" s="342" t="s">
        <v>27</v>
      </c>
      <c r="P12" s="342"/>
      <c r="Q12" s="342"/>
      <c r="R12" s="78"/>
    </row>
    <row r="13" spans="1:18" ht="36" customHeight="1">
      <c r="A13" s="119"/>
      <c r="B13" s="120"/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2"/>
    </row>
    <row r="14" spans="1:18" ht="36" customHeight="1">
      <c r="B14" s="71" t="s">
        <v>33</v>
      </c>
      <c r="C14" s="71" t="s">
        <v>34</v>
      </c>
      <c r="D14" s="72" t="s">
        <v>35</v>
      </c>
      <c r="E14" s="71" t="s">
        <v>36</v>
      </c>
      <c r="F14" s="792" t="s">
        <v>37</v>
      </c>
      <c r="G14" s="793"/>
      <c r="H14" s="793"/>
      <c r="I14" s="794"/>
      <c r="J14" s="71" t="s">
        <v>82</v>
      </c>
      <c r="K14" s="71" t="s">
        <v>83</v>
      </c>
      <c r="L14" s="71" t="s">
        <v>39</v>
      </c>
      <c r="M14" s="71" t="s">
        <v>40</v>
      </c>
      <c r="N14" s="71" t="s">
        <v>41</v>
      </c>
      <c r="O14" s="71" t="s">
        <v>42</v>
      </c>
      <c r="P14" s="71" t="s">
        <v>43</v>
      </c>
      <c r="Q14" s="71" t="s">
        <v>44</v>
      </c>
      <c r="R14" s="71" t="s">
        <v>45</v>
      </c>
    </row>
    <row r="15" spans="1:18" ht="36" customHeight="1">
      <c r="B15" s="748" t="s">
        <v>46</v>
      </c>
      <c r="C15" s="829" t="s">
        <v>84</v>
      </c>
      <c r="D15" s="763" t="s">
        <v>48</v>
      </c>
      <c r="E15" s="751" t="s">
        <v>85</v>
      </c>
      <c r="F15" s="1053" t="s">
        <v>86</v>
      </c>
      <c r="G15" s="1054"/>
      <c r="H15" s="1054"/>
      <c r="I15" s="1054"/>
      <c r="J15" s="1054"/>
      <c r="K15" s="1054"/>
      <c r="L15" s="1054"/>
      <c r="M15" s="1054"/>
      <c r="N15" s="1054"/>
      <c r="O15" s="1054"/>
      <c r="P15" s="1054"/>
      <c r="Q15" s="1054"/>
      <c r="R15" s="1055"/>
    </row>
    <row r="16" spans="1:18" ht="36" customHeight="1">
      <c r="B16" s="749"/>
      <c r="C16" s="830"/>
      <c r="D16" s="764"/>
      <c r="E16" s="753"/>
      <c r="F16" s="905" t="s">
        <v>87</v>
      </c>
      <c r="G16" s="905"/>
      <c r="H16" s="905"/>
      <c r="I16" s="905"/>
      <c r="J16" s="142"/>
      <c r="K16" s="142"/>
      <c r="L16" s="17"/>
      <c r="M16" s="17"/>
      <c r="N16" s="17"/>
      <c r="O16" s="17"/>
      <c r="P16" s="18"/>
      <c r="Q16" s="18"/>
      <c r="R16" s="18"/>
    </row>
    <row r="17" spans="2:19" ht="72" customHeight="1">
      <c r="B17" s="749"/>
      <c r="C17" s="830"/>
      <c r="D17" s="764"/>
      <c r="E17" s="753"/>
      <c r="F17" s="1034" t="s">
        <v>88</v>
      </c>
      <c r="G17" s="1034"/>
      <c r="H17" s="1034"/>
      <c r="I17" s="1034"/>
      <c r="J17" s="142" t="s">
        <v>89</v>
      </c>
      <c r="K17" s="142" t="s">
        <v>90</v>
      </c>
      <c r="L17" s="17" t="s">
        <v>85</v>
      </c>
      <c r="M17" s="17" t="s">
        <v>85</v>
      </c>
      <c r="N17" s="17" t="s">
        <v>91</v>
      </c>
      <c r="O17" s="17" t="s">
        <v>91</v>
      </c>
      <c r="P17" s="18" t="s">
        <v>92</v>
      </c>
      <c r="Q17" s="18">
        <v>10</v>
      </c>
      <c r="R17" s="18" t="s">
        <v>68</v>
      </c>
      <c r="S17" s="148"/>
    </row>
    <row r="18" spans="2:19" ht="72" customHeight="1">
      <c r="B18" s="749"/>
      <c r="C18" s="830"/>
      <c r="D18" s="764"/>
      <c r="E18" s="753"/>
      <c r="F18" s="1034" t="s">
        <v>93</v>
      </c>
      <c r="G18" s="1034"/>
      <c r="H18" s="1034"/>
      <c r="I18" s="1034"/>
      <c r="J18" s="142" t="s">
        <v>89</v>
      </c>
      <c r="K18" s="142" t="s">
        <v>90</v>
      </c>
      <c r="L18" s="17" t="s">
        <v>85</v>
      </c>
      <c r="M18" s="17" t="s">
        <v>85</v>
      </c>
      <c r="N18" s="17" t="s">
        <v>91</v>
      </c>
      <c r="O18" s="17" t="s">
        <v>91</v>
      </c>
      <c r="P18" s="18" t="s">
        <v>92</v>
      </c>
      <c r="Q18" s="18">
        <v>10</v>
      </c>
      <c r="R18" s="18" t="s">
        <v>68</v>
      </c>
    </row>
    <row r="19" spans="2:19" ht="70.5" customHeight="1">
      <c r="B19" s="749"/>
      <c r="C19" s="830"/>
      <c r="D19" s="764"/>
      <c r="E19" s="753"/>
      <c r="F19" s="1034" t="s">
        <v>94</v>
      </c>
      <c r="G19" s="1034"/>
      <c r="H19" s="1034"/>
      <c r="I19" s="1034"/>
      <c r="J19" s="142" t="s">
        <v>89</v>
      </c>
      <c r="K19" s="142" t="s">
        <v>90</v>
      </c>
      <c r="L19" s="17" t="s">
        <v>85</v>
      </c>
      <c r="M19" s="17" t="s">
        <v>85</v>
      </c>
      <c r="N19" s="17" t="s">
        <v>91</v>
      </c>
      <c r="O19" s="17" t="s">
        <v>91</v>
      </c>
      <c r="P19" s="18" t="s">
        <v>92</v>
      </c>
      <c r="Q19" s="18">
        <v>10</v>
      </c>
      <c r="R19" s="18" t="s">
        <v>68</v>
      </c>
    </row>
    <row r="20" spans="2:19" ht="36" customHeight="1">
      <c r="B20" s="749"/>
      <c r="C20" s="830"/>
      <c r="D20" s="764"/>
      <c r="E20" s="753"/>
      <c r="F20" s="975" t="s">
        <v>95</v>
      </c>
      <c r="G20" s="976"/>
      <c r="H20" s="976"/>
      <c r="I20" s="976"/>
      <c r="J20" s="976"/>
      <c r="K20" s="976"/>
      <c r="L20" s="976"/>
      <c r="M20" s="976"/>
      <c r="N20" s="976"/>
      <c r="O20" s="976"/>
      <c r="P20" s="976"/>
      <c r="Q20" s="976"/>
      <c r="R20" s="977"/>
    </row>
    <row r="21" spans="2:19" ht="36" customHeight="1">
      <c r="B21" s="749"/>
      <c r="C21" s="830"/>
      <c r="D21" s="764"/>
      <c r="E21" s="753"/>
      <c r="F21" s="868" t="s">
        <v>96</v>
      </c>
      <c r="G21" s="868"/>
      <c r="H21" s="868"/>
      <c r="I21" s="868"/>
      <c r="J21" s="60"/>
      <c r="K21" s="60"/>
      <c r="L21" s="20"/>
      <c r="M21" s="20"/>
      <c r="N21" s="20"/>
      <c r="O21" s="20"/>
      <c r="P21" s="20"/>
      <c r="Q21" s="20"/>
      <c r="R21" s="20"/>
    </row>
    <row r="22" spans="2:19" ht="36" customHeight="1">
      <c r="B22" s="749"/>
      <c r="C22" s="830"/>
      <c r="D22" s="764"/>
      <c r="E22" s="753"/>
      <c r="F22" s="868" t="s">
        <v>97</v>
      </c>
      <c r="G22" s="868"/>
      <c r="H22" s="868"/>
      <c r="I22" s="868"/>
      <c r="J22" s="60" t="s">
        <v>98</v>
      </c>
      <c r="K22" s="60" t="s">
        <v>99</v>
      </c>
      <c r="L22" s="20" t="s">
        <v>85</v>
      </c>
      <c r="M22" s="20" t="s">
        <v>85</v>
      </c>
      <c r="N22" s="20" t="s">
        <v>85</v>
      </c>
      <c r="O22" s="20" t="s">
        <v>85</v>
      </c>
      <c r="P22" s="8" t="s">
        <v>67</v>
      </c>
      <c r="Q22" s="8">
        <v>5</v>
      </c>
      <c r="R22" s="8" t="s">
        <v>68</v>
      </c>
    </row>
    <row r="23" spans="2:19" ht="36" customHeight="1">
      <c r="B23" s="749"/>
      <c r="C23" s="830"/>
      <c r="D23" s="764"/>
      <c r="E23" s="753"/>
      <c r="F23" s="1031" t="s">
        <v>100</v>
      </c>
      <c r="G23" s="1032"/>
      <c r="H23" s="1032"/>
      <c r="I23" s="1032"/>
      <c r="J23" s="1032"/>
      <c r="K23" s="1032"/>
      <c r="L23" s="1032"/>
      <c r="M23" s="1032"/>
      <c r="N23" s="1032"/>
      <c r="O23" s="1032"/>
      <c r="P23" s="1032"/>
      <c r="Q23" s="1032"/>
      <c r="R23" s="1033"/>
    </row>
    <row r="24" spans="2:19" ht="36" customHeight="1">
      <c r="B24" s="749"/>
      <c r="C24" s="830"/>
      <c r="D24" s="764"/>
      <c r="E24" s="753"/>
      <c r="F24" s="1036" t="s">
        <v>101</v>
      </c>
      <c r="G24" s="1037"/>
      <c r="H24" s="1037"/>
      <c r="I24" s="1038"/>
      <c r="J24" s="32" t="s">
        <v>102</v>
      </c>
      <c r="K24" s="32" t="s">
        <v>103</v>
      </c>
      <c r="L24" s="19" t="s">
        <v>85</v>
      </c>
      <c r="M24" s="19" t="s">
        <v>85</v>
      </c>
      <c r="N24" s="19" t="s">
        <v>104</v>
      </c>
      <c r="O24" s="19" t="s">
        <v>104</v>
      </c>
      <c r="P24" s="21" t="s">
        <v>67</v>
      </c>
      <c r="Q24" s="21">
        <v>15</v>
      </c>
      <c r="R24" s="21" t="s">
        <v>68</v>
      </c>
    </row>
    <row r="25" spans="2:19" ht="36" customHeight="1">
      <c r="B25" s="749"/>
      <c r="C25" s="830"/>
      <c r="D25" s="764"/>
      <c r="E25" s="753"/>
      <c r="F25" s="1048" t="s">
        <v>105</v>
      </c>
      <c r="G25" s="1049"/>
      <c r="H25" s="1049"/>
      <c r="I25" s="1049"/>
      <c r="J25" s="1049"/>
      <c r="K25" s="1049"/>
      <c r="L25" s="1049"/>
      <c r="M25" s="1049"/>
      <c r="N25" s="1049"/>
      <c r="O25" s="1049"/>
      <c r="P25" s="1049"/>
      <c r="Q25" s="1049"/>
      <c r="R25" s="1050"/>
    </row>
    <row r="26" spans="2:19" ht="36" customHeight="1">
      <c r="B26" s="749"/>
      <c r="C26" s="830"/>
      <c r="D26" s="764"/>
      <c r="E26" s="753"/>
      <c r="F26" s="893" t="s">
        <v>106</v>
      </c>
      <c r="G26" s="893"/>
      <c r="H26" s="893"/>
      <c r="I26" s="893"/>
      <c r="J26" s="59"/>
      <c r="K26" s="59"/>
      <c r="L26" s="13"/>
      <c r="M26" s="13"/>
      <c r="N26" s="13"/>
      <c r="O26" s="13"/>
      <c r="P26" s="12"/>
      <c r="Q26" s="12"/>
      <c r="R26" s="12"/>
    </row>
    <row r="27" spans="2:19" ht="36" customHeight="1">
      <c r="B27" s="749"/>
      <c r="C27" s="830"/>
      <c r="D27" s="764"/>
      <c r="E27" s="753"/>
      <c r="F27" s="893" t="s">
        <v>107</v>
      </c>
      <c r="G27" s="893"/>
      <c r="H27" s="893"/>
      <c r="I27" s="893"/>
      <c r="J27" s="59" t="s">
        <v>73</v>
      </c>
      <c r="K27" s="59" t="s">
        <v>108</v>
      </c>
      <c r="L27" s="13" t="s">
        <v>85</v>
      </c>
      <c r="M27" s="13" t="s">
        <v>85</v>
      </c>
      <c r="N27" s="13" t="s">
        <v>85</v>
      </c>
      <c r="O27" s="13" t="s">
        <v>85</v>
      </c>
      <c r="P27" s="12" t="s">
        <v>67</v>
      </c>
      <c r="Q27" s="12">
        <v>10</v>
      </c>
      <c r="R27" s="12" t="s">
        <v>68</v>
      </c>
    </row>
    <row r="28" spans="2:19" ht="36" customHeight="1">
      <c r="B28" s="749"/>
      <c r="C28" s="830"/>
      <c r="D28" s="764"/>
      <c r="E28" s="753"/>
      <c r="F28" s="893" t="s">
        <v>109</v>
      </c>
      <c r="G28" s="893"/>
      <c r="H28" s="893"/>
      <c r="I28" s="893"/>
      <c r="J28" s="59"/>
      <c r="K28" s="59"/>
      <c r="L28" s="13"/>
      <c r="M28" s="13"/>
      <c r="N28" s="13"/>
      <c r="O28" s="13"/>
      <c r="P28" s="12"/>
      <c r="Q28" s="12"/>
      <c r="R28" s="12"/>
    </row>
    <row r="29" spans="2:19" ht="36" customHeight="1">
      <c r="B29" s="750"/>
      <c r="C29" s="830"/>
      <c r="D29" s="764"/>
      <c r="E29" s="758"/>
      <c r="F29" s="893" t="s">
        <v>110</v>
      </c>
      <c r="G29" s="893"/>
      <c r="H29" s="893"/>
      <c r="I29" s="893"/>
      <c r="J29" s="59" t="s">
        <v>73</v>
      </c>
      <c r="K29" s="59" t="s">
        <v>111</v>
      </c>
      <c r="L29" s="13" t="s">
        <v>85</v>
      </c>
      <c r="M29" s="13" t="s">
        <v>85</v>
      </c>
      <c r="N29" s="13" t="s">
        <v>112</v>
      </c>
      <c r="O29" s="13" t="s">
        <v>112</v>
      </c>
      <c r="P29" s="12" t="s">
        <v>67</v>
      </c>
      <c r="Q29" s="12">
        <v>10</v>
      </c>
      <c r="R29" s="12" t="s">
        <v>68</v>
      </c>
    </row>
    <row r="30" spans="2:19" ht="36" customHeight="1">
      <c r="B30" s="832" t="s">
        <v>113</v>
      </c>
      <c r="C30" s="830"/>
      <c r="D30" s="764"/>
      <c r="E30" s="754" t="s">
        <v>114</v>
      </c>
      <c r="F30" s="1047" t="s">
        <v>115</v>
      </c>
      <c r="G30" s="890"/>
      <c r="H30" s="890"/>
      <c r="I30" s="890"/>
      <c r="J30" s="890"/>
      <c r="K30" s="890"/>
      <c r="L30" s="890"/>
      <c r="M30" s="890"/>
      <c r="N30" s="890"/>
      <c r="O30" s="890"/>
      <c r="P30" s="890"/>
      <c r="Q30" s="890"/>
      <c r="R30" s="891"/>
    </row>
    <row r="31" spans="2:19" ht="36" customHeight="1">
      <c r="B31" s="833"/>
      <c r="C31" s="830"/>
      <c r="D31" s="764"/>
      <c r="E31" s="754"/>
      <c r="F31" s="1030" t="s">
        <v>116</v>
      </c>
      <c r="G31" s="883"/>
      <c r="H31" s="883"/>
      <c r="I31" s="884"/>
      <c r="J31" s="8"/>
      <c r="K31" s="8"/>
      <c r="L31" s="20"/>
      <c r="M31" s="20"/>
      <c r="N31" s="20"/>
      <c r="O31" s="20"/>
      <c r="P31" s="8"/>
      <c r="Q31" s="8"/>
      <c r="R31" s="8"/>
    </row>
    <row r="32" spans="2:19" ht="36" customHeight="1">
      <c r="B32" s="833"/>
      <c r="C32" s="830"/>
      <c r="D32" s="764"/>
      <c r="E32" s="754"/>
      <c r="F32" s="1030" t="s">
        <v>117</v>
      </c>
      <c r="G32" s="883"/>
      <c r="H32" s="883"/>
      <c r="I32" s="884"/>
      <c r="J32" s="60" t="s">
        <v>98</v>
      </c>
      <c r="K32" s="60" t="s">
        <v>99</v>
      </c>
      <c r="L32" s="20" t="s">
        <v>114</v>
      </c>
      <c r="M32" s="20" t="s">
        <v>114</v>
      </c>
      <c r="N32" s="20" t="s">
        <v>114</v>
      </c>
      <c r="O32" s="20" t="s">
        <v>114</v>
      </c>
      <c r="P32" s="8" t="s">
        <v>67</v>
      </c>
      <c r="Q32" s="8">
        <v>5</v>
      </c>
      <c r="R32" s="8" t="s">
        <v>68</v>
      </c>
    </row>
    <row r="33" spans="1:19" ht="36" customHeight="1">
      <c r="B33" s="833"/>
      <c r="C33" s="830"/>
      <c r="D33" s="764"/>
      <c r="E33" s="754"/>
      <c r="F33" s="1043" t="s">
        <v>118</v>
      </c>
      <c r="G33" s="1044"/>
      <c r="H33" s="1044"/>
      <c r="I33" s="1044"/>
      <c r="J33" s="1045"/>
      <c r="K33" s="1045"/>
      <c r="L33" s="1045"/>
      <c r="M33" s="1045"/>
      <c r="N33" s="1045"/>
      <c r="O33" s="1045"/>
      <c r="P33" s="1045"/>
      <c r="Q33" s="1045"/>
      <c r="R33" s="1046"/>
    </row>
    <row r="34" spans="1:19" ht="75.599999999999994" customHeight="1">
      <c r="B34" s="860"/>
      <c r="C34" s="859"/>
      <c r="D34" s="808"/>
      <c r="E34" s="1035"/>
      <c r="F34" s="1027" t="s">
        <v>119</v>
      </c>
      <c r="G34" s="1028"/>
      <c r="H34" s="1028"/>
      <c r="I34" s="1029"/>
      <c r="J34" s="192" t="s">
        <v>120</v>
      </c>
      <c r="K34" s="192" t="s">
        <v>121</v>
      </c>
      <c r="L34" s="193" t="s">
        <v>114</v>
      </c>
      <c r="M34" s="193" t="s">
        <v>114</v>
      </c>
      <c r="N34" s="193" t="s">
        <v>114</v>
      </c>
      <c r="O34" s="193" t="s">
        <v>114</v>
      </c>
      <c r="P34" s="194" t="s">
        <v>67</v>
      </c>
      <c r="Q34" s="194">
        <v>15</v>
      </c>
      <c r="R34" s="194" t="s">
        <v>68</v>
      </c>
    </row>
    <row r="35" spans="1:19" ht="36" customHeight="1">
      <c r="A35" s="174"/>
      <c r="B35" s="190"/>
      <c r="C35" s="191"/>
      <c r="D35" s="190"/>
      <c r="E35" s="189"/>
      <c r="F35" s="189"/>
      <c r="G35" s="189"/>
      <c r="H35" s="189"/>
      <c r="I35" s="189"/>
      <c r="J35" s="189"/>
      <c r="K35" s="189"/>
      <c r="L35" s="189"/>
      <c r="M35" s="189"/>
      <c r="N35" s="189"/>
      <c r="O35" s="189"/>
      <c r="P35" s="189"/>
      <c r="Q35" s="189"/>
      <c r="R35" s="189"/>
      <c r="S35" s="132"/>
    </row>
    <row r="36" spans="1:19" ht="36" customHeight="1">
      <c r="A36" s="174"/>
      <c r="B36" s="182"/>
      <c r="C36" s="183"/>
      <c r="D36" s="182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32"/>
    </row>
    <row r="37" spans="1:19" ht="36" customHeight="1">
      <c r="B37" s="72" t="s">
        <v>33</v>
      </c>
      <c r="C37" s="72" t="s">
        <v>34</v>
      </c>
      <c r="D37" s="72" t="s">
        <v>35</v>
      </c>
      <c r="E37" s="72" t="s">
        <v>36</v>
      </c>
      <c r="F37" s="770" t="s">
        <v>37</v>
      </c>
      <c r="G37" s="771"/>
      <c r="H37" s="771"/>
      <c r="I37" s="772"/>
      <c r="J37" s="72" t="s">
        <v>82</v>
      </c>
      <c r="K37" s="72" t="s">
        <v>83</v>
      </c>
      <c r="L37" s="72" t="s">
        <v>39</v>
      </c>
      <c r="M37" s="72" t="s">
        <v>40</v>
      </c>
      <c r="N37" s="72" t="s">
        <v>41</v>
      </c>
      <c r="O37" s="72" t="s">
        <v>42</v>
      </c>
      <c r="P37" s="72" t="s">
        <v>43</v>
      </c>
      <c r="Q37" s="72" t="s">
        <v>44</v>
      </c>
      <c r="R37" s="72" t="s">
        <v>45</v>
      </c>
    </row>
    <row r="38" spans="1:19" ht="36" customHeight="1">
      <c r="A38" s="174"/>
      <c r="B38" s="824" t="s">
        <v>113</v>
      </c>
      <c r="C38" s="790" t="s">
        <v>84</v>
      </c>
      <c r="D38" s="789" t="s">
        <v>48</v>
      </c>
      <c r="E38" s="909" t="s">
        <v>122</v>
      </c>
      <c r="F38" s="804" t="s">
        <v>115</v>
      </c>
      <c r="G38" s="804"/>
      <c r="H38" s="804"/>
      <c r="I38" s="804"/>
      <c r="J38" s="804"/>
      <c r="K38" s="804"/>
      <c r="L38" s="804"/>
      <c r="M38" s="804"/>
      <c r="N38" s="804"/>
      <c r="O38" s="804"/>
      <c r="P38" s="804"/>
      <c r="Q38" s="804"/>
      <c r="R38" s="804"/>
      <c r="S38" s="132"/>
    </row>
    <row r="39" spans="1:19" ht="36" customHeight="1">
      <c r="A39" s="174"/>
      <c r="B39" s="824"/>
      <c r="C39" s="790"/>
      <c r="D39" s="789"/>
      <c r="E39" s="909"/>
      <c r="F39" s="1023" t="s">
        <v>116</v>
      </c>
      <c r="G39" s="1023"/>
      <c r="H39" s="1023"/>
      <c r="I39" s="1023"/>
      <c r="J39" s="85"/>
      <c r="K39" s="85"/>
      <c r="L39" s="83"/>
      <c r="M39" s="83"/>
      <c r="N39" s="83"/>
      <c r="O39" s="83"/>
      <c r="P39" s="85"/>
      <c r="Q39" s="85"/>
      <c r="R39" s="85"/>
      <c r="S39" s="132"/>
    </row>
    <row r="40" spans="1:19" ht="36" customHeight="1">
      <c r="A40" s="174"/>
      <c r="B40" s="824"/>
      <c r="C40" s="790"/>
      <c r="D40" s="789"/>
      <c r="E40" s="909"/>
      <c r="F40" s="1024" t="s">
        <v>117</v>
      </c>
      <c r="G40" s="1024"/>
      <c r="H40" s="1024"/>
      <c r="I40" s="1024"/>
      <c r="J40" s="85" t="s">
        <v>98</v>
      </c>
      <c r="K40" s="85" t="s">
        <v>99</v>
      </c>
      <c r="L40" s="83" t="s">
        <v>122</v>
      </c>
      <c r="M40" s="83" t="s">
        <v>122</v>
      </c>
      <c r="N40" s="83" t="s">
        <v>122</v>
      </c>
      <c r="O40" s="83" t="s">
        <v>122</v>
      </c>
      <c r="P40" s="85" t="s">
        <v>67</v>
      </c>
      <c r="Q40" s="85">
        <v>5</v>
      </c>
      <c r="R40" s="85" t="s">
        <v>68</v>
      </c>
      <c r="S40" s="132"/>
    </row>
    <row r="41" spans="1:19" ht="36" customHeight="1">
      <c r="A41" s="174"/>
      <c r="B41" s="824"/>
      <c r="C41" s="790"/>
      <c r="D41" s="789"/>
      <c r="E41" s="909"/>
      <c r="F41" s="817" t="s">
        <v>123</v>
      </c>
      <c r="G41" s="817"/>
      <c r="H41" s="817"/>
      <c r="I41" s="817"/>
      <c r="J41" s="817"/>
      <c r="K41" s="817"/>
      <c r="L41" s="817"/>
      <c r="M41" s="817"/>
      <c r="N41" s="817"/>
      <c r="O41" s="817"/>
      <c r="P41" s="817"/>
      <c r="Q41" s="817"/>
      <c r="R41" s="817"/>
      <c r="S41" s="132"/>
    </row>
    <row r="42" spans="1:19" ht="36" customHeight="1">
      <c r="A42" s="174"/>
      <c r="B42" s="824"/>
      <c r="C42" s="790"/>
      <c r="D42" s="789"/>
      <c r="E42" s="909"/>
      <c r="F42" s="867" t="s">
        <v>124</v>
      </c>
      <c r="G42" s="867"/>
      <c r="H42" s="867"/>
      <c r="I42" s="867"/>
      <c r="J42" s="380"/>
      <c r="K42" s="380"/>
      <c r="L42" s="80"/>
      <c r="M42" s="80"/>
      <c r="N42" s="80"/>
      <c r="O42" s="80"/>
      <c r="P42" s="380"/>
      <c r="Q42" s="380"/>
      <c r="R42" s="380"/>
      <c r="S42" s="132"/>
    </row>
    <row r="43" spans="1:19">
      <c r="A43" s="174"/>
      <c r="B43" s="824"/>
      <c r="C43" s="790"/>
      <c r="D43" s="789"/>
      <c r="E43" s="909"/>
      <c r="F43" s="867" t="s">
        <v>125</v>
      </c>
      <c r="G43" s="867"/>
      <c r="H43" s="867"/>
      <c r="I43" s="867"/>
      <c r="J43" s="380" t="s">
        <v>120</v>
      </c>
      <c r="K43" s="380" t="s">
        <v>126</v>
      </c>
      <c r="L43" s="80" t="s">
        <v>122</v>
      </c>
      <c r="M43" s="80" t="s">
        <v>122</v>
      </c>
      <c r="N43" s="80" t="s">
        <v>122</v>
      </c>
      <c r="O43" s="80" t="s">
        <v>122</v>
      </c>
      <c r="P43" s="380" t="s">
        <v>67</v>
      </c>
      <c r="Q43" s="380">
        <v>10</v>
      </c>
      <c r="R43" s="380" t="s">
        <v>68</v>
      </c>
      <c r="S43" s="132"/>
    </row>
    <row r="44" spans="1:19" ht="36" customHeight="1">
      <c r="A44" s="174"/>
      <c r="B44" s="824"/>
      <c r="C44" s="790"/>
      <c r="D44" s="789"/>
      <c r="E44" s="909" t="s">
        <v>91</v>
      </c>
      <c r="F44" s="895" t="s">
        <v>127</v>
      </c>
      <c r="G44" s="895"/>
      <c r="H44" s="895"/>
      <c r="I44" s="895"/>
      <c r="J44" s="895"/>
      <c r="K44" s="895"/>
      <c r="L44" s="895"/>
      <c r="M44" s="895"/>
      <c r="N44" s="895"/>
      <c r="O44" s="895"/>
      <c r="P44" s="895"/>
      <c r="Q44" s="895"/>
      <c r="R44" s="895"/>
      <c r="S44" s="132"/>
    </row>
    <row r="45" spans="1:19" ht="36" customHeight="1">
      <c r="A45" s="174"/>
      <c r="B45" s="824"/>
      <c r="C45" s="790"/>
      <c r="D45" s="789"/>
      <c r="E45" s="909"/>
      <c r="F45" s="865" t="s">
        <v>128</v>
      </c>
      <c r="G45" s="865"/>
      <c r="H45" s="865"/>
      <c r="I45" s="865"/>
      <c r="J45" s="231" t="s">
        <v>102</v>
      </c>
      <c r="K45" s="231" t="s">
        <v>103</v>
      </c>
      <c r="L45" s="232" t="s">
        <v>91</v>
      </c>
      <c r="M45" s="232" t="s">
        <v>91</v>
      </c>
      <c r="N45" s="232" t="s">
        <v>91</v>
      </c>
      <c r="O45" s="232" t="s">
        <v>91</v>
      </c>
      <c r="P45" s="222" t="s">
        <v>67</v>
      </c>
      <c r="Q45" s="222">
        <v>15</v>
      </c>
      <c r="R45" s="222" t="s">
        <v>68</v>
      </c>
      <c r="S45" s="132"/>
    </row>
    <row r="46" spans="1:19" ht="36" customHeight="1">
      <c r="A46" s="174"/>
      <c r="B46" s="824"/>
      <c r="C46" s="790"/>
      <c r="D46" s="789"/>
      <c r="E46" s="909"/>
      <c r="F46" s="1022" t="s">
        <v>129</v>
      </c>
      <c r="G46" s="1022"/>
      <c r="H46" s="1022"/>
      <c r="I46" s="1022"/>
      <c r="J46" s="1022"/>
      <c r="K46" s="1022"/>
      <c r="L46" s="1022"/>
      <c r="M46" s="1022"/>
      <c r="N46" s="1022"/>
      <c r="O46" s="1022"/>
      <c r="P46" s="1022"/>
      <c r="Q46" s="1022"/>
      <c r="R46" s="1022"/>
      <c r="S46" s="132"/>
    </row>
    <row r="47" spans="1:19" ht="36" customHeight="1">
      <c r="A47" s="174"/>
      <c r="B47" s="824"/>
      <c r="C47" s="790"/>
      <c r="D47" s="789"/>
      <c r="E47" s="909"/>
      <c r="F47" s="1025" t="s">
        <v>130</v>
      </c>
      <c r="G47" s="1025"/>
      <c r="H47" s="1025"/>
      <c r="I47" s="1025"/>
      <c r="J47" s="233"/>
      <c r="K47" s="233"/>
      <c r="L47" s="234"/>
      <c r="M47" s="234"/>
      <c r="N47" s="234"/>
      <c r="O47" s="234"/>
      <c r="P47" s="235"/>
      <c r="Q47" s="235"/>
      <c r="R47" s="235"/>
      <c r="S47" s="132"/>
    </row>
    <row r="48" spans="1:19" ht="72" customHeight="1">
      <c r="A48" s="174"/>
      <c r="B48" s="824"/>
      <c r="C48" s="790"/>
      <c r="D48" s="789"/>
      <c r="E48" s="909"/>
      <c r="F48" s="1026" t="s">
        <v>131</v>
      </c>
      <c r="G48" s="1026"/>
      <c r="H48" s="1026"/>
      <c r="I48" s="1026"/>
      <c r="J48" s="233" t="s">
        <v>89</v>
      </c>
      <c r="K48" s="233" t="s">
        <v>90</v>
      </c>
      <c r="L48" s="234" t="s">
        <v>91</v>
      </c>
      <c r="M48" s="234" t="s">
        <v>91</v>
      </c>
      <c r="N48" s="234" t="s">
        <v>132</v>
      </c>
      <c r="O48" s="234" t="s">
        <v>132</v>
      </c>
      <c r="P48" s="235" t="s">
        <v>92</v>
      </c>
      <c r="Q48" s="235">
        <v>10</v>
      </c>
      <c r="R48" s="235" t="s">
        <v>68</v>
      </c>
      <c r="S48" s="132"/>
    </row>
    <row r="49" spans="1:19" ht="72" customHeight="1">
      <c r="A49" s="174"/>
      <c r="B49" s="824"/>
      <c r="C49" s="790"/>
      <c r="D49" s="789"/>
      <c r="E49" s="909"/>
      <c r="F49" s="1026" t="s">
        <v>133</v>
      </c>
      <c r="G49" s="1026"/>
      <c r="H49" s="1026"/>
      <c r="I49" s="1026"/>
      <c r="J49" s="233" t="s">
        <v>89</v>
      </c>
      <c r="K49" s="233" t="s">
        <v>90</v>
      </c>
      <c r="L49" s="234" t="s">
        <v>91</v>
      </c>
      <c r="M49" s="234" t="s">
        <v>91</v>
      </c>
      <c r="N49" s="234" t="s">
        <v>132</v>
      </c>
      <c r="O49" s="234" t="s">
        <v>132</v>
      </c>
      <c r="P49" s="235" t="s">
        <v>92</v>
      </c>
      <c r="Q49" s="235">
        <v>10</v>
      </c>
      <c r="R49" s="235" t="s">
        <v>68</v>
      </c>
      <c r="S49" s="132"/>
    </row>
    <row r="50" spans="1:19" ht="72" customHeight="1">
      <c r="A50" s="174"/>
      <c r="B50" s="824"/>
      <c r="C50" s="790"/>
      <c r="D50" s="789"/>
      <c r="E50" s="909"/>
      <c r="F50" s="1026" t="s">
        <v>134</v>
      </c>
      <c r="G50" s="1026"/>
      <c r="H50" s="1026"/>
      <c r="I50" s="1026"/>
      <c r="J50" s="233" t="s">
        <v>89</v>
      </c>
      <c r="K50" s="233" t="s">
        <v>90</v>
      </c>
      <c r="L50" s="234" t="s">
        <v>91</v>
      </c>
      <c r="M50" s="234" t="s">
        <v>91</v>
      </c>
      <c r="N50" s="234" t="s">
        <v>132</v>
      </c>
      <c r="O50" s="234" t="s">
        <v>132</v>
      </c>
      <c r="P50" s="235" t="s">
        <v>92</v>
      </c>
      <c r="Q50" s="235">
        <v>10</v>
      </c>
      <c r="R50" s="235" t="s">
        <v>68</v>
      </c>
      <c r="S50" s="132"/>
    </row>
    <row r="51" spans="1:19" ht="72" customHeight="1">
      <c r="A51" s="174"/>
      <c r="B51" s="824"/>
      <c r="C51" s="790"/>
      <c r="D51" s="789"/>
      <c r="E51" s="909"/>
      <c r="F51" s="1026" t="s">
        <v>135</v>
      </c>
      <c r="G51" s="1026"/>
      <c r="H51" s="1026"/>
      <c r="I51" s="1026"/>
      <c r="J51" s="233" t="s">
        <v>89</v>
      </c>
      <c r="K51" s="233" t="s">
        <v>90</v>
      </c>
      <c r="L51" s="234" t="s">
        <v>91</v>
      </c>
      <c r="M51" s="234" t="s">
        <v>91</v>
      </c>
      <c r="N51" s="234" t="s">
        <v>132</v>
      </c>
      <c r="O51" s="234" t="s">
        <v>132</v>
      </c>
      <c r="P51" s="235" t="s">
        <v>92</v>
      </c>
      <c r="Q51" s="235">
        <v>10</v>
      </c>
      <c r="R51" s="235" t="s">
        <v>68</v>
      </c>
      <c r="S51" s="132"/>
    </row>
    <row r="52" spans="1:19" ht="36" customHeight="1">
      <c r="A52" s="174"/>
      <c r="B52" s="824"/>
      <c r="C52" s="790"/>
      <c r="D52" s="789"/>
      <c r="E52" s="384" t="s">
        <v>132</v>
      </c>
      <c r="F52" s="922" t="s">
        <v>136</v>
      </c>
      <c r="G52" s="922"/>
      <c r="H52" s="922"/>
      <c r="I52" s="922"/>
      <c r="J52" s="922"/>
      <c r="K52" s="922"/>
      <c r="L52" s="922"/>
      <c r="M52" s="922"/>
      <c r="N52" s="922"/>
      <c r="O52" s="922"/>
      <c r="P52" s="922"/>
      <c r="Q52" s="922"/>
      <c r="R52" s="922"/>
      <c r="S52" s="132"/>
    </row>
    <row r="53" spans="1:19" ht="36" customHeight="1">
      <c r="A53" s="174"/>
      <c r="B53" s="824"/>
      <c r="C53" s="790"/>
      <c r="D53" s="789"/>
      <c r="E53" s="776" t="s">
        <v>137</v>
      </c>
      <c r="F53" s="1041" t="s">
        <v>115</v>
      </c>
      <c r="G53" s="1041"/>
      <c r="H53" s="1041"/>
      <c r="I53" s="1041"/>
      <c r="J53" s="1041"/>
      <c r="K53" s="1041"/>
      <c r="L53" s="1041"/>
      <c r="M53" s="1041"/>
      <c r="N53" s="1041"/>
      <c r="O53" s="1041"/>
      <c r="P53" s="1041"/>
      <c r="Q53" s="1041"/>
      <c r="R53" s="1041"/>
      <c r="S53" s="132"/>
    </row>
    <row r="54" spans="1:19" ht="36" customHeight="1">
      <c r="A54" s="174"/>
      <c r="B54" s="824"/>
      <c r="C54" s="790"/>
      <c r="D54" s="789"/>
      <c r="E54" s="776"/>
      <c r="F54" s="1024" t="s">
        <v>116</v>
      </c>
      <c r="G54" s="1024"/>
      <c r="H54" s="1024"/>
      <c r="I54" s="1024"/>
      <c r="J54" s="85"/>
      <c r="K54" s="85"/>
      <c r="L54" s="83"/>
      <c r="M54" s="83"/>
      <c r="N54" s="83"/>
      <c r="O54" s="83"/>
      <c r="P54" s="85"/>
      <c r="Q54" s="85"/>
      <c r="R54" s="85"/>
      <c r="S54" s="132"/>
    </row>
    <row r="55" spans="1:19" ht="36" customHeight="1">
      <c r="A55" s="174"/>
      <c r="B55" s="824"/>
      <c r="C55" s="790"/>
      <c r="D55" s="789"/>
      <c r="E55" s="776"/>
      <c r="F55" s="1024" t="s">
        <v>117</v>
      </c>
      <c r="G55" s="1024"/>
      <c r="H55" s="1024"/>
      <c r="I55" s="1024"/>
      <c r="J55" s="85" t="s">
        <v>98</v>
      </c>
      <c r="K55" s="85" t="s">
        <v>99</v>
      </c>
      <c r="L55" s="83" t="s">
        <v>137</v>
      </c>
      <c r="M55" s="83" t="s">
        <v>137</v>
      </c>
      <c r="N55" s="83" t="s">
        <v>137</v>
      </c>
      <c r="O55" s="83" t="s">
        <v>137</v>
      </c>
      <c r="P55" s="85" t="s">
        <v>67</v>
      </c>
      <c r="Q55" s="85">
        <v>5</v>
      </c>
      <c r="R55" s="85" t="s">
        <v>68</v>
      </c>
      <c r="S55" s="132"/>
    </row>
    <row r="56" spans="1:19" ht="36" customHeight="1">
      <c r="A56" s="174"/>
      <c r="B56" s="824"/>
      <c r="C56" s="790"/>
      <c r="D56" s="789"/>
      <c r="E56" s="776"/>
      <c r="F56" s="1039" t="s">
        <v>123</v>
      </c>
      <c r="G56" s="1039"/>
      <c r="H56" s="1039"/>
      <c r="I56" s="1039"/>
      <c r="J56" s="1039"/>
      <c r="K56" s="1039"/>
      <c r="L56" s="1039"/>
      <c r="M56" s="1039"/>
      <c r="N56" s="1039"/>
      <c r="O56" s="1039"/>
      <c r="P56" s="1039"/>
      <c r="Q56" s="1039"/>
      <c r="R56" s="1039"/>
      <c r="S56" s="132"/>
    </row>
    <row r="57" spans="1:19" ht="36" customHeight="1">
      <c r="A57" s="174"/>
      <c r="B57" s="824"/>
      <c r="C57" s="790"/>
      <c r="D57" s="789"/>
      <c r="E57" s="776"/>
      <c r="F57" s="867" t="s">
        <v>138</v>
      </c>
      <c r="G57" s="867"/>
      <c r="H57" s="867"/>
      <c r="I57" s="867"/>
      <c r="J57" s="380"/>
      <c r="K57" s="380"/>
      <c r="L57" s="80"/>
      <c r="M57" s="80"/>
      <c r="N57" s="80"/>
      <c r="O57" s="80"/>
      <c r="P57" s="380"/>
      <c r="Q57" s="380"/>
      <c r="R57" s="380"/>
      <c r="S57" s="132"/>
    </row>
    <row r="58" spans="1:19" ht="36" customHeight="1">
      <c r="A58" s="174"/>
      <c r="B58" s="824"/>
      <c r="C58" s="790"/>
      <c r="D58" s="789"/>
      <c r="E58" s="776"/>
      <c r="F58" s="867" t="s">
        <v>139</v>
      </c>
      <c r="G58" s="867"/>
      <c r="H58" s="867"/>
      <c r="I58" s="867"/>
      <c r="J58" s="380" t="s">
        <v>52</v>
      </c>
      <c r="K58" s="380" t="s">
        <v>126</v>
      </c>
      <c r="L58" s="80" t="s">
        <v>137</v>
      </c>
      <c r="M58" s="80" t="s">
        <v>137</v>
      </c>
      <c r="N58" s="80" t="s">
        <v>137</v>
      </c>
      <c r="O58" s="80" t="s">
        <v>137</v>
      </c>
      <c r="P58" s="380" t="s">
        <v>67</v>
      </c>
      <c r="Q58" s="380">
        <v>10</v>
      </c>
      <c r="R58" s="380" t="s">
        <v>68</v>
      </c>
      <c r="S58" s="132"/>
    </row>
    <row r="59" spans="1:19" ht="36" customHeight="1">
      <c r="A59" s="174"/>
      <c r="B59" s="824"/>
      <c r="C59" s="790"/>
      <c r="D59" s="789"/>
      <c r="E59" s="1132" t="s">
        <v>140</v>
      </c>
      <c r="F59" s="1040" t="s">
        <v>127</v>
      </c>
      <c r="G59" s="1040"/>
      <c r="H59" s="1040"/>
      <c r="I59" s="1040"/>
      <c r="J59" s="1040"/>
      <c r="K59" s="1040"/>
      <c r="L59" s="1040"/>
      <c r="M59" s="1040"/>
      <c r="N59" s="1040"/>
      <c r="O59" s="1040"/>
      <c r="P59" s="1040"/>
      <c r="Q59" s="1040"/>
      <c r="R59" s="1040"/>
      <c r="S59" s="132"/>
    </row>
    <row r="60" spans="1:19" ht="36" customHeight="1">
      <c r="A60" s="174"/>
      <c r="B60" s="824"/>
      <c r="C60" s="790"/>
      <c r="D60" s="789"/>
      <c r="E60" s="1132"/>
      <c r="F60" s="865" t="s">
        <v>128</v>
      </c>
      <c r="G60" s="865"/>
      <c r="H60" s="865"/>
      <c r="I60" s="865"/>
      <c r="J60" s="231" t="s">
        <v>102</v>
      </c>
      <c r="K60" s="231" t="s">
        <v>103</v>
      </c>
      <c r="L60" s="222" t="s">
        <v>140</v>
      </c>
      <c r="M60" s="232" t="s">
        <v>140</v>
      </c>
      <c r="N60" s="232" t="s">
        <v>140</v>
      </c>
      <c r="O60" s="232" t="s">
        <v>140</v>
      </c>
      <c r="P60" s="222" t="s">
        <v>67</v>
      </c>
      <c r="Q60" s="222">
        <v>15</v>
      </c>
      <c r="R60" s="222" t="s">
        <v>68</v>
      </c>
      <c r="S60" s="132"/>
    </row>
    <row r="61" spans="1:19" ht="36" customHeight="1">
      <c r="A61" s="174"/>
      <c r="B61" s="824"/>
      <c r="C61" s="790"/>
      <c r="D61" s="789"/>
      <c r="E61" s="1132"/>
      <c r="F61" s="1041" t="s">
        <v>95</v>
      </c>
      <c r="G61" s="1041"/>
      <c r="H61" s="1041"/>
      <c r="I61" s="1041"/>
      <c r="J61" s="1041"/>
      <c r="K61" s="1041"/>
      <c r="L61" s="1041"/>
      <c r="M61" s="1041"/>
      <c r="N61" s="1041"/>
      <c r="O61" s="1041"/>
      <c r="P61" s="1041"/>
      <c r="Q61" s="1041"/>
      <c r="R61" s="1041"/>
      <c r="S61" s="132"/>
    </row>
    <row r="62" spans="1:19" ht="36" customHeight="1">
      <c r="A62" s="174"/>
      <c r="B62" s="824"/>
      <c r="C62" s="790"/>
      <c r="D62" s="789"/>
      <c r="E62" s="1132"/>
      <c r="F62" s="1024" t="s">
        <v>96</v>
      </c>
      <c r="G62" s="1024"/>
      <c r="H62" s="1024"/>
      <c r="I62" s="1024"/>
      <c r="J62" s="85"/>
      <c r="K62" s="85"/>
      <c r="L62" s="83"/>
      <c r="M62" s="83"/>
      <c r="N62" s="83"/>
      <c r="O62" s="83"/>
      <c r="P62" s="85"/>
      <c r="Q62" s="85"/>
      <c r="R62" s="85"/>
      <c r="S62" s="132"/>
    </row>
    <row r="63" spans="1:19" ht="36" customHeight="1">
      <c r="A63" s="174"/>
      <c r="B63" s="824"/>
      <c r="C63" s="790"/>
      <c r="D63" s="789"/>
      <c r="E63" s="1132"/>
      <c r="F63" s="1024" t="s">
        <v>97</v>
      </c>
      <c r="G63" s="1024"/>
      <c r="H63" s="1024"/>
      <c r="I63" s="1024"/>
      <c r="J63" s="85" t="s">
        <v>98</v>
      </c>
      <c r="K63" s="85" t="s">
        <v>99</v>
      </c>
      <c r="L63" s="83" t="s">
        <v>140</v>
      </c>
      <c r="M63" s="83" t="s">
        <v>140</v>
      </c>
      <c r="N63" s="83" t="s">
        <v>140</v>
      </c>
      <c r="O63" s="83" t="s">
        <v>140</v>
      </c>
      <c r="P63" s="85" t="s">
        <v>67</v>
      </c>
      <c r="Q63" s="85">
        <v>5</v>
      </c>
      <c r="R63" s="85" t="s">
        <v>68</v>
      </c>
      <c r="S63" s="132"/>
    </row>
    <row r="64" spans="1:19" ht="36" customHeight="1">
      <c r="A64" s="174"/>
      <c r="B64" s="824"/>
      <c r="C64" s="790"/>
      <c r="D64" s="789"/>
      <c r="E64" s="1132"/>
      <c r="F64" s="1042" t="s">
        <v>141</v>
      </c>
      <c r="G64" s="1042"/>
      <c r="H64" s="1042"/>
      <c r="I64" s="1042"/>
      <c r="J64" s="1042"/>
      <c r="K64" s="1042"/>
      <c r="L64" s="1042"/>
      <c r="M64" s="1042"/>
      <c r="N64" s="1042"/>
      <c r="O64" s="1042"/>
      <c r="P64" s="1042"/>
      <c r="Q64" s="1042"/>
      <c r="R64" s="1042"/>
      <c r="S64" s="132"/>
    </row>
    <row r="65" spans="1:19" ht="36" customHeight="1">
      <c r="A65" s="174"/>
      <c r="B65" s="824"/>
      <c r="C65" s="790"/>
      <c r="D65" s="789"/>
      <c r="E65" s="1132"/>
      <c r="F65" s="1025" t="s">
        <v>142</v>
      </c>
      <c r="G65" s="1025"/>
      <c r="H65" s="1025"/>
      <c r="I65" s="1025"/>
      <c r="J65" s="233"/>
      <c r="K65" s="233"/>
      <c r="L65" s="234"/>
      <c r="M65" s="234"/>
      <c r="N65" s="234"/>
      <c r="O65" s="234"/>
      <c r="P65" s="235"/>
      <c r="Q65" s="235"/>
      <c r="R65" s="235"/>
      <c r="S65" s="132"/>
    </row>
    <row r="66" spans="1:19" ht="36" customHeight="1">
      <c r="A66" s="174"/>
      <c r="B66" s="824"/>
      <c r="C66" s="790"/>
      <c r="D66" s="789"/>
      <c r="E66" s="1132"/>
      <c r="F66" s="1025" t="s">
        <v>143</v>
      </c>
      <c r="G66" s="1025"/>
      <c r="H66" s="1025"/>
      <c r="I66" s="1025"/>
      <c r="J66" s="233" t="s">
        <v>89</v>
      </c>
      <c r="K66" s="233" t="s">
        <v>144</v>
      </c>
      <c r="L66" s="234" t="s">
        <v>140</v>
      </c>
      <c r="M66" s="234" t="s">
        <v>140</v>
      </c>
      <c r="N66" s="234" t="s">
        <v>145</v>
      </c>
      <c r="O66" s="234" t="s">
        <v>145</v>
      </c>
      <c r="P66" s="235" t="s">
        <v>92</v>
      </c>
      <c r="Q66" s="235">
        <v>10</v>
      </c>
      <c r="R66" s="235" t="s">
        <v>68</v>
      </c>
      <c r="S66" s="132"/>
    </row>
    <row r="67" spans="1:19" ht="36" customHeight="1">
      <c r="A67" s="174"/>
      <c r="B67" s="824"/>
      <c r="C67" s="790"/>
      <c r="D67" s="789"/>
      <c r="E67" s="1132"/>
      <c r="F67" s="1025" t="s">
        <v>146</v>
      </c>
      <c r="G67" s="1025"/>
      <c r="H67" s="1025"/>
      <c r="I67" s="1025"/>
      <c r="J67" s="233" t="s">
        <v>89</v>
      </c>
      <c r="K67" s="233" t="s">
        <v>144</v>
      </c>
      <c r="L67" s="234" t="s">
        <v>140</v>
      </c>
      <c r="M67" s="234" t="s">
        <v>140</v>
      </c>
      <c r="N67" s="234" t="s">
        <v>145</v>
      </c>
      <c r="O67" s="234" t="s">
        <v>145</v>
      </c>
      <c r="P67" s="235" t="s">
        <v>92</v>
      </c>
      <c r="Q67" s="235">
        <v>10</v>
      </c>
      <c r="R67" s="235" t="s">
        <v>68</v>
      </c>
      <c r="S67" s="132"/>
    </row>
    <row r="68" spans="1:19" ht="36" customHeight="1">
      <c r="A68" s="174"/>
      <c r="B68" s="824"/>
      <c r="C68" s="790"/>
      <c r="D68" s="789"/>
      <c r="E68" s="1132"/>
      <c r="F68" s="1025" t="s">
        <v>147</v>
      </c>
      <c r="G68" s="1025"/>
      <c r="H68" s="1025"/>
      <c r="I68" s="1025"/>
      <c r="J68" s="233" t="s">
        <v>89</v>
      </c>
      <c r="K68" s="233" t="s">
        <v>144</v>
      </c>
      <c r="L68" s="234" t="s">
        <v>140</v>
      </c>
      <c r="M68" s="234" t="s">
        <v>140</v>
      </c>
      <c r="N68" s="234" t="s">
        <v>145</v>
      </c>
      <c r="O68" s="234" t="s">
        <v>145</v>
      </c>
      <c r="P68" s="235" t="s">
        <v>92</v>
      </c>
      <c r="Q68" s="235">
        <v>10</v>
      </c>
      <c r="R68" s="235" t="s">
        <v>68</v>
      </c>
      <c r="S68" s="132"/>
    </row>
    <row r="69" spans="1:19" ht="36" customHeight="1">
      <c r="A69" s="174"/>
      <c r="B69" s="824"/>
      <c r="C69" s="790"/>
      <c r="D69" s="789"/>
      <c r="E69" s="1132"/>
      <c r="F69" s="1039" t="s">
        <v>105</v>
      </c>
      <c r="G69" s="1039"/>
      <c r="H69" s="1039"/>
      <c r="I69" s="1039"/>
      <c r="J69" s="1039"/>
      <c r="K69" s="1039"/>
      <c r="L69" s="1039"/>
      <c r="M69" s="1039"/>
      <c r="N69" s="1039"/>
      <c r="O69" s="1039"/>
      <c r="P69" s="1039"/>
      <c r="Q69" s="1039"/>
      <c r="R69" s="1039"/>
      <c r="S69" s="132"/>
    </row>
    <row r="70" spans="1:19" ht="36" customHeight="1">
      <c r="A70" s="174"/>
      <c r="B70" s="824"/>
      <c r="C70" s="790"/>
      <c r="D70" s="789"/>
      <c r="E70" s="1132"/>
      <c r="F70" s="867" t="s">
        <v>106</v>
      </c>
      <c r="G70" s="867"/>
      <c r="H70" s="867"/>
      <c r="I70" s="867"/>
      <c r="J70" s="236"/>
      <c r="K70" s="236"/>
      <c r="L70" s="236"/>
      <c r="M70" s="236"/>
      <c r="N70" s="236"/>
      <c r="O70" s="236"/>
      <c r="P70" s="236"/>
      <c r="Q70" s="236"/>
      <c r="R70" s="236"/>
      <c r="S70" s="132"/>
    </row>
    <row r="71" spans="1:19" ht="36" customHeight="1">
      <c r="A71" s="174"/>
      <c r="B71" s="824"/>
      <c r="C71" s="790"/>
      <c r="D71" s="789"/>
      <c r="E71" s="1132"/>
      <c r="F71" s="867" t="s">
        <v>107</v>
      </c>
      <c r="G71" s="867"/>
      <c r="H71" s="867"/>
      <c r="I71" s="867"/>
      <c r="J71" s="380" t="s">
        <v>148</v>
      </c>
      <c r="K71" s="380" t="s">
        <v>126</v>
      </c>
      <c r="L71" s="80" t="s">
        <v>140</v>
      </c>
      <c r="M71" s="80" t="s">
        <v>140</v>
      </c>
      <c r="N71" s="80" t="s">
        <v>140</v>
      </c>
      <c r="O71" s="80" t="s">
        <v>140</v>
      </c>
      <c r="P71" s="380" t="s">
        <v>67</v>
      </c>
      <c r="Q71" s="380">
        <v>10</v>
      </c>
      <c r="R71" s="380" t="s">
        <v>68</v>
      </c>
      <c r="S71" s="132"/>
    </row>
    <row r="72" spans="1:19" ht="36" customHeight="1">
      <c r="A72" s="174"/>
      <c r="B72" s="216"/>
      <c r="C72" s="217"/>
      <c r="D72" s="216"/>
      <c r="E72" s="229"/>
      <c r="F72" s="230"/>
      <c r="G72" s="230"/>
      <c r="H72" s="230"/>
      <c r="I72" s="230"/>
      <c r="J72" s="198"/>
      <c r="K72" s="198"/>
      <c r="L72" s="199"/>
      <c r="M72" s="199"/>
      <c r="N72" s="199"/>
      <c r="O72" s="199"/>
      <c r="P72" s="198"/>
      <c r="Q72" s="198"/>
      <c r="R72" s="198"/>
      <c r="S72" s="132"/>
    </row>
    <row r="73" spans="1:19" ht="36" customHeight="1">
      <c r="A73" s="174"/>
      <c r="B73" s="185"/>
      <c r="C73" s="186"/>
      <c r="D73" s="185"/>
      <c r="E73" s="187"/>
      <c r="F73" s="188"/>
      <c r="G73" s="188"/>
      <c r="H73" s="188"/>
      <c r="I73" s="188"/>
      <c r="J73" s="177"/>
      <c r="K73" s="177"/>
      <c r="L73" s="178"/>
      <c r="M73" s="178"/>
      <c r="N73" s="178"/>
      <c r="O73" s="178"/>
      <c r="P73" s="177"/>
      <c r="Q73" s="177"/>
      <c r="R73" s="177"/>
      <c r="S73" s="132"/>
    </row>
    <row r="74" spans="1:19" ht="36" customHeight="1">
      <c r="B74" s="72" t="s">
        <v>33</v>
      </c>
      <c r="C74" s="72" t="s">
        <v>34</v>
      </c>
      <c r="D74" s="72" t="s">
        <v>35</v>
      </c>
      <c r="E74" s="72" t="s">
        <v>36</v>
      </c>
      <c r="F74" s="770" t="s">
        <v>37</v>
      </c>
      <c r="G74" s="771"/>
      <c r="H74" s="771"/>
      <c r="I74" s="772"/>
      <c r="J74" s="72" t="s">
        <v>82</v>
      </c>
      <c r="K74" s="72" t="s">
        <v>83</v>
      </c>
      <c r="L74" s="72" t="s">
        <v>39</v>
      </c>
      <c r="M74" s="72" t="s">
        <v>40</v>
      </c>
      <c r="N74" s="72" t="s">
        <v>41</v>
      </c>
      <c r="O74" s="72" t="s">
        <v>42</v>
      </c>
      <c r="P74" s="72" t="s">
        <v>43</v>
      </c>
      <c r="Q74" s="72" t="s">
        <v>44</v>
      </c>
      <c r="R74" s="72" t="s">
        <v>45</v>
      </c>
    </row>
    <row r="75" spans="1:19" ht="36" customHeight="1">
      <c r="A75" s="174"/>
      <c r="B75" s="824" t="s">
        <v>113</v>
      </c>
      <c r="C75" s="790" t="s">
        <v>84</v>
      </c>
      <c r="D75" s="789" t="s">
        <v>149</v>
      </c>
      <c r="E75" s="776" t="s">
        <v>112</v>
      </c>
      <c r="F75" s="1133" t="s">
        <v>150</v>
      </c>
      <c r="G75" s="1133"/>
      <c r="H75" s="1133"/>
      <c r="I75" s="1133"/>
      <c r="J75" s="1133"/>
      <c r="K75" s="1133"/>
      <c r="L75" s="1133"/>
      <c r="M75" s="1133"/>
      <c r="N75" s="1133"/>
      <c r="O75" s="1133"/>
      <c r="P75" s="1133"/>
      <c r="Q75" s="1133"/>
      <c r="R75" s="1133"/>
      <c r="S75" s="132"/>
    </row>
    <row r="76" spans="1:19" ht="36" customHeight="1">
      <c r="A76" s="174"/>
      <c r="B76" s="824"/>
      <c r="C76" s="790"/>
      <c r="D76" s="789"/>
      <c r="E76" s="776"/>
      <c r="F76" s="1094" t="s">
        <v>151</v>
      </c>
      <c r="G76" s="1094"/>
      <c r="H76" s="1094"/>
      <c r="I76" s="1094"/>
      <c r="J76" s="237" t="s">
        <v>52</v>
      </c>
      <c r="K76" s="237" t="s">
        <v>126</v>
      </c>
      <c r="L76" s="238" t="s">
        <v>112</v>
      </c>
      <c r="M76" s="238" t="s">
        <v>112</v>
      </c>
      <c r="N76" s="238" t="s">
        <v>112</v>
      </c>
      <c r="O76" s="238" t="s">
        <v>112</v>
      </c>
      <c r="P76" s="237" t="s">
        <v>53</v>
      </c>
      <c r="Q76" s="237">
        <v>10</v>
      </c>
      <c r="R76" s="237" t="s">
        <v>68</v>
      </c>
      <c r="S76" s="132"/>
    </row>
    <row r="77" spans="1:19" ht="36" customHeight="1">
      <c r="A77" s="174"/>
      <c r="B77" s="824"/>
      <c r="C77" s="790"/>
      <c r="D77" s="789"/>
      <c r="E77" s="776"/>
      <c r="F77" s="1094" t="s">
        <v>152</v>
      </c>
      <c r="G77" s="1094"/>
      <c r="H77" s="1094"/>
      <c r="I77" s="1094"/>
      <c r="J77" s="237" t="s">
        <v>52</v>
      </c>
      <c r="K77" s="237" t="s">
        <v>126</v>
      </c>
      <c r="L77" s="237" t="s">
        <v>112</v>
      </c>
      <c r="M77" s="238" t="s">
        <v>112</v>
      </c>
      <c r="N77" s="238" t="s">
        <v>112</v>
      </c>
      <c r="O77" s="238" t="s">
        <v>112</v>
      </c>
      <c r="P77" s="237" t="s">
        <v>53</v>
      </c>
      <c r="Q77" s="237">
        <v>10</v>
      </c>
      <c r="R77" s="237" t="s">
        <v>68</v>
      </c>
      <c r="S77" s="132"/>
    </row>
    <row r="78" spans="1:19" ht="36" customHeight="1">
      <c r="A78" s="174"/>
      <c r="B78" s="824"/>
      <c r="C78" s="790"/>
      <c r="D78" s="789"/>
      <c r="E78" s="776"/>
      <c r="F78" s="1051" t="s">
        <v>62</v>
      </c>
      <c r="G78" s="1051"/>
      <c r="H78" s="1051"/>
      <c r="I78" s="1051"/>
      <c r="J78" s="1051"/>
      <c r="K78" s="1051"/>
      <c r="L78" s="1051"/>
      <c r="M78" s="1051"/>
      <c r="N78" s="1051"/>
      <c r="O78" s="1051"/>
      <c r="P78" s="1051"/>
      <c r="Q78" s="1051"/>
      <c r="R78" s="1051"/>
      <c r="S78" s="132"/>
    </row>
    <row r="79" spans="1:19" ht="36" customHeight="1">
      <c r="A79" s="174"/>
      <c r="B79" s="824"/>
      <c r="C79" s="790"/>
      <c r="D79" s="789"/>
      <c r="E79" s="776"/>
      <c r="F79" s="1052" t="s">
        <v>63</v>
      </c>
      <c r="G79" s="1052"/>
      <c r="H79" s="1052"/>
      <c r="I79" s="1052"/>
      <c r="J79" s="81"/>
      <c r="K79" s="81"/>
      <c r="L79" s="81"/>
      <c r="M79" s="81"/>
      <c r="N79" s="81"/>
      <c r="O79" s="81"/>
      <c r="P79" s="81"/>
      <c r="Q79" s="81"/>
      <c r="R79" s="81"/>
      <c r="S79" s="132"/>
    </row>
    <row r="80" spans="1:19" ht="36" customHeight="1">
      <c r="A80" s="174"/>
      <c r="B80" s="824"/>
      <c r="C80" s="790"/>
      <c r="D80" s="789"/>
      <c r="E80" s="776"/>
      <c r="F80" s="1096" t="s">
        <v>153</v>
      </c>
      <c r="G80" s="1096"/>
      <c r="H80" s="1096"/>
      <c r="I80" s="1096"/>
      <c r="J80" s="81" t="s">
        <v>154</v>
      </c>
      <c r="K80" s="81" t="s">
        <v>126</v>
      </c>
      <c r="L80" s="81" t="s">
        <v>112</v>
      </c>
      <c r="M80" s="81" t="s">
        <v>145</v>
      </c>
      <c r="N80" s="81" t="s">
        <v>155</v>
      </c>
      <c r="O80" s="81" t="s">
        <v>155</v>
      </c>
      <c r="P80" s="81" t="s">
        <v>53</v>
      </c>
      <c r="Q80" s="81">
        <v>5</v>
      </c>
      <c r="R80" s="81" t="s">
        <v>68</v>
      </c>
      <c r="S80" s="132"/>
    </row>
    <row r="81" spans="1:19" ht="36" customHeight="1">
      <c r="A81" s="174"/>
      <c r="B81" s="824"/>
      <c r="C81" s="790"/>
      <c r="D81" s="789"/>
      <c r="E81" s="776"/>
      <c r="F81" s="1052" t="s">
        <v>156</v>
      </c>
      <c r="G81" s="1052"/>
      <c r="H81" s="1052"/>
      <c r="I81" s="1052"/>
      <c r="J81" s="81"/>
      <c r="K81" s="81"/>
      <c r="L81" s="81"/>
      <c r="M81" s="81"/>
      <c r="N81" s="81"/>
      <c r="O81" s="81"/>
      <c r="P81" s="81"/>
      <c r="Q81" s="81"/>
      <c r="R81" s="81"/>
      <c r="S81" s="132"/>
    </row>
    <row r="82" spans="1:19" ht="36" customHeight="1">
      <c r="A82" s="174"/>
      <c r="B82" s="824"/>
      <c r="C82" s="790"/>
      <c r="D82" s="789"/>
      <c r="E82" s="776"/>
      <c r="F82" s="1096" t="s">
        <v>157</v>
      </c>
      <c r="G82" s="1096"/>
      <c r="H82" s="1096"/>
      <c r="I82" s="1096"/>
      <c r="J82" s="81" t="s">
        <v>111</v>
      </c>
      <c r="K82" s="81" t="s">
        <v>126</v>
      </c>
      <c r="L82" s="81" t="s">
        <v>112</v>
      </c>
      <c r="M82" s="81" t="s">
        <v>145</v>
      </c>
      <c r="N82" s="81" t="s">
        <v>155</v>
      </c>
      <c r="O82" s="81" t="s">
        <v>155</v>
      </c>
      <c r="P82" s="81" t="s">
        <v>53</v>
      </c>
      <c r="Q82" s="81">
        <v>5</v>
      </c>
      <c r="R82" s="81" t="s">
        <v>68</v>
      </c>
      <c r="S82" s="132"/>
    </row>
    <row r="83" spans="1:19" ht="36" customHeight="1">
      <c r="A83" s="174"/>
      <c r="B83" s="824"/>
      <c r="C83" s="790"/>
      <c r="D83" s="789"/>
      <c r="E83" s="776"/>
      <c r="F83" s="1041" t="s">
        <v>158</v>
      </c>
      <c r="G83" s="1041"/>
      <c r="H83" s="1041"/>
      <c r="I83" s="1041"/>
      <c r="J83" s="1041"/>
      <c r="K83" s="1041"/>
      <c r="L83" s="1041"/>
      <c r="M83" s="1041"/>
      <c r="N83" s="1041"/>
      <c r="O83" s="1041"/>
      <c r="P83" s="1041"/>
      <c r="Q83" s="1041"/>
      <c r="R83" s="1041"/>
      <c r="S83" s="132"/>
    </row>
    <row r="84" spans="1:19" ht="36" customHeight="1">
      <c r="A84" s="174"/>
      <c r="B84" s="824"/>
      <c r="C84" s="790"/>
      <c r="D84" s="789"/>
      <c r="E84" s="776"/>
      <c r="F84" s="798" t="s">
        <v>159</v>
      </c>
      <c r="G84" s="798"/>
      <c r="H84" s="798"/>
      <c r="I84" s="798"/>
      <c r="J84" s="85" t="s">
        <v>160</v>
      </c>
      <c r="K84" s="85" t="s">
        <v>161</v>
      </c>
      <c r="L84" s="83" t="s">
        <v>112</v>
      </c>
      <c r="M84" s="83" t="s">
        <v>112</v>
      </c>
      <c r="N84" s="83" t="s">
        <v>145</v>
      </c>
      <c r="O84" s="83" t="s">
        <v>145</v>
      </c>
      <c r="P84" s="85" t="s">
        <v>67</v>
      </c>
      <c r="Q84" s="85">
        <v>10</v>
      </c>
      <c r="R84" s="85" t="s">
        <v>68</v>
      </c>
      <c r="S84" s="132"/>
    </row>
    <row r="85" spans="1:19" ht="36" customHeight="1">
      <c r="A85" s="174"/>
      <c r="B85" s="824"/>
      <c r="C85" s="790"/>
      <c r="D85" s="789"/>
      <c r="E85" s="776" t="s">
        <v>145</v>
      </c>
      <c r="F85" s="1095" t="s">
        <v>162</v>
      </c>
      <c r="G85" s="1095"/>
      <c r="H85" s="1095"/>
      <c r="I85" s="1095"/>
      <c r="J85" s="1095"/>
      <c r="K85" s="1095"/>
      <c r="L85" s="1095"/>
      <c r="M85" s="1095"/>
      <c r="N85" s="1095"/>
      <c r="O85" s="1095"/>
      <c r="P85" s="1095"/>
      <c r="Q85" s="1095"/>
      <c r="R85" s="1095"/>
      <c r="S85" s="132"/>
    </row>
    <row r="86" spans="1:19" ht="36" customHeight="1">
      <c r="A86" s="174"/>
      <c r="B86" s="824"/>
      <c r="C86" s="790"/>
      <c r="D86" s="789"/>
      <c r="E86" s="776"/>
      <c r="F86" s="1135" t="s">
        <v>163</v>
      </c>
      <c r="G86" s="1135"/>
      <c r="H86" s="1135"/>
      <c r="I86" s="1135"/>
      <c r="J86" s="239" t="s">
        <v>52</v>
      </c>
      <c r="K86" s="239" t="s">
        <v>126</v>
      </c>
      <c r="L86" s="240" t="s">
        <v>145</v>
      </c>
      <c r="M86" s="240" t="s">
        <v>145</v>
      </c>
      <c r="N86" s="240" t="s">
        <v>145</v>
      </c>
      <c r="O86" s="240" t="s">
        <v>145</v>
      </c>
      <c r="P86" s="241" t="s">
        <v>53</v>
      </c>
      <c r="Q86" s="241">
        <v>10</v>
      </c>
      <c r="R86" s="242" t="s">
        <v>54</v>
      </c>
      <c r="S86" s="132"/>
    </row>
    <row r="87" spans="1:19" ht="36" customHeight="1">
      <c r="A87" s="174"/>
      <c r="B87" s="824"/>
      <c r="C87" s="790"/>
      <c r="D87" s="789"/>
      <c r="E87" s="776"/>
      <c r="F87" s="1135" t="s">
        <v>164</v>
      </c>
      <c r="G87" s="1135"/>
      <c r="H87" s="1135"/>
      <c r="I87" s="1135"/>
      <c r="J87" s="241" t="s">
        <v>52</v>
      </c>
      <c r="K87" s="241" t="s">
        <v>126</v>
      </c>
      <c r="L87" s="240" t="s">
        <v>145</v>
      </c>
      <c r="M87" s="240" t="s">
        <v>145</v>
      </c>
      <c r="N87" s="240" t="s">
        <v>145</v>
      </c>
      <c r="O87" s="240" t="s">
        <v>145</v>
      </c>
      <c r="P87" s="241" t="s">
        <v>53</v>
      </c>
      <c r="Q87" s="241">
        <v>10</v>
      </c>
      <c r="R87" s="242" t="s">
        <v>54</v>
      </c>
      <c r="S87" s="132"/>
    </row>
    <row r="88" spans="1:19" ht="36" customHeight="1">
      <c r="A88" s="174"/>
      <c r="B88" s="824"/>
      <c r="C88" s="790"/>
      <c r="D88" s="789"/>
      <c r="E88" s="776"/>
      <c r="F88" s="1135" t="s">
        <v>165</v>
      </c>
      <c r="G88" s="1135"/>
      <c r="H88" s="1135"/>
      <c r="I88" s="1135"/>
      <c r="J88" s="241" t="s">
        <v>52</v>
      </c>
      <c r="K88" s="241" t="s">
        <v>126</v>
      </c>
      <c r="L88" s="240" t="s">
        <v>145</v>
      </c>
      <c r="M88" s="240" t="s">
        <v>145</v>
      </c>
      <c r="N88" s="240" t="s">
        <v>145</v>
      </c>
      <c r="O88" s="240" t="s">
        <v>145</v>
      </c>
      <c r="P88" s="241" t="s">
        <v>53</v>
      </c>
      <c r="Q88" s="241">
        <v>10</v>
      </c>
      <c r="R88" s="242" t="s">
        <v>54</v>
      </c>
      <c r="S88" s="132"/>
    </row>
    <row r="89" spans="1:19" ht="36" customHeight="1">
      <c r="A89" s="174"/>
      <c r="B89" s="824"/>
      <c r="C89" s="790"/>
      <c r="D89" s="789"/>
      <c r="E89" s="776"/>
      <c r="F89" s="1135" t="s">
        <v>166</v>
      </c>
      <c r="G89" s="1135"/>
      <c r="H89" s="1135"/>
      <c r="I89" s="1135"/>
      <c r="J89" s="241" t="s">
        <v>52</v>
      </c>
      <c r="K89" s="241" t="s">
        <v>126</v>
      </c>
      <c r="L89" s="240" t="s">
        <v>145</v>
      </c>
      <c r="M89" s="240" t="s">
        <v>145</v>
      </c>
      <c r="N89" s="240" t="s">
        <v>145</v>
      </c>
      <c r="O89" s="240" t="s">
        <v>145</v>
      </c>
      <c r="P89" s="241" t="s">
        <v>53</v>
      </c>
      <c r="Q89" s="241">
        <v>10</v>
      </c>
      <c r="R89" s="242" t="s">
        <v>54</v>
      </c>
      <c r="S89" s="132"/>
    </row>
    <row r="90" spans="1:19" ht="36" customHeight="1">
      <c r="A90" s="174"/>
      <c r="B90" s="824"/>
      <c r="C90" s="790"/>
      <c r="D90" s="789"/>
      <c r="E90" s="776"/>
      <c r="F90" s="1041" t="s">
        <v>95</v>
      </c>
      <c r="G90" s="1041"/>
      <c r="H90" s="1041"/>
      <c r="I90" s="1041"/>
      <c r="J90" s="1041"/>
      <c r="K90" s="1041"/>
      <c r="L90" s="1041"/>
      <c r="M90" s="1041"/>
      <c r="N90" s="1041"/>
      <c r="O90" s="1041"/>
      <c r="P90" s="1041"/>
      <c r="Q90" s="1041"/>
      <c r="R90" s="1041"/>
      <c r="S90" s="132"/>
    </row>
    <row r="91" spans="1:19" ht="36" customHeight="1">
      <c r="A91" s="174"/>
      <c r="B91" s="824"/>
      <c r="C91" s="790"/>
      <c r="D91" s="789"/>
      <c r="E91" s="776"/>
      <c r="F91" s="1098" t="s">
        <v>167</v>
      </c>
      <c r="G91" s="1098"/>
      <c r="H91" s="1098"/>
      <c r="I91" s="1098"/>
      <c r="J91" s="371"/>
      <c r="K91" s="371"/>
      <c r="L91" s="243"/>
      <c r="M91" s="243"/>
      <c r="N91" s="243"/>
      <c r="O91" s="243"/>
      <c r="P91" s="371"/>
      <c r="Q91" s="371"/>
      <c r="R91" s="371"/>
      <c r="S91" s="132"/>
    </row>
    <row r="92" spans="1:19" ht="36" customHeight="1">
      <c r="A92" s="174"/>
      <c r="B92" s="824"/>
      <c r="C92" s="790"/>
      <c r="D92" s="789"/>
      <c r="E92" s="776"/>
      <c r="F92" s="1098" t="s">
        <v>168</v>
      </c>
      <c r="G92" s="1098"/>
      <c r="H92" s="1098"/>
      <c r="I92" s="1098"/>
      <c r="J92" s="1021" t="s">
        <v>169</v>
      </c>
      <c r="K92" s="1021" t="s">
        <v>126</v>
      </c>
      <c r="L92" s="243" t="s">
        <v>145</v>
      </c>
      <c r="M92" s="243" t="s">
        <v>145</v>
      </c>
      <c r="N92" s="243" t="s">
        <v>170</v>
      </c>
      <c r="O92" s="243" t="s">
        <v>170</v>
      </c>
      <c r="P92" s="371" t="s">
        <v>67</v>
      </c>
      <c r="Q92" s="371">
        <v>10</v>
      </c>
      <c r="R92" s="371" t="s">
        <v>68</v>
      </c>
      <c r="S92" s="132"/>
    </row>
    <row r="93" spans="1:19" ht="36" customHeight="1">
      <c r="A93" s="174"/>
      <c r="B93" s="824"/>
      <c r="C93" s="790"/>
      <c r="D93" s="789"/>
      <c r="E93" s="776"/>
      <c r="F93" s="1098" t="s">
        <v>171</v>
      </c>
      <c r="G93" s="1098"/>
      <c r="H93" s="1098"/>
      <c r="I93" s="1098"/>
      <c r="J93" s="1021"/>
      <c r="K93" s="1021"/>
      <c r="L93" s="243" t="s">
        <v>145</v>
      </c>
      <c r="M93" s="243" t="s">
        <v>145</v>
      </c>
      <c r="N93" s="243" t="s">
        <v>170</v>
      </c>
      <c r="O93" s="243" t="s">
        <v>170</v>
      </c>
      <c r="P93" s="371" t="s">
        <v>67</v>
      </c>
      <c r="Q93" s="371">
        <v>10</v>
      </c>
      <c r="R93" s="371" t="s">
        <v>68</v>
      </c>
      <c r="S93" s="132"/>
    </row>
    <row r="94" spans="1:19" ht="36" customHeight="1">
      <c r="A94" s="174"/>
      <c r="B94" s="824"/>
      <c r="C94" s="790"/>
      <c r="D94" s="789"/>
      <c r="E94" s="776"/>
      <c r="F94" s="1098" t="s">
        <v>172</v>
      </c>
      <c r="G94" s="1098"/>
      <c r="H94" s="1098"/>
      <c r="I94" s="1098"/>
      <c r="J94" s="1021"/>
      <c r="K94" s="1021"/>
      <c r="L94" s="243" t="s">
        <v>145</v>
      </c>
      <c r="M94" s="243" t="s">
        <v>145</v>
      </c>
      <c r="N94" s="243" t="s">
        <v>170</v>
      </c>
      <c r="O94" s="243" t="s">
        <v>170</v>
      </c>
      <c r="P94" s="371" t="s">
        <v>67</v>
      </c>
      <c r="Q94" s="371">
        <v>10</v>
      </c>
      <c r="R94" s="371" t="s">
        <v>68</v>
      </c>
      <c r="S94" s="132"/>
    </row>
    <row r="95" spans="1:19" ht="36" customHeight="1">
      <c r="A95" s="174"/>
      <c r="B95" s="824"/>
      <c r="C95" s="790"/>
      <c r="D95" s="789"/>
      <c r="E95" s="776"/>
      <c r="F95" s="1098" t="s">
        <v>173</v>
      </c>
      <c r="G95" s="1098"/>
      <c r="H95" s="1098"/>
      <c r="I95" s="1098"/>
      <c r="J95" s="1021"/>
      <c r="K95" s="1021"/>
      <c r="L95" s="243" t="s">
        <v>145</v>
      </c>
      <c r="M95" s="243" t="s">
        <v>145</v>
      </c>
      <c r="N95" s="243" t="s">
        <v>170</v>
      </c>
      <c r="O95" s="243" t="s">
        <v>170</v>
      </c>
      <c r="P95" s="371" t="s">
        <v>67</v>
      </c>
      <c r="Q95" s="371">
        <v>10</v>
      </c>
      <c r="R95" s="371" t="s">
        <v>68</v>
      </c>
      <c r="S95" s="132"/>
    </row>
    <row r="96" spans="1:19" ht="36" customHeight="1">
      <c r="A96" s="174"/>
      <c r="B96" s="824"/>
      <c r="C96" s="790"/>
      <c r="D96" s="789"/>
      <c r="E96" s="776"/>
      <c r="F96" s="1098" t="s">
        <v>174</v>
      </c>
      <c r="G96" s="1098"/>
      <c r="H96" s="1098"/>
      <c r="I96" s="1098"/>
      <c r="J96" s="1021" t="s">
        <v>175</v>
      </c>
      <c r="K96" s="1021" t="s">
        <v>126</v>
      </c>
      <c r="L96" s="243" t="s">
        <v>145</v>
      </c>
      <c r="M96" s="243" t="s">
        <v>145</v>
      </c>
      <c r="N96" s="243" t="s">
        <v>170</v>
      </c>
      <c r="O96" s="243" t="s">
        <v>170</v>
      </c>
      <c r="P96" s="371" t="s">
        <v>67</v>
      </c>
      <c r="Q96" s="371">
        <v>10</v>
      </c>
      <c r="R96" s="371" t="s">
        <v>68</v>
      </c>
      <c r="S96" s="132"/>
    </row>
    <row r="97" spans="1:19" ht="36" customHeight="1">
      <c r="A97" s="174"/>
      <c r="B97" s="824"/>
      <c r="C97" s="790"/>
      <c r="D97" s="789"/>
      <c r="E97" s="776"/>
      <c r="F97" s="1098" t="s">
        <v>176</v>
      </c>
      <c r="G97" s="1098"/>
      <c r="H97" s="1098"/>
      <c r="I97" s="1098"/>
      <c r="J97" s="1021"/>
      <c r="K97" s="1021"/>
      <c r="L97" s="243" t="s">
        <v>145</v>
      </c>
      <c r="M97" s="243" t="s">
        <v>145</v>
      </c>
      <c r="N97" s="243" t="s">
        <v>170</v>
      </c>
      <c r="O97" s="243" t="s">
        <v>170</v>
      </c>
      <c r="P97" s="371" t="s">
        <v>67</v>
      </c>
      <c r="Q97" s="371">
        <v>10</v>
      </c>
      <c r="R97" s="371" t="s">
        <v>68</v>
      </c>
      <c r="S97" s="132"/>
    </row>
    <row r="98" spans="1:19" ht="36" customHeight="1">
      <c r="A98" s="174"/>
      <c r="B98" s="824"/>
      <c r="C98" s="790"/>
      <c r="D98" s="789"/>
      <c r="E98" s="776"/>
      <c r="F98" s="1098" t="s">
        <v>177</v>
      </c>
      <c r="G98" s="1098"/>
      <c r="H98" s="1098"/>
      <c r="I98" s="1098"/>
      <c r="J98" s="1021"/>
      <c r="K98" s="1021"/>
      <c r="L98" s="243" t="s">
        <v>145</v>
      </c>
      <c r="M98" s="243" t="s">
        <v>145</v>
      </c>
      <c r="N98" s="243" t="s">
        <v>170</v>
      </c>
      <c r="O98" s="243" t="s">
        <v>170</v>
      </c>
      <c r="P98" s="371" t="s">
        <v>67</v>
      </c>
      <c r="Q98" s="371">
        <v>10</v>
      </c>
      <c r="R98" s="371" t="s">
        <v>68</v>
      </c>
      <c r="S98" s="132"/>
    </row>
    <row r="99" spans="1:19" ht="36" customHeight="1">
      <c r="A99" s="174"/>
      <c r="B99" s="824"/>
      <c r="C99" s="790"/>
      <c r="D99" s="789"/>
      <c r="E99" s="776"/>
      <c r="F99" s="1098" t="s">
        <v>178</v>
      </c>
      <c r="G99" s="1098"/>
      <c r="H99" s="1098"/>
      <c r="I99" s="1098"/>
      <c r="J99" s="1021"/>
      <c r="K99" s="1021"/>
      <c r="L99" s="243" t="s">
        <v>145</v>
      </c>
      <c r="M99" s="243" t="s">
        <v>145</v>
      </c>
      <c r="N99" s="243" t="s">
        <v>170</v>
      </c>
      <c r="O99" s="243" t="s">
        <v>170</v>
      </c>
      <c r="P99" s="371" t="s">
        <v>67</v>
      </c>
      <c r="Q99" s="371">
        <v>10</v>
      </c>
      <c r="R99" s="371" t="s">
        <v>68</v>
      </c>
      <c r="S99" s="132"/>
    </row>
    <row r="100" spans="1:19" ht="36" customHeight="1">
      <c r="A100" s="174"/>
      <c r="B100" s="824"/>
      <c r="C100" s="790"/>
      <c r="D100" s="789"/>
      <c r="E100" s="776"/>
      <c r="F100" s="1098" t="s">
        <v>179</v>
      </c>
      <c r="G100" s="1098"/>
      <c r="H100" s="1098"/>
      <c r="I100" s="1098"/>
      <c r="J100" s="371" t="s">
        <v>111</v>
      </c>
      <c r="K100" s="371" t="s">
        <v>126</v>
      </c>
      <c r="L100" s="243" t="s">
        <v>145</v>
      </c>
      <c r="M100" s="243" t="s">
        <v>145</v>
      </c>
      <c r="N100" s="243" t="s">
        <v>180</v>
      </c>
      <c r="O100" s="243" t="s">
        <v>180</v>
      </c>
      <c r="P100" s="371" t="s">
        <v>67</v>
      </c>
      <c r="Q100" s="371">
        <v>10</v>
      </c>
      <c r="R100" s="371" t="s">
        <v>68</v>
      </c>
      <c r="S100" s="132"/>
    </row>
    <row r="101" spans="1:19" ht="36" customHeight="1">
      <c r="A101" s="174"/>
      <c r="B101" s="824"/>
      <c r="C101" s="790"/>
      <c r="D101" s="789"/>
      <c r="E101" s="776" t="s">
        <v>155</v>
      </c>
      <c r="F101" s="1136" t="s">
        <v>181</v>
      </c>
      <c r="G101" s="1136"/>
      <c r="H101" s="1136"/>
      <c r="I101" s="1136"/>
      <c r="J101" s="1136"/>
      <c r="K101" s="1136"/>
      <c r="L101" s="1136"/>
      <c r="M101" s="1136"/>
      <c r="N101" s="1136"/>
      <c r="O101" s="1136"/>
      <c r="P101" s="1136"/>
      <c r="Q101" s="1136"/>
      <c r="R101" s="1136"/>
      <c r="S101" s="132"/>
    </row>
    <row r="102" spans="1:19" ht="36" customHeight="1">
      <c r="A102" s="174"/>
      <c r="B102" s="824"/>
      <c r="C102" s="790"/>
      <c r="D102" s="789"/>
      <c r="E102" s="776"/>
      <c r="F102" s="1134" t="s">
        <v>151</v>
      </c>
      <c r="G102" s="1134"/>
      <c r="H102" s="1134"/>
      <c r="I102" s="1134"/>
      <c r="J102" s="237" t="s">
        <v>52</v>
      </c>
      <c r="K102" s="237" t="s">
        <v>126</v>
      </c>
      <c r="L102" s="238" t="s">
        <v>155</v>
      </c>
      <c r="M102" s="238" t="s">
        <v>155</v>
      </c>
      <c r="N102" s="238" t="s">
        <v>155</v>
      </c>
      <c r="O102" s="238" t="s">
        <v>155</v>
      </c>
      <c r="P102" s="237" t="s">
        <v>53</v>
      </c>
      <c r="Q102" s="237">
        <v>10</v>
      </c>
      <c r="R102" s="237" t="s">
        <v>68</v>
      </c>
      <c r="S102" s="132"/>
    </row>
    <row r="103" spans="1:19" ht="36" customHeight="1">
      <c r="A103" s="174"/>
      <c r="B103" s="824"/>
      <c r="C103" s="790"/>
      <c r="D103" s="789"/>
      <c r="E103" s="776"/>
      <c r="F103" s="1134" t="s">
        <v>182</v>
      </c>
      <c r="G103" s="1134"/>
      <c r="H103" s="1134"/>
      <c r="I103" s="1134"/>
      <c r="J103" s="237" t="s">
        <v>52</v>
      </c>
      <c r="K103" s="237" t="s">
        <v>126</v>
      </c>
      <c r="L103" s="238" t="s">
        <v>155</v>
      </c>
      <c r="M103" s="238" t="s">
        <v>155</v>
      </c>
      <c r="N103" s="238" t="s">
        <v>155</v>
      </c>
      <c r="O103" s="238" t="s">
        <v>155</v>
      </c>
      <c r="P103" s="237" t="s">
        <v>53</v>
      </c>
      <c r="Q103" s="237">
        <v>10</v>
      </c>
      <c r="R103" s="237" t="s">
        <v>68</v>
      </c>
      <c r="S103" s="132"/>
    </row>
    <row r="104" spans="1:19" ht="36" customHeight="1">
      <c r="A104" s="174"/>
      <c r="B104" s="824"/>
      <c r="C104" s="790"/>
      <c r="D104" s="789"/>
      <c r="E104" s="776"/>
      <c r="F104" s="1134" t="s">
        <v>183</v>
      </c>
      <c r="G104" s="1134"/>
      <c r="H104" s="1134"/>
      <c r="I104" s="1134"/>
      <c r="J104" s="237" t="s">
        <v>52</v>
      </c>
      <c r="K104" s="237" t="s">
        <v>126</v>
      </c>
      <c r="L104" s="238" t="s">
        <v>155</v>
      </c>
      <c r="M104" s="238" t="s">
        <v>155</v>
      </c>
      <c r="N104" s="238" t="s">
        <v>155</v>
      </c>
      <c r="O104" s="238" t="s">
        <v>155</v>
      </c>
      <c r="P104" s="237" t="s">
        <v>53</v>
      </c>
      <c r="Q104" s="237">
        <v>10</v>
      </c>
      <c r="R104" s="237" t="s">
        <v>68</v>
      </c>
      <c r="S104" s="132"/>
    </row>
    <row r="105" spans="1:19" ht="36" customHeight="1">
      <c r="A105" s="174"/>
      <c r="B105" s="824"/>
      <c r="C105" s="790"/>
      <c r="D105" s="789"/>
      <c r="E105" s="776"/>
      <c r="F105" s="1134" t="s">
        <v>184</v>
      </c>
      <c r="G105" s="1134"/>
      <c r="H105" s="1134"/>
      <c r="I105" s="1134"/>
      <c r="J105" s="237" t="s">
        <v>52</v>
      </c>
      <c r="K105" s="237" t="s">
        <v>126</v>
      </c>
      <c r="L105" s="238" t="s">
        <v>155</v>
      </c>
      <c r="M105" s="238" t="s">
        <v>155</v>
      </c>
      <c r="N105" s="238" t="s">
        <v>155</v>
      </c>
      <c r="O105" s="238" t="s">
        <v>155</v>
      </c>
      <c r="P105" s="237" t="s">
        <v>53</v>
      </c>
      <c r="Q105" s="237">
        <v>10</v>
      </c>
      <c r="R105" s="237" t="s">
        <v>68</v>
      </c>
      <c r="S105" s="132"/>
    </row>
    <row r="106" spans="1:19" ht="36" customHeight="1">
      <c r="A106" s="174"/>
      <c r="B106" s="824"/>
      <c r="C106" s="790"/>
      <c r="D106" s="789"/>
      <c r="E106" s="776"/>
      <c r="F106" s="1040" t="s">
        <v>118</v>
      </c>
      <c r="G106" s="1040"/>
      <c r="H106" s="1040"/>
      <c r="I106" s="1040"/>
      <c r="J106" s="1040"/>
      <c r="K106" s="1040"/>
      <c r="L106" s="1040"/>
      <c r="M106" s="1040"/>
      <c r="N106" s="1040"/>
      <c r="O106" s="1040"/>
      <c r="P106" s="1040"/>
      <c r="Q106" s="1040"/>
      <c r="R106" s="1040"/>
      <c r="S106" s="132"/>
    </row>
    <row r="107" spans="1:19" ht="36" customHeight="1">
      <c r="A107" s="174"/>
      <c r="B107" s="824"/>
      <c r="C107" s="790"/>
      <c r="D107" s="789"/>
      <c r="E107" s="776"/>
      <c r="F107" s="865" t="s">
        <v>128</v>
      </c>
      <c r="G107" s="865"/>
      <c r="H107" s="865"/>
      <c r="I107" s="865"/>
      <c r="J107" s="220" t="s">
        <v>160</v>
      </c>
      <c r="K107" s="220" t="s">
        <v>126</v>
      </c>
      <c r="L107" s="221" t="s">
        <v>155</v>
      </c>
      <c r="M107" s="221" t="s">
        <v>155</v>
      </c>
      <c r="N107" s="221" t="s">
        <v>155</v>
      </c>
      <c r="O107" s="221" t="s">
        <v>155</v>
      </c>
      <c r="P107" s="221" t="s">
        <v>67</v>
      </c>
      <c r="Q107" s="221">
        <v>15</v>
      </c>
      <c r="R107" s="221" t="s">
        <v>68</v>
      </c>
      <c r="S107" s="132"/>
    </row>
    <row r="108" spans="1:19" ht="36" customHeight="1">
      <c r="A108" s="174"/>
      <c r="B108" s="824"/>
      <c r="C108" s="790"/>
      <c r="D108" s="789"/>
      <c r="E108" s="776"/>
      <c r="F108" s="1041" t="s">
        <v>158</v>
      </c>
      <c r="G108" s="1041"/>
      <c r="H108" s="1041"/>
      <c r="I108" s="1041"/>
      <c r="J108" s="1041"/>
      <c r="K108" s="1041"/>
      <c r="L108" s="1041"/>
      <c r="M108" s="1041"/>
      <c r="N108" s="1041"/>
      <c r="O108" s="1041"/>
      <c r="P108" s="1041"/>
      <c r="Q108" s="1041"/>
      <c r="R108" s="1041"/>
      <c r="S108" s="132"/>
    </row>
    <row r="109" spans="1:19" ht="36" customHeight="1">
      <c r="A109" s="174"/>
      <c r="B109" s="824"/>
      <c r="C109" s="790"/>
      <c r="D109" s="789"/>
      <c r="E109" s="776"/>
      <c r="F109" s="1127" t="s">
        <v>185</v>
      </c>
      <c r="G109" s="1127"/>
      <c r="H109" s="1127"/>
      <c r="I109" s="1127"/>
      <c r="J109" s="371" t="s">
        <v>52</v>
      </c>
      <c r="K109" s="371" t="s">
        <v>126</v>
      </c>
      <c r="L109" s="243" t="s">
        <v>155</v>
      </c>
      <c r="M109" s="243" t="s">
        <v>155</v>
      </c>
      <c r="N109" s="243" t="s">
        <v>155</v>
      </c>
      <c r="O109" s="243" t="s">
        <v>155</v>
      </c>
      <c r="P109" s="371" t="s">
        <v>67</v>
      </c>
      <c r="Q109" s="371">
        <v>5</v>
      </c>
      <c r="R109" s="371" t="s">
        <v>68</v>
      </c>
      <c r="S109" s="132"/>
    </row>
    <row r="110" spans="1:19" ht="36" customHeight="1">
      <c r="A110" s="174"/>
      <c r="B110" s="824"/>
      <c r="C110" s="790"/>
      <c r="D110" s="789"/>
      <c r="E110" s="776"/>
      <c r="F110" s="1039" t="s">
        <v>105</v>
      </c>
      <c r="G110" s="1039"/>
      <c r="H110" s="1039"/>
      <c r="I110" s="1039"/>
      <c r="J110" s="1039"/>
      <c r="K110" s="1039"/>
      <c r="L110" s="1039"/>
      <c r="M110" s="1039"/>
      <c r="N110" s="1039"/>
      <c r="O110" s="1039"/>
      <c r="P110" s="1039"/>
      <c r="Q110" s="1039"/>
      <c r="R110" s="1039"/>
      <c r="S110" s="132"/>
    </row>
    <row r="111" spans="1:19" ht="36" customHeight="1">
      <c r="A111" s="174"/>
      <c r="B111" s="824"/>
      <c r="C111" s="790"/>
      <c r="D111" s="789"/>
      <c r="E111" s="776"/>
      <c r="F111" s="867" t="s">
        <v>186</v>
      </c>
      <c r="G111" s="867"/>
      <c r="H111" s="867"/>
      <c r="I111" s="867"/>
      <c r="J111" s="380"/>
      <c r="K111" s="380"/>
      <c r="L111" s="80"/>
      <c r="M111" s="80"/>
      <c r="N111" s="80"/>
      <c r="O111" s="80"/>
      <c r="P111" s="380"/>
      <c r="Q111" s="380"/>
      <c r="R111" s="380"/>
      <c r="S111" s="132"/>
    </row>
    <row r="112" spans="1:19">
      <c r="A112" s="174"/>
      <c r="B112" s="824"/>
      <c r="C112" s="790"/>
      <c r="D112" s="789"/>
      <c r="E112" s="776"/>
      <c r="F112" s="867" t="s">
        <v>187</v>
      </c>
      <c r="G112" s="867"/>
      <c r="H112" s="867"/>
      <c r="I112" s="867"/>
      <c r="J112" s="380" t="s">
        <v>89</v>
      </c>
      <c r="K112" s="380" t="s">
        <v>126</v>
      </c>
      <c r="L112" s="80" t="s">
        <v>155</v>
      </c>
      <c r="M112" s="80" t="s">
        <v>155</v>
      </c>
      <c r="N112" s="80" t="s">
        <v>155</v>
      </c>
      <c r="O112" s="80" t="s">
        <v>155</v>
      </c>
      <c r="P112" s="380" t="s">
        <v>67</v>
      </c>
      <c r="Q112" s="380">
        <v>10</v>
      </c>
      <c r="R112" s="380" t="s">
        <v>68</v>
      </c>
      <c r="S112" s="132"/>
    </row>
    <row r="113" spans="1:37" ht="38.4" customHeight="1">
      <c r="A113" s="174"/>
      <c r="B113" s="824"/>
      <c r="C113" s="790"/>
      <c r="D113" s="789"/>
      <c r="E113" s="776"/>
      <c r="F113" s="867" t="s">
        <v>188</v>
      </c>
      <c r="G113" s="867"/>
      <c r="H113" s="867"/>
      <c r="I113" s="867"/>
      <c r="J113" s="380" t="s">
        <v>89</v>
      </c>
      <c r="K113" s="380" t="s">
        <v>126</v>
      </c>
      <c r="L113" s="80" t="s">
        <v>155</v>
      </c>
      <c r="M113" s="80" t="s">
        <v>155</v>
      </c>
      <c r="N113" s="80" t="s">
        <v>155</v>
      </c>
      <c r="O113" s="80" t="s">
        <v>155</v>
      </c>
      <c r="P113" s="380" t="s">
        <v>67</v>
      </c>
      <c r="Q113" s="380">
        <v>10</v>
      </c>
      <c r="R113" s="380" t="s">
        <v>68</v>
      </c>
      <c r="S113" s="132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  <c r="AI113" s="211"/>
      <c r="AJ113" s="211"/>
    </row>
    <row r="114" spans="1:37" ht="36" customHeight="1">
      <c r="B114" s="71" t="s">
        <v>33</v>
      </c>
      <c r="C114" s="71" t="s">
        <v>34</v>
      </c>
      <c r="D114" s="72" t="s">
        <v>35</v>
      </c>
      <c r="E114" s="71" t="s">
        <v>36</v>
      </c>
      <c r="F114" s="792" t="s">
        <v>37</v>
      </c>
      <c r="G114" s="793"/>
      <c r="H114" s="793"/>
      <c r="I114" s="794"/>
      <c r="J114" s="71" t="s">
        <v>82</v>
      </c>
      <c r="K114" s="71" t="s">
        <v>83</v>
      </c>
      <c r="L114" s="71" t="s">
        <v>39</v>
      </c>
      <c r="M114" s="71" t="s">
        <v>40</v>
      </c>
      <c r="N114" s="71" t="s">
        <v>41</v>
      </c>
      <c r="O114" s="71" t="s">
        <v>42</v>
      </c>
      <c r="P114" s="71" t="s">
        <v>43</v>
      </c>
      <c r="Q114" s="71" t="s">
        <v>44</v>
      </c>
      <c r="R114" s="71" t="s">
        <v>45</v>
      </c>
      <c r="V114" s="17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132"/>
    </row>
    <row r="115" spans="1:37" ht="36" customHeight="1">
      <c r="B115" s="832" t="s">
        <v>113</v>
      </c>
      <c r="C115" s="829" t="s">
        <v>84</v>
      </c>
      <c r="D115" s="764" t="s">
        <v>149</v>
      </c>
      <c r="E115" s="819" t="s">
        <v>170</v>
      </c>
      <c r="F115" s="1147" t="s">
        <v>86</v>
      </c>
      <c r="G115" s="1147"/>
      <c r="H115" s="1147"/>
      <c r="I115" s="1147"/>
      <c r="J115" s="1147"/>
      <c r="K115" s="1147"/>
      <c r="L115" s="1147"/>
      <c r="M115" s="1147"/>
      <c r="N115" s="1147"/>
      <c r="O115" s="1147"/>
      <c r="P115" s="1147"/>
      <c r="Q115" s="1147"/>
      <c r="R115" s="1147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12"/>
      <c r="AH115" s="212"/>
      <c r="AI115" s="212"/>
      <c r="AJ115" s="212"/>
    </row>
    <row r="116" spans="1:37" ht="36" customHeight="1">
      <c r="B116" s="833"/>
      <c r="C116" s="830"/>
      <c r="D116" s="764"/>
      <c r="E116" s="820"/>
      <c r="F116" s="905" t="s">
        <v>87</v>
      </c>
      <c r="G116" s="905"/>
      <c r="H116" s="905"/>
      <c r="I116" s="90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1:37" ht="36" customHeight="1">
      <c r="B117" s="833"/>
      <c r="C117" s="830"/>
      <c r="D117" s="764"/>
      <c r="E117" s="820"/>
      <c r="F117" s="1092" t="s">
        <v>189</v>
      </c>
      <c r="G117" s="1092"/>
      <c r="H117" s="1092"/>
      <c r="I117" s="1092"/>
      <c r="J117" s="898" t="s">
        <v>190</v>
      </c>
      <c r="K117" s="357"/>
      <c r="L117" s="17" t="s">
        <v>170</v>
      </c>
      <c r="M117" s="17" t="s">
        <v>170</v>
      </c>
      <c r="N117" s="17" t="s">
        <v>170</v>
      </c>
      <c r="O117" s="17" t="s">
        <v>170</v>
      </c>
      <c r="P117" s="18" t="s">
        <v>92</v>
      </c>
      <c r="Q117" s="18">
        <v>10</v>
      </c>
      <c r="R117" s="18" t="s">
        <v>68</v>
      </c>
    </row>
    <row r="118" spans="1:37" ht="36" customHeight="1">
      <c r="B118" s="833"/>
      <c r="C118" s="830"/>
      <c r="D118" s="764"/>
      <c r="E118" s="820"/>
      <c r="F118" s="1092" t="s">
        <v>191</v>
      </c>
      <c r="G118" s="1092"/>
      <c r="H118" s="1092"/>
      <c r="I118" s="1092"/>
      <c r="J118" s="899"/>
      <c r="K118" s="358"/>
      <c r="L118" s="38" t="s">
        <v>170</v>
      </c>
      <c r="M118" s="38" t="s">
        <v>170</v>
      </c>
      <c r="N118" s="38" t="s">
        <v>170</v>
      </c>
      <c r="O118" s="38" t="s">
        <v>170</v>
      </c>
      <c r="P118" s="39" t="s">
        <v>92</v>
      </c>
      <c r="Q118" s="39">
        <v>10</v>
      </c>
      <c r="R118" s="39" t="s">
        <v>68</v>
      </c>
    </row>
    <row r="119" spans="1:37" ht="36" customHeight="1">
      <c r="B119" s="833"/>
      <c r="C119" s="830"/>
      <c r="D119" s="764"/>
      <c r="E119" s="820"/>
      <c r="F119" s="1128" t="s">
        <v>62</v>
      </c>
      <c r="G119" s="1128"/>
      <c r="H119" s="1128"/>
      <c r="I119" s="1128"/>
      <c r="J119" s="1129"/>
      <c r="K119" s="1129"/>
      <c r="L119" s="1129"/>
      <c r="M119" s="1129"/>
      <c r="N119" s="1129"/>
      <c r="O119" s="1129"/>
      <c r="P119" s="1129"/>
      <c r="Q119" s="1129"/>
      <c r="R119" s="1129"/>
    </row>
    <row r="120" spans="1:37" ht="36" customHeight="1">
      <c r="B120" s="833"/>
      <c r="C120" s="830"/>
      <c r="D120" s="764"/>
      <c r="E120" s="820"/>
      <c r="F120" s="1088" t="s">
        <v>192</v>
      </c>
      <c r="G120" s="1088"/>
      <c r="H120" s="1088"/>
      <c r="I120" s="1089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1:37" ht="36" customHeight="1">
      <c r="B121" s="833"/>
      <c r="C121" s="830"/>
      <c r="D121" s="764"/>
      <c r="E121" s="820"/>
      <c r="F121" s="757" t="s">
        <v>193</v>
      </c>
      <c r="G121" s="757"/>
      <c r="H121" s="757"/>
      <c r="I121" s="1101"/>
      <c r="J121" s="81" t="s">
        <v>120</v>
      </c>
      <c r="K121" s="81" t="s">
        <v>126</v>
      </c>
      <c r="L121" s="81" t="s">
        <v>170</v>
      </c>
      <c r="M121" s="81" t="s">
        <v>170</v>
      </c>
      <c r="N121" s="81" t="s">
        <v>170</v>
      </c>
      <c r="O121" s="81" t="s">
        <v>170</v>
      </c>
      <c r="P121" s="81" t="s">
        <v>67</v>
      </c>
      <c r="Q121" s="81">
        <v>5</v>
      </c>
      <c r="R121" s="81" t="s">
        <v>68</v>
      </c>
    </row>
    <row r="122" spans="1:37" ht="30" customHeight="1">
      <c r="B122" s="833"/>
      <c r="C122" s="830"/>
      <c r="D122" s="764"/>
      <c r="E122" s="820"/>
      <c r="F122" s="1109" t="s">
        <v>158</v>
      </c>
      <c r="G122" s="1109"/>
      <c r="H122" s="1109"/>
      <c r="I122" s="1109"/>
      <c r="J122" s="1130"/>
      <c r="K122" s="1130"/>
      <c r="L122" s="1130"/>
      <c r="M122" s="1130"/>
      <c r="N122" s="1130"/>
      <c r="O122" s="1130"/>
      <c r="P122" s="1130"/>
      <c r="Q122" s="1130"/>
      <c r="R122" s="1130"/>
    </row>
    <row r="123" spans="1:37" ht="36" customHeight="1">
      <c r="B123" s="833"/>
      <c r="C123" s="830"/>
      <c r="D123" s="764"/>
      <c r="E123" s="820"/>
      <c r="F123" s="868" t="s">
        <v>194</v>
      </c>
      <c r="G123" s="868"/>
      <c r="H123" s="868"/>
      <c r="I123" s="868"/>
      <c r="J123" s="356"/>
      <c r="K123" s="356"/>
      <c r="L123" s="124"/>
      <c r="M123" s="124"/>
      <c r="N123" s="124"/>
      <c r="O123" s="124"/>
      <c r="P123" s="356"/>
      <c r="Q123" s="356"/>
      <c r="R123" s="356"/>
    </row>
    <row r="124" spans="1:37" ht="36" customHeight="1">
      <c r="B124" s="833"/>
      <c r="C124" s="830"/>
      <c r="D124" s="764"/>
      <c r="E124" s="820"/>
      <c r="F124" s="868" t="s">
        <v>195</v>
      </c>
      <c r="G124" s="868"/>
      <c r="H124" s="868"/>
      <c r="I124" s="868"/>
      <c r="J124" s="355" t="s">
        <v>98</v>
      </c>
      <c r="K124" s="355" t="s">
        <v>196</v>
      </c>
      <c r="L124" s="36" t="s">
        <v>170</v>
      </c>
      <c r="M124" s="36" t="s">
        <v>170</v>
      </c>
      <c r="N124" s="36" t="s">
        <v>170</v>
      </c>
      <c r="O124" s="36" t="s">
        <v>170</v>
      </c>
      <c r="P124" s="355" t="s">
        <v>67</v>
      </c>
      <c r="Q124" s="355">
        <v>5</v>
      </c>
      <c r="R124" s="355" t="s">
        <v>68</v>
      </c>
    </row>
    <row r="125" spans="1:37" ht="36" customHeight="1">
      <c r="B125" s="833"/>
      <c r="C125" s="830"/>
      <c r="D125" s="764"/>
      <c r="E125" s="820"/>
      <c r="F125" s="1137" t="s">
        <v>105</v>
      </c>
      <c r="G125" s="1137"/>
      <c r="H125" s="1137"/>
      <c r="I125" s="1137"/>
      <c r="J125" s="1137"/>
      <c r="K125" s="1137"/>
      <c r="L125" s="1137"/>
      <c r="M125" s="1137"/>
      <c r="N125" s="1137"/>
      <c r="O125" s="1137"/>
      <c r="P125" s="1137"/>
      <c r="Q125" s="1137"/>
      <c r="R125" s="1137"/>
    </row>
    <row r="126" spans="1:37" ht="36" customHeight="1">
      <c r="B126" s="833"/>
      <c r="C126" s="830"/>
      <c r="D126" s="764"/>
      <c r="E126" s="820"/>
      <c r="F126" s="867" t="s">
        <v>197</v>
      </c>
      <c r="G126" s="867"/>
      <c r="H126" s="867"/>
      <c r="I126" s="867"/>
      <c r="J126" s="370"/>
      <c r="K126" s="370"/>
      <c r="L126" s="44"/>
      <c r="M126" s="44"/>
      <c r="N126" s="44"/>
      <c r="O126" s="44"/>
      <c r="P126" s="370"/>
      <c r="Q126" s="370"/>
      <c r="R126" s="370"/>
    </row>
    <row r="127" spans="1:37" ht="36" customHeight="1">
      <c r="B127" s="833"/>
      <c r="C127" s="830"/>
      <c r="D127" s="764"/>
      <c r="E127" s="820"/>
      <c r="F127" s="893" t="s">
        <v>198</v>
      </c>
      <c r="G127" s="893"/>
      <c r="H127" s="893"/>
      <c r="I127" s="893"/>
      <c r="J127" s="900" t="s">
        <v>199</v>
      </c>
      <c r="K127" s="900" t="s">
        <v>148</v>
      </c>
      <c r="L127" s="44" t="s">
        <v>170</v>
      </c>
      <c r="M127" s="44" t="s">
        <v>170</v>
      </c>
      <c r="N127" s="44" t="s">
        <v>200</v>
      </c>
      <c r="O127" s="44" t="s">
        <v>200</v>
      </c>
      <c r="P127" s="370" t="s">
        <v>67</v>
      </c>
      <c r="Q127" s="370">
        <v>10</v>
      </c>
      <c r="R127" s="370" t="s">
        <v>68</v>
      </c>
    </row>
    <row r="128" spans="1:37" ht="36" customHeight="1">
      <c r="B128" s="833"/>
      <c r="C128" s="830"/>
      <c r="D128" s="764"/>
      <c r="E128" s="820"/>
      <c r="F128" s="893" t="s">
        <v>201</v>
      </c>
      <c r="G128" s="893"/>
      <c r="H128" s="893"/>
      <c r="I128" s="893"/>
      <c r="J128" s="1003"/>
      <c r="K128" s="1003"/>
      <c r="L128" s="44" t="s">
        <v>170</v>
      </c>
      <c r="M128" s="44" t="s">
        <v>170</v>
      </c>
      <c r="N128" s="44" t="s">
        <v>200</v>
      </c>
      <c r="O128" s="44" t="s">
        <v>200</v>
      </c>
      <c r="P128" s="370" t="s">
        <v>67</v>
      </c>
      <c r="Q128" s="370">
        <v>10</v>
      </c>
      <c r="R128" s="370" t="s">
        <v>68</v>
      </c>
    </row>
    <row r="129" spans="2:18" ht="36" customHeight="1">
      <c r="B129" s="833"/>
      <c r="C129" s="830"/>
      <c r="D129" s="764"/>
      <c r="E129" s="820"/>
      <c r="F129" s="867" t="s">
        <v>202</v>
      </c>
      <c r="G129" s="867"/>
      <c r="H129" s="867"/>
      <c r="I129" s="867"/>
      <c r="J129" s="370"/>
      <c r="K129" s="370"/>
      <c r="L129" s="44"/>
      <c r="M129" s="44"/>
      <c r="N129" s="44"/>
      <c r="O129" s="44"/>
      <c r="P129" s="370"/>
      <c r="Q129" s="370"/>
      <c r="R129" s="370"/>
    </row>
    <row r="130" spans="2:18" ht="36" customHeight="1">
      <c r="B130" s="833"/>
      <c r="C130" s="830"/>
      <c r="D130" s="764"/>
      <c r="E130" s="820"/>
      <c r="F130" s="893" t="s">
        <v>203</v>
      </c>
      <c r="G130" s="893"/>
      <c r="H130" s="893"/>
      <c r="I130" s="893"/>
      <c r="J130" s="370" t="s">
        <v>199</v>
      </c>
      <c r="K130" s="370" t="s">
        <v>148</v>
      </c>
      <c r="L130" s="44" t="s">
        <v>170</v>
      </c>
      <c r="M130" s="44" t="s">
        <v>170</v>
      </c>
      <c r="N130" s="44" t="s">
        <v>200</v>
      </c>
      <c r="O130" s="44" t="s">
        <v>200</v>
      </c>
      <c r="P130" s="370" t="s">
        <v>67</v>
      </c>
      <c r="Q130" s="370">
        <v>10</v>
      </c>
      <c r="R130" s="370" t="s">
        <v>68</v>
      </c>
    </row>
    <row r="131" spans="2:18" ht="36" customHeight="1">
      <c r="B131" s="833"/>
      <c r="C131" s="830"/>
      <c r="D131" s="764"/>
      <c r="E131" s="820"/>
      <c r="F131" s="867" t="s">
        <v>204</v>
      </c>
      <c r="G131" s="867"/>
      <c r="H131" s="867"/>
      <c r="I131" s="867"/>
      <c r="J131" s="12"/>
      <c r="K131" s="12"/>
      <c r="L131" s="13"/>
      <c r="M131" s="13"/>
      <c r="N131" s="13"/>
      <c r="O131" s="13"/>
      <c r="P131" s="12"/>
      <c r="Q131" s="12"/>
      <c r="R131" s="12"/>
    </row>
    <row r="132" spans="2:18" ht="36" customHeight="1">
      <c r="B132" s="833"/>
      <c r="C132" s="830"/>
      <c r="D132" s="764"/>
      <c r="E132" s="820"/>
      <c r="F132" s="893" t="s">
        <v>205</v>
      </c>
      <c r="G132" s="893"/>
      <c r="H132" s="893"/>
      <c r="I132" s="893"/>
      <c r="J132" s="900" t="s">
        <v>199</v>
      </c>
      <c r="K132" s="900" t="s">
        <v>126</v>
      </c>
      <c r="L132" s="13" t="s">
        <v>170</v>
      </c>
      <c r="M132" s="13" t="s">
        <v>170</v>
      </c>
      <c r="N132" s="13" t="s">
        <v>200</v>
      </c>
      <c r="O132" s="13" t="s">
        <v>200</v>
      </c>
      <c r="P132" s="12" t="s">
        <v>67</v>
      </c>
      <c r="Q132" s="12">
        <v>5</v>
      </c>
      <c r="R132" s="12" t="s">
        <v>68</v>
      </c>
    </row>
    <row r="133" spans="2:18" ht="36" customHeight="1">
      <c r="B133" s="833"/>
      <c r="C133" s="830"/>
      <c r="D133" s="764"/>
      <c r="E133" s="820"/>
      <c r="F133" s="893" t="s">
        <v>206</v>
      </c>
      <c r="G133" s="893"/>
      <c r="H133" s="893"/>
      <c r="I133" s="893"/>
      <c r="J133" s="901"/>
      <c r="K133" s="901"/>
      <c r="L133" s="13" t="s">
        <v>170</v>
      </c>
      <c r="M133" s="13" t="s">
        <v>170</v>
      </c>
      <c r="N133" s="13" t="s">
        <v>200</v>
      </c>
      <c r="O133" s="13" t="s">
        <v>200</v>
      </c>
      <c r="P133" s="12" t="s">
        <v>67</v>
      </c>
      <c r="Q133" s="12">
        <v>5</v>
      </c>
      <c r="R133" s="12" t="s">
        <v>68</v>
      </c>
    </row>
    <row r="134" spans="2:18" ht="36" customHeight="1">
      <c r="B134" s="833"/>
      <c r="C134" s="830"/>
      <c r="D134" s="764"/>
      <c r="E134" s="820"/>
      <c r="F134" s="893" t="s">
        <v>207</v>
      </c>
      <c r="G134" s="893"/>
      <c r="H134" s="893"/>
      <c r="I134" s="893"/>
      <c r="J134" s="901"/>
      <c r="K134" s="901"/>
      <c r="L134" s="13" t="s">
        <v>170</v>
      </c>
      <c r="M134" s="13" t="s">
        <v>170</v>
      </c>
      <c r="N134" s="13" t="s">
        <v>200</v>
      </c>
      <c r="O134" s="13" t="s">
        <v>200</v>
      </c>
      <c r="P134" s="12" t="s">
        <v>67</v>
      </c>
      <c r="Q134" s="12">
        <v>5</v>
      </c>
      <c r="R134" s="12" t="s">
        <v>68</v>
      </c>
    </row>
    <row r="135" spans="2:18" ht="36" customHeight="1">
      <c r="B135" s="833"/>
      <c r="C135" s="830"/>
      <c r="D135" s="764"/>
      <c r="E135" s="820"/>
      <c r="F135" s="893" t="s">
        <v>208</v>
      </c>
      <c r="G135" s="893"/>
      <c r="H135" s="893"/>
      <c r="I135" s="893"/>
      <c r="J135" s="901"/>
      <c r="K135" s="901"/>
      <c r="L135" s="13" t="s">
        <v>170</v>
      </c>
      <c r="M135" s="13" t="s">
        <v>170</v>
      </c>
      <c r="N135" s="13" t="s">
        <v>200</v>
      </c>
      <c r="O135" s="13" t="s">
        <v>200</v>
      </c>
      <c r="P135" s="12" t="s">
        <v>67</v>
      </c>
      <c r="Q135" s="12">
        <v>5</v>
      </c>
      <c r="R135" s="12" t="s">
        <v>68</v>
      </c>
    </row>
    <row r="136" spans="2:18" ht="36" customHeight="1">
      <c r="B136" s="833"/>
      <c r="C136" s="830"/>
      <c r="D136" s="764"/>
      <c r="E136" s="820"/>
      <c r="F136" s="893" t="s">
        <v>209</v>
      </c>
      <c r="G136" s="893"/>
      <c r="H136" s="893"/>
      <c r="I136" s="893"/>
      <c r="J136" s="901"/>
      <c r="K136" s="901"/>
      <c r="L136" s="13" t="s">
        <v>170</v>
      </c>
      <c r="M136" s="13" t="s">
        <v>170</v>
      </c>
      <c r="N136" s="13" t="s">
        <v>200</v>
      </c>
      <c r="O136" s="13" t="s">
        <v>200</v>
      </c>
      <c r="P136" s="12" t="s">
        <v>67</v>
      </c>
      <c r="Q136" s="12">
        <v>5</v>
      </c>
      <c r="R136" s="12" t="s">
        <v>68</v>
      </c>
    </row>
    <row r="137" spans="2:18" ht="36" customHeight="1">
      <c r="B137" s="833"/>
      <c r="C137" s="830"/>
      <c r="D137" s="764"/>
      <c r="E137" s="820"/>
      <c r="F137" s="893" t="s">
        <v>210</v>
      </c>
      <c r="G137" s="893"/>
      <c r="H137" s="893"/>
      <c r="I137" s="893"/>
      <c r="J137" s="901"/>
      <c r="K137" s="901"/>
      <c r="L137" s="13" t="s">
        <v>170</v>
      </c>
      <c r="M137" s="13" t="s">
        <v>170</v>
      </c>
      <c r="N137" s="13" t="s">
        <v>200</v>
      </c>
      <c r="O137" s="13" t="s">
        <v>200</v>
      </c>
      <c r="P137" s="12" t="s">
        <v>67</v>
      </c>
      <c r="Q137" s="12">
        <v>5</v>
      </c>
      <c r="R137" s="12" t="s">
        <v>68</v>
      </c>
    </row>
    <row r="138" spans="2:18" ht="36" customHeight="1">
      <c r="B138" s="833"/>
      <c r="C138" s="830"/>
      <c r="D138" s="764"/>
      <c r="E138" s="820"/>
      <c r="F138" s="893" t="s">
        <v>211</v>
      </c>
      <c r="G138" s="893"/>
      <c r="H138" s="893"/>
      <c r="I138" s="893"/>
      <c r="J138" s="901"/>
      <c r="K138" s="901"/>
      <c r="L138" s="13" t="s">
        <v>170</v>
      </c>
      <c r="M138" s="13" t="s">
        <v>170</v>
      </c>
      <c r="N138" s="13" t="s">
        <v>200</v>
      </c>
      <c r="O138" s="13" t="s">
        <v>200</v>
      </c>
      <c r="P138" s="12" t="s">
        <v>67</v>
      </c>
      <c r="Q138" s="12">
        <v>5</v>
      </c>
      <c r="R138" s="12" t="s">
        <v>68</v>
      </c>
    </row>
    <row r="139" spans="2:18" ht="36" customHeight="1">
      <c r="B139" s="833"/>
      <c r="C139" s="830"/>
      <c r="D139" s="764"/>
      <c r="E139" s="897"/>
      <c r="F139" s="893" t="s">
        <v>212</v>
      </c>
      <c r="G139" s="893"/>
      <c r="H139" s="893"/>
      <c r="I139" s="893"/>
      <c r="J139" s="901"/>
      <c r="K139" s="1003"/>
      <c r="L139" s="41" t="s">
        <v>170</v>
      </c>
      <c r="M139" s="41" t="s">
        <v>170</v>
      </c>
      <c r="N139" s="41" t="s">
        <v>200</v>
      </c>
      <c r="O139" s="41" t="s">
        <v>200</v>
      </c>
      <c r="P139" s="359" t="s">
        <v>67</v>
      </c>
      <c r="Q139" s="359">
        <v>5</v>
      </c>
      <c r="R139" s="359" t="s">
        <v>68</v>
      </c>
    </row>
    <row r="140" spans="2:18" ht="36" customHeight="1">
      <c r="B140" s="833"/>
      <c r="C140" s="830"/>
      <c r="D140" s="764"/>
      <c r="E140" s="37" t="s">
        <v>180</v>
      </c>
      <c r="F140" s="902" t="s">
        <v>136</v>
      </c>
      <c r="G140" s="902"/>
      <c r="H140" s="902"/>
      <c r="I140" s="902"/>
      <c r="J140" s="903"/>
      <c r="K140" s="903"/>
      <c r="L140" s="903"/>
      <c r="M140" s="903"/>
      <c r="N140" s="903"/>
      <c r="O140" s="903"/>
      <c r="P140" s="903"/>
      <c r="Q140" s="903"/>
      <c r="R140" s="903"/>
    </row>
    <row r="141" spans="2:18" ht="36" customHeight="1">
      <c r="B141" s="833"/>
      <c r="C141" s="830"/>
      <c r="D141" s="764"/>
      <c r="E141" s="1139" t="s">
        <v>200</v>
      </c>
      <c r="F141" s="904" t="s">
        <v>86</v>
      </c>
      <c r="G141" s="904"/>
      <c r="H141" s="904"/>
      <c r="I141" s="904"/>
      <c r="J141" s="904"/>
      <c r="K141" s="904"/>
      <c r="L141" s="904"/>
      <c r="M141" s="904"/>
      <c r="N141" s="904"/>
      <c r="O141" s="904"/>
      <c r="P141" s="904"/>
      <c r="Q141" s="904"/>
      <c r="R141" s="904"/>
    </row>
    <row r="142" spans="2:18" ht="36" customHeight="1">
      <c r="B142" s="833"/>
      <c r="C142" s="830"/>
      <c r="D142" s="764"/>
      <c r="E142" s="1140"/>
      <c r="F142" s="905" t="s">
        <v>87</v>
      </c>
      <c r="G142" s="905"/>
      <c r="H142" s="905"/>
      <c r="I142" s="905"/>
      <c r="J142" s="385"/>
      <c r="K142" s="385"/>
      <c r="L142" s="42"/>
      <c r="M142" s="42"/>
      <c r="N142" s="42"/>
      <c r="O142" s="42"/>
      <c r="P142" s="43"/>
      <c r="Q142" s="43"/>
      <c r="R142" s="43"/>
    </row>
    <row r="143" spans="2:18" ht="36" customHeight="1">
      <c r="B143" s="833"/>
      <c r="C143" s="830"/>
      <c r="D143" s="764"/>
      <c r="E143" s="1140"/>
      <c r="F143" s="1092" t="s">
        <v>213</v>
      </c>
      <c r="G143" s="1092"/>
      <c r="H143" s="1092"/>
      <c r="I143" s="1092"/>
      <c r="J143" s="898" t="s">
        <v>89</v>
      </c>
      <c r="K143" s="898" t="s">
        <v>214</v>
      </c>
      <c r="L143" s="17" t="s">
        <v>200</v>
      </c>
      <c r="M143" s="17" t="s">
        <v>200</v>
      </c>
      <c r="N143" s="17" t="s">
        <v>200</v>
      </c>
      <c r="O143" s="17" t="s">
        <v>200</v>
      </c>
      <c r="P143" s="18" t="s">
        <v>92</v>
      </c>
      <c r="Q143" s="18">
        <v>10</v>
      </c>
      <c r="R143" s="18" t="s">
        <v>68</v>
      </c>
    </row>
    <row r="144" spans="2:18" ht="36" customHeight="1">
      <c r="B144" s="833"/>
      <c r="C144" s="830"/>
      <c r="D144" s="764"/>
      <c r="E144" s="1140"/>
      <c r="F144" s="1092" t="s">
        <v>215</v>
      </c>
      <c r="G144" s="1092"/>
      <c r="H144" s="1092"/>
      <c r="I144" s="1092"/>
      <c r="J144" s="899"/>
      <c r="K144" s="1141"/>
      <c r="L144" s="38" t="s">
        <v>200</v>
      </c>
      <c r="M144" s="38" t="s">
        <v>200</v>
      </c>
      <c r="N144" s="38" t="s">
        <v>200</v>
      </c>
      <c r="O144" s="38" t="s">
        <v>200</v>
      </c>
      <c r="P144" s="39" t="s">
        <v>92</v>
      </c>
      <c r="Q144" s="39">
        <v>10</v>
      </c>
      <c r="R144" s="39" t="s">
        <v>68</v>
      </c>
    </row>
    <row r="145" spans="1:19" ht="36" customHeight="1">
      <c r="B145" s="833"/>
      <c r="C145" s="830"/>
      <c r="D145" s="764"/>
      <c r="E145" s="1140"/>
      <c r="F145" s="1110" t="s">
        <v>95</v>
      </c>
      <c r="G145" s="1110"/>
      <c r="H145" s="1110"/>
      <c r="I145" s="1110"/>
      <c r="J145" s="1110"/>
      <c r="K145" s="1110"/>
      <c r="L145" s="1110"/>
      <c r="M145" s="1109"/>
      <c r="N145" s="1109"/>
      <c r="O145" s="1109"/>
      <c r="P145" s="1109"/>
      <c r="Q145" s="1109"/>
      <c r="R145" s="1109"/>
    </row>
    <row r="146" spans="1:19" ht="36" customHeight="1">
      <c r="B146" s="833"/>
      <c r="C146" s="830"/>
      <c r="D146" s="764"/>
      <c r="E146" s="1140"/>
      <c r="F146" s="1061" t="s">
        <v>216</v>
      </c>
      <c r="G146" s="1061"/>
      <c r="H146" s="1061"/>
      <c r="I146" s="1061"/>
      <c r="J146" s="60" t="s">
        <v>98</v>
      </c>
      <c r="K146" s="60" t="s">
        <v>99</v>
      </c>
      <c r="L146" s="83" t="s">
        <v>200</v>
      </c>
      <c r="M146" s="125" t="s">
        <v>200</v>
      </c>
      <c r="N146" s="124" t="s">
        <v>217</v>
      </c>
      <c r="O146" s="124" t="s">
        <v>217</v>
      </c>
      <c r="P146" s="356" t="s">
        <v>67</v>
      </c>
      <c r="Q146" s="356">
        <v>10</v>
      </c>
      <c r="R146" s="356" t="s">
        <v>68</v>
      </c>
    </row>
    <row r="147" spans="1:19" ht="36" customHeight="1">
      <c r="B147" s="833"/>
      <c r="C147" s="830"/>
      <c r="D147" s="764"/>
      <c r="E147" s="1140"/>
      <c r="F147" s="1062" t="s">
        <v>218</v>
      </c>
      <c r="G147" s="1062"/>
      <c r="H147" s="1062"/>
      <c r="I147" s="1062"/>
      <c r="J147" s="84" t="s">
        <v>199</v>
      </c>
      <c r="K147" s="84" t="s">
        <v>126</v>
      </c>
      <c r="L147" s="84" t="s">
        <v>200</v>
      </c>
      <c r="M147" s="82" t="s">
        <v>200</v>
      </c>
      <c r="N147" s="40" t="s">
        <v>219</v>
      </c>
      <c r="O147" s="40" t="s">
        <v>219</v>
      </c>
      <c r="P147" s="40" t="s">
        <v>67</v>
      </c>
      <c r="Q147" s="40">
        <v>10</v>
      </c>
      <c r="R147" s="200" t="s">
        <v>68</v>
      </c>
    </row>
    <row r="148" spans="1:19" ht="36" customHeight="1">
      <c r="B148" s="833"/>
      <c r="C148" s="830"/>
      <c r="D148" s="764"/>
      <c r="E148" s="825" t="s">
        <v>219</v>
      </c>
      <c r="F148" s="1109" t="s">
        <v>115</v>
      </c>
      <c r="G148" s="1109"/>
      <c r="H148" s="1109"/>
      <c r="I148" s="1109"/>
      <c r="J148" s="1109"/>
      <c r="K148" s="1109"/>
      <c r="L148" s="1109"/>
      <c r="M148" s="1109"/>
      <c r="N148" s="1109"/>
      <c r="O148" s="1109"/>
      <c r="P148" s="1109"/>
      <c r="Q148" s="1109"/>
      <c r="R148" s="1109"/>
    </row>
    <row r="149" spans="1:19">
      <c r="B149" s="833"/>
      <c r="C149" s="830"/>
      <c r="D149" s="764"/>
      <c r="E149" s="826"/>
      <c r="F149" s="868" t="s">
        <v>116</v>
      </c>
      <c r="G149" s="868"/>
      <c r="H149" s="868"/>
      <c r="I149" s="868"/>
      <c r="J149" s="356"/>
      <c r="K149" s="356"/>
      <c r="L149" s="124"/>
      <c r="M149" s="124"/>
      <c r="N149" s="124"/>
      <c r="O149" s="124"/>
      <c r="P149" s="356"/>
      <c r="Q149" s="356"/>
      <c r="R149" s="356"/>
    </row>
    <row r="150" spans="1:19">
      <c r="B150" s="860"/>
      <c r="C150" s="859"/>
      <c r="D150" s="808"/>
      <c r="E150" s="827"/>
      <c r="F150" s="1107" t="s">
        <v>220</v>
      </c>
      <c r="G150" s="1107"/>
      <c r="H150" s="1107"/>
      <c r="I150" s="1107"/>
      <c r="J150" s="201" t="s">
        <v>98</v>
      </c>
      <c r="K150" s="201" t="s">
        <v>99</v>
      </c>
      <c r="L150" s="202" t="s">
        <v>219</v>
      </c>
      <c r="M150" s="202" t="s">
        <v>219</v>
      </c>
      <c r="N150" s="202" t="s">
        <v>219</v>
      </c>
      <c r="O150" s="202" t="s">
        <v>219</v>
      </c>
      <c r="P150" s="203" t="s">
        <v>67</v>
      </c>
      <c r="Q150" s="203">
        <v>5</v>
      </c>
      <c r="R150" s="203" t="s">
        <v>68</v>
      </c>
    </row>
    <row r="151" spans="1:19">
      <c r="A151" s="174"/>
      <c r="B151" s="190"/>
      <c r="C151" s="191"/>
      <c r="D151" s="190"/>
      <c r="E151" s="179"/>
      <c r="F151" s="197"/>
      <c r="G151" s="197"/>
      <c r="H151" s="197"/>
      <c r="I151" s="197"/>
      <c r="J151" s="198"/>
      <c r="K151" s="198"/>
      <c r="L151" s="199"/>
      <c r="M151" s="199"/>
      <c r="N151" s="199"/>
      <c r="O151" s="199"/>
      <c r="P151" s="198"/>
      <c r="Q151" s="198"/>
      <c r="R151" s="198"/>
      <c r="S151" s="132"/>
    </row>
    <row r="152" spans="1:19">
      <c r="A152" s="174"/>
      <c r="B152" s="182"/>
      <c r="C152" s="183"/>
      <c r="D152" s="182"/>
      <c r="E152" s="176"/>
      <c r="F152" s="195"/>
      <c r="G152" s="195"/>
      <c r="H152" s="195"/>
      <c r="I152" s="195"/>
      <c r="J152" s="181"/>
      <c r="K152" s="181"/>
      <c r="L152" s="196"/>
      <c r="M152" s="196"/>
      <c r="N152" s="196"/>
      <c r="O152" s="196"/>
      <c r="P152" s="181"/>
      <c r="Q152" s="181"/>
      <c r="R152" s="181"/>
      <c r="S152" s="132"/>
    </row>
    <row r="153" spans="1:19">
      <c r="A153" s="174"/>
      <c r="B153" s="182"/>
      <c r="C153" s="183"/>
      <c r="D153" s="182"/>
      <c r="E153" s="176"/>
      <c r="F153" s="195"/>
      <c r="G153" s="195"/>
      <c r="H153" s="195"/>
      <c r="I153" s="195"/>
      <c r="J153" s="181"/>
      <c r="K153" s="181"/>
      <c r="L153" s="196"/>
      <c r="M153" s="196"/>
      <c r="N153" s="196"/>
      <c r="O153" s="196"/>
      <c r="P153" s="181"/>
      <c r="Q153" s="181"/>
      <c r="R153" s="181"/>
      <c r="S153" s="132"/>
    </row>
    <row r="154" spans="1:19">
      <c r="A154" s="174"/>
      <c r="B154" s="182"/>
      <c r="C154" s="183"/>
      <c r="D154" s="182"/>
      <c r="E154" s="176"/>
      <c r="F154" s="195"/>
      <c r="G154" s="195"/>
      <c r="H154" s="195"/>
      <c r="I154" s="195"/>
      <c r="J154" s="181"/>
      <c r="K154" s="181"/>
      <c r="L154" s="196"/>
      <c r="M154" s="196"/>
      <c r="N154" s="196"/>
      <c r="O154" s="196"/>
      <c r="P154" s="181"/>
      <c r="Q154" s="181"/>
      <c r="R154" s="181"/>
      <c r="S154" s="132"/>
    </row>
    <row r="155" spans="1:19" ht="38.4">
      <c r="B155" s="72" t="s">
        <v>33</v>
      </c>
      <c r="C155" s="72" t="s">
        <v>34</v>
      </c>
      <c r="D155" s="72" t="s">
        <v>35</v>
      </c>
      <c r="E155" s="72" t="s">
        <v>36</v>
      </c>
      <c r="F155" s="770" t="s">
        <v>37</v>
      </c>
      <c r="G155" s="771"/>
      <c r="H155" s="771"/>
      <c r="I155" s="772"/>
      <c r="J155" s="72" t="s">
        <v>82</v>
      </c>
      <c r="K155" s="72" t="s">
        <v>83</v>
      </c>
      <c r="L155" s="72" t="s">
        <v>39</v>
      </c>
      <c r="M155" s="72" t="s">
        <v>40</v>
      </c>
      <c r="N155" s="72" t="s">
        <v>41</v>
      </c>
      <c r="O155" s="72" t="s">
        <v>42</v>
      </c>
      <c r="P155" s="72" t="s">
        <v>43</v>
      </c>
      <c r="Q155" s="72" t="s">
        <v>44</v>
      </c>
      <c r="R155" s="72" t="s">
        <v>45</v>
      </c>
    </row>
    <row r="156" spans="1:19" ht="36" customHeight="1">
      <c r="A156" s="174"/>
      <c r="B156" s="824" t="s">
        <v>113</v>
      </c>
      <c r="C156" s="790" t="s">
        <v>84</v>
      </c>
      <c r="D156" s="789" t="s">
        <v>149</v>
      </c>
      <c r="E156" s="1233" t="s">
        <v>219</v>
      </c>
      <c r="F156" s="895" t="s">
        <v>118</v>
      </c>
      <c r="G156" s="895"/>
      <c r="H156" s="895"/>
      <c r="I156" s="895"/>
      <c r="J156" s="895"/>
      <c r="K156" s="895"/>
      <c r="L156" s="895"/>
      <c r="M156" s="895"/>
      <c r="N156" s="895"/>
      <c r="O156" s="895"/>
      <c r="P156" s="895"/>
      <c r="Q156" s="895"/>
      <c r="R156" s="895"/>
      <c r="S156" s="132"/>
    </row>
    <row r="157" spans="1:19" ht="36" customHeight="1">
      <c r="A157" s="174"/>
      <c r="B157" s="824"/>
      <c r="C157" s="790"/>
      <c r="D157" s="789"/>
      <c r="E157" s="1234"/>
      <c r="F157" s="896" t="s">
        <v>221</v>
      </c>
      <c r="G157" s="896"/>
      <c r="H157" s="896"/>
      <c r="I157" s="896"/>
      <c r="J157" s="220"/>
      <c r="K157" s="220"/>
      <c r="L157" s="221"/>
      <c r="M157" s="221"/>
      <c r="N157" s="221"/>
      <c r="O157" s="221"/>
      <c r="P157" s="221"/>
      <c r="Q157" s="221"/>
      <c r="R157" s="221"/>
      <c r="S157" s="132"/>
    </row>
    <row r="158" spans="1:19" ht="36" customHeight="1">
      <c r="A158" s="174"/>
      <c r="B158" s="824"/>
      <c r="C158" s="790"/>
      <c r="D158" s="789"/>
      <c r="E158" s="1234"/>
      <c r="F158" s="896" t="s">
        <v>222</v>
      </c>
      <c r="G158" s="896"/>
      <c r="H158" s="896"/>
      <c r="I158" s="896"/>
      <c r="J158" s="221" t="s">
        <v>73</v>
      </c>
      <c r="K158" s="221" t="s">
        <v>148</v>
      </c>
      <c r="L158" s="221" t="s">
        <v>219</v>
      </c>
      <c r="M158" s="221" t="s">
        <v>219</v>
      </c>
      <c r="N158" s="221" t="s">
        <v>219</v>
      </c>
      <c r="O158" s="221" t="s">
        <v>219</v>
      </c>
      <c r="P158" s="221" t="s">
        <v>67</v>
      </c>
      <c r="Q158" s="221">
        <v>10</v>
      </c>
      <c r="R158" s="221" t="s">
        <v>68</v>
      </c>
      <c r="S158" s="132"/>
    </row>
    <row r="159" spans="1:19" ht="36" customHeight="1">
      <c r="A159" s="174"/>
      <c r="B159" s="824"/>
      <c r="C159" s="790"/>
      <c r="D159" s="789"/>
      <c r="E159" s="1234"/>
      <c r="F159" s="896" t="s">
        <v>223</v>
      </c>
      <c r="G159" s="896"/>
      <c r="H159" s="896"/>
      <c r="I159" s="896"/>
      <c r="J159" s="221" t="s">
        <v>175</v>
      </c>
      <c r="K159" s="221" t="s">
        <v>126</v>
      </c>
      <c r="L159" s="221" t="s">
        <v>219</v>
      </c>
      <c r="M159" s="221" t="s">
        <v>219</v>
      </c>
      <c r="N159" s="221" t="s">
        <v>219</v>
      </c>
      <c r="O159" s="221" t="s">
        <v>219</v>
      </c>
      <c r="P159" s="221" t="s">
        <v>67</v>
      </c>
      <c r="Q159" s="221">
        <v>10</v>
      </c>
      <c r="R159" s="221" t="s">
        <v>68</v>
      </c>
      <c r="S159" s="132"/>
    </row>
    <row r="160" spans="1:19" ht="36" customHeight="1">
      <c r="A160" s="174"/>
      <c r="B160" s="824"/>
      <c r="C160" s="790"/>
      <c r="D160" s="789"/>
      <c r="E160" s="1234"/>
      <c r="F160" s="896" t="s">
        <v>224</v>
      </c>
      <c r="G160" s="896"/>
      <c r="H160" s="896"/>
      <c r="I160" s="896"/>
      <c r="J160" s="221" t="s">
        <v>199</v>
      </c>
      <c r="K160" s="221" t="s">
        <v>225</v>
      </c>
      <c r="L160" s="221" t="s">
        <v>219</v>
      </c>
      <c r="M160" s="221" t="s">
        <v>219</v>
      </c>
      <c r="N160" s="221" t="s">
        <v>219</v>
      </c>
      <c r="O160" s="221" t="s">
        <v>219</v>
      </c>
      <c r="P160" s="221" t="s">
        <v>67</v>
      </c>
      <c r="Q160" s="221">
        <v>10</v>
      </c>
      <c r="R160" s="221" t="s">
        <v>68</v>
      </c>
      <c r="S160" s="132"/>
    </row>
    <row r="161" spans="1:19" ht="36" customHeight="1">
      <c r="A161" s="174"/>
      <c r="B161" s="824"/>
      <c r="C161" s="790"/>
      <c r="D161" s="789"/>
      <c r="E161" s="1234"/>
      <c r="F161" s="896" t="s">
        <v>226</v>
      </c>
      <c r="G161" s="896"/>
      <c r="H161" s="896"/>
      <c r="I161" s="896"/>
      <c r="J161" s="221" t="s">
        <v>199</v>
      </c>
      <c r="K161" s="221" t="s">
        <v>225</v>
      </c>
      <c r="L161" s="221" t="s">
        <v>219</v>
      </c>
      <c r="M161" s="221" t="s">
        <v>219</v>
      </c>
      <c r="N161" s="221" t="s">
        <v>219</v>
      </c>
      <c r="O161" s="221" t="s">
        <v>219</v>
      </c>
      <c r="P161" s="221" t="s">
        <v>67</v>
      </c>
      <c r="Q161" s="221">
        <v>10</v>
      </c>
      <c r="R161" s="221" t="s">
        <v>68</v>
      </c>
      <c r="S161" s="132"/>
    </row>
    <row r="162" spans="1:19" ht="35.25" customHeight="1">
      <c r="A162" s="174"/>
      <c r="B162" s="824"/>
      <c r="C162" s="790"/>
      <c r="D162" s="789"/>
      <c r="E162" s="1234"/>
      <c r="F162" s="896" t="s">
        <v>227</v>
      </c>
      <c r="G162" s="896"/>
      <c r="H162" s="896"/>
      <c r="I162" s="896"/>
      <c r="J162" s="221" t="s">
        <v>160</v>
      </c>
      <c r="K162" s="221" t="s">
        <v>111</v>
      </c>
      <c r="L162" s="221" t="s">
        <v>219</v>
      </c>
      <c r="M162" s="221" t="s">
        <v>219</v>
      </c>
      <c r="N162" s="221" t="s">
        <v>219</v>
      </c>
      <c r="O162" s="221" t="s">
        <v>219</v>
      </c>
      <c r="P162" s="221" t="s">
        <v>67</v>
      </c>
      <c r="Q162" s="221">
        <v>10</v>
      </c>
      <c r="R162" s="221" t="s">
        <v>68</v>
      </c>
      <c r="S162" s="132"/>
    </row>
    <row r="163" spans="1:19" ht="30" customHeight="1">
      <c r="A163" s="174"/>
      <c r="B163" s="824"/>
      <c r="C163" s="790"/>
      <c r="D163" s="789"/>
      <c r="E163" s="1234"/>
      <c r="F163" s="896" t="s">
        <v>228</v>
      </c>
      <c r="G163" s="896"/>
      <c r="H163" s="896"/>
      <c r="I163" s="896"/>
      <c r="J163" s="221" t="s">
        <v>120</v>
      </c>
      <c r="K163" s="221" t="s">
        <v>169</v>
      </c>
      <c r="L163" s="221" t="s">
        <v>219</v>
      </c>
      <c r="M163" s="221" t="s">
        <v>219</v>
      </c>
      <c r="N163" s="221" t="s">
        <v>219</v>
      </c>
      <c r="O163" s="221" t="s">
        <v>219</v>
      </c>
      <c r="P163" s="221" t="s">
        <v>67</v>
      </c>
      <c r="Q163" s="221">
        <v>10</v>
      </c>
      <c r="R163" s="221" t="s">
        <v>68</v>
      </c>
      <c r="S163" s="132"/>
    </row>
    <row r="164" spans="1:19" ht="36.75" customHeight="1">
      <c r="A164" s="174"/>
      <c r="B164" s="824"/>
      <c r="C164" s="790"/>
      <c r="D164" s="789"/>
      <c r="E164" s="1234"/>
      <c r="F164" s="896" t="s">
        <v>229</v>
      </c>
      <c r="G164" s="896"/>
      <c r="H164" s="896"/>
      <c r="I164" s="896"/>
      <c r="J164" s="222"/>
      <c r="K164" s="222"/>
      <c r="L164" s="221"/>
      <c r="M164" s="221"/>
      <c r="N164" s="221"/>
      <c r="O164" s="221"/>
      <c r="P164" s="221"/>
      <c r="Q164" s="221"/>
      <c r="R164" s="221"/>
      <c r="S164" s="132"/>
    </row>
    <row r="165" spans="1:19" ht="36" customHeight="1">
      <c r="A165" s="174"/>
      <c r="B165" s="824"/>
      <c r="C165" s="790"/>
      <c r="D165" s="789"/>
      <c r="E165" s="1234"/>
      <c r="F165" s="865" t="s">
        <v>230</v>
      </c>
      <c r="G165" s="865"/>
      <c r="H165" s="865"/>
      <c r="I165" s="865"/>
      <c r="J165" s="221" t="s">
        <v>73</v>
      </c>
      <c r="K165" s="221" t="s">
        <v>148</v>
      </c>
      <c r="L165" s="221" t="s">
        <v>219</v>
      </c>
      <c r="M165" s="221" t="s">
        <v>219</v>
      </c>
      <c r="N165" s="221" t="s">
        <v>219</v>
      </c>
      <c r="O165" s="221" t="s">
        <v>219</v>
      </c>
      <c r="P165" s="221" t="s">
        <v>67</v>
      </c>
      <c r="Q165" s="221">
        <v>10</v>
      </c>
      <c r="R165" s="221" t="s">
        <v>68</v>
      </c>
      <c r="S165" s="132"/>
    </row>
    <row r="166" spans="1:19" ht="36" customHeight="1">
      <c r="A166" s="174"/>
      <c r="B166" s="824"/>
      <c r="C166" s="790"/>
      <c r="D166" s="789"/>
      <c r="E166" s="1234"/>
      <c r="F166" s="896" t="s">
        <v>231</v>
      </c>
      <c r="G166" s="896"/>
      <c r="H166" s="896"/>
      <c r="I166" s="896"/>
      <c r="J166" s="221" t="s">
        <v>175</v>
      </c>
      <c r="K166" s="221" t="s">
        <v>126</v>
      </c>
      <c r="L166" s="221" t="s">
        <v>219</v>
      </c>
      <c r="M166" s="221" t="s">
        <v>219</v>
      </c>
      <c r="N166" s="221" t="s">
        <v>219</v>
      </c>
      <c r="O166" s="221" t="s">
        <v>219</v>
      </c>
      <c r="P166" s="221" t="s">
        <v>67</v>
      </c>
      <c r="Q166" s="221">
        <v>10</v>
      </c>
      <c r="R166" s="221" t="s">
        <v>68</v>
      </c>
      <c r="S166" s="132"/>
    </row>
    <row r="167" spans="1:19" ht="36" customHeight="1">
      <c r="A167" s="174"/>
      <c r="B167" s="824"/>
      <c r="C167" s="790"/>
      <c r="D167" s="789"/>
      <c r="E167" s="1234"/>
      <c r="F167" s="896" t="s">
        <v>232</v>
      </c>
      <c r="G167" s="896"/>
      <c r="H167" s="896"/>
      <c r="I167" s="896"/>
      <c r="J167" s="221" t="s">
        <v>199</v>
      </c>
      <c r="K167" s="221" t="s">
        <v>225</v>
      </c>
      <c r="L167" s="221" t="s">
        <v>219</v>
      </c>
      <c r="M167" s="221" t="s">
        <v>219</v>
      </c>
      <c r="N167" s="221" t="s">
        <v>219</v>
      </c>
      <c r="O167" s="221" t="s">
        <v>219</v>
      </c>
      <c r="P167" s="221" t="s">
        <v>67</v>
      </c>
      <c r="Q167" s="221">
        <v>10</v>
      </c>
      <c r="R167" s="221" t="s">
        <v>68</v>
      </c>
      <c r="S167" s="132"/>
    </row>
    <row r="168" spans="1:19" ht="36" customHeight="1">
      <c r="A168" s="174"/>
      <c r="B168" s="824"/>
      <c r="C168" s="790"/>
      <c r="D168" s="789"/>
      <c r="E168" s="1234"/>
      <c r="F168" s="896" t="s">
        <v>233</v>
      </c>
      <c r="G168" s="896"/>
      <c r="H168" s="896"/>
      <c r="I168" s="896"/>
      <c r="J168" s="221" t="s">
        <v>199</v>
      </c>
      <c r="K168" s="221" t="s">
        <v>225</v>
      </c>
      <c r="L168" s="221" t="s">
        <v>219</v>
      </c>
      <c r="M168" s="221" t="s">
        <v>219</v>
      </c>
      <c r="N168" s="221" t="s">
        <v>219</v>
      </c>
      <c r="O168" s="221" t="s">
        <v>219</v>
      </c>
      <c r="P168" s="221" t="s">
        <v>67</v>
      </c>
      <c r="Q168" s="221">
        <v>10</v>
      </c>
      <c r="R168" s="221" t="s">
        <v>68</v>
      </c>
      <c r="S168" s="132"/>
    </row>
    <row r="169" spans="1:19" ht="36" customHeight="1">
      <c r="A169" s="174"/>
      <c r="B169" s="824"/>
      <c r="C169" s="790"/>
      <c r="D169" s="789"/>
      <c r="E169" s="1234"/>
      <c r="F169" s="896" t="s">
        <v>234</v>
      </c>
      <c r="G169" s="896"/>
      <c r="H169" s="896"/>
      <c r="I169" s="896"/>
      <c r="J169" s="221" t="s">
        <v>160</v>
      </c>
      <c r="K169" s="221" t="s">
        <v>111</v>
      </c>
      <c r="L169" s="221" t="s">
        <v>219</v>
      </c>
      <c r="M169" s="221" t="s">
        <v>219</v>
      </c>
      <c r="N169" s="221" t="s">
        <v>219</v>
      </c>
      <c r="O169" s="221" t="s">
        <v>219</v>
      </c>
      <c r="P169" s="221" t="s">
        <v>67</v>
      </c>
      <c r="Q169" s="221">
        <v>10</v>
      </c>
      <c r="R169" s="221" t="s">
        <v>68</v>
      </c>
      <c r="S169" s="132"/>
    </row>
    <row r="170" spans="1:19" ht="36" customHeight="1">
      <c r="A170" s="174"/>
      <c r="B170" s="824"/>
      <c r="C170" s="790"/>
      <c r="D170" s="789"/>
      <c r="E170" s="1234"/>
      <c r="F170" s="896" t="s">
        <v>235</v>
      </c>
      <c r="G170" s="896"/>
      <c r="H170" s="896"/>
      <c r="I170" s="896"/>
      <c r="J170" s="221" t="s">
        <v>120</v>
      </c>
      <c r="K170" s="221" t="s">
        <v>169</v>
      </c>
      <c r="L170" s="221" t="s">
        <v>219</v>
      </c>
      <c r="M170" s="221" t="s">
        <v>219</v>
      </c>
      <c r="N170" s="221" t="s">
        <v>219</v>
      </c>
      <c r="O170" s="221" t="s">
        <v>219</v>
      </c>
      <c r="P170" s="221" t="s">
        <v>67</v>
      </c>
      <c r="Q170" s="221">
        <v>10</v>
      </c>
      <c r="R170" s="221" t="s">
        <v>68</v>
      </c>
      <c r="S170" s="132"/>
    </row>
    <row r="171" spans="1:19" ht="36" customHeight="1">
      <c r="A171" s="174"/>
      <c r="B171" s="824"/>
      <c r="C171" s="790"/>
      <c r="D171" s="789"/>
      <c r="E171" s="1234"/>
      <c r="F171" s="1111" t="s">
        <v>236</v>
      </c>
      <c r="G171" s="1111"/>
      <c r="H171" s="1111"/>
      <c r="I171" s="1111"/>
      <c r="J171" s="1111"/>
      <c r="K171" s="1111"/>
      <c r="L171" s="1111"/>
      <c r="M171" s="1111"/>
      <c r="N171" s="1111"/>
      <c r="O171" s="1111"/>
      <c r="P171" s="1111"/>
      <c r="Q171" s="1111"/>
      <c r="R171" s="1111"/>
      <c r="S171" s="132"/>
    </row>
    <row r="172" spans="1:19" ht="36" customHeight="1">
      <c r="A172" s="174"/>
      <c r="B172" s="824"/>
      <c r="C172" s="790"/>
      <c r="D172" s="789"/>
      <c r="E172" s="1235"/>
      <c r="F172" s="1108" t="s">
        <v>237</v>
      </c>
      <c r="G172" s="1108"/>
      <c r="H172" s="1108"/>
      <c r="I172" s="1108"/>
      <c r="J172" s="223" t="s">
        <v>238</v>
      </c>
      <c r="K172" s="223"/>
      <c r="L172" s="224" t="s">
        <v>219</v>
      </c>
      <c r="M172" s="224" t="s">
        <v>219</v>
      </c>
      <c r="N172" s="224" t="s">
        <v>219</v>
      </c>
      <c r="O172" s="224" t="s">
        <v>219</v>
      </c>
      <c r="P172" s="225" t="s">
        <v>53</v>
      </c>
      <c r="Q172" s="225">
        <v>10</v>
      </c>
      <c r="R172" s="225" t="s">
        <v>68</v>
      </c>
      <c r="S172" s="132"/>
    </row>
    <row r="173" spans="1:19" ht="36" customHeight="1">
      <c r="A173" s="174"/>
      <c r="B173" s="824"/>
      <c r="C173" s="790"/>
      <c r="D173" s="789" t="s">
        <v>239</v>
      </c>
      <c r="E173" s="776" t="s">
        <v>240</v>
      </c>
      <c r="F173" s="804" t="s">
        <v>115</v>
      </c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132"/>
    </row>
    <row r="174" spans="1:19" ht="33.75" customHeight="1">
      <c r="A174" s="174"/>
      <c r="B174" s="824"/>
      <c r="C174" s="790"/>
      <c r="D174" s="789"/>
      <c r="E174" s="776"/>
      <c r="F174" s="1138" t="s">
        <v>241</v>
      </c>
      <c r="G174" s="1138"/>
      <c r="H174" s="1138"/>
      <c r="I174" s="1138"/>
      <c r="J174" s="226"/>
      <c r="K174" s="226"/>
      <c r="L174" s="83"/>
      <c r="M174" s="83"/>
      <c r="N174" s="227"/>
      <c r="O174" s="227"/>
      <c r="P174" s="85"/>
      <c r="Q174" s="85"/>
      <c r="R174" s="85"/>
      <c r="S174" s="132"/>
    </row>
    <row r="175" spans="1:19" ht="70.95" customHeight="1">
      <c r="A175" s="174"/>
      <c r="B175" s="824"/>
      <c r="C175" s="790"/>
      <c r="D175" s="789"/>
      <c r="E175" s="776"/>
      <c r="F175" s="1024" t="s">
        <v>242</v>
      </c>
      <c r="G175" s="1024"/>
      <c r="H175" s="1024"/>
      <c r="I175" s="1024"/>
      <c r="J175" s="226" t="s">
        <v>98</v>
      </c>
      <c r="K175" s="226" t="s">
        <v>243</v>
      </c>
      <c r="L175" s="83" t="s">
        <v>240</v>
      </c>
      <c r="M175" s="83" t="s">
        <v>240</v>
      </c>
      <c r="N175" s="227" t="s">
        <v>244</v>
      </c>
      <c r="O175" s="227" t="s">
        <v>244</v>
      </c>
      <c r="P175" s="85" t="s">
        <v>67</v>
      </c>
      <c r="Q175" s="85">
        <v>10</v>
      </c>
      <c r="R175" s="85" t="s">
        <v>68</v>
      </c>
      <c r="S175" s="132"/>
    </row>
    <row r="176" spans="1:19">
      <c r="A176" s="174"/>
      <c r="B176" s="824"/>
      <c r="C176" s="790"/>
      <c r="D176" s="789"/>
      <c r="E176" s="776"/>
      <c r="F176" s="1062" t="s">
        <v>245</v>
      </c>
      <c r="G176" s="1062"/>
      <c r="H176" s="1062"/>
      <c r="I176" s="1062"/>
      <c r="J176" s="85" t="s">
        <v>246</v>
      </c>
      <c r="K176" s="85" t="s">
        <v>126</v>
      </c>
      <c r="L176" s="83" t="s">
        <v>240</v>
      </c>
      <c r="M176" s="83" t="s">
        <v>240</v>
      </c>
      <c r="N176" s="227" t="s">
        <v>244</v>
      </c>
      <c r="O176" s="227" t="s">
        <v>244</v>
      </c>
      <c r="P176" s="85" t="s">
        <v>67</v>
      </c>
      <c r="Q176" s="85">
        <v>10</v>
      </c>
      <c r="R176" s="85" t="s">
        <v>68</v>
      </c>
      <c r="S176" s="132"/>
    </row>
    <row r="177" spans="1:19" ht="36" customHeight="1">
      <c r="A177" s="174"/>
      <c r="B177" s="824"/>
      <c r="C177" s="790"/>
      <c r="D177" s="789"/>
      <c r="E177" s="776"/>
      <c r="F177" s="817" t="s">
        <v>123</v>
      </c>
      <c r="G177" s="817"/>
      <c r="H177" s="817"/>
      <c r="I177" s="817"/>
      <c r="J177" s="817"/>
      <c r="K177" s="817"/>
      <c r="L177" s="817"/>
      <c r="M177" s="817"/>
      <c r="N177" s="817"/>
      <c r="O177" s="817"/>
      <c r="P177" s="817"/>
      <c r="Q177" s="817"/>
      <c r="R177" s="817"/>
      <c r="S177" s="132"/>
    </row>
    <row r="178" spans="1:19" ht="36" customHeight="1">
      <c r="A178" s="174"/>
      <c r="B178" s="824"/>
      <c r="C178" s="790"/>
      <c r="D178" s="789"/>
      <c r="E178" s="776"/>
      <c r="F178" s="867" t="s">
        <v>124</v>
      </c>
      <c r="G178" s="867"/>
      <c r="H178" s="867"/>
      <c r="I178" s="867"/>
      <c r="J178" s="380"/>
      <c r="K178" s="380"/>
      <c r="L178" s="228"/>
      <c r="M178" s="228"/>
      <c r="N178" s="228"/>
      <c r="O178" s="228"/>
      <c r="P178" s="380"/>
      <c r="Q178" s="380"/>
      <c r="R178" s="380"/>
      <c r="S178" s="132"/>
    </row>
    <row r="179" spans="1:19" ht="36" customHeight="1">
      <c r="A179" s="174"/>
      <c r="B179" s="824"/>
      <c r="C179" s="790"/>
      <c r="D179" s="789"/>
      <c r="E179" s="776"/>
      <c r="F179" s="867" t="s">
        <v>247</v>
      </c>
      <c r="G179" s="867"/>
      <c r="H179" s="867"/>
      <c r="I179" s="867"/>
      <c r="J179" s="380"/>
      <c r="K179" s="380"/>
      <c r="L179" s="228"/>
      <c r="M179" s="228"/>
      <c r="N179" s="228"/>
      <c r="O179" s="228"/>
      <c r="P179" s="380"/>
      <c r="Q179" s="380"/>
      <c r="R179" s="380"/>
      <c r="S179" s="132"/>
    </row>
    <row r="180" spans="1:19" ht="36" customHeight="1">
      <c r="A180" s="174"/>
      <c r="B180" s="824"/>
      <c r="C180" s="790"/>
      <c r="D180" s="789"/>
      <c r="E180" s="776"/>
      <c r="F180" s="867" t="s">
        <v>248</v>
      </c>
      <c r="G180" s="867"/>
      <c r="H180" s="867"/>
      <c r="I180" s="867"/>
      <c r="J180" s="1063" t="s">
        <v>73</v>
      </c>
      <c r="K180" s="1063" t="s">
        <v>126</v>
      </c>
      <c r="L180" s="228" t="s">
        <v>240</v>
      </c>
      <c r="M180" s="228" t="s">
        <v>240</v>
      </c>
      <c r="N180" s="228" t="s">
        <v>244</v>
      </c>
      <c r="O180" s="228" t="s">
        <v>244</v>
      </c>
      <c r="P180" s="380" t="s">
        <v>67</v>
      </c>
      <c r="Q180" s="380">
        <v>5</v>
      </c>
      <c r="R180" s="380" t="s">
        <v>68</v>
      </c>
      <c r="S180" s="132"/>
    </row>
    <row r="181" spans="1:19" ht="36" customHeight="1">
      <c r="A181" s="174"/>
      <c r="B181" s="824"/>
      <c r="C181" s="790"/>
      <c r="D181" s="789"/>
      <c r="E181" s="776"/>
      <c r="F181" s="867" t="s">
        <v>249</v>
      </c>
      <c r="G181" s="867"/>
      <c r="H181" s="867"/>
      <c r="I181" s="867"/>
      <c r="J181" s="1063"/>
      <c r="K181" s="1063"/>
      <c r="L181" s="228" t="s">
        <v>240</v>
      </c>
      <c r="M181" s="228" t="s">
        <v>240</v>
      </c>
      <c r="N181" s="228" t="s">
        <v>244</v>
      </c>
      <c r="O181" s="228" t="s">
        <v>244</v>
      </c>
      <c r="P181" s="380" t="s">
        <v>67</v>
      </c>
      <c r="Q181" s="380">
        <v>5</v>
      </c>
      <c r="R181" s="380" t="s">
        <v>68</v>
      </c>
      <c r="S181" s="132"/>
    </row>
    <row r="182" spans="1:19" ht="36" customHeight="1">
      <c r="A182" s="174"/>
      <c r="B182" s="824"/>
      <c r="C182" s="790"/>
      <c r="D182" s="789"/>
      <c r="E182" s="776"/>
      <c r="F182" s="867" t="s">
        <v>250</v>
      </c>
      <c r="G182" s="867"/>
      <c r="H182" s="867"/>
      <c r="I182" s="867"/>
      <c r="J182" s="1063"/>
      <c r="K182" s="1063"/>
      <c r="L182" s="228" t="s">
        <v>240</v>
      </c>
      <c r="M182" s="228" t="s">
        <v>240</v>
      </c>
      <c r="N182" s="228" t="s">
        <v>244</v>
      </c>
      <c r="O182" s="228" t="s">
        <v>244</v>
      </c>
      <c r="P182" s="380" t="s">
        <v>67</v>
      </c>
      <c r="Q182" s="380">
        <v>5</v>
      </c>
      <c r="R182" s="380" t="s">
        <v>68</v>
      </c>
      <c r="S182" s="132"/>
    </row>
    <row r="183" spans="1:19" ht="36" customHeight="1">
      <c r="A183" s="174"/>
      <c r="B183" s="824"/>
      <c r="C183" s="790"/>
      <c r="D183" s="789"/>
      <c r="E183" s="776"/>
      <c r="F183" s="867" t="s">
        <v>251</v>
      </c>
      <c r="G183" s="867"/>
      <c r="H183" s="867"/>
      <c r="I183" s="867"/>
      <c r="J183" s="1063"/>
      <c r="K183" s="1063"/>
      <c r="L183" s="228" t="s">
        <v>240</v>
      </c>
      <c r="M183" s="228" t="s">
        <v>240</v>
      </c>
      <c r="N183" s="228" t="s">
        <v>244</v>
      </c>
      <c r="O183" s="228" t="s">
        <v>244</v>
      </c>
      <c r="P183" s="380" t="s">
        <v>67</v>
      </c>
      <c r="Q183" s="380">
        <v>5</v>
      </c>
      <c r="R183" s="380" t="s">
        <v>68</v>
      </c>
      <c r="S183" s="132"/>
    </row>
    <row r="184" spans="1:19" ht="36" customHeight="1">
      <c r="A184" s="174"/>
      <c r="B184" s="824"/>
      <c r="C184" s="790"/>
      <c r="D184" s="789"/>
      <c r="E184" s="776"/>
      <c r="F184" s="867" t="s">
        <v>252</v>
      </c>
      <c r="G184" s="867"/>
      <c r="H184" s="867"/>
      <c r="I184" s="867"/>
      <c r="J184" s="1063"/>
      <c r="K184" s="1063"/>
      <c r="L184" s="228" t="s">
        <v>240</v>
      </c>
      <c r="M184" s="228" t="s">
        <v>240</v>
      </c>
      <c r="N184" s="228" t="s">
        <v>244</v>
      </c>
      <c r="O184" s="228" t="s">
        <v>244</v>
      </c>
      <c r="P184" s="380" t="s">
        <v>67</v>
      </c>
      <c r="Q184" s="380">
        <v>5</v>
      </c>
      <c r="R184" s="380" t="s">
        <v>68</v>
      </c>
      <c r="S184" s="132"/>
    </row>
    <row r="185" spans="1:19" ht="36" customHeight="1">
      <c r="A185" s="174"/>
      <c r="B185" s="824"/>
      <c r="C185" s="790"/>
      <c r="D185" s="789"/>
      <c r="E185" s="776"/>
      <c r="F185" s="867" t="s">
        <v>253</v>
      </c>
      <c r="G185" s="867"/>
      <c r="H185" s="867"/>
      <c r="I185" s="867"/>
      <c r="J185" s="1063"/>
      <c r="K185" s="1063"/>
      <c r="L185" s="228" t="s">
        <v>240</v>
      </c>
      <c r="M185" s="228" t="s">
        <v>240</v>
      </c>
      <c r="N185" s="228" t="s">
        <v>244</v>
      </c>
      <c r="O185" s="228" t="s">
        <v>244</v>
      </c>
      <c r="P185" s="380" t="s">
        <v>67</v>
      </c>
      <c r="Q185" s="380">
        <v>5</v>
      </c>
      <c r="R185" s="380" t="s">
        <v>68</v>
      </c>
      <c r="S185" s="132"/>
    </row>
    <row r="186" spans="1:19">
      <c r="A186" s="174"/>
      <c r="B186" s="824"/>
      <c r="C186" s="790"/>
      <c r="D186" s="789"/>
      <c r="E186" s="776"/>
      <c r="F186" s="867" t="s">
        <v>254</v>
      </c>
      <c r="G186" s="867"/>
      <c r="H186" s="867"/>
      <c r="I186" s="867"/>
      <c r="J186" s="380"/>
      <c r="K186" s="380"/>
      <c r="L186" s="228"/>
      <c r="M186" s="228"/>
      <c r="N186" s="228"/>
      <c r="O186" s="228"/>
      <c r="P186" s="380"/>
      <c r="Q186" s="380"/>
      <c r="R186" s="380"/>
      <c r="S186" s="132"/>
    </row>
    <row r="187" spans="1:19">
      <c r="A187" s="174"/>
      <c r="B187" s="824"/>
      <c r="C187" s="790"/>
      <c r="D187" s="789"/>
      <c r="E187" s="776"/>
      <c r="F187" s="867" t="s">
        <v>255</v>
      </c>
      <c r="G187" s="867"/>
      <c r="H187" s="867"/>
      <c r="I187" s="867"/>
      <c r="J187" s="1063" t="s">
        <v>111</v>
      </c>
      <c r="K187" s="1063" t="s">
        <v>126</v>
      </c>
      <c r="L187" s="228" t="s">
        <v>240</v>
      </c>
      <c r="M187" s="228" t="s">
        <v>240</v>
      </c>
      <c r="N187" s="228" t="s">
        <v>244</v>
      </c>
      <c r="O187" s="228" t="s">
        <v>244</v>
      </c>
      <c r="P187" s="380" t="s">
        <v>67</v>
      </c>
      <c r="Q187" s="380">
        <v>5</v>
      </c>
      <c r="R187" s="380" t="s">
        <v>68</v>
      </c>
      <c r="S187" s="132"/>
    </row>
    <row r="188" spans="1:19">
      <c r="A188" s="174"/>
      <c r="B188" s="824"/>
      <c r="C188" s="790"/>
      <c r="D188" s="789"/>
      <c r="E188" s="776"/>
      <c r="F188" s="867" t="s">
        <v>256</v>
      </c>
      <c r="G188" s="867"/>
      <c r="H188" s="867"/>
      <c r="I188" s="867"/>
      <c r="J188" s="1063"/>
      <c r="K188" s="1063"/>
      <c r="L188" s="228" t="s">
        <v>240</v>
      </c>
      <c r="M188" s="228" t="s">
        <v>240</v>
      </c>
      <c r="N188" s="228" t="s">
        <v>244</v>
      </c>
      <c r="O188" s="228" t="s">
        <v>244</v>
      </c>
      <c r="P188" s="380" t="s">
        <v>67</v>
      </c>
      <c r="Q188" s="380">
        <v>5</v>
      </c>
      <c r="R188" s="380" t="s">
        <v>68</v>
      </c>
      <c r="S188" s="132"/>
    </row>
    <row r="189" spans="1:19">
      <c r="A189" s="174"/>
      <c r="B189" s="824"/>
      <c r="C189" s="790"/>
      <c r="D189" s="789"/>
      <c r="E189" s="776"/>
      <c r="F189" s="867" t="s">
        <v>257</v>
      </c>
      <c r="G189" s="867"/>
      <c r="H189" s="867"/>
      <c r="I189" s="867"/>
      <c r="J189" s="1063"/>
      <c r="K189" s="1063"/>
      <c r="L189" s="228" t="s">
        <v>240</v>
      </c>
      <c r="M189" s="228" t="s">
        <v>240</v>
      </c>
      <c r="N189" s="228" t="s">
        <v>244</v>
      </c>
      <c r="O189" s="228" t="s">
        <v>244</v>
      </c>
      <c r="P189" s="380" t="s">
        <v>67</v>
      </c>
      <c r="Q189" s="380">
        <v>5</v>
      </c>
      <c r="R189" s="380" t="s">
        <v>68</v>
      </c>
      <c r="S189" s="132"/>
    </row>
    <row r="190" spans="1:19">
      <c r="A190" s="174"/>
      <c r="B190" s="824"/>
      <c r="C190" s="790"/>
      <c r="D190" s="789"/>
      <c r="E190" s="776"/>
      <c r="F190" s="867" t="s">
        <v>258</v>
      </c>
      <c r="G190" s="867"/>
      <c r="H190" s="867"/>
      <c r="I190" s="867"/>
      <c r="J190" s="1063"/>
      <c r="K190" s="1063"/>
      <c r="L190" s="228" t="s">
        <v>240</v>
      </c>
      <c r="M190" s="228" t="s">
        <v>240</v>
      </c>
      <c r="N190" s="228" t="s">
        <v>244</v>
      </c>
      <c r="O190" s="228" t="s">
        <v>244</v>
      </c>
      <c r="P190" s="380" t="s">
        <v>67</v>
      </c>
      <c r="Q190" s="380">
        <v>5</v>
      </c>
      <c r="R190" s="380" t="s">
        <v>68</v>
      </c>
      <c r="S190" s="132"/>
    </row>
    <row r="191" spans="1:19">
      <c r="A191" s="174"/>
      <c r="B191" s="824"/>
      <c r="C191" s="790"/>
      <c r="D191" s="789"/>
      <c r="E191" s="776"/>
      <c r="F191" s="867" t="s">
        <v>259</v>
      </c>
      <c r="G191" s="867"/>
      <c r="H191" s="867"/>
      <c r="I191" s="867"/>
      <c r="J191" s="1063"/>
      <c r="K191" s="1063"/>
      <c r="L191" s="228" t="s">
        <v>240</v>
      </c>
      <c r="M191" s="228" t="s">
        <v>240</v>
      </c>
      <c r="N191" s="228" t="s">
        <v>244</v>
      </c>
      <c r="O191" s="228" t="s">
        <v>244</v>
      </c>
      <c r="P191" s="380" t="s">
        <v>67</v>
      </c>
      <c r="Q191" s="380">
        <v>5</v>
      </c>
      <c r="R191" s="380" t="s">
        <v>68</v>
      </c>
      <c r="S191" s="132"/>
    </row>
    <row r="192" spans="1:19">
      <c r="A192" s="174"/>
      <c r="B192" s="824"/>
      <c r="C192" s="790"/>
      <c r="D192" s="789"/>
      <c r="E192" s="776"/>
      <c r="F192" s="867" t="s">
        <v>260</v>
      </c>
      <c r="G192" s="867"/>
      <c r="H192" s="867"/>
      <c r="I192" s="867"/>
      <c r="J192" s="1063"/>
      <c r="K192" s="1063"/>
      <c r="L192" s="228" t="s">
        <v>240</v>
      </c>
      <c r="M192" s="228" t="s">
        <v>240</v>
      </c>
      <c r="N192" s="228" t="s">
        <v>244</v>
      </c>
      <c r="O192" s="228" t="s">
        <v>244</v>
      </c>
      <c r="P192" s="380" t="s">
        <v>67</v>
      </c>
      <c r="Q192" s="380">
        <v>5</v>
      </c>
      <c r="R192" s="380" t="s">
        <v>68</v>
      </c>
      <c r="S192" s="132"/>
    </row>
    <row r="193" spans="1:19">
      <c r="A193" s="174"/>
      <c r="B193" s="216"/>
      <c r="C193" s="217"/>
      <c r="D193" s="216"/>
      <c r="E193" s="179"/>
      <c r="F193" s="179"/>
      <c r="G193" s="179"/>
      <c r="H193" s="179"/>
      <c r="I193" s="179"/>
      <c r="J193" s="179"/>
      <c r="K193" s="198"/>
      <c r="L193" s="218"/>
      <c r="M193" s="218"/>
      <c r="N193" s="218"/>
      <c r="O193" s="218"/>
      <c r="P193" s="198"/>
      <c r="Q193" s="198"/>
      <c r="R193" s="198"/>
      <c r="S193" s="132"/>
    </row>
    <row r="194" spans="1:19">
      <c r="A194" s="174"/>
      <c r="B194" s="185"/>
      <c r="C194" s="186"/>
      <c r="D194" s="185"/>
      <c r="E194" s="267"/>
      <c r="F194" s="267"/>
      <c r="G194" s="267"/>
      <c r="H194" s="267"/>
      <c r="I194" s="267"/>
      <c r="J194" s="267"/>
      <c r="K194" s="177"/>
      <c r="L194" s="215"/>
      <c r="M194" s="215"/>
      <c r="N194" s="215"/>
      <c r="O194" s="215"/>
      <c r="P194" s="177"/>
      <c r="Q194" s="177"/>
      <c r="R194" s="177"/>
      <c r="S194" s="132"/>
    </row>
    <row r="195" spans="1:19" ht="38.4">
      <c r="B195" s="71" t="s">
        <v>33</v>
      </c>
      <c r="C195" s="71" t="s">
        <v>34</v>
      </c>
      <c r="D195" s="72" t="s">
        <v>35</v>
      </c>
      <c r="E195" s="71" t="s">
        <v>36</v>
      </c>
      <c r="F195" s="792" t="s">
        <v>37</v>
      </c>
      <c r="G195" s="793"/>
      <c r="H195" s="793"/>
      <c r="I195" s="794"/>
      <c r="J195" s="71" t="s">
        <v>82</v>
      </c>
      <c r="K195" s="71" t="s">
        <v>83</v>
      </c>
      <c r="L195" s="71" t="s">
        <v>39</v>
      </c>
      <c r="M195" s="71" t="s">
        <v>40</v>
      </c>
      <c r="N195" s="71" t="s">
        <v>41</v>
      </c>
      <c r="O195" s="71" t="s">
        <v>42</v>
      </c>
      <c r="P195" s="71" t="s">
        <v>43</v>
      </c>
      <c r="Q195" s="71" t="s">
        <v>44</v>
      </c>
      <c r="R195" s="71" t="s">
        <v>45</v>
      </c>
    </row>
    <row r="196" spans="1:19" ht="36" customHeight="1">
      <c r="B196" s="874" t="s">
        <v>113</v>
      </c>
      <c r="C196" s="809" t="s">
        <v>84</v>
      </c>
      <c r="D196" s="878" t="s">
        <v>239</v>
      </c>
      <c r="E196" s="1077" t="s">
        <v>244</v>
      </c>
      <c r="F196" s="888" t="s">
        <v>115</v>
      </c>
      <c r="G196" s="889"/>
      <c r="H196" s="889"/>
      <c r="I196" s="889"/>
      <c r="J196" s="890"/>
      <c r="K196" s="890"/>
      <c r="L196" s="890"/>
      <c r="M196" s="890"/>
      <c r="N196" s="890"/>
      <c r="O196" s="890"/>
      <c r="P196" s="890"/>
      <c r="Q196" s="890"/>
      <c r="R196" s="891"/>
    </row>
    <row r="197" spans="1:19" ht="36" customHeight="1">
      <c r="B197" s="875"/>
      <c r="C197" s="810"/>
      <c r="D197" s="806"/>
      <c r="E197" s="1078"/>
      <c r="F197" s="868" t="s">
        <v>116</v>
      </c>
      <c r="G197" s="868"/>
      <c r="H197" s="868"/>
      <c r="I197" s="868"/>
      <c r="J197" s="8"/>
      <c r="K197" s="8"/>
      <c r="L197" s="20"/>
      <c r="M197" s="20"/>
      <c r="N197" s="20"/>
      <c r="O197" s="20"/>
      <c r="P197" s="8"/>
      <c r="Q197" s="8"/>
      <c r="R197" s="8"/>
    </row>
    <row r="198" spans="1:19" ht="36" customHeight="1">
      <c r="B198" s="875"/>
      <c r="C198" s="810"/>
      <c r="D198" s="806"/>
      <c r="E198" s="1078"/>
      <c r="F198" s="868" t="s">
        <v>261</v>
      </c>
      <c r="G198" s="868"/>
      <c r="H198" s="868"/>
      <c r="I198" s="868"/>
      <c r="J198" s="60" t="s">
        <v>98</v>
      </c>
      <c r="K198" s="60" t="s">
        <v>99</v>
      </c>
      <c r="L198" s="20" t="s">
        <v>244</v>
      </c>
      <c r="M198" s="20" t="s">
        <v>244</v>
      </c>
      <c r="N198" s="20" t="s">
        <v>244</v>
      </c>
      <c r="O198" s="20" t="s">
        <v>244</v>
      </c>
      <c r="P198" s="8" t="s">
        <v>67</v>
      </c>
      <c r="Q198" s="8">
        <v>5</v>
      </c>
      <c r="R198" s="8" t="s">
        <v>68</v>
      </c>
    </row>
    <row r="199" spans="1:19" ht="36" customHeight="1">
      <c r="B199" s="875"/>
      <c r="C199" s="810"/>
      <c r="D199" s="806"/>
      <c r="E199" s="1078"/>
      <c r="F199" s="887" t="s">
        <v>262</v>
      </c>
      <c r="G199" s="887"/>
      <c r="H199" s="887"/>
      <c r="I199" s="887"/>
      <c r="J199" s="60" t="s">
        <v>98</v>
      </c>
      <c r="K199" s="60" t="s">
        <v>99</v>
      </c>
      <c r="L199" s="62" t="s">
        <v>244</v>
      </c>
      <c r="M199" s="36" t="s">
        <v>244</v>
      </c>
      <c r="N199" s="62" t="s">
        <v>263</v>
      </c>
      <c r="O199" s="62" t="s">
        <v>263</v>
      </c>
      <c r="P199" s="355" t="s">
        <v>67</v>
      </c>
      <c r="Q199" s="355">
        <v>15</v>
      </c>
      <c r="R199" s="355" t="s">
        <v>68</v>
      </c>
    </row>
    <row r="200" spans="1:19" ht="36" customHeight="1">
      <c r="B200" s="875"/>
      <c r="C200" s="810"/>
      <c r="D200" s="806"/>
      <c r="E200" s="1078"/>
      <c r="F200" s="1061" t="s">
        <v>264</v>
      </c>
      <c r="G200" s="1061"/>
      <c r="H200" s="1061"/>
      <c r="I200" s="1061"/>
      <c r="J200" s="60" t="s">
        <v>98</v>
      </c>
      <c r="K200" s="60" t="s">
        <v>99</v>
      </c>
      <c r="L200" s="87" t="s">
        <v>244</v>
      </c>
      <c r="M200" s="83" t="s">
        <v>244</v>
      </c>
      <c r="N200" s="87" t="s">
        <v>265</v>
      </c>
      <c r="O200" s="87" t="s">
        <v>265</v>
      </c>
      <c r="P200" s="85" t="s">
        <v>67</v>
      </c>
      <c r="Q200" s="85">
        <v>10</v>
      </c>
      <c r="R200" s="85" t="s">
        <v>68</v>
      </c>
    </row>
    <row r="201" spans="1:19" ht="36" customHeight="1">
      <c r="B201" s="875"/>
      <c r="C201" s="810"/>
      <c r="D201" s="806"/>
      <c r="E201" s="1078"/>
      <c r="F201" s="1062" t="s">
        <v>245</v>
      </c>
      <c r="G201" s="1062"/>
      <c r="H201" s="1062"/>
      <c r="I201" s="1062"/>
      <c r="J201" s="85" t="s">
        <v>199</v>
      </c>
      <c r="K201" s="85" t="s">
        <v>126</v>
      </c>
      <c r="L201" s="83" t="s">
        <v>244</v>
      </c>
      <c r="M201" s="83" t="s">
        <v>244</v>
      </c>
      <c r="N201" s="83" t="s">
        <v>244</v>
      </c>
      <c r="O201" s="83" t="s">
        <v>244</v>
      </c>
      <c r="P201" s="85" t="s">
        <v>67</v>
      </c>
      <c r="Q201" s="85">
        <v>10</v>
      </c>
      <c r="R201" s="85" t="s">
        <v>68</v>
      </c>
    </row>
    <row r="202" spans="1:19" ht="36" customHeight="1">
      <c r="B202" s="875"/>
      <c r="C202" s="810"/>
      <c r="D202" s="806"/>
      <c r="E202" s="1078"/>
      <c r="F202" s="1040" t="s">
        <v>118</v>
      </c>
      <c r="G202" s="1040"/>
      <c r="H202" s="1040"/>
      <c r="I202" s="1040"/>
      <c r="J202" s="1040"/>
      <c r="K202" s="1040"/>
      <c r="L202" s="1040"/>
      <c r="M202" s="1040"/>
      <c r="N202" s="1040"/>
      <c r="O202" s="1040"/>
      <c r="P202" s="1040"/>
      <c r="Q202" s="1040"/>
      <c r="R202" s="1040"/>
    </row>
    <row r="203" spans="1:19" ht="69.599999999999994" customHeight="1">
      <c r="B203" s="875"/>
      <c r="C203" s="810"/>
      <c r="D203" s="806"/>
      <c r="E203" s="1078"/>
      <c r="F203" s="1102" t="s">
        <v>119</v>
      </c>
      <c r="G203" s="1017"/>
      <c r="H203" s="1017"/>
      <c r="I203" s="1018"/>
      <c r="J203" s="32" t="s">
        <v>160</v>
      </c>
      <c r="K203" s="32" t="s">
        <v>266</v>
      </c>
      <c r="L203" s="26" t="s">
        <v>244</v>
      </c>
      <c r="M203" s="26" t="s">
        <v>244</v>
      </c>
      <c r="N203" s="26" t="s">
        <v>244</v>
      </c>
      <c r="O203" s="26" t="s">
        <v>244</v>
      </c>
      <c r="P203" s="21" t="s">
        <v>67</v>
      </c>
      <c r="Q203" s="21">
        <v>10</v>
      </c>
      <c r="R203" s="21" t="s">
        <v>68</v>
      </c>
    </row>
    <row r="204" spans="1:19" ht="36" customHeight="1">
      <c r="B204" s="875"/>
      <c r="C204" s="810"/>
      <c r="D204" s="806"/>
      <c r="E204" s="1078"/>
      <c r="F204" s="1097" t="s">
        <v>267</v>
      </c>
      <c r="G204" s="1009"/>
      <c r="H204" s="1009"/>
      <c r="I204" s="1010"/>
      <c r="J204" s="88"/>
      <c r="K204" s="88"/>
      <c r="L204" s="89"/>
      <c r="M204" s="88"/>
      <c r="N204" s="89"/>
      <c r="O204" s="88"/>
      <c r="P204" s="88"/>
      <c r="Q204" s="88"/>
      <c r="R204" s="88"/>
    </row>
    <row r="205" spans="1:19" ht="36" customHeight="1">
      <c r="B205" s="875"/>
      <c r="C205" s="810"/>
      <c r="D205" s="806"/>
      <c r="E205" s="1078"/>
      <c r="F205" s="880" t="s">
        <v>268</v>
      </c>
      <c r="G205" s="881"/>
      <c r="H205" s="881"/>
      <c r="I205" s="882"/>
      <c r="J205" s="377" t="s">
        <v>73</v>
      </c>
      <c r="K205" s="377" t="s">
        <v>126</v>
      </c>
      <c r="L205" s="86" t="s">
        <v>244</v>
      </c>
      <c r="M205" s="86" t="s">
        <v>244</v>
      </c>
      <c r="N205" s="86" t="s">
        <v>244</v>
      </c>
      <c r="O205" s="86" t="s">
        <v>244</v>
      </c>
      <c r="P205" s="377" t="s">
        <v>67</v>
      </c>
      <c r="Q205" s="377">
        <v>10</v>
      </c>
      <c r="R205" s="377" t="s">
        <v>68</v>
      </c>
    </row>
    <row r="206" spans="1:19" ht="36" customHeight="1">
      <c r="B206" s="875"/>
      <c r="C206" s="810"/>
      <c r="D206" s="806"/>
      <c r="E206" s="1078"/>
      <c r="F206" s="880" t="s">
        <v>269</v>
      </c>
      <c r="G206" s="881"/>
      <c r="H206" s="881"/>
      <c r="I206" s="882"/>
      <c r="J206" s="21" t="s">
        <v>175</v>
      </c>
      <c r="K206" s="21" t="s">
        <v>126</v>
      </c>
      <c r="L206" s="26" t="s">
        <v>244</v>
      </c>
      <c r="M206" s="26" t="s">
        <v>244</v>
      </c>
      <c r="N206" s="26" t="s">
        <v>244</v>
      </c>
      <c r="O206" s="26" t="s">
        <v>244</v>
      </c>
      <c r="P206" s="21" t="s">
        <v>67</v>
      </c>
      <c r="Q206" s="21">
        <v>10</v>
      </c>
      <c r="R206" s="21" t="s">
        <v>68</v>
      </c>
    </row>
    <row r="207" spans="1:19" ht="36" customHeight="1">
      <c r="B207" s="875"/>
      <c r="C207" s="810"/>
      <c r="D207" s="806"/>
      <c r="E207" s="1078"/>
      <c r="F207" s="880" t="s">
        <v>270</v>
      </c>
      <c r="G207" s="881"/>
      <c r="H207" s="881"/>
      <c r="I207" s="882"/>
      <c r="J207" s="21" t="s">
        <v>120</v>
      </c>
      <c r="K207" s="21" t="s">
        <v>271</v>
      </c>
      <c r="L207" s="26" t="s">
        <v>244</v>
      </c>
      <c r="M207" s="26" t="s">
        <v>244</v>
      </c>
      <c r="N207" s="26" t="s">
        <v>244</v>
      </c>
      <c r="O207" s="26" t="s">
        <v>244</v>
      </c>
      <c r="P207" s="21" t="s">
        <v>67</v>
      </c>
      <c r="Q207" s="21">
        <v>10</v>
      </c>
      <c r="R207" s="21" t="s">
        <v>68</v>
      </c>
    </row>
    <row r="208" spans="1:19" ht="36" customHeight="1">
      <c r="B208" s="875"/>
      <c r="C208" s="810"/>
      <c r="D208" s="806"/>
      <c r="E208" s="1078"/>
      <c r="F208" s="880" t="s">
        <v>272</v>
      </c>
      <c r="G208" s="881"/>
      <c r="H208" s="881"/>
      <c r="I208" s="882"/>
      <c r="J208" s="21" t="s">
        <v>160</v>
      </c>
      <c r="K208" s="21" t="s">
        <v>126</v>
      </c>
      <c r="L208" s="26" t="s">
        <v>244</v>
      </c>
      <c r="M208" s="26" t="s">
        <v>244</v>
      </c>
      <c r="N208" s="26" t="s">
        <v>244</v>
      </c>
      <c r="O208" s="26" t="s">
        <v>244</v>
      </c>
      <c r="P208" s="21" t="s">
        <v>67</v>
      </c>
      <c r="Q208" s="21">
        <v>10</v>
      </c>
      <c r="R208" s="21" t="s">
        <v>68</v>
      </c>
    </row>
    <row r="209" spans="2:18" ht="36" customHeight="1">
      <c r="B209" s="875"/>
      <c r="C209" s="810"/>
      <c r="D209" s="806"/>
      <c r="E209" s="1078"/>
      <c r="F209" s="880" t="s">
        <v>273</v>
      </c>
      <c r="G209" s="881"/>
      <c r="H209" s="881"/>
      <c r="I209" s="882"/>
      <c r="J209" s="27"/>
      <c r="K209" s="27"/>
      <c r="L209" s="27"/>
      <c r="M209" s="27"/>
      <c r="N209" s="27"/>
      <c r="O209" s="27"/>
      <c r="P209" s="27"/>
      <c r="Q209" s="27"/>
      <c r="R209" s="27"/>
    </row>
    <row r="210" spans="2:18" ht="36" customHeight="1">
      <c r="B210" s="875"/>
      <c r="C210" s="810"/>
      <c r="D210" s="806"/>
      <c r="E210" s="1078"/>
      <c r="F210" s="880" t="s">
        <v>274</v>
      </c>
      <c r="G210" s="881"/>
      <c r="H210" s="881"/>
      <c r="I210" s="882"/>
      <c r="J210" s="21" t="s">
        <v>175</v>
      </c>
      <c r="K210" s="21" t="s">
        <v>126</v>
      </c>
      <c r="L210" s="26" t="s">
        <v>244</v>
      </c>
      <c r="M210" s="26" t="s">
        <v>244</v>
      </c>
      <c r="N210" s="26" t="s">
        <v>244</v>
      </c>
      <c r="O210" s="26" t="s">
        <v>244</v>
      </c>
      <c r="P210" s="21" t="s">
        <v>67</v>
      </c>
      <c r="Q210" s="21">
        <v>10</v>
      </c>
      <c r="R210" s="21" t="s">
        <v>68</v>
      </c>
    </row>
    <row r="211" spans="2:18" ht="36" customHeight="1">
      <c r="B211" s="875"/>
      <c r="C211" s="810"/>
      <c r="D211" s="806"/>
      <c r="E211" s="1078"/>
      <c r="F211" s="881" t="s">
        <v>275</v>
      </c>
      <c r="G211" s="881"/>
      <c r="H211" s="881"/>
      <c r="I211" s="881"/>
      <c r="J211" s="21" t="s">
        <v>120</v>
      </c>
      <c r="K211" s="21" t="s">
        <v>276</v>
      </c>
      <c r="L211" s="26" t="s">
        <v>244</v>
      </c>
      <c r="M211" s="26" t="s">
        <v>244</v>
      </c>
      <c r="N211" s="26" t="s">
        <v>244</v>
      </c>
      <c r="O211" s="26" t="s">
        <v>244</v>
      </c>
      <c r="P211" s="21" t="s">
        <v>67</v>
      </c>
      <c r="Q211" s="21">
        <v>10</v>
      </c>
      <c r="R211" s="21" t="s">
        <v>68</v>
      </c>
    </row>
    <row r="212" spans="2:18" ht="36" customHeight="1">
      <c r="B212" s="875"/>
      <c r="C212" s="810"/>
      <c r="D212" s="806"/>
      <c r="E212" s="1078"/>
      <c r="F212" s="881" t="s">
        <v>277</v>
      </c>
      <c r="G212" s="881"/>
      <c r="H212" s="881"/>
      <c r="I212" s="881"/>
      <c r="J212" s="21"/>
      <c r="K212" s="21"/>
      <c r="L212" s="26"/>
      <c r="M212" s="26"/>
      <c r="N212" s="26"/>
      <c r="O212" s="26"/>
      <c r="P212" s="21"/>
      <c r="Q212" s="21"/>
      <c r="R212" s="21"/>
    </row>
    <row r="213" spans="2:18" ht="36" customHeight="1">
      <c r="B213" s="875"/>
      <c r="C213" s="810"/>
      <c r="D213" s="806"/>
      <c r="E213" s="1078"/>
      <c r="F213" s="880" t="s">
        <v>278</v>
      </c>
      <c r="G213" s="881"/>
      <c r="H213" s="881"/>
      <c r="I213" s="882"/>
      <c r="J213" s="1059" t="s">
        <v>89</v>
      </c>
      <c r="K213" s="1059" t="s">
        <v>126</v>
      </c>
      <c r="L213" s="26" t="s">
        <v>244</v>
      </c>
      <c r="M213" s="26" t="s">
        <v>244</v>
      </c>
      <c r="N213" s="26" t="s">
        <v>244</v>
      </c>
      <c r="O213" s="26" t="s">
        <v>244</v>
      </c>
      <c r="P213" s="21" t="s">
        <v>67</v>
      </c>
      <c r="Q213" s="21">
        <v>10</v>
      </c>
      <c r="R213" s="21" t="s">
        <v>68</v>
      </c>
    </row>
    <row r="214" spans="2:18" ht="36" customHeight="1">
      <c r="B214" s="875"/>
      <c r="C214" s="810"/>
      <c r="D214" s="806"/>
      <c r="E214" s="1078"/>
      <c r="F214" s="880" t="s">
        <v>279</v>
      </c>
      <c r="G214" s="881"/>
      <c r="H214" s="881"/>
      <c r="I214" s="882"/>
      <c r="J214" s="1099"/>
      <c r="K214" s="1099"/>
      <c r="L214" s="26" t="s">
        <v>244</v>
      </c>
      <c r="M214" s="26" t="s">
        <v>244</v>
      </c>
      <c r="N214" s="26" t="s">
        <v>244</v>
      </c>
      <c r="O214" s="26" t="s">
        <v>244</v>
      </c>
      <c r="P214" s="21" t="s">
        <v>67</v>
      </c>
      <c r="Q214" s="21">
        <v>10</v>
      </c>
      <c r="R214" s="21" t="s">
        <v>68</v>
      </c>
    </row>
    <row r="215" spans="2:18" ht="36" customHeight="1">
      <c r="B215" s="875"/>
      <c r="C215" s="810"/>
      <c r="D215" s="806"/>
      <c r="E215" s="1078"/>
      <c r="F215" s="880" t="s">
        <v>280</v>
      </c>
      <c r="G215" s="881"/>
      <c r="H215" s="881"/>
      <c r="I215" s="882"/>
      <c r="J215" s="1060"/>
      <c r="K215" s="1060"/>
      <c r="L215" s="26" t="s">
        <v>244</v>
      </c>
      <c r="M215" s="26" t="s">
        <v>244</v>
      </c>
      <c r="N215" s="26" t="s">
        <v>244</v>
      </c>
      <c r="O215" s="26" t="s">
        <v>244</v>
      </c>
      <c r="P215" s="21" t="s">
        <v>67</v>
      </c>
      <c r="Q215" s="21">
        <v>10</v>
      </c>
      <c r="R215" s="21" t="s">
        <v>68</v>
      </c>
    </row>
    <row r="216" spans="2:18" ht="36" customHeight="1">
      <c r="B216" s="875"/>
      <c r="C216" s="810"/>
      <c r="D216" s="806"/>
      <c r="E216" s="1078"/>
      <c r="F216" s="916" t="s">
        <v>281</v>
      </c>
      <c r="G216" s="917"/>
      <c r="H216" s="917"/>
      <c r="I216" s="917"/>
      <c r="J216" s="917"/>
      <c r="K216" s="917"/>
      <c r="L216" s="917"/>
      <c r="M216" s="917"/>
      <c r="N216" s="917"/>
      <c r="O216" s="917"/>
      <c r="P216" s="917"/>
      <c r="Q216" s="917"/>
      <c r="R216" s="1019"/>
    </row>
    <row r="217" spans="2:18" ht="36" customHeight="1">
      <c r="B217" s="875"/>
      <c r="C217" s="810"/>
      <c r="D217" s="806"/>
      <c r="E217" s="1078"/>
      <c r="F217" s="867" t="s">
        <v>186</v>
      </c>
      <c r="G217" s="867"/>
      <c r="H217" s="867"/>
      <c r="I217" s="867"/>
      <c r="J217" s="12"/>
      <c r="K217" s="12"/>
      <c r="L217" s="25"/>
      <c r="M217" s="25"/>
      <c r="N217" s="25"/>
      <c r="O217" s="25"/>
      <c r="P217" s="12"/>
      <c r="Q217" s="12"/>
      <c r="R217" s="12"/>
    </row>
    <row r="218" spans="2:18" ht="36" customHeight="1">
      <c r="B218" s="875"/>
      <c r="C218" s="810"/>
      <c r="D218" s="806"/>
      <c r="E218" s="1078"/>
      <c r="F218" s="867" t="s">
        <v>282</v>
      </c>
      <c r="G218" s="867"/>
      <c r="H218" s="867"/>
      <c r="I218" s="867"/>
      <c r="J218" s="12" t="s">
        <v>73</v>
      </c>
      <c r="K218" s="12" t="s">
        <v>126</v>
      </c>
      <c r="L218" s="25" t="s">
        <v>244</v>
      </c>
      <c r="M218" s="25" t="s">
        <v>244</v>
      </c>
      <c r="N218" s="25" t="s">
        <v>244</v>
      </c>
      <c r="O218" s="25" t="s">
        <v>244</v>
      </c>
      <c r="P218" s="12" t="s">
        <v>67</v>
      </c>
      <c r="Q218" s="12">
        <v>5</v>
      </c>
      <c r="R218" s="12" t="s">
        <v>68</v>
      </c>
    </row>
    <row r="219" spans="2:18" ht="36" customHeight="1">
      <c r="B219" s="875"/>
      <c r="C219" s="810"/>
      <c r="D219" s="806"/>
      <c r="E219" s="1078"/>
      <c r="F219" s="1080" t="s">
        <v>283</v>
      </c>
      <c r="G219" s="996"/>
      <c r="H219" s="996"/>
      <c r="I219" s="997"/>
      <c r="J219" s="12"/>
      <c r="K219" s="12"/>
      <c r="L219" s="25"/>
      <c r="M219" s="25"/>
      <c r="N219" s="25"/>
      <c r="O219" s="25"/>
      <c r="P219" s="12"/>
      <c r="Q219" s="12"/>
      <c r="R219" s="12"/>
    </row>
    <row r="220" spans="2:18" ht="36" customHeight="1">
      <c r="B220" s="875"/>
      <c r="C220" s="810"/>
      <c r="D220" s="806"/>
      <c r="E220" s="1078"/>
      <c r="F220" s="995" t="s">
        <v>284</v>
      </c>
      <c r="G220" s="996"/>
      <c r="H220" s="996"/>
      <c r="I220" s="997"/>
      <c r="J220" s="900" t="s">
        <v>111</v>
      </c>
      <c r="K220" s="900" t="s">
        <v>126</v>
      </c>
      <c r="L220" s="25" t="s">
        <v>244</v>
      </c>
      <c r="M220" s="25" t="s">
        <v>244</v>
      </c>
      <c r="N220" s="25" t="s">
        <v>244</v>
      </c>
      <c r="O220" s="25" t="s">
        <v>244</v>
      </c>
      <c r="P220" s="12" t="s">
        <v>67</v>
      </c>
      <c r="Q220" s="12">
        <v>5</v>
      </c>
      <c r="R220" s="12" t="s">
        <v>68</v>
      </c>
    </row>
    <row r="221" spans="2:18" ht="36" customHeight="1">
      <c r="B221" s="875"/>
      <c r="C221" s="810"/>
      <c r="D221" s="806"/>
      <c r="E221" s="1078"/>
      <c r="F221" s="892" t="s">
        <v>256</v>
      </c>
      <c r="G221" s="893"/>
      <c r="H221" s="893"/>
      <c r="I221" s="894"/>
      <c r="J221" s="901"/>
      <c r="K221" s="901"/>
      <c r="L221" s="25" t="s">
        <v>244</v>
      </c>
      <c r="M221" s="25" t="s">
        <v>244</v>
      </c>
      <c r="N221" s="25" t="s">
        <v>244</v>
      </c>
      <c r="O221" s="25" t="s">
        <v>244</v>
      </c>
      <c r="P221" s="12" t="s">
        <v>67</v>
      </c>
      <c r="Q221" s="12">
        <v>5</v>
      </c>
      <c r="R221" s="12" t="s">
        <v>68</v>
      </c>
    </row>
    <row r="222" spans="2:18" ht="36" customHeight="1">
      <c r="B222" s="875"/>
      <c r="C222" s="810"/>
      <c r="D222" s="806"/>
      <c r="E222" s="1079"/>
      <c r="F222" s="892" t="s">
        <v>260</v>
      </c>
      <c r="G222" s="893"/>
      <c r="H222" s="893"/>
      <c r="I222" s="894"/>
      <c r="J222" s="1003"/>
      <c r="K222" s="1003"/>
      <c r="L222" s="25" t="s">
        <v>244</v>
      </c>
      <c r="M222" s="25" t="s">
        <v>244</v>
      </c>
      <c r="N222" s="25" t="s">
        <v>244</v>
      </c>
      <c r="O222" s="25" t="s">
        <v>244</v>
      </c>
      <c r="P222" s="12" t="s">
        <v>67</v>
      </c>
      <c r="Q222" s="12">
        <v>5</v>
      </c>
      <c r="R222" s="12" t="s">
        <v>68</v>
      </c>
    </row>
    <row r="223" spans="2:18" ht="36" customHeight="1">
      <c r="B223" s="875"/>
      <c r="C223" s="810"/>
      <c r="D223" s="806"/>
      <c r="E223" s="819" t="s">
        <v>217</v>
      </c>
      <c r="F223" s="854" t="s">
        <v>285</v>
      </c>
      <c r="G223" s="854"/>
      <c r="H223" s="854"/>
      <c r="I223" s="854"/>
      <c r="J223" s="854"/>
      <c r="K223" s="854"/>
      <c r="L223" s="854"/>
      <c r="M223" s="854"/>
      <c r="N223" s="854"/>
      <c r="O223" s="854"/>
      <c r="P223" s="854"/>
      <c r="Q223" s="854"/>
      <c r="R223" s="854"/>
    </row>
    <row r="224" spans="2:18" ht="36" customHeight="1">
      <c r="B224" s="875"/>
      <c r="C224" s="810"/>
      <c r="D224" s="806"/>
      <c r="E224" s="820"/>
      <c r="F224" s="856" t="s">
        <v>151</v>
      </c>
      <c r="G224" s="856"/>
      <c r="H224" s="856"/>
      <c r="I224" s="856"/>
      <c r="J224" s="3" t="s">
        <v>52</v>
      </c>
      <c r="K224" s="3" t="s">
        <v>126</v>
      </c>
      <c r="L224" s="4" t="s">
        <v>217</v>
      </c>
      <c r="M224" s="4" t="s">
        <v>217</v>
      </c>
      <c r="N224" s="4" t="s">
        <v>217</v>
      </c>
      <c r="O224" s="4" t="s">
        <v>217</v>
      </c>
      <c r="P224" s="3" t="s">
        <v>53</v>
      </c>
      <c r="Q224" s="3">
        <v>10</v>
      </c>
      <c r="R224" s="3" t="s">
        <v>68</v>
      </c>
    </row>
    <row r="225" spans="1:19" ht="36" customHeight="1">
      <c r="B225" s="875"/>
      <c r="C225" s="810"/>
      <c r="D225" s="806"/>
      <c r="E225" s="820"/>
      <c r="F225" s="856" t="s">
        <v>286</v>
      </c>
      <c r="G225" s="856"/>
      <c r="H225" s="856"/>
      <c r="I225" s="856"/>
      <c r="J225" s="3" t="s">
        <v>52</v>
      </c>
      <c r="K225" s="3" t="s">
        <v>126</v>
      </c>
      <c r="L225" s="4" t="s">
        <v>217</v>
      </c>
      <c r="M225" s="4" t="s">
        <v>217</v>
      </c>
      <c r="N225" s="4" t="s">
        <v>217</v>
      </c>
      <c r="O225" s="4" t="s">
        <v>217</v>
      </c>
      <c r="P225" s="3" t="s">
        <v>53</v>
      </c>
      <c r="Q225" s="3">
        <v>10</v>
      </c>
      <c r="R225" s="3" t="s">
        <v>68</v>
      </c>
    </row>
    <row r="226" spans="1:19" ht="36" customHeight="1">
      <c r="B226" s="875"/>
      <c r="C226" s="810"/>
      <c r="D226" s="806"/>
      <c r="E226" s="820"/>
      <c r="F226" s="856" t="s">
        <v>287</v>
      </c>
      <c r="G226" s="856"/>
      <c r="H226" s="856"/>
      <c r="I226" s="856"/>
      <c r="J226" s="3" t="s">
        <v>52</v>
      </c>
      <c r="K226" s="3" t="s">
        <v>126</v>
      </c>
      <c r="L226" s="4" t="s">
        <v>217</v>
      </c>
      <c r="M226" s="4" t="s">
        <v>217</v>
      </c>
      <c r="N226" s="4" t="s">
        <v>217</v>
      </c>
      <c r="O226" s="4" t="s">
        <v>217</v>
      </c>
      <c r="P226" s="3" t="s">
        <v>53</v>
      </c>
      <c r="Q226" s="3">
        <v>10</v>
      </c>
      <c r="R226" s="3" t="s">
        <v>68</v>
      </c>
    </row>
    <row r="227" spans="1:19" ht="36" customHeight="1">
      <c r="B227" s="875"/>
      <c r="C227" s="810"/>
      <c r="D227" s="806"/>
      <c r="E227" s="820"/>
      <c r="F227" s="1064" t="s">
        <v>95</v>
      </c>
      <c r="G227" s="1065"/>
      <c r="H227" s="1065"/>
      <c r="I227" s="1065"/>
      <c r="J227" s="1065"/>
      <c r="K227" s="1065"/>
      <c r="L227" s="1065"/>
      <c r="M227" s="1065"/>
      <c r="N227" s="1065"/>
      <c r="O227" s="1065"/>
      <c r="P227" s="1065"/>
      <c r="Q227" s="1065"/>
      <c r="R227" s="1066"/>
    </row>
    <row r="228" spans="1:19" ht="36" customHeight="1">
      <c r="B228" s="875"/>
      <c r="C228" s="810"/>
      <c r="D228" s="806"/>
      <c r="E228" s="820"/>
      <c r="F228" s="1106" t="s">
        <v>288</v>
      </c>
      <c r="G228" s="1106"/>
      <c r="H228" s="1106"/>
      <c r="I228" s="1106"/>
      <c r="J228" s="8" t="s">
        <v>52</v>
      </c>
      <c r="K228" s="8" t="s">
        <v>126</v>
      </c>
      <c r="L228" s="24" t="s">
        <v>217</v>
      </c>
      <c r="M228" s="24" t="s">
        <v>217</v>
      </c>
      <c r="N228" s="24" t="s">
        <v>289</v>
      </c>
      <c r="O228" s="24" t="s">
        <v>289</v>
      </c>
      <c r="P228" s="8" t="s">
        <v>67</v>
      </c>
      <c r="Q228" s="8">
        <v>10</v>
      </c>
      <c r="R228" s="8" t="s">
        <v>68</v>
      </c>
    </row>
    <row r="229" spans="1:19" ht="36" customHeight="1">
      <c r="B229" s="875"/>
      <c r="C229" s="810"/>
      <c r="D229" s="806"/>
      <c r="E229" s="820"/>
      <c r="F229" s="868" t="s">
        <v>290</v>
      </c>
      <c r="G229" s="868"/>
      <c r="H229" s="868"/>
      <c r="I229" s="868"/>
      <c r="J229" s="8"/>
      <c r="K229" s="8"/>
      <c r="L229" s="20"/>
      <c r="M229" s="20"/>
      <c r="N229" s="20"/>
      <c r="O229" s="20"/>
      <c r="P229" s="8"/>
      <c r="Q229" s="8"/>
      <c r="R229" s="8"/>
    </row>
    <row r="230" spans="1:19" ht="36" customHeight="1">
      <c r="B230" s="875"/>
      <c r="C230" s="810"/>
      <c r="D230" s="806"/>
      <c r="E230" s="820"/>
      <c r="F230" s="1082" t="s">
        <v>291</v>
      </c>
      <c r="G230" s="1082"/>
      <c r="H230" s="1082"/>
      <c r="I230" s="1082"/>
      <c r="J230" s="355" t="s">
        <v>98</v>
      </c>
      <c r="K230" s="355" t="s">
        <v>161</v>
      </c>
      <c r="L230" s="36" t="s">
        <v>217</v>
      </c>
      <c r="M230" s="36" t="s">
        <v>217</v>
      </c>
      <c r="N230" s="36" t="s">
        <v>217</v>
      </c>
      <c r="O230" s="36" t="s">
        <v>217</v>
      </c>
      <c r="P230" s="355" t="s">
        <v>67</v>
      </c>
      <c r="Q230" s="355">
        <v>5</v>
      </c>
      <c r="R230" s="355" t="s">
        <v>68</v>
      </c>
    </row>
    <row r="231" spans="1:19" ht="36" customHeight="1">
      <c r="A231" s="174"/>
      <c r="B231" s="875"/>
      <c r="C231" s="810"/>
      <c r="D231" s="806"/>
      <c r="E231" s="820"/>
      <c r="F231" s="1103" t="s">
        <v>292</v>
      </c>
      <c r="G231" s="1104"/>
      <c r="H231" s="1104"/>
      <c r="I231" s="1105"/>
      <c r="J231" s="8"/>
      <c r="K231" s="8"/>
      <c r="L231" s="20"/>
      <c r="M231" s="20"/>
      <c r="N231" s="20"/>
      <c r="O231" s="20"/>
      <c r="P231" s="8"/>
      <c r="Q231" s="8"/>
      <c r="R231" s="8"/>
      <c r="S231" s="132"/>
    </row>
    <row r="232" spans="1:19" ht="36" customHeight="1">
      <c r="A232" s="174"/>
      <c r="B232" s="875"/>
      <c r="C232" s="810"/>
      <c r="D232" s="806"/>
      <c r="E232" s="820"/>
      <c r="F232" s="868" t="s">
        <v>293</v>
      </c>
      <c r="G232" s="883"/>
      <c r="H232" s="883"/>
      <c r="I232" s="884"/>
      <c r="J232" s="885" t="s">
        <v>98</v>
      </c>
      <c r="K232" s="885" t="s">
        <v>294</v>
      </c>
      <c r="L232" s="20" t="s">
        <v>217</v>
      </c>
      <c r="M232" s="20" t="s">
        <v>217</v>
      </c>
      <c r="N232" s="20" t="s">
        <v>217</v>
      </c>
      <c r="O232" s="20" t="s">
        <v>217</v>
      </c>
      <c r="P232" s="8" t="s">
        <v>67</v>
      </c>
      <c r="Q232" s="8">
        <v>10</v>
      </c>
      <c r="R232" s="8" t="s">
        <v>68</v>
      </c>
      <c r="S232" s="132"/>
    </row>
    <row r="233" spans="1:19" ht="36" customHeight="1">
      <c r="B233" s="876"/>
      <c r="C233" s="877"/>
      <c r="D233" s="879"/>
      <c r="E233" s="897"/>
      <c r="F233" s="868" t="s">
        <v>295</v>
      </c>
      <c r="G233" s="883"/>
      <c r="H233" s="883"/>
      <c r="I233" s="884"/>
      <c r="J233" s="886"/>
      <c r="K233" s="886"/>
      <c r="L233" s="20" t="s">
        <v>217</v>
      </c>
      <c r="M233" s="20" t="s">
        <v>217</v>
      </c>
      <c r="N233" s="20" t="s">
        <v>217</v>
      </c>
      <c r="O233" s="20" t="s">
        <v>217</v>
      </c>
      <c r="P233" s="8" t="s">
        <v>67</v>
      </c>
      <c r="Q233" s="8">
        <v>10</v>
      </c>
      <c r="R233" s="8" t="s">
        <v>68</v>
      </c>
    </row>
    <row r="234" spans="1:19" ht="36" customHeight="1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</row>
    <row r="235" spans="1:19" ht="36" customHeight="1">
      <c r="B235" s="71" t="s">
        <v>33</v>
      </c>
      <c r="C235" s="71" t="s">
        <v>34</v>
      </c>
      <c r="D235" s="72" t="s">
        <v>35</v>
      </c>
      <c r="E235" s="72" t="s">
        <v>36</v>
      </c>
      <c r="F235" s="792" t="s">
        <v>37</v>
      </c>
      <c r="G235" s="793"/>
      <c r="H235" s="793"/>
      <c r="I235" s="794"/>
      <c r="J235" s="71" t="s">
        <v>82</v>
      </c>
      <c r="K235" s="71" t="s">
        <v>83</v>
      </c>
      <c r="L235" s="71" t="s">
        <v>39</v>
      </c>
      <c r="M235" s="71" t="s">
        <v>40</v>
      </c>
      <c r="N235" s="71" t="s">
        <v>41</v>
      </c>
      <c r="O235" s="71" t="s">
        <v>42</v>
      </c>
      <c r="P235" s="71" t="s">
        <v>43</v>
      </c>
      <c r="Q235" s="71" t="s">
        <v>44</v>
      </c>
      <c r="R235" s="71" t="s">
        <v>45</v>
      </c>
    </row>
    <row r="236" spans="1:19" ht="36" customHeight="1">
      <c r="B236" s="832" t="s">
        <v>113</v>
      </c>
      <c r="C236" s="829" t="s">
        <v>84</v>
      </c>
      <c r="D236" s="907" t="s">
        <v>239</v>
      </c>
      <c r="E236" s="776" t="s">
        <v>217</v>
      </c>
      <c r="F236" s="1085" t="s">
        <v>296</v>
      </c>
      <c r="G236" s="1085"/>
      <c r="H236" s="1085"/>
      <c r="I236" s="1085"/>
      <c r="J236" s="1085"/>
      <c r="K236" s="1085"/>
      <c r="L236" s="1085"/>
      <c r="M236" s="1085"/>
      <c r="N236" s="1085"/>
      <c r="O236" s="1085"/>
      <c r="P236" s="1085"/>
      <c r="Q236" s="1085"/>
      <c r="R236" s="1086"/>
    </row>
    <row r="237" spans="1:19" ht="36" customHeight="1">
      <c r="B237" s="833"/>
      <c r="C237" s="830"/>
      <c r="D237" s="907"/>
      <c r="E237" s="776"/>
      <c r="F237" s="1087" t="s">
        <v>297</v>
      </c>
      <c r="G237" s="1088"/>
      <c r="H237" s="1088"/>
      <c r="I237" s="1089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9" ht="36" customHeight="1">
      <c r="B238" s="833"/>
      <c r="C238" s="830"/>
      <c r="D238" s="907"/>
      <c r="E238" s="776"/>
      <c r="F238" s="1100" t="s">
        <v>298</v>
      </c>
      <c r="G238" s="757"/>
      <c r="H238" s="757"/>
      <c r="I238" s="1101"/>
      <c r="J238" s="11" t="s">
        <v>148</v>
      </c>
      <c r="K238" s="11" t="s">
        <v>126</v>
      </c>
      <c r="L238" s="29" t="s">
        <v>217</v>
      </c>
      <c r="M238" s="29" t="s">
        <v>217</v>
      </c>
      <c r="N238" s="29" t="s">
        <v>289</v>
      </c>
      <c r="O238" s="29" t="s">
        <v>289</v>
      </c>
      <c r="P238" s="11" t="s">
        <v>67</v>
      </c>
      <c r="Q238" s="11">
        <v>10</v>
      </c>
      <c r="R238" s="11" t="s">
        <v>68</v>
      </c>
    </row>
    <row r="239" spans="1:19" ht="36" customHeight="1">
      <c r="B239" s="833"/>
      <c r="C239" s="830"/>
      <c r="D239" s="907"/>
      <c r="E239" s="776"/>
      <c r="F239" s="918" t="s">
        <v>105</v>
      </c>
      <c r="G239" s="918"/>
      <c r="H239" s="918"/>
      <c r="I239" s="918"/>
      <c r="J239" s="918"/>
      <c r="K239" s="918"/>
      <c r="L239" s="918"/>
      <c r="M239" s="918"/>
      <c r="N239" s="918"/>
      <c r="O239" s="918"/>
      <c r="P239" s="918"/>
      <c r="Q239" s="918"/>
      <c r="R239" s="919"/>
    </row>
    <row r="240" spans="1:19" ht="36" customHeight="1">
      <c r="B240" s="833"/>
      <c r="C240" s="830"/>
      <c r="D240" s="907"/>
      <c r="E240" s="776"/>
      <c r="F240" s="996" t="s">
        <v>106</v>
      </c>
      <c r="G240" s="996"/>
      <c r="H240" s="996"/>
      <c r="I240" s="997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2:41" ht="36" customHeight="1">
      <c r="B241" s="833"/>
      <c r="C241" s="830"/>
      <c r="D241" s="907"/>
      <c r="E241" s="776"/>
      <c r="F241" s="996" t="s">
        <v>299</v>
      </c>
      <c r="G241" s="996"/>
      <c r="H241" s="996"/>
      <c r="I241" s="997"/>
      <c r="J241" s="12"/>
      <c r="K241" s="12"/>
      <c r="L241" s="25"/>
      <c r="M241" s="25"/>
      <c r="N241" s="25"/>
      <c r="O241" s="25"/>
      <c r="P241" s="12"/>
      <c r="Q241" s="12"/>
      <c r="R241" s="12"/>
      <c r="U241" s="211"/>
      <c r="V241" s="211"/>
      <c r="W241" s="211"/>
      <c r="X241" s="211"/>
      <c r="Y241" s="211"/>
      <c r="Z241" s="211"/>
      <c r="AA241" s="211"/>
      <c r="AB241" s="211"/>
      <c r="AC241" s="211"/>
      <c r="AD241" s="211"/>
      <c r="AE241" s="211"/>
      <c r="AF241" s="211"/>
      <c r="AG241" s="211"/>
      <c r="AH241" s="211"/>
      <c r="AI241" s="211"/>
      <c r="AJ241" s="211"/>
      <c r="AK241" s="211"/>
      <c r="AL241" s="211"/>
      <c r="AM241" s="211"/>
      <c r="AN241" s="211"/>
    </row>
    <row r="242" spans="2:41" ht="36" customHeight="1">
      <c r="B242" s="833"/>
      <c r="C242" s="830"/>
      <c r="D242" s="907"/>
      <c r="E242" s="776"/>
      <c r="F242" s="996" t="s">
        <v>300</v>
      </c>
      <c r="G242" s="996"/>
      <c r="H242" s="996"/>
      <c r="I242" s="997"/>
      <c r="J242" s="900" t="s">
        <v>73</v>
      </c>
      <c r="K242" s="900" t="s">
        <v>126</v>
      </c>
      <c r="L242" s="25" t="s">
        <v>217</v>
      </c>
      <c r="M242" s="25" t="s">
        <v>217</v>
      </c>
      <c r="N242" s="25" t="s">
        <v>217</v>
      </c>
      <c r="O242" s="25" t="s">
        <v>217</v>
      </c>
      <c r="P242" s="12" t="s">
        <v>67</v>
      </c>
      <c r="Q242" s="12">
        <v>10</v>
      </c>
      <c r="R242" s="12" t="s">
        <v>68</v>
      </c>
      <c r="T242" s="174"/>
      <c r="U242" s="213"/>
      <c r="V242" s="213"/>
      <c r="W242" s="213"/>
      <c r="X242" s="213"/>
      <c r="Y242" s="213"/>
      <c r="Z242" s="213"/>
      <c r="AA242" s="213"/>
      <c r="AB242" s="213"/>
      <c r="AC242" s="213"/>
      <c r="AD242" s="213"/>
      <c r="AE242" s="213"/>
      <c r="AF242" s="213"/>
      <c r="AG242" s="213"/>
      <c r="AH242" s="213"/>
      <c r="AI242" s="213"/>
      <c r="AJ242" s="213"/>
      <c r="AK242" s="213"/>
      <c r="AL242" s="213"/>
      <c r="AM242" s="213"/>
      <c r="AN242" s="213"/>
      <c r="AO242" s="132"/>
    </row>
    <row r="243" spans="2:41" ht="36" customHeight="1">
      <c r="B243" s="833"/>
      <c r="C243" s="830"/>
      <c r="D243" s="907"/>
      <c r="E243" s="776"/>
      <c r="F243" s="997" t="s">
        <v>301</v>
      </c>
      <c r="G243" s="893"/>
      <c r="H243" s="893"/>
      <c r="I243" s="894"/>
      <c r="J243" s="901"/>
      <c r="K243" s="901"/>
      <c r="L243" s="25" t="s">
        <v>217</v>
      </c>
      <c r="M243" s="25" t="s">
        <v>217</v>
      </c>
      <c r="N243" s="25" t="s">
        <v>217</v>
      </c>
      <c r="O243" s="25" t="s">
        <v>217</v>
      </c>
      <c r="P243" s="12" t="s">
        <v>67</v>
      </c>
      <c r="Q243" s="12">
        <v>10</v>
      </c>
      <c r="R243" s="12" t="s">
        <v>68</v>
      </c>
      <c r="T243" s="174"/>
      <c r="U243" s="213"/>
      <c r="V243" s="213"/>
      <c r="W243" s="213"/>
      <c r="X243" s="213"/>
      <c r="Y243" s="213"/>
      <c r="Z243" s="213"/>
      <c r="AA243" s="213"/>
      <c r="AB243" s="213"/>
      <c r="AC243" s="213"/>
      <c r="AD243" s="213"/>
      <c r="AE243" s="213"/>
      <c r="AF243" s="213"/>
      <c r="AG243" s="213"/>
      <c r="AH243" s="213"/>
      <c r="AI243" s="213"/>
      <c r="AJ243" s="213"/>
      <c r="AK243" s="213"/>
      <c r="AL243" s="213"/>
      <c r="AM243" s="213"/>
      <c r="AN243" s="213"/>
      <c r="AO243" s="132"/>
    </row>
    <row r="244" spans="2:41" ht="36" customHeight="1">
      <c r="B244" s="833"/>
      <c r="C244" s="830"/>
      <c r="D244" s="907"/>
      <c r="E244" s="776"/>
      <c r="F244" s="997" t="s">
        <v>302</v>
      </c>
      <c r="G244" s="893"/>
      <c r="H244" s="893"/>
      <c r="I244" s="894"/>
      <c r="J244" s="901"/>
      <c r="K244" s="901"/>
      <c r="L244" s="25" t="s">
        <v>217</v>
      </c>
      <c r="M244" s="25" t="s">
        <v>217</v>
      </c>
      <c r="N244" s="25" t="s">
        <v>217</v>
      </c>
      <c r="O244" s="25" t="s">
        <v>217</v>
      </c>
      <c r="P244" s="12" t="s">
        <v>67</v>
      </c>
      <c r="Q244" s="12">
        <v>10</v>
      </c>
      <c r="R244" s="12" t="s">
        <v>68</v>
      </c>
      <c r="T244" s="174"/>
      <c r="U244" s="375"/>
      <c r="V244" s="375"/>
      <c r="W244" s="375"/>
      <c r="X244" s="375"/>
      <c r="Y244" s="375"/>
      <c r="Z244" s="375"/>
      <c r="AA244" s="375"/>
      <c r="AB244" s="375"/>
      <c r="AC244" s="375"/>
      <c r="AD244" s="375"/>
      <c r="AE244" s="375"/>
      <c r="AF244" s="375"/>
      <c r="AG244" s="375"/>
      <c r="AH244" s="213"/>
      <c r="AI244" s="213"/>
      <c r="AJ244" s="213"/>
      <c r="AK244" s="213"/>
      <c r="AL244" s="213"/>
      <c r="AM244" s="213"/>
      <c r="AN244" s="213"/>
      <c r="AO244" s="132"/>
    </row>
    <row r="245" spans="2:41" ht="36" customHeight="1">
      <c r="B245" s="833"/>
      <c r="C245" s="830"/>
      <c r="D245" s="907"/>
      <c r="E245" s="776"/>
      <c r="F245" s="997" t="s">
        <v>303</v>
      </c>
      <c r="G245" s="893"/>
      <c r="H245" s="893"/>
      <c r="I245" s="894"/>
      <c r="J245" s="1003"/>
      <c r="K245" s="1003"/>
      <c r="L245" s="25" t="s">
        <v>217</v>
      </c>
      <c r="M245" s="25" t="s">
        <v>217</v>
      </c>
      <c r="N245" s="25" t="s">
        <v>217</v>
      </c>
      <c r="O245" s="25" t="s">
        <v>217</v>
      </c>
      <c r="P245" s="12" t="s">
        <v>67</v>
      </c>
      <c r="Q245" s="12">
        <v>10</v>
      </c>
      <c r="R245" s="12" t="s">
        <v>68</v>
      </c>
      <c r="T245" s="174"/>
      <c r="U245" s="268"/>
      <c r="V245" s="268"/>
      <c r="W245" s="268"/>
      <c r="X245" s="268"/>
      <c r="Y245" s="81"/>
      <c r="Z245" s="81"/>
      <c r="AA245" s="81"/>
      <c r="AB245" s="81"/>
      <c r="AC245" s="81"/>
      <c r="AD245" s="81"/>
      <c r="AE245" s="81"/>
      <c r="AF245" s="81"/>
      <c r="AG245" s="81"/>
      <c r="AH245" s="213"/>
      <c r="AI245" s="213"/>
      <c r="AJ245" s="213"/>
      <c r="AK245" s="213"/>
      <c r="AL245" s="213"/>
      <c r="AM245" s="213"/>
      <c r="AN245" s="213"/>
      <c r="AO245" s="132"/>
    </row>
    <row r="246" spans="2:41" ht="36" customHeight="1">
      <c r="B246" s="833"/>
      <c r="C246" s="830"/>
      <c r="D246" s="907"/>
      <c r="E246" s="776"/>
      <c r="F246" s="996" t="s">
        <v>304</v>
      </c>
      <c r="G246" s="996"/>
      <c r="H246" s="996"/>
      <c r="I246" s="997"/>
      <c r="J246" s="12"/>
      <c r="K246" s="12"/>
      <c r="L246" s="12"/>
      <c r="M246" s="12"/>
      <c r="N246" s="12"/>
      <c r="O246" s="12"/>
      <c r="P246" s="12"/>
      <c r="Q246" s="12"/>
      <c r="R246" s="12"/>
      <c r="T246" s="174"/>
      <c r="U246" s="381"/>
      <c r="V246" s="381"/>
      <c r="W246" s="381"/>
      <c r="X246" s="381"/>
      <c r="Y246" s="81"/>
      <c r="Z246" s="81"/>
      <c r="AA246" s="269"/>
      <c r="AB246" s="269"/>
      <c r="AC246" s="269"/>
      <c r="AD246" s="269"/>
      <c r="AE246" s="81"/>
      <c r="AF246" s="81"/>
      <c r="AG246" s="81"/>
      <c r="AH246" s="213"/>
      <c r="AI246" s="213"/>
      <c r="AJ246" s="213"/>
      <c r="AK246" s="213"/>
      <c r="AL246" s="213"/>
      <c r="AM246" s="213"/>
      <c r="AN246" s="213"/>
      <c r="AO246" s="132"/>
    </row>
    <row r="247" spans="2:41" ht="36" customHeight="1">
      <c r="B247" s="833"/>
      <c r="C247" s="830"/>
      <c r="D247" s="907"/>
      <c r="E247" s="776"/>
      <c r="F247" s="997" t="s">
        <v>305</v>
      </c>
      <c r="G247" s="893"/>
      <c r="H247" s="893"/>
      <c r="I247" s="894"/>
      <c r="J247" s="900" t="s">
        <v>306</v>
      </c>
      <c r="K247" s="900" t="s">
        <v>126</v>
      </c>
      <c r="L247" s="25" t="s">
        <v>217</v>
      </c>
      <c r="M247" s="25" t="s">
        <v>217</v>
      </c>
      <c r="N247" s="25" t="s">
        <v>217</v>
      </c>
      <c r="O247" s="25" t="s">
        <v>217</v>
      </c>
      <c r="P247" s="12" t="s">
        <v>67</v>
      </c>
      <c r="Q247" s="12">
        <v>5</v>
      </c>
      <c r="R247" s="12" t="s">
        <v>68</v>
      </c>
      <c r="T247" s="174"/>
      <c r="U247" s="372"/>
      <c r="V247" s="372"/>
      <c r="W247" s="372"/>
      <c r="X247" s="372"/>
      <c r="Y247" s="372"/>
      <c r="Z247" s="372"/>
      <c r="AA247" s="372"/>
      <c r="AB247" s="372"/>
      <c r="AC247" s="372"/>
      <c r="AD247" s="372"/>
      <c r="AE247" s="372"/>
      <c r="AF247" s="372"/>
      <c r="AG247" s="372"/>
      <c r="AH247" s="213"/>
      <c r="AI247" s="213"/>
      <c r="AJ247" s="213"/>
      <c r="AK247" s="213"/>
      <c r="AL247" s="213"/>
      <c r="AM247" s="213"/>
      <c r="AN247" s="213"/>
      <c r="AO247" s="132"/>
    </row>
    <row r="248" spans="2:41" ht="36" customHeight="1">
      <c r="B248" s="833"/>
      <c r="C248" s="830"/>
      <c r="D248" s="907"/>
      <c r="E248" s="776"/>
      <c r="F248" s="997" t="s">
        <v>307</v>
      </c>
      <c r="G248" s="893"/>
      <c r="H248" s="893"/>
      <c r="I248" s="894"/>
      <c r="J248" s="901"/>
      <c r="K248" s="901"/>
      <c r="L248" s="25" t="s">
        <v>217</v>
      </c>
      <c r="M248" s="25" t="s">
        <v>217</v>
      </c>
      <c r="N248" s="25" t="s">
        <v>217</v>
      </c>
      <c r="O248" s="25" t="s">
        <v>217</v>
      </c>
      <c r="P248" s="12" t="s">
        <v>67</v>
      </c>
      <c r="Q248" s="12">
        <v>5</v>
      </c>
      <c r="R248" s="12" t="s">
        <v>68</v>
      </c>
      <c r="T248" s="174"/>
      <c r="U248" s="270"/>
      <c r="V248" s="270"/>
      <c r="W248" s="270"/>
      <c r="X248" s="270"/>
      <c r="Y248" s="380"/>
      <c r="Z248" s="380"/>
      <c r="AA248" s="380"/>
      <c r="AB248" s="380"/>
      <c r="AC248" s="380"/>
      <c r="AD248" s="380"/>
      <c r="AE248" s="380"/>
      <c r="AF248" s="380"/>
      <c r="AG248" s="380"/>
      <c r="AH248" s="213"/>
      <c r="AI248" s="213"/>
      <c r="AJ248" s="213"/>
      <c r="AK248" s="213"/>
      <c r="AL248" s="213"/>
      <c r="AM248" s="213"/>
      <c r="AN248" s="213"/>
      <c r="AO248" s="132"/>
    </row>
    <row r="249" spans="2:41" ht="36" customHeight="1">
      <c r="B249" s="833"/>
      <c r="C249" s="830"/>
      <c r="D249" s="907"/>
      <c r="E249" s="776"/>
      <c r="F249" s="997" t="s">
        <v>308</v>
      </c>
      <c r="G249" s="893"/>
      <c r="H249" s="893"/>
      <c r="I249" s="894"/>
      <c r="J249" s="1003"/>
      <c r="K249" s="1003"/>
      <c r="L249" s="25" t="s">
        <v>217</v>
      </c>
      <c r="M249" s="25" t="s">
        <v>217</v>
      </c>
      <c r="N249" s="25" t="s">
        <v>217</v>
      </c>
      <c r="O249" s="25" t="s">
        <v>217</v>
      </c>
      <c r="P249" s="12" t="s">
        <v>67</v>
      </c>
      <c r="Q249" s="12">
        <v>5</v>
      </c>
      <c r="R249" s="12" t="s">
        <v>68</v>
      </c>
      <c r="T249" s="174"/>
      <c r="U249" s="270"/>
      <c r="V249" s="270"/>
      <c r="W249" s="270"/>
      <c r="X249" s="270"/>
      <c r="Y249" s="380"/>
      <c r="Z249" s="380"/>
      <c r="AA249" s="380"/>
      <c r="AB249" s="380"/>
      <c r="AC249" s="380"/>
      <c r="AD249" s="380"/>
      <c r="AE249" s="380"/>
      <c r="AF249" s="380"/>
      <c r="AG249" s="380"/>
      <c r="AH249" s="213"/>
      <c r="AI249" s="213"/>
      <c r="AJ249" s="213"/>
      <c r="AK249" s="213"/>
      <c r="AL249" s="213"/>
      <c r="AM249" s="213"/>
      <c r="AN249" s="213"/>
      <c r="AO249" s="132"/>
    </row>
    <row r="250" spans="2:41" ht="36" customHeight="1">
      <c r="B250" s="833"/>
      <c r="C250" s="830"/>
      <c r="D250" s="907"/>
      <c r="E250" s="776"/>
      <c r="F250" s="1090" t="s">
        <v>309</v>
      </c>
      <c r="G250" s="1090"/>
      <c r="H250" s="1090"/>
      <c r="I250" s="1090"/>
      <c r="J250" s="1090"/>
      <c r="K250" s="1090"/>
      <c r="L250" s="1090"/>
      <c r="M250" s="1090"/>
      <c r="N250" s="1090"/>
      <c r="O250" s="1090"/>
      <c r="P250" s="1090"/>
      <c r="Q250" s="1090"/>
      <c r="R250" s="1091"/>
      <c r="T250" s="174"/>
      <c r="U250" s="270"/>
      <c r="V250" s="270"/>
      <c r="W250" s="270"/>
      <c r="X250" s="270"/>
      <c r="Y250" s="270"/>
      <c r="Z250" s="270"/>
      <c r="AA250" s="228"/>
      <c r="AB250" s="228"/>
      <c r="AC250" s="228"/>
      <c r="AD250" s="228"/>
      <c r="AE250" s="380"/>
      <c r="AF250" s="380"/>
      <c r="AG250" s="380"/>
      <c r="AH250" s="213"/>
      <c r="AI250" s="213"/>
      <c r="AJ250" s="213"/>
      <c r="AK250" s="213"/>
      <c r="AL250" s="213"/>
      <c r="AM250" s="213"/>
      <c r="AN250" s="213"/>
      <c r="AO250" s="132"/>
    </row>
    <row r="251" spans="2:41" ht="36" customHeight="1">
      <c r="B251" s="833"/>
      <c r="C251" s="830"/>
      <c r="D251" s="907"/>
      <c r="E251" s="776"/>
      <c r="F251" s="1011" t="s">
        <v>310</v>
      </c>
      <c r="G251" s="1012"/>
      <c r="H251" s="1012"/>
      <c r="I251" s="1012"/>
      <c r="J251" s="271" t="s">
        <v>52</v>
      </c>
      <c r="K251" s="271" t="s">
        <v>126</v>
      </c>
      <c r="L251" s="272" t="s">
        <v>217</v>
      </c>
      <c r="M251" s="272" t="s">
        <v>217</v>
      </c>
      <c r="N251" s="272" t="s">
        <v>289</v>
      </c>
      <c r="O251" s="272" t="s">
        <v>289</v>
      </c>
      <c r="P251" s="271" t="s">
        <v>53</v>
      </c>
      <c r="Q251" s="271">
        <v>5</v>
      </c>
      <c r="R251" s="271" t="s">
        <v>68</v>
      </c>
      <c r="T251" s="174"/>
      <c r="U251" s="270"/>
      <c r="V251" s="270"/>
      <c r="W251" s="270"/>
      <c r="X251" s="270"/>
      <c r="Y251" s="270"/>
      <c r="Z251" s="270"/>
      <c r="AA251" s="228"/>
      <c r="AB251" s="228"/>
      <c r="AC251" s="228"/>
      <c r="AD251" s="228"/>
      <c r="AE251" s="380"/>
      <c r="AF251" s="380"/>
      <c r="AG251" s="380"/>
      <c r="AH251" s="213"/>
      <c r="AI251" s="213"/>
      <c r="AJ251" s="213"/>
      <c r="AK251" s="213"/>
      <c r="AL251" s="213"/>
      <c r="AM251" s="213"/>
      <c r="AN251" s="213"/>
      <c r="AO251" s="132"/>
    </row>
    <row r="252" spans="2:41" ht="36" customHeight="1">
      <c r="B252" s="833"/>
      <c r="C252" s="830"/>
      <c r="D252" s="907"/>
      <c r="E252" s="776"/>
      <c r="F252" s="1075" t="s">
        <v>311</v>
      </c>
      <c r="G252" s="1076"/>
      <c r="H252" s="1076"/>
      <c r="I252" s="1076"/>
      <c r="J252" s="33" t="s">
        <v>89</v>
      </c>
      <c r="K252" s="33" t="s">
        <v>126</v>
      </c>
      <c r="L252" s="34" t="s">
        <v>217</v>
      </c>
      <c r="M252" s="34" t="s">
        <v>217</v>
      </c>
      <c r="N252" s="35" t="s">
        <v>265</v>
      </c>
      <c r="O252" s="35" t="s">
        <v>265</v>
      </c>
      <c r="P252" s="35" t="s">
        <v>67</v>
      </c>
      <c r="Q252" s="35">
        <v>5</v>
      </c>
      <c r="R252" s="35" t="s">
        <v>68</v>
      </c>
      <c r="T252" s="174"/>
      <c r="U252" s="270"/>
      <c r="V252" s="270"/>
      <c r="W252" s="270"/>
      <c r="X252" s="270"/>
      <c r="Y252" s="270"/>
      <c r="Z252" s="270"/>
      <c r="AA252" s="228"/>
      <c r="AB252" s="228"/>
      <c r="AC252" s="228"/>
      <c r="AD252" s="228"/>
      <c r="AE252" s="380"/>
      <c r="AF252" s="380"/>
      <c r="AG252" s="380"/>
      <c r="AH252" s="213"/>
      <c r="AI252" s="213"/>
      <c r="AJ252" s="213"/>
      <c r="AK252" s="213"/>
      <c r="AL252" s="213"/>
      <c r="AM252" s="213"/>
      <c r="AN252" s="213"/>
      <c r="AO252" s="132"/>
    </row>
    <row r="253" spans="2:41" ht="36" customHeight="1">
      <c r="B253" s="833"/>
      <c r="C253" s="830"/>
      <c r="D253" s="907"/>
      <c r="E253" s="776" t="s">
        <v>289</v>
      </c>
      <c r="F253" s="1013" t="s">
        <v>115</v>
      </c>
      <c r="G253" s="1013"/>
      <c r="H253" s="1013"/>
      <c r="I253" s="1013"/>
      <c r="J253" s="1013"/>
      <c r="K253" s="1013"/>
      <c r="L253" s="1013"/>
      <c r="M253" s="1013"/>
      <c r="N253" s="1013"/>
      <c r="O253" s="1013"/>
      <c r="P253" s="1013"/>
      <c r="Q253" s="1013"/>
      <c r="R253" s="1014"/>
      <c r="T253" s="174"/>
      <c r="U253" s="270"/>
      <c r="V253" s="270"/>
      <c r="W253" s="270"/>
      <c r="X253" s="270"/>
      <c r="Y253" s="270"/>
      <c r="Z253" s="270"/>
      <c r="AA253" s="228"/>
      <c r="AB253" s="228"/>
      <c r="AC253" s="228"/>
      <c r="AD253" s="228"/>
      <c r="AE253" s="380"/>
      <c r="AF253" s="380"/>
      <c r="AG253" s="380"/>
      <c r="AH253" s="213"/>
      <c r="AI253" s="213"/>
      <c r="AJ253" s="213"/>
      <c r="AK253" s="213"/>
      <c r="AL253" s="213"/>
      <c r="AM253" s="213"/>
      <c r="AN253" s="213"/>
      <c r="AO253" s="132"/>
    </row>
    <row r="254" spans="2:41" ht="36" customHeight="1">
      <c r="B254" s="833"/>
      <c r="C254" s="830"/>
      <c r="D254" s="907"/>
      <c r="E254" s="776"/>
      <c r="F254" s="884" t="s">
        <v>312</v>
      </c>
      <c r="G254" s="868"/>
      <c r="H254" s="868"/>
      <c r="I254" s="868"/>
      <c r="J254" s="8"/>
      <c r="K254" s="8"/>
      <c r="L254" s="8"/>
      <c r="M254" s="8"/>
      <c r="N254" s="8"/>
      <c r="O254" s="8"/>
      <c r="P254" s="8"/>
      <c r="Q254" s="8"/>
      <c r="R254" s="8"/>
      <c r="T254" s="174"/>
      <c r="U254" s="270"/>
      <c r="V254" s="270"/>
      <c r="W254" s="270"/>
      <c r="X254" s="270"/>
      <c r="Y254" s="380"/>
      <c r="Z254" s="380"/>
      <c r="AA254" s="380"/>
      <c r="AB254" s="380"/>
      <c r="AC254" s="380"/>
      <c r="AD254" s="380"/>
      <c r="AE254" s="380"/>
      <c r="AF254" s="380"/>
      <c r="AG254" s="380"/>
      <c r="AH254" s="213"/>
      <c r="AI254" s="213"/>
      <c r="AJ254" s="213"/>
      <c r="AK254" s="213"/>
      <c r="AL254" s="213"/>
      <c r="AM254" s="213"/>
      <c r="AN254" s="213"/>
      <c r="AO254" s="132"/>
    </row>
    <row r="255" spans="2:41" ht="36" customHeight="1">
      <c r="B255" s="833"/>
      <c r="C255" s="830"/>
      <c r="D255" s="907"/>
      <c r="E255" s="776"/>
      <c r="F255" s="1081" t="s">
        <v>313</v>
      </c>
      <c r="G255" s="1082"/>
      <c r="H255" s="1082"/>
      <c r="I255" s="1082"/>
      <c r="J255" s="8" t="s">
        <v>98</v>
      </c>
      <c r="K255" s="8" t="s">
        <v>161</v>
      </c>
      <c r="L255" s="273" t="s">
        <v>289</v>
      </c>
      <c r="M255" s="273" t="s">
        <v>289</v>
      </c>
      <c r="N255" s="273" t="s">
        <v>289</v>
      </c>
      <c r="O255" s="273" t="s">
        <v>289</v>
      </c>
      <c r="P255" s="355" t="s">
        <v>67</v>
      </c>
      <c r="Q255" s="355">
        <v>10</v>
      </c>
      <c r="R255" s="355" t="s">
        <v>68</v>
      </c>
      <c r="T255" s="174"/>
      <c r="U255" s="270"/>
      <c r="V255" s="270"/>
      <c r="W255" s="270"/>
      <c r="X255" s="270"/>
      <c r="Y255" s="270"/>
      <c r="Z255" s="270"/>
      <c r="AA255" s="228"/>
      <c r="AB255" s="228"/>
      <c r="AC255" s="228"/>
      <c r="AD255" s="228"/>
      <c r="AE255" s="380"/>
      <c r="AF255" s="380"/>
      <c r="AG255" s="380"/>
      <c r="AH255" s="213"/>
      <c r="AI255" s="213"/>
      <c r="AJ255" s="213"/>
      <c r="AK255" s="213"/>
      <c r="AL255" s="213"/>
      <c r="AM255" s="213"/>
      <c r="AN255" s="213"/>
      <c r="AO255" s="132"/>
    </row>
    <row r="256" spans="2:41" ht="36" customHeight="1">
      <c r="B256" s="833"/>
      <c r="C256" s="830"/>
      <c r="D256" s="907"/>
      <c r="E256" s="776"/>
      <c r="F256" s="1112" t="s">
        <v>314</v>
      </c>
      <c r="G256" s="1106"/>
      <c r="H256" s="1106"/>
      <c r="I256" s="1106"/>
      <c r="J256" s="8" t="s">
        <v>120</v>
      </c>
      <c r="K256" s="8" t="s">
        <v>126</v>
      </c>
      <c r="L256" s="24" t="s">
        <v>289</v>
      </c>
      <c r="M256" s="24" t="s">
        <v>289</v>
      </c>
      <c r="N256" s="24" t="s">
        <v>289</v>
      </c>
      <c r="O256" s="24" t="s">
        <v>289</v>
      </c>
      <c r="P256" s="8" t="s">
        <v>53</v>
      </c>
      <c r="Q256" s="8">
        <v>10</v>
      </c>
      <c r="R256" s="8" t="s">
        <v>68</v>
      </c>
      <c r="T256" s="174"/>
      <c r="U256" s="270"/>
      <c r="V256" s="270"/>
      <c r="W256" s="270"/>
      <c r="X256" s="270"/>
      <c r="Y256" s="270"/>
      <c r="Z256" s="270"/>
      <c r="AA256" s="228"/>
      <c r="AB256" s="228"/>
      <c r="AC256" s="228"/>
      <c r="AD256" s="228"/>
      <c r="AE256" s="380"/>
      <c r="AF256" s="380"/>
      <c r="AG256" s="380"/>
      <c r="AH256" s="213"/>
      <c r="AI256" s="213"/>
      <c r="AJ256" s="213"/>
      <c r="AK256" s="213"/>
      <c r="AL256" s="213"/>
      <c r="AM256" s="213"/>
      <c r="AN256" s="213"/>
      <c r="AO256" s="132"/>
    </row>
    <row r="257" spans="1:41" ht="36" customHeight="1">
      <c r="B257" s="833"/>
      <c r="C257" s="830"/>
      <c r="D257" s="907"/>
      <c r="E257" s="776"/>
      <c r="F257" s="1083" t="s">
        <v>315</v>
      </c>
      <c r="G257" s="1084"/>
      <c r="H257" s="1084"/>
      <c r="I257" s="1084"/>
      <c r="J257" s="90" t="s">
        <v>199</v>
      </c>
      <c r="K257" s="90" t="s">
        <v>126</v>
      </c>
      <c r="L257" s="274" t="s">
        <v>289</v>
      </c>
      <c r="M257" s="274" t="s">
        <v>289</v>
      </c>
      <c r="N257" s="274" t="s">
        <v>289</v>
      </c>
      <c r="O257" s="274" t="s">
        <v>289</v>
      </c>
      <c r="P257" s="90" t="s">
        <v>67</v>
      </c>
      <c r="Q257" s="90">
        <v>10</v>
      </c>
      <c r="R257" s="90" t="s">
        <v>68</v>
      </c>
      <c r="T257" s="174"/>
      <c r="U257" s="270"/>
      <c r="V257" s="270"/>
      <c r="W257" s="270"/>
      <c r="X257" s="270"/>
      <c r="Y257" s="270"/>
      <c r="Z257" s="270"/>
      <c r="AA257" s="228"/>
      <c r="AB257" s="228"/>
      <c r="AC257" s="228"/>
      <c r="AD257" s="228"/>
      <c r="AE257" s="380"/>
      <c r="AF257" s="380"/>
      <c r="AG257" s="380"/>
      <c r="AH257" s="213"/>
      <c r="AI257" s="213"/>
      <c r="AJ257" s="213"/>
      <c r="AK257" s="213"/>
      <c r="AL257" s="213"/>
      <c r="AM257" s="213"/>
      <c r="AN257" s="213"/>
      <c r="AO257" s="132"/>
    </row>
    <row r="258" spans="1:41" s="126" customFormat="1" ht="36" customHeight="1">
      <c r="A258" s="105"/>
      <c r="B258" s="833"/>
      <c r="C258" s="830"/>
      <c r="D258" s="907"/>
      <c r="E258" s="776"/>
      <c r="F258" s="1015" t="s">
        <v>118</v>
      </c>
      <c r="G258" s="1016"/>
      <c r="H258" s="1016"/>
      <c r="I258" s="1016"/>
      <c r="J258" s="1016"/>
      <c r="K258" s="1016"/>
      <c r="L258" s="1016"/>
      <c r="M258" s="1016"/>
      <c r="N258" s="1016"/>
      <c r="O258" s="1016"/>
      <c r="P258" s="1016"/>
      <c r="Q258" s="1016"/>
      <c r="R258" s="1016"/>
      <c r="S258" s="105"/>
      <c r="T258" s="174"/>
      <c r="U258" s="382"/>
      <c r="V258" s="382"/>
      <c r="W258" s="382"/>
      <c r="X258" s="382"/>
      <c r="Y258" s="382"/>
      <c r="Z258" s="382"/>
      <c r="AA258" s="382"/>
      <c r="AB258" s="382"/>
      <c r="AC258" s="382"/>
      <c r="AD258" s="382"/>
      <c r="AE258" s="382"/>
      <c r="AF258" s="382"/>
      <c r="AG258" s="382"/>
      <c r="AH258" s="213"/>
      <c r="AI258" s="213"/>
      <c r="AJ258" s="213"/>
      <c r="AK258" s="213"/>
      <c r="AL258" s="213"/>
      <c r="AM258" s="213"/>
      <c r="AN258" s="213"/>
      <c r="AO258" s="132"/>
    </row>
    <row r="259" spans="1:41" s="126" customFormat="1" ht="36" customHeight="1">
      <c r="A259" s="105"/>
      <c r="B259" s="833"/>
      <c r="C259" s="830"/>
      <c r="D259" s="907"/>
      <c r="E259" s="776"/>
      <c r="F259" s="1017" t="s">
        <v>316</v>
      </c>
      <c r="G259" s="1017"/>
      <c r="H259" s="1017"/>
      <c r="I259" s="1018"/>
      <c r="J259" s="275"/>
      <c r="K259" s="275"/>
      <c r="L259" s="63"/>
      <c r="M259" s="63"/>
      <c r="N259" s="63"/>
      <c r="O259" s="63"/>
      <c r="P259" s="63"/>
      <c r="Q259" s="63"/>
      <c r="R259" s="63"/>
      <c r="S259" s="105"/>
      <c r="T259" s="174"/>
      <c r="U259" s="276"/>
      <c r="V259" s="276"/>
      <c r="W259" s="276"/>
      <c r="X259" s="276"/>
      <c r="Y259" s="277"/>
      <c r="Z259" s="277"/>
      <c r="AA259" s="278"/>
      <c r="AB259" s="278"/>
      <c r="AC259" s="278"/>
      <c r="AD259" s="278"/>
      <c r="AE259" s="277"/>
      <c r="AF259" s="277"/>
      <c r="AG259" s="277"/>
      <c r="AH259" s="213"/>
      <c r="AI259" s="213"/>
      <c r="AJ259" s="213"/>
      <c r="AK259" s="213"/>
      <c r="AL259" s="213"/>
      <c r="AM259" s="213"/>
      <c r="AN259" s="213"/>
      <c r="AO259" s="132"/>
    </row>
    <row r="260" spans="1:41" s="126" customFormat="1" ht="36" customHeight="1">
      <c r="A260" s="105"/>
      <c r="B260" s="833"/>
      <c r="C260" s="830"/>
      <c r="D260" s="907"/>
      <c r="E260" s="776"/>
      <c r="F260" s="1067" t="s">
        <v>317</v>
      </c>
      <c r="G260" s="1068"/>
      <c r="H260" s="1068"/>
      <c r="I260" s="1068"/>
      <c r="J260" s="279" t="s">
        <v>89</v>
      </c>
      <c r="K260" s="279" t="s">
        <v>126</v>
      </c>
      <c r="L260" s="86" t="s">
        <v>289</v>
      </c>
      <c r="M260" s="86" t="s">
        <v>289</v>
      </c>
      <c r="N260" s="86" t="s">
        <v>289</v>
      </c>
      <c r="O260" s="86" t="s">
        <v>289</v>
      </c>
      <c r="P260" s="377" t="s">
        <v>67</v>
      </c>
      <c r="Q260" s="377">
        <v>10</v>
      </c>
      <c r="R260" s="377" t="s">
        <v>68</v>
      </c>
      <c r="S260" s="105"/>
      <c r="T260" s="174"/>
      <c r="U260" s="280"/>
      <c r="V260" s="280"/>
      <c r="W260" s="280"/>
      <c r="X260" s="280"/>
      <c r="Y260" s="223"/>
      <c r="Z260" s="223"/>
      <c r="AA260" s="249"/>
      <c r="AB260" s="249"/>
      <c r="AC260" s="225"/>
      <c r="AD260" s="225"/>
      <c r="AE260" s="225"/>
      <c r="AF260" s="225"/>
      <c r="AG260" s="225"/>
      <c r="AH260" s="213"/>
      <c r="AI260" s="213"/>
      <c r="AJ260" s="213"/>
      <c r="AK260" s="213"/>
      <c r="AL260" s="213"/>
      <c r="AM260" s="213"/>
      <c r="AN260" s="213"/>
      <c r="AO260" s="132"/>
    </row>
    <row r="261" spans="1:41" s="126" customFormat="1" ht="36" customHeight="1">
      <c r="A261" s="105"/>
      <c r="B261" s="833"/>
      <c r="C261" s="830"/>
      <c r="D261" s="907"/>
      <c r="E261" s="776"/>
      <c r="F261" s="917" t="s">
        <v>281</v>
      </c>
      <c r="G261" s="917"/>
      <c r="H261" s="917"/>
      <c r="I261" s="917"/>
      <c r="J261" s="917"/>
      <c r="K261" s="917"/>
      <c r="L261" s="917"/>
      <c r="M261" s="917"/>
      <c r="N261" s="917"/>
      <c r="O261" s="917"/>
      <c r="P261" s="917"/>
      <c r="Q261" s="917"/>
      <c r="R261" s="1019"/>
      <c r="S261" s="105"/>
      <c r="T261" s="174"/>
      <c r="U261" s="374"/>
      <c r="V261" s="374"/>
      <c r="W261" s="374"/>
      <c r="X261" s="374"/>
      <c r="Y261" s="374"/>
      <c r="Z261" s="374"/>
      <c r="AA261" s="374"/>
      <c r="AB261" s="374"/>
      <c r="AC261" s="374"/>
      <c r="AD261" s="374"/>
      <c r="AE261" s="374"/>
      <c r="AF261" s="374"/>
      <c r="AG261" s="374"/>
      <c r="AH261" s="213"/>
      <c r="AI261" s="213"/>
      <c r="AJ261" s="213"/>
      <c r="AK261" s="213"/>
      <c r="AL261" s="213"/>
      <c r="AM261" s="213"/>
      <c r="AN261" s="213"/>
      <c r="AO261" s="132"/>
    </row>
    <row r="262" spans="1:41" ht="36" customHeight="1">
      <c r="B262" s="833"/>
      <c r="C262" s="830"/>
      <c r="D262" s="907"/>
      <c r="E262" s="776"/>
      <c r="F262" s="1020" t="s">
        <v>318</v>
      </c>
      <c r="G262" s="867"/>
      <c r="H262" s="867"/>
      <c r="I262" s="867"/>
      <c r="J262" s="12"/>
      <c r="K262" s="12"/>
      <c r="L262" s="281"/>
      <c r="M262" s="12"/>
      <c r="N262" s="12"/>
      <c r="O262" s="12"/>
      <c r="P262" s="12"/>
      <c r="Q262" s="12"/>
      <c r="R262" s="94"/>
      <c r="T262" s="174"/>
      <c r="U262" s="378"/>
      <c r="V262" s="378"/>
      <c r="W262" s="378"/>
      <c r="X262" s="378"/>
      <c r="Y262" s="85"/>
      <c r="Z262" s="85"/>
      <c r="AA262" s="85"/>
      <c r="AB262" s="85"/>
      <c r="AC262" s="85"/>
      <c r="AD262" s="85"/>
      <c r="AE262" s="85"/>
      <c r="AF262" s="85"/>
      <c r="AG262" s="85"/>
      <c r="AH262" s="213"/>
      <c r="AI262" s="213"/>
      <c r="AJ262" s="213"/>
      <c r="AK262" s="213"/>
      <c r="AL262" s="213"/>
      <c r="AM262" s="213"/>
      <c r="AN262" s="213"/>
      <c r="AO262" s="132"/>
    </row>
    <row r="263" spans="1:41" ht="36" customHeight="1">
      <c r="B263" s="833"/>
      <c r="C263" s="830"/>
      <c r="D263" s="907"/>
      <c r="E263" s="776"/>
      <c r="F263" s="996" t="s">
        <v>319</v>
      </c>
      <c r="G263" s="996"/>
      <c r="H263" s="996"/>
      <c r="I263" s="997"/>
      <c r="J263" s="12" t="s">
        <v>73</v>
      </c>
      <c r="K263" s="12" t="s">
        <v>126</v>
      </c>
      <c r="L263" s="25" t="s">
        <v>289</v>
      </c>
      <c r="M263" s="25" t="s">
        <v>289</v>
      </c>
      <c r="N263" s="25" t="s">
        <v>265</v>
      </c>
      <c r="O263" s="25" t="s">
        <v>265</v>
      </c>
      <c r="P263" s="12" t="s">
        <v>67</v>
      </c>
      <c r="Q263" s="12">
        <v>10</v>
      </c>
      <c r="R263" s="94" t="s">
        <v>68</v>
      </c>
      <c r="T263" s="174"/>
      <c r="U263" s="378"/>
      <c r="V263" s="378"/>
      <c r="W263" s="378"/>
      <c r="X263" s="378"/>
      <c r="Y263" s="85"/>
      <c r="Z263" s="85"/>
      <c r="AA263" s="227"/>
      <c r="AB263" s="227"/>
      <c r="AC263" s="227"/>
      <c r="AD263" s="227"/>
      <c r="AE263" s="85"/>
      <c r="AF263" s="85"/>
      <c r="AG263" s="85"/>
      <c r="AH263" s="213"/>
      <c r="AI263" s="213"/>
      <c r="AJ263" s="213"/>
      <c r="AK263" s="213"/>
      <c r="AL263" s="213"/>
      <c r="AM263" s="213"/>
      <c r="AN263" s="213"/>
      <c r="AO263" s="132"/>
    </row>
    <row r="264" spans="1:41" ht="36" customHeight="1">
      <c r="B264" s="833"/>
      <c r="C264" s="830"/>
      <c r="D264" s="907"/>
      <c r="E264" s="776"/>
      <c r="F264" s="996" t="s">
        <v>320</v>
      </c>
      <c r="G264" s="996"/>
      <c r="H264" s="996"/>
      <c r="I264" s="997"/>
      <c r="J264" s="900" t="s">
        <v>199</v>
      </c>
      <c r="K264" s="900" t="s">
        <v>126</v>
      </c>
      <c r="L264" s="28" t="s">
        <v>289</v>
      </c>
      <c r="M264" s="25" t="s">
        <v>289</v>
      </c>
      <c r="N264" s="12" t="s">
        <v>263</v>
      </c>
      <c r="O264" s="12" t="s">
        <v>263</v>
      </c>
      <c r="P264" s="12" t="s">
        <v>67</v>
      </c>
      <c r="Q264" s="12">
        <v>10</v>
      </c>
      <c r="R264" s="94" t="s">
        <v>68</v>
      </c>
      <c r="T264" s="174"/>
      <c r="U264" s="347"/>
      <c r="V264" s="347"/>
      <c r="W264" s="347"/>
      <c r="X264" s="347"/>
      <c r="Y264" s="85"/>
      <c r="Z264" s="85"/>
      <c r="AA264" s="227"/>
      <c r="AB264" s="227"/>
      <c r="AC264" s="227"/>
      <c r="AD264" s="227"/>
      <c r="AE264" s="85"/>
      <c r="AF264" s="85"/>
      <c r="AG264" s="85"/>
      <c r="AH264" s="213"/>
      <c r="AI264" s="213"/>
      <c r="AJ264" s="213"/>
      <c r="AK264" s="213"/>
      <c r="AL264" s="213"/>
      <c r="AM264" s="213"/>
      <c r="AN264" s="213"/>
      <c r="AO264" s="132"/>
    </row>
    <row r="265" spans="1:41" ht="36" customHeight="1">
      <c r="B265" s="833"/>
      <c r="C265" s="830"/>
      <c r="D265" s="907"/>
      <c r="E265" s="776"/>
      <c r="F265" s="996" t="s">
        <v>321</v>
      </c>
      <c r="G265" s="996"/>
      <c r="H265" s="996"/>
      <c r="I265" s="997"/>
      <c r="J265" s="1003"/>
      <c r="K265" s="1003"/>
      <c r="L265" s="28" t="s">
        <v>289</v>
      </c>
      <c r="M265" s="25" t="s">
        <v>289</v>
      </c>
      <c r="N265" s="12" t="s">
        <v>263</v>
      </c>
      <c r="O265" s="12" t="s">
        <v>263</v>
      </c>
      <c r="P265" s="12" t="s">
        <v>67</v>
      </c>
      <c r="Q265" s="12">
        <v>10</v>
      </c>
      <c r="R265" s="94" t="s">
        <v>68</v>
      </c>
      <c r="T265" s="174"/>
      <c r="U265" s="379"/>
      <c r="V265" s="379"/>
      <c r="W265" s="379"/>
      <c r="X265" s="379"/>
      <c r="Y265" s="85"/>
      <c r="Z265" s="85"/>
      <c r="AA265" s="227"/>
      <c r="AB265" s="227"/>
      <c r="AC265" s="227"/>
      <c r="AD265" s="227"/>
      <c r="AE265" s="85"/>
      <c r="AF265" s="85"/>
      <c r="AG265" s="85"/>
      <c r="AH265" s="213"/>
      <c r="AI265" s="213"/>
      <c r="AJ265" s="213"/>
      <c r="AK265" s="213"/>
      <c r="AL265" s="213"/>
      <c r="AM265" s="213"/>
      <c r="AN265" s="213"/>
      <c r="AO265" s="132"/>
    </row>
    <row r="266" spans="1:41" ht="36" customHeight="1">
      <c r="B266" s="833"/>
      <c r="C266" s="830"/>
      <c r="D266" s="907"/>
      <c r="E266" s="776"/>
      <c r="F266" s="996" t="s">
        <v>322</v>
      </c>
      <c r="G266" s="996"/>
      <c r="H266" s="996"/>
      <c r="I266" s="997"/>
      <c r="J266" s="12" t="s">
        <v>175</v>
      </c>
      <c r="K266" s="12" t="s">
        <v>126</v>
      </c>
      <c r="L266" s="25" t="s">
        <v>289</v>
      </c>
      <c r="M266" s="25" t="s">
        <v>289</v>
      </c>
      <c r="N266" s="282" t="s">
        <v>265</v>
      </c>
      <c r="O266" s="282" t="s">
        <v>265</v>
      </c>
      <c r="P266" s="12" t="s">
        <v>67</v>
      </c>
      <c r="Q266" s="12">
        <v>15</v>
      </c>
      <c r="R266" s="94" t="s">
        <v>68</v>
      </c>
      <c r="S266" s="283"/>
      <c r="T266" s="174"/>
      <c r="U266" s="373"/>
      <c r="V266" s="373"/>
      <c r="W266" s="373"/>
      <c r="X266" s="373"/>
      <c r="Y266" s="373"/>
      <c r="Z266" s="373"/>
      <c r="AA266" s="373"/>
      <c r="AB266" s="373"/>
      <c r="AC266" s="373"/>
      <c r="AD266" s="373"/>
      <c r="AE266" s="373"/>
      <c r="AF266" s="373"/>
      <c r="AG266" s="373"/>
      <c r="AH266" s="213"/>
      <c r="AI266" s="213"/>
      <c r="AJ266" s="213"/>
      <c r="AK266" s="213"/>
      <c r="AL266" s="213"/>
      <c r="AM266" s="213"/>
      <c r="AN266" s="213"/>
      <c r="AO266" s="132"/>
    </row>
    <row r="267" spans="1:41" ht="36" customHeight="1">
      <c r="B267" s="833"/>
      <c r="C267" s="830"/>
      <c r="D267" s="907"/>
      <c r="E267" s="776"/>
      <c r="F267" s="996" t="s">
        <v>323</v>
      </c>
      <c r="G267" s="996"/>
      <c r="H267" s="996"/>
      <c r="I267" s="997"/>
      <c r="J267" s="12" t="s">
        <v>111</v>
      </c>
      <c r="K267" s="12" t="s">
        <v>126</v>
      </c>
      <c r="L267" s="25" t="s">
        <v>289</v>
      </c>
      <c r="M267" s="25" t="s">
        <v>289</v>
      </c>
      <c r="N267" s="284" t="s">
        <v>265</v>
      </c>
      <c r="O267" s="284" t="s">
        <v>265</v>
      </c>
      <c r="P267" s="12" t="s">
        <v>67</v>
      </c>
      <c r="Q267" s="12">
        <v>10</v>
      </c>
      <c r="R267" s="12" t="s">
        <v>68</v>
      </c>
      <c r="T267" s="174"/>
      <c r="U267" s="285"/>
      <c r="V267" s="285"/>
      <c r="W267" s="285"/>
      <c r="X267" s="285"/>
      <c r="Y267" s="231"/>
      <c r="Z267" s="231"/>
      <c r="AA267" s="222"/>
      <c r="AB267" s="222"/>
      <c r="AC267" s="222"/>
      <c r="AD267" s="222"/>
      <c r="AE267" s="222"/>
      <c r="AF267" s="222"/>
      <c r="AG267" s="222"/>
      <c r="AH267" s="213"/>
      <c r="AI267" s="213"/>
      <c r="AJ267" s="213"/>
      <c r="AK267" s="213"/>
      <c r="AL267" s="213"/>
      <c r="AM267" s="213"/>
      <c r="AN267" s="213"/>
      <c r="AO267" s="132"/>
    </row>
    <row r="268" spans="1:41" s="126" customFormat="1" ht="36" customHeight="1">
      <c r="A268" s="105"/>
      <c r="B268" s="833"/>
      <c r="C268" s="830"/>
      <c r="D268" s="907"/>
      <c r="E268" s="776"/>
      <c r="F268" s="996" t="s">
        <v>324</v>
      </c>
      <c r="G268" s="996"/>
      <c r="H268" s="996"/>
      <c r="I268" s="997"/>
      <c r="J268" s="12" t="s">
        <v>73</v>
      </c>
      <c r="K268" s="12" t="s">
        <v>126</v>
      </c>
      <c r="L268" s="25" t="s">
        <v>289</v>
      </c>
      <c r="M268" s="25" t="s">
        <v>289</v>
      </c>
      <c r="N268" s="25" t="s">
        <v>265</v>
      </c>
      <c r="O268" s="25" t="s">
        <v>265</v>
      </c>
      <c r="P268" s="12" t="s">
        <v>67</v>
      </c>
      <c r="Q268" s="12">
        <v>10</v>
      </c>
      <c r="R268" s="12" t="s">
        <v>68</v>
      </c>
      <c r="S268" s="105"/>
      <c r="T268" s="174"/>
      <c r="U268" s="372"/>
      <c r="V268" s="372"/>
      <c r="W268" s="372"/>
      <c r="X268" s="372"/>
      <c r="Y268" s="372"/>
      <c r="Z268" s="372"/>
      <c r="AA268" s="372"/>
      <c r="AB268" s="372"/>
      <c r="AC268" s="372"/>
      <c r="AD268" s="372"/>
      <c r="AE268" s="372"/>
      <c r="AF268" s="372"/>
      <c r="AG268" s="372"/>
      <c r="AH268" s="213"/>
      <c r="AI268" s="213"/>
      <c r="AJ268" s="213"/>
      <c r="AK268" s="213"/>
      <c r="AL268" s="213"/>
      <c r="AM268" s="213"/>
      <c r="AN268" s="213"/>
      <c r="AO268" s="132"/>
    </row>
    <row r="269" spans="1:41" ht="36" customHeight="1">
      <c r="B269" s="833"/>
      <c r="C269" s="830"/>
      <c r="D269" s="907"/>
      <c r="E269" s="776"/>
      <c r="F269" s="1069" t="s">
        <v>325</v>
      </c>
      <c r="G269" s="1070"/>
      <c r="H269" s="1070"/>
      <c r="I269" s="1070"/>
      <c r="J269" s="12"/>
      <c r="K269" s="12"/>
      <c r="L269" s="25"/>
      <c r="M269" s="25"/>
      <c r="N269" s="25"/>
      <c r="O269" s="25"/>
      <c r="P269" s="12"/>
      <c r="Q269" s="12"/>
      <c r="R269" s="12"/>
      <c r="T269" s="174"/>
      <c r="U269" s="270"/>
      <c r="V269" s="270"/>
      <c r="W269" s="270"/>
      <c r="X269" s="270"/>
      <c r="Y269" s="380"/>
      <c r="Z269" s="380"/>
      <c r="AA269" s="286"/>
      <c r="AB269" s="380"/>
      <c r="AC269" s="380"/>
      <c r="AD269" s="380"/>
      <c r="AE269" s="380"/>
      <c r="AF269" s="380"/>
      <c r="AG269" s="380"/>
      <c r="AH269" s="213"/>
      <c r="AI269" s="213"/>
      <c r="AJ269" s="213"/>
      <c r="AK269" s="213"/>
      <c r="AL269" s="213"/>
      <c r="AM269" s="213"/>
      <c r="AN269" s="213"/>
      <c r="AO269" s="132"/>
    </row>
    <row r="270" spans="1:41" ht="36" customHeight="1">
      <c r="B270" s="833"/>
      <c r="C270" s="830"/>
      <c r="D270" s="907"/>
      <c r="E270" s="776"/>
      <c r="F270" s="996" t="s">
        <v>326</v>
      </c>
      <c r="G270" s="996"/>
      <c r="H270" s="996"/>
      <c r="I270" s="997"/>
      <c r="J270" s="12" t="s">
        <v>89</v>
      </c>
      <c r="K270" s="12" t="s">
        <v>126</v>
      </c>
      <c r="L270" s="25" t="s">
        <v>289</v>
      </c>
      <c r="M270" s="25" t="s">
        <v>289</v>
      </c>
      <c r="N270" s="25" t="s">
        <v>289</v>
      </c>
      <c r="O270" s="25" t="s">
        <v>289</v>
      </c>
      <c r="P270" s="12" t="s">
        <v>67</v>
      </c>
      <c r="Q270" s="12">
        <v>10</v>
      </c>
      <c r="R270" s="12" t="s">
        <v>68</v>
      </c>
      <c r="T270" s="174"/>
      <c r="U270" s="270"/>
      <c r="V270" s="270"/>
      <c r="W270" s="270"/>
      <c r="X270" s="270"/>
      <c r="Y270" s="380"/>
      <c r="Z270" s="380"/>
      <c r="AA270" s="228"/>
      <c r="AB270" s="228"/>
      <c r="AC270" s="228"/>
      <c r="AD270" s="228"/>
      <c r="AE270" s="380"/>
      <c r="AF270" s="380"/>
      <c r="AG270" s="380"/>
      <c r="AH270" s="213"/>
      <c r="AI270" s="213"/>
      <c r="AJ270" s="213"/>
      <c r="AK270" s="213"/>
      <c r="AL270" s="213"/>
      <c r="AM270" s="213"/>
      <c r="AN270" s="213"/>
      <c r="AO270" s="132"/>
    </row>
    <row r="271" spans="1:41" ht="36" customHeight="1">
      <c r="B271" s="833"/>
      <c r="C271" s="830"/>
      <c r="D271" s="907"/>
      <c r="E271" s="776"/>
      <c r="F271" s="910" t="s">
        <v>327</v>
      </c>
      <c r="G271" s="910"/>
      <c r="H271" s="910"/>
      <c r="I271" s="910"/>
      <c r="J271" s="910"/>
      <c r="K271" s="910"/>
      <c r="L271" s="910"/>
      <c r="M271" s="910"/>
      <c r="N271" s="910"/>
      <c r="O271" s="910"/>
      <c r="P271" s="910"/>
      <c r="Q271" s="910"/>
      <c r="R271" s="911"/>
      <c r="T271" s="174"/>
      <c r="U271" s="270"/>
      <c r="V271" s="270"/>
      <c r="W271" s="270"/>
      <c r="X271" s="270"/>
      <c r="Y271" s="270"/>
      <c r="Z271" s="270"/>
      <c r="AA271" s="287"/>
      <c r="AB271" s="228"/>
      <c r="AC271" s="380"/>
      <c r="AD271" s="380"/>
      <c r="AE271" s="380"/>
      <c r="AF271" s="380"/>
      <c r="AG271" s="380"/>
      <c r="AH271" s="213"/>
      <c r="AI271" s="213"/>
      <c r="AJ271" s="213"/>
      <c r="AK271" s="213"/>
      <c r="AL271" s="213"/>
      <c r="AM271" s="213"/>
      <c r="AN271" s="213"/>
      <c r="AO271" s="132"/>
    </row>
    <row r="272" spans="1:41" ht="36" customHeight="1">
      <c r="B272" s="833"/>
      <c r="C272" s="830"/>
      <c r="D272" s="907"/>
      <c r="E272" s="776"/>
      <c r="F272" s="912" t="s">
        <v>328</v>
      </c>
      <c r="G272" s="913"/>
      <c r="H272" s="913"/>
      <c r="I272" s="913"/>
      <c r="J272" s="35" t="s">
        <v>329</v>
      </c>
      <c r="K272" s="35"/>
      <c r="L272" s="34" t="s">
        <v>289</v>
      </c>
      <c r="M272" s="34" t="s">
        <v>289</v>
      </c>
      <c r="N272" s="34" t="s">
        <v>263</v>
      </c>
      <c r="O272" s="34" t="s">
        <v>263</v>
      </c>
      <c r="P272" s="35" t="s">
        <v>53</v>
      </c>
      <c r="Q272" s="35">
        <v>5</v>
      </c>
      <c r="R272" s="35" t="s">
        <v>68</v>
      </c>
      <c r="T272" s="174"/>
      <c r="U272" s="270"/>
      <c r="V272" s="270"/>
      <c r="W272" s="270"/>
      <c r="X272" s="270"/>
      <c r="Y272" s="270"/>
      <c r="Z272" s="270"/>
      <c r="AA272" s="287"/>
      <c r="AB272" s="228"/>
      <c r="AC272" s="380"/>
      <c r="AD272" s="380"/>
      <c r="AE272" s="380"/>
      <c r="AF272" s="380"/>
      <c r="AG272" s="380"/>
      <c r="AH272" s="213"/>
      <c r="AI272" s="213"/>
      <c r="AJ272" s="213"/>
      <c r="AK272" s="213"/>
      <c r="AL272" s="213"/>
      <c r="AM272" s="213"/>
      <c r="AN272" s="213"/>
      <c r="AO272" s="132"/>
    </row>
    <row r="273" spans="2:41" ht="36" customHeight="1">
      <c r="B273" s="860"/>
      <c r="C273" s="859"/>
      <c r="D273" s="808"/>
      <c r="E273" s="204" t="s">
        <v>265</v>
      </c>
      <c r="F273" s="914" t="s">
        <v>136</v>
      </c>
      <c r="G273" s="914"/>
      <c r="H273" s="914"/>
      <c r="I273" s="914"/>
      <c r="J273" s="914"/>
      <c r="K273" s="914"/>
      <c r="L273" s="914"/>
      <c r="M273" s="914"/>
      <c r="N273" s="914"/>
      <c r="O273" s="914"/>
      <c r="P273" s="914"/>
      <c r="Q273" s="914"/>
      <c r="R273" s="915"/>
      <c r="T273" s="174"/>
      <c r="U273" s="270"/>
      <c r="V273" s="270"/>
      <c r="W273" s="270"/>
      <c r="X273" s="270"/>
      <c r="Y273" s="380"/>
      <c r="Z273" s="380"/>
      <c r="AA273" s="228"/>
      <c r="AB273" s="228"/>
      <c r="AC273" s="288"/>
      <c r="AD273" s="288"/>
      <c r="AE273" s="380"/>
      <c r="AF273" s="380"/>
      <c r="AG273" s="380"/>
      <c r="AH273" s="213"/>
      <c r="AI273" s="213"/>
      <c r="AJ273" s="213"/>
      <c r="AK273" s="213"/>
      <c r="AL273" s="213"/>
      <c r="AM273" s="213"/>
      <c r="AN273" s="213"/>
      <c r="AO273" s="132"/>
    </row>
    <row r="274" spans="2:41" ht="36" customHeight="1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T274" s="174"/>
      <c r="U274" s="270"/>
      <c r="V274" s="270"/>
      <c r="W274" s="270"/>
      <c r="X274" s="270"/>
      <c r="Y274" s="380"/>
      <c r="Z274" s="380"/>
      <c r="AA274" s="228"/>
      <c r="AB274" s="228"/>
      <c r="AC274" s="288"/>
      <c r="AD274" s="288"/>
      <c r="AE274" s="380"/>
      <c r="AF274" s="380"/>
      <c r="AG274" s="380"/>
      <c r="AH274" s="213"/>
      <c r="AI274" s="213"/>
      <c r="AJ274" s="213"/>
      <c r="AK274" s="213"/>
      <c r="AL274" s="213"/>
      <c r="AM274" s="213"/>
      <c r="AN274" s="213"/>
      <c r="AO274" s="132"/>
    </row>
    <row r="275" spans="2:41" ht="35.25" customHeight="1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T275" s="174"/>
      <c r="U275" s="270"/>
      <c r="V275" s="270"/>
      <c r="W275" s="270"/>
      <c r="X275" s="270"/>
      <c r="Y275" s="380"/>
      <c r="Z275" s="380"/>
      <c r="AA275" s="228"/>
      <c r="AB275" s="228"/>
      <c r="AC275" s="262"/>
      <c r="AD275" s="262"/>
      <c r="AE275" s="380"/>
      <c r="AF275" s="380"/>
      <c r="AG275" s="380"/>
      <c r="AH275" s="213"/>
      <c r="AI275" s="213"/>
      <c r="AJ275" s="213"/>
      <c r="AK275" s="213"/>
      <c r="AL275" s="213"/>
      <c r="AM275" s="213"/>
      <c r="AN275" s="213"/>
      <c r="AO275" s="132"/>
    </row>
    <row r="276" spans="2:41" ht="35.25" customHeight="1">
      <c r="B276" s="71" t="s">
        <v>33</v>
      </c>
      <c r="C276" s="71" t="s">
        <v>34</v>
      </c>
      <c r="D276" s="72" t="s">
        <v>35</v>
      </c>
      <c r="E276" s="71" t="s">
        <v>36</v>
      </c>
      <c r="F276" s="792" t="s">
        <v>37</v>
      </c>
      <c r="G276" s="793"/>
      <c r="H276" s="793"/>
      <c r="I276" s="794"/>
      <c r="J276" s="71" t="s">
        <v>82</v>
      </c>
      <c r="K276" s="71" t="s">
        <v>83</v>
      </c>
      <c r="L276" s="71" t="s">
        <v>39</v>
      </c>
      <c r="M276" s="71" t="s">
        <v>40</v>
      </c>
      <c r="N276" s="71" t="s">
        <v>41</v>
      </c>
      <c r="O276" s="71" t="s">
        <v>42</v>
      </c>
      <c r="P276" s="71" t="s">
        <v>43</v>
      </c>
      <c r="Q276" s="71" t="s">
        <v>44</v>
      </c>
      <c r="R276" s="71" t="s">
        <v>45</v>
      </c>
      <c r="T276" s="174"/>
      <c r="U276" s="354"/>
      <c r="V276" s="354"/>
      <c r="W276" s="354"/>
      <c r="X276" s="354"/>
      <c r="Y276" s="380"/>
      <c r="Z276" s="380"/>
      <c r="AA276" s="228"/>
      <c r="AB276" s="228"/>
      <c r="AC276" s="262"/>
      <c r="AD276" s="262"/>
      <c r="AE276" s="380"/>
      <c r="AF276" s="380"/>
      <c r="AG276" s="380"/>
      <c r="AH276" s="213"/>
      <c r="AI276" s="213"/>
      <c r="AJ276" s="213"/>
      <c r="AK276" s="213"/>
      <c r="AL276" s="213"/>
      <c r="AM276" s="213"/>
      <c r="AN276" s="213"/>
      <c r="AO276" s="132"/>
    </row>
    <row r="277" spans="2:41" ht="36" customHeight="1">
      <c r="B277" s="832" t="s">
        <v>113</v>
      </c>
      <c r="C277" s="829" t="s">
        <v>84</v>
      </c>
      <c r="D277" s="763" t="s">
        <v>239</v>
      </c>
      <c r="E277" s="822" t="s">
        <v>330</v>
      </c>
      <c r="F277" s="1001" t="s">
        <v>127</v>
      </c>
      <c r="G277" s="1001"/>
      <c r="H277" s="1001"/>
      <c r="I277" s="1001"/>
      <c r="J277" s="1001"/>
      <c r="K277" s="1001"/>
      <c r="L277" s="1001"/>
      <c r="M277" s="1001"/>
      <c r="N277" s="1001"/>
      <c r="O277" s="1001"/>
      <c r="P277" s="1001"/>
      <c r="Q277" s="1001"/>
      <c r="R277" s="1002"/>
      <c r="T277" s="174"/>
      <c r="U277" s="270"/>
      <c r="V277" s="270"/>
      <c r="W277" s="270"/>
      <c r="X277" s="270"/>
      <c r="Y277" s="380"/>
      <c r="Z277" s="380"/>
      <c r="AA277" s="228"/>
      <c r="AB277" s="228"/>
      <c r="AC277" s="228"/>
      <c r="AD277" s="228"/>
      <c r="AE277" s="380"/>
      <c r="AF277" s="380"/>
      <c r="AG277" s="380"/>
      <c r="AH277" s="213"/>
      <c r="AI277" s="213"/>
      <c r="AJ277" s="213"/>
      <c r="AK277" s="213"/>
      <c r="AL277" s="213"/>
      <c r="AM277" s="213"/>
      <c r="AN277" s="213"/>
      <c r="AO277" s="132"/>
    </row>
    <row r="278" spans="2:41" ht="36" customHeight="1">
      <c r="B278" s="833"/>
      <c r="C278" s="830"/>
      <c r="D278" s="764"/>
      <c r="E278" s="1093"/>
      <c r="F278" s="1000" t="s">
        <v>331</v>
      </c>
      <c r="G278" s="1000"/>
      <c r="H278" s="1000"/>
      <c r="I278" s="1000"/>
      <c r="J278" s="127"/>
      <c r="K278" s="127"/>
      <c r="L278" s="127"/>
      <c r="M278" s="127"/>
      <c r="N278" s="127"/>
      <c r="O278" s="127"/>
      <c r="P278" s="127"/>
      <c r="Q278" s="127"/>
      <c r="R278" s="127"/>
      <c r="T278" s="174"/>
      <c r="U278" s="270"/>
      <c r="V278" s="270"/>
      <c r="W278" s="270"/>
      <c r="X278" s="270"/>
      <c r="Y278" s="380"/>
      <c r="Z278" s="380"/>
      <c r="AA278" s="380"/>
      <c r="AB278" s="380"/>
      <c r="AC278" s="380"/>
      <c r="AD278" s="380"/>
      <c r="AE278" s="380"/>
      <c r="AF278" s="380"/>
      <c r="AG278" s="380"/>
      <c r="AH278" s="213"/>
      <c r="AI278" s="213"/>
      <c r="AJ278" s="213"/>
      <c r="AK278" s="213"/>
      <c r="AL278" s="213"/>
      <c r="AM278" s="213"/>
      <c r="AN278" s="213"/>
      <c r="AO278" s="132"/>
    </row>
    <row r="279" spans="2:41" ht="36" customHeight="1">
      <c r="B279" s="833"/>
      <c r="C279" s="830"/>
      <c r="D279" s="764"/>
      <c r="E279" s="1093"/>
      <c r="F279" s="999" t="s">
        <v>332</v>
      </c>
      <c r="G279" s="999"/>
      <c r="H279" s="999"/>
      <c r="I279" s="999"/>
      <c r="J279" s="79" t="s">
        <v>160</v>
      </c>
      <c r="K279" s="79" t="s">
        <v>120</v>
      </c>
      <c r="L279" s="26" t="s">
        <v>330</v>
      </c>
      <c r="M279" s="26" t="s">
        <v>330</v>
      </c>
      <c r="N279" s="26" t="s">
        <v>263</v>
      </c>
      <c r="O279" s="26" t="s">
        <v>263</v>
      </c>
      <c r="P279" s="21" t="s">
        <v>67</v>
      </c>
      <c r="Q279" s="21">
        <v>10</v>
      </c>
      <c r="R279" s="21" t="s">
        <v>68</v>
      </c>
      <c r="T279" s="174"/>
      <c r="U279" s="270"/>
      <c r="V279" s="270"/>
      <c r="W279" s="270"/>
      <c r="X279" s="270"/>
      <c r="Y279" s="380"/>
      <c r="Z279" s="380"/>
      <c r="AA279" s="228"/>
      <c r="AB279" s="228"/>
      <c r="AC279" s="228"/>
      <c r="AD279" s="228"/>
      <c r="AE279" s="380"/>
      <c r="AF279" s="380"/>
      <c r="AG279" s="380"/>
      <c r="AH279" s="213"/>
      <c r="AI279" s="213"/>
      <c r="AJ279" s="213"/>
      <c r="AK279" s="213"/>
      <c r="AL279" s="213"/>
      <c r="AM279" s="213"/>
      <c r="AN279" s="213"/>
      <c r="AO279" s="132"/>
    </row>
    <row r="280" spans="2:41" ht="36" customHeight="1">
      <c r="B280" s="833"/>
      <c r="C280" s="830"/>
      <c r="D280" s="764"/>
      <c r="E280" s="822"/>
      <c r="F280" s="1090" t="s">
        <v>333</v>
      </c>
      <c r="G280" s="1090"/>
      <c r="H280" s="1090"/>
      <c r="I280" s="1090"/>
      <c r="J280" s="1090"/>
      <c r="K280" s="1090"/>
      <c r="L280" s="1090"/>
      <c r="M280" s="1090"/>
      <c r="N280" s="1090"/>
      <c r="O280" s="1090"/>
      <c r="P280" s="1090"/>
      <c r="Q280" s="1090"/>
      <c r="R280" s="1091"/>
      <c r="T280" s="174"/>
      <c r="U280" s="382"/>
      <c r="V280" s="382"/>
      <c r="W280" s="382"/>
      <c r="X280" s="382"/>
      <c r="Y280" s="382"/>
      <c r="Z280" s="382"/>
      <c r="AA280" s="382"/>
      <c r="AB280" s="382"/>
      <c r="AC280" s="382"/>
      <c r="AD280" s="382"/>
      <c r="AE280" s="382"/>
      <c r="AF280" s="382"/>
      <c r="AG280" s="382"/>
      <c r="AH280" s="213"/>
      <c r="AI280" s="213"/>
      <c r="AJ280" s="213"/>
      <c r="AK280" s="213"/>
      <c r="AL280" s="213"/>
      <c r="AM280" s="213"/>
      <c r="AN280" s="213"/>
      <c r="AO280" s="132"/>
    </row>
    <row r="281" spans="2:41" ht="72" customHeight="1">
      <c r="B281" s="833"/>
      <c r="C281" s="830"/>
      <c r="D281" s="764"/>
      <c r="E281" s="822"/>
      <c r="F281" s="1115" t="s">
        <v>334</v>
      </c>
      <c r="G281" s="1116"/>
      <c r="H281" s="1116"/>
      <c r="I281" s="1116"/>
      <c r="J281" s="33" t="s">
        <v>89</v>
      </c>
      <c r="K281" s="33" t="s">
        <v>335</v>
      </c>
      <c r="L281" s="34" t="s">
        <v>330</v>
      </c>
      <c r="M281" s="34" t="s">
        <v>330</v>
      </c>
      <c r="N281" s="34" t="s">
        <v>336</v>
      </c>
      <c r="O281" s="34" t="s">
        <v>336</v>
      </c>
      <c r="P281" s="35" t="s">
        <v>67</v>
      </c>
      <c r="Q281" s="35">
        <v>10</v>
      </c>
      <c r="R281" s="35" t="s">
        <v>68</v>
      </c>
      <c r="T281" s="174"/>
      <c r="U281" s="387"/>
      <c r="V281" s="387"/>
      <c r="W281" s="387"/>
      <c r="X281" s="387"/>
      <c r="Y281" s="225"/>
      <c r="Z281" s="225"/>
      <c r="AA281" s="249"/>
      <c r="AB281" s="249"/>
      <c r="AC281" s="249"/>
      <c r="AD281" s="249"/>
      <c r="AE281" s="225"/>
      <c r="AF281" s="225"/>
      <c r="AG281" s="225"/>
      <c r="AH281" s="213"/>
      <c r="AI281" s="213"/>
      <c r="AJ281" s="213"/>
      <c r="AK281" s="213"/>
      <c r="AL281" s="213"/>
      <c r="AM281" s="213"/>
      <c r="AN281" s="213"/>
      <c r="AO281" s="132"/>
    </row>
    <row r="282" spans="2:41" ht="36" customHeight="1">
      <c r="B282" s="833"/>
      <c r="C282" s="830"/>
      <c r="D282" s="907"/>
      <c r="E282" s="776" t="s">
        <v>263</v>
      </c>
      <c r="F282" s="1073" t="s">
        <v>115</v>
      </c>
      <c r="G282" s="1073"/>
      <c r="H282" s="1073"/>
      <c r="I282" s="1073"/>
      <c r="J282" s="1073"/>
      <c r="K282" s="1073"/>
      <c r="L282" s="1073"/>
      <c r="M282" s="1073"/>
      <c r="N282" s="1073"/>
      <c r="O282" s="1073"/>
      <c r="P282" s="1073"/>
      <c r="Q282" s="1073"/>
      <c r="R282" s="1074"/>
      <c r="T282" s="174"/>
      <c r="U282" s="289"/>
      <c r="V282" s="289"/>
      <c r="W282" s="289"/>
      <c r="X282" s="289"/>
      <c r="Y282" s="289"/>
      <c r="Z282" s="289"/>
      <c r="AA282" s="289"/>
      <c r="AB282" s="289"/>
      <c r="AC282" s="289"/>
      <c r="AD282" s="289"/>
      <c r="AE282" s="289"/>
      <c r="AF282" s="289"/>
      <c r="AG282" s="289"/>
      <c r="AH282" s="213"/>
      <c r="AI282" s="213"/>
      <c r="AJ282" s="213"/>
      <c r="AK282" s="213"/>
      <c r="AL282" s="213"/>
      <c r="AM282" s="213"/>
      <c r="AN282" s="213"/>
      <c r="AO282" s="132"/>
    </row>
    <row r="283" spans="2:41" ht="36" customHeight="1">
      <c r="B283" s="833"/>
      <c r="C283" s="830"/>
      <c r="D283" s="907"/>
      <c r="E283" s="776"/>
      <c r="F283" s="884" t="s">
        <v>116</v>
      </c>
      <c r="G283" s="868"/>
      <c r="H283" s="868"/>
      <c r="I283" s="868"/>
      <c r="J283" s="8"/>
      <c r="K283" s="8"/>
      <c r="L283" s="20"/>
      <c r="M283" s="20"/>
      <c r="N283" s="20"/>
      <c r="O283" s="20"/>
      <c r="P283" s="8"/>
      <c r="Q283" s="8"/>
      <c r="R283" s="8"/>
      <c r="U283" s="212"/>
      <c r="V283" s="212"/>
      <c r="W283" s="212"/>
      <c r="X283" s="212"/>
      <c r="Y283" s="212"/>
      <c r="Z283" s="212"/>
      <c r="AA283" s="212"/>
      <c r="AB283" s="212"/>
      <c r="AC283" s="212"/>
      <c r="AD283" s="212"/>
      <c r="AE283" s="212"/>
      <c r="AF283" s="212"/>
      <c r="AG283" s="212"/>
      <c r="AH283" s="212"/>
      <c r="AI283" s="212"/>
      <c r="AJ283" s="212"/>
      <c r="AK283" s="212"/>
      <c r="AL283" s="212"/>
      <c r="AM283" s="212"/>
      <c r="AN283" s="212"/>
    </row>
    <row r="284" spans="2:41" ht="36" customHeight="1">
      <c r="B284" s="833"/>
      <c r="C284" s="830"/>
      <c r="D284" s="907"/>
      <c r="E284" s="776"/>
      <c r="F284" s="884" t="s">
        <v>261</v>
      </c>
      <c r="G284" s="868"/>
      <c r="H284" s="868"/>
      <c r="I284" s="868"/>
      <c r="J284" s="8" t="s">
        <v>98</v>
      </c>
      <c r="K284" s="8" t="s">
        <v>161</v>
      </c>
      <c r="L284" s="23" t="s">
        <v>263</v>
      </c>
      <c r="M284" s="23" t="s">
        <v>263</v>
      </c>
      <c r="N284" s="23" t="s">
        <v>263</v>
      </c>
      <c r="O284" s="23" t="s">
        <v>263</v>
      </c>
      <c r="P284" s="8" t="s">
        <v>67</v>
      </c>
      <c r="Q284" s="8">
        <v>5</v>
      </c>
      <c r="R284" s="8" t="s">
        <v>68</v>
      </c>
    </row>
    <row r="285" spans="2:41" ht="36" customHeight="1">
      <c r="B285" s="833"/>
      <c r="C285" s="830"/>
      <c r="D285" s="907"/>
      <c r="E285" s="776"/>
      <c r="F285" s="1071" t="s">
        <v>118</v>
      </c>
      <c r="G285" s="1071"/>
      <c r="H285" s="1071"/>
      <c r="I285" s="1071"/>
      <c r="J285" s="1071"/>
      <c r="K285" s="1071"/>
      <c r="L285" s="1071"/>
      <c r="M285" s="1071"/>
      <c r="N285" s="1071"/>
      <c r="O285" s="1071"/>
      <c r="P285" s="1071"/>
      <c r="Q285" s="1071"/>
      <c r="R285" s="1072"/>
    </row>
    <row r="286" spans="2:41" ht="36" customHeight="1">
      <c r="B286" s="833"/>
      <c r="C286" s="830"/>
      <c r="D286" s="907"/>
      <c r="E286" s="776"/>
      <c r="F286" s="1126" t="s">
        <v>337</v>
      </c>
      <c r="G286" s="1000"/>
      <c r="H286" s="1000"/>
      <c r="I286" s="1000"/>
      <c r="J286" s="128"/>
      <c r="K286" s="128"/>
      <c r="L286" s="128"/>
      <c r="M286" s="128"/>
      <c r="N286" s="128"/>
      <c r="O286" s="128"/>
      <c r="P286" s="128"/>
      <c r="Q286" s="21"/>
      <c r="R286" s="128"/>
    </row>
    <row r="287" spans="2:41" ht="30" customHeight="1">
      <c r="B287" s="833"/>
      <c r="C287" s="830"/>
      <c r="D287" s="907"/>
      <c r="E287" s="776"/>
      <c r="F287" s="1004" t="s">
        <v>338</v>
      </c>
      <c r="G287" s="999"/>
      <c r="H287" s="999"/>
      <c r="I287" s="999"/>
      <c r="J287" s="1059" t="s">
        <v>120</v>
      </c>
      <c r="K287" s="1059" t="s">
        <v>126</v>
      </c>
      <c r="L287" s="129" t="s">
        <v>263</v>
      </c>
      <c r="M287" s="129" t="s">
        <v>263</v>
      </c>
      <c r="N287" s="26" t="s">
        <v>263</v>
      </c>
      <c r="O287" s="26" t="s">
        <v>263</v>
      </c>
      <c r="P287" s="21" t="s">
        <v>67</v>
      </c>
      <c r="Q287" s="21">
        <v>10</v>
      </c>
      <c r="R287" s="21" t="s">
        <v>68</v>
      </c>
    </row>
    <row r="288" spans="2:41" ht="30" customHeight="1">
      <c r="B288" s="833"/>
      <c r="C288" s="830"/>
      <c r="D288" s="907"/>
      <c r="E288" s="776"/>
      <c r="F288" s="1004" t="s">
        <v>339</v>
      </c>
      <c r="G288" s="999"/>
      <c r="H288" s="999"/>
      <c r="I288" s="999"/>
      <c r="J288" s="1060"/>
      <c r="K288" s="1060"/>
      <c r="L288" s="129" t="s">
        <v>263</v>
      </c>
      <c r="M288" s="129" t="s">
        <v>263</v>
      </c>
      <c r="N288" s="26" t="s">
        <v>263</v>
      </c>
      <c r="O288" s="26" t="s">
        <v>263</v>
      </c>
      <c r="P288" s="21" t="s">
        <v>67</v>
      </c>
      <c r="Q288" s="21">
        <v>10</v>
      </c>
      <c r="R288" s="21" t="s">
        <v>68</v>
      </c>
    </row>
    <row r="289" spans="2:19" ht="30" customHeight="1">
      <c r="B289" s="833"/>
      <c r="C289" s="830"/>
      <c r="D289" s="907"/>
      <c r="E289" s="776"/>
      <c r="F289" s="1008" t="s">
        <v>267</v>
      </c>
      <c r="G289" s="1009"/>
      <c r="H289" s="1009"/>
      <c r="I289" s="1010"/>
      <c r="J289" s="1005" t="s">
        <v>73</v>
      </c>
      <c r="K289" s="1059" t="s">
        <v>126</v>
      </c>
      <c r="L289" s="129"/>
      <c r="M289" s="129"/>
      <c r="N289" s="129"/>
      <c r="O289" s="129"/>
      <c r="P289" s="21"/>
      <c r="Q289" s="21"/>
      <c r="R289" s="21"/>
    </row>
    <row r="290" spans="2:19">
      <c r="B290" s="833"/>
      <c r="C290" s="830"/>
      <c r="D290" s="907"/>
      <c r="E290" s="776"/>
      <c r="F290" s="1004" t="s">
        <v>268</v>
      </c>
      <c r="G290" s="999"/>
      <c r="H290" s="999"/>
      <c r="I290" s="999"/>
      <c r="J290" s="1006"/>
      <c r="K290" s="1099"/>
      <c r="L290" s="129" t="s">
        <v>263</v>
      </c>
      <c r="M290" s="129" t="s">
        <v>263</v>
      </c>
      <c r="N290" s="129" t="s">
        <v>263</v>
      </c>
      <c r="O290" s="129" t="s">
        <v>263</v>
      </c>
      <c r="P290" s="21" t="s">
        <v>67</v>
      </c>
      <c r="Q290" s="21">
        <v>10</v>
      </c>
      <c r="R290" s="21" t="s">
        <v>68</v>
      </c>
    </row>
    <row r="291" spans="2:19" ht="30" customHeight="1">
      <c r="B291" s="833"/>
      <c r="C291" s="830"/>
      <c r="D291" s="907"/>
      <c r="E291" s="776"/>
      <c r="F291" s="1004" t="s">
        <v>269</v>
      </c>
      <c r="G291" s="999"/>
      <c r="H291" s="999"/>
      <c r="I291" s="999"/>
      <c r="J291" s="1006"/>
      <c r="K291" s="1099"/>
      <c r="L291" s="129" t="s">
        <v>263</v>
      </c>
      <c r="M291" s="129" t="s">
        <v>263</v>
      </c>
      <c r="N291" s="129" t="s">
        <v>263</v>
      </c>
      <c r="O291" s="129" t="s">
        <v>263</v>
      </c>
      <c r="P291" s="21" t="s">
        <v>67</v>
      </c>
      <c r="Q291" s="21">
        <v>10</v>
      </c>
      <c r="R291" s="21" t="s">
        <v>68</v>
      </c>
    </row>
    <row r="292" spans="2:19" ht="30" customHeight="1">
      <c r="B292" s="833"/>
      <c r="C292" s="830"/>
      <c r="D292" s="907"/>
      <c r="E292" s="776"/>
      <c r="F292" s="1004" t="s">
        <v>340</v>
      </c>
      <c r="G292" s="999"/>
      <c r="H292" s="999"/>
      <c r="I292" s="999"/>
      <c r="J292" s="1006"/>
      <c r="K292" s="1099"/>
      <c r="L292" s="129" t="s">
        <v>263</v>
      </c>
      <c r="M292" s="129" t="s">
        <v>263</v>
      </c>
      <c r="N292" s="129" t="s">
        <v>263</v>
      </c>
      <c r="O292" s="129" t="s">
        <v>263</v>
      </c>
      <c r="P292" s="21" t="s">
        <v>67</v>
      </c>
      <c r="Q292" s="21">
        <v>10</v>
      </c>
      <c r="R292" s="21" t="s">
        <v>68</v>
      </c>
    </row>
    <row r="293" spans="2:19" ht="30" customHeight="1">
      <c r="B293" s="833"/>
      <c r="C293" s="830"/>
      <c r="D293" s="907"/>
      <c r="E293" s="776"/>
      <c r="F293" s="1004" t="s">
        <v>341</v>
      </c>
      <c r="G293" s="999"/>
      <c r="H293" s="999"/>
      <c r="I293" s="999"/>
      <c r="J293" s="1006"/>
      <c r="K293" s="1099"/>
      <c r="L293" s="129" t="s">
        <v>263</v>
      </c>
      <c r="M293" s="129" t="s">
        <v>263</v>
      </c>
      <c r="N293" s="129" t="s">
        <v>263</v>
      </c>
      <c r="O293" s="129" t="s">
        <v>263</v>
      </c>
      <c r="P293" s="21" t="s">
        <v>67</v>
      </c>
      <c r="Q293" s="21">
        <v>10</v>
      </c>
      <c r="R293" s="21" t="s">
        <v>68</v>
      </c>
    </row>
    <row r="294" spans="2:19" ht="30" customHeight="1">
      <c r="B294" s="833"/>
      <c r="C294" s="830"/>
      <c r="D294" s="907"/>
      <c r="E294" s="776"/>
      <c r="F294" s="1004" t="s">
        <v>342</v>
      </c>
      <c r="G294" s="999"/>
      <c r="H294" s="999"/>
      <c r="I294" s="999"/>
      <c r="J294" s="1006"/>
      <c r="K294" s="1099"/>
      <c r="L294" s="129" t="s">
        <v>263</v>
      </c>
      <c r="M294" s="129" t="s">
        <v>263</v>
      </c>
      <c r="N294" s="129" t="s">
        <v>263</v>
      </c>
      <c r="O294" s="129" t="s">
        <v>263</v>
      </c>
      <c r="P294" s="21" t="s">
        <v>67</v>
      </c>
      <c r="Q294" s="21">
        <v>10</v>
      </c>
      <c r="R294" s="21" t="s">
        <v>68</v>
      </c>
    </row>
    <row r="295" spans="2:19" ht="30" customHeight="1">
      <c r="B295" s="833"/>
      <c r="C295" s="830"/>
      <c r="D295" s="907"/>
      <c r="E295" s="776"/>
      <c r="F295" s="1004" t="s">
        <v>343</v>
      </c>
      <c r="G295" s="999"/>
      <c r="H295" s="999"/>
      <c r="I295" s="999"/>
      <c r="J295" s="1006"/>
      <c r="K295" s="1099"/>
      <c r="L295" s="129" t="s">
        <v>263</v>
      </c>
      <c r="M295" s="129" t="s">
        <v>263</v>
      </c>
      <c r="N295" s="129" t="s">
        <v>263</v>
      </c>
      <c r="O295" s="129" t="s">
        <v>263</v>
      </c>
      <c r="P295" s="21" t="s">
        <v>67</v>
      </c>
      <c r="Q295" s="21">
        <v>10</v>
      </c>
      <c r="R295" s="21" t="s">
        <v>68</v>
      </c>
    </row>
    <row r="296" spans="2:19" ht="30" customHeight="1">
      <c r="B296" s="833"/>
      <c r="C296" s="830"/>
      <c r="D296" s="907"/>
      <c r="E296" s="776"/>
      <c r="F296" s="1004" t="s">
        <v>344</v>
      </c>
      <c r="G296" s="999"/>
      <c r="H296" s="999"/>
      <c r="I296" s="999"/>
      <c r="J296" s="1006"/>
      <c r="K296" s="1099"/>
      <c r="L296" s="129" t="s">
        <v>263</v>
      </c>
      <c r="M296" s="129" t="s">
        <v>263</v>
      </c>
      <c r="N296" s="129" t="s">
        <v>263</v>
      </c>
      <c r="O296" s="129" t="s">
        <v>263</v>
      </c>
      <c r="P296" s="21" t="s">
        <v>67</v>
      </c>
      <c r="Q296" s="21">
        <v>10</v>
      </c>
      <c r="R296" s="21" t="s">
        <v>68</v>
      </c>
    </row>
    <row r="297" spans="2:19" ht="30" customHeight="1">
      <c r="B297" s="833"/>
      <c r="C297" s="830"/>
      <c r="D297" s="907"/>
      <c r="E297" s="776"/>
      <c r="F297" s="1004" t="s">
        <v>345</v>
      </c>
      <c r="G297" s="999"/>
      <c r="H297" s="999"/>
      <c r="I297" s="999"/>
      <c r="J297" s="1006"/>
      <c r="K297" s="1099"/>
      <c r="L297" s="129" t="s">
        <v>263</v>
      </c>
      <c r="M297" s="129" t="s">
        <v>263</v>
      </c>
      <c r="N297" s="129" t="s">
        <v>263</v>
      </c>
      <c r="O297" s="129" t="s">
        <v>263</v>
      </c>
      <c r="P297" s="21" t="s">
        <v>67</v>
      </c>
      <c r="Q297" s="21">
        <v>10</v>
      </c>
      <c r="R297" s="21" t="s">
        <v>68</v>
      </c>
    </row>
    <row r="298" spans="2:19" ht="30" customHeight="1">
      <c r="B298" s="833"/>
      <c r="C298" s="830"/>
      <c r="D298" s="907"/>
      <c r="E298" s="776"/>
      <c r="F298" s="1004" t="s">
        <v>346</v>
      </c>
      <c r="G298" s="999"/>
      <c r="H298" s="999"/>
      <c r="I298" s="999"/>
      <c r="J298" s="1006"/>
      <c r="K298" s="1099"/>
      <c r="L298" s="129" t="s">
        <v>263</v>
      </c>
      <c r="M298" s="129" t="s">
        <v>263</v>
      </c>
      <c r="N298" s="129" t="s">
        <v>263</v>
      </c>
      <c r="O298" s="129" t="s">
        <v>263</v>
      </c>
      <c r="P298" s="21" t="s">
        <v>67</v>
      </c>
      <c r="Q298" s="21">
        <v>10</v>
      </c>
      <c r="R298" s="21" t="s">
        <v>68</v>
      </c>
    </row>
    <row r="299" spans="2:19" ht="30" customHeight="1">
      <c r="B299" s="833"/>
      <c r="C299" s="830"/>
      <c r="D299" s="907"/>
      <c r="E299" s="776"/>
      <c r="F299" s="1004" t="s">
        <v>347</v>
      </c>
      <c r="G299" s="999"/>
      <c r="H299" s="999"/>
      <c r="I299" s="999"/>
      <c r="J299" s="1007"/>
      <c r="K299" s="1060"/>
      <c r="L299" s="129" t="s">
        <v>263</v>
      </c>
      <c r="M299" s="129" t="s">
        <v>263</v>
      </c>
      <c r="N299" s="129" t="s">
        <v>263</v>
      </c>
      <c r="O299" s="129" t="s">
        <v>263</v>
      </c>
      <c r="P299" s="21" t="s">
        <v>67</v>
      </c>
      <c r="Q299" s="21">
        <v>10</v>
      </c>
      <c r="R299" s="21" t="s">
        <v>68</v>
      </c>
    </row>
    <row r="300" spans="2:19" ht="36" customHeight="1">
      <c r="B300" s="833"/>
      <c r="C300" s="830"/>
      <c r="D300" s="907"/>
      <c r="E300" s="776"/>
      <c r="F300" s="917" t="s">
        <v>281</v>
      </c>
      <c r="G300" s="917"/>
      <c r="H300" s="917"/>
      <c r="I300" s="917"/>
      <c r="J300" s="917"/>
      <c r="K300" s="917"/>
      <c r="L300" s="917"/>
      <c r="M300" s="917"/>
      <c r="N300" s="917"/>
      <c r="O300" s="917"/>
      <c r="P300" s="917"/>
      <c r="Q300" s="917"/>
      <c r="R300" s="1019"/>
    </row>
    <row r="301" spans="2:19" ht="36" customHeight="1">
      <c r="B301" s="833"/>
      <c r="C301" s="830"/>
      <c r="D301" s="907"/>
      <c r="E301" s="776"/>
      <c r="F301" s="996" t="s">
        <v>348</v>
      </c>
      <c r="G301" s="996"/>
      <c r="H301" s="996"/>
      <c r="I301" s="997"/>
      <c r="J301" s="359"/>
      <c r="K301" s="359"/>
      <c r="L301" s="58"/>
      <c r="M301" s="12"/>
      <c r="N301" s="25"/>
      <c r="O301" s="12"/>
      <c r="P301" s="12"/>
      <c r="Q301" s="12"/>
      <c r="R301" s="12"/>
    </row>
    <row r="302" spans="2:19" ht="36" customHeight="1">
      <c r="B302" s="833"/>
      <c r="C302" s="830"/>
      <c r="D302" s="907"/>
      <c r="E302" s="776"/>
      <c r="F302" s="1125" t="s">
        <v>349</v>
      </c>
      <c r="G302" s="1125"/>
      <c r="H302" s="1125"/>
      <c r="I302" s="1125"/>
      <c r="J302" s="383"/>
      <c r="K302" s="383"/>
      <c r="L302" s="91"/>
      <c r="M302" s="92"/>
      <c r="N302" s="58"/>
      <c r="O302" s="25"/>
      <c r="P302" s="130"/>
      <c r="Q302" s="359"/>
      <c r="R302" s="359"/>
    </row>
    <row r="303" spans="2:19" ht="36" customHeight="1">
      <c r="B303" s="833"/>
      <c r="C303" s="830"/>
      <c r="D303" s="907"/>
      <c r="E303" s="776"/>
      <c r="F303" s="997" t="s">
        <v>300</v>
      </c>
      <c r="G303" s="893"/>
      <c r="H303" s="893"/>
      <c r="I303" s="894"/>
      <c r="J303" s="901" t="s">
        <v>73</v>
      </c>
      <c r="K303" s="1131" t="s">
        <v>126</v>
      </c>
      <c r="L303" s="93" t="s">
        <v>263</v>
      </c>
      <c r="M303" s="25" t="s">
        <v>263</v>
      </c>
      <c r="N303" s="25" t="s">
        <v>350</v>
      </c>
      <c r="O303" s="25" t="s">
        <v>350</v>
      </c>
      <c r="P303" s="12" t="s">
        <v>67</v>
      </c>
      <c r="Q303" s="12">
        <v>15</v>
      </c>
      <c r="R303" s="94" t="s">
        <v>68</v>
      </c>
      <c r="S303" s="147"/>
    </row>
    <row r="304" spans="2:19" ht="36" customHeight="1">
      <c r="B304" s="833"/>
      <c r="C304" s="830"/>
      <c r="D304" s="907"/>
      <c r="E304" s="776"/>
      <c r="F304" s="997" t="s">
        <v>301</v>
      </c>
      <c r="G304" s="893"/>
      <c r="H304" s="893"/>
      <c r="I304" s="894"/>
      <c r="J304" s="901"/>
      <c r="K304" s="901"/>
      <c r="L304" s="25" t="s">
        <v>263</v>
      </c>
      <c r="M304" s="25" t="s">
        <v>263</v>
      </c>
      <c r="N304" s="25" t="s">
        <v>350</v>
      </c>
      <c r="O304" s="25" t="s">
        <v>350</v>
      </c>
      <c r="P304" s="12" t="s">
        <v>67</v>
      </c>
      <c r="Q304" s="12">
        <v>15</v>
      </c>
      <c r="R304" s="94" t="s">
        <v>68</v>
      </c>
    </row>
    <row r="305" spans="2:18" ht="36" customHeight="1">
      <c r="B305" s="833"/>
      <c r="C305" s="830"/>
      <c r="D305" s="907"/>
      <c r="E305" s="776"/>
      <c r="F305" s="997" t="s">
        <v>351</v>
      </c>
      <c r="G305" s="893"/>
      <c r="H305" s="893"/>
      <c r="I305" s="894"/>
      <c r="J305" s="901"/>
      <c r="K305" s="901"/>
      <c r="L305" s="25" t="s">
        <v>263</v>
      </c>
      <c r="M305" s="25" t="s">
        <v>263</v>
      </c>
      <c r="N305" s="25" t="s">
        <v>350</v>
      </c>
      <c r="O305" s="25" t="s">
        <v>350</v>
      </c>
      <c r="P305" s="12" t="s">
        <v>67</v>
      </c>
      <c r="Q305" s="12">
        <v>15</v>
      </c>
      <c r="R305" s="94" t="s">
        <v>68</v>
      </c>
    </row>
    <row r="306" spans="2:18" ht="36" customHeight="1">
      <c r="B306" s="833"/>
      <c r="C306" s="830"/>
      <c r="D306" s="907"/>
      <c r="E306" s="776"/>
      <c r="F306" s="997" t="s">
        <v>352</v>
      </c>
      <c r="G306" s="893"/>
      <c r="H306" s="893"/>
      <c r="I306" s="894"/>
      <c r="J306" s="901"/>
      <c r="K306" s="901"/>
      <c r="L306" s="25" t="s">
        <v>263</v>
      </c>
      <c r="M306" s="25" t="s">
        <v>263</v>
      </c>
      <c r="N306" s="25" t="s">
        <v>350</v>
      </c>
      <c r="O306" s="25" t="s">
        <v>350</v>
      </c>
      <c r="P306" s="12" t="s">
        <v>67</v>
      </c>
      <c r="Q306" s="12">
        <v>15</v>
      </c>
      <c r="R306" s="94" t="s">
        <v>68</v>
      </c>
    </row>
    <row r="307" spans="2:18" ht="36" customHeight="1">
      <c r="B307" s="833"/>
      <c r="C307" s="830"/>
      <c r="D307" s="907"/>
      <c r="E307" s="776"/>
      <c r="F307" s="997" t="s">
        <v>302</v>
      </c>
      <c r="G307" s="893"/>
      <c r="H307" s="893"/>
      <c r="I307" s="894"/>
      <c r="J307" s="901"/>
      <c r="K307" s="901"/>
      <c r="L307" s="25" t="s">
        <v>263</v>
      </c>
      <c r="M307" s="25" t="s">
        <v>263</v>
      </c>
      <c r="N307" s="25" t="s">
        <v>350</v>
      </c>
      <c r="O307" s="25" t="s">
        <v>350</v>
      </c>
      <c r="P307" s="12" t="s">
        <v>67</v>
      </c>
      <c r="Q307" s="12">
        <v>15</v>
      </c>
      <c r="R307" s="94" t="s">
        <v>68</v>
      </c>
    </row>
    <row r="308" spans="2:18" ht="36" customHeight="1">
      <c r="B308" s="833"/>
      <c r="C308" s="830"/>
      <c r="D308" s="907"/>
      <c r="E308" s="776"/>
      <c r="F308" s="997" t="s">
        <v>303</v>
      </c>
      <c r="G308" s="893"/>
      <c r="H308" s="893"/>
      <c r="I308" s="894"/>
      <c r="J308" s="901"/>
      <c r="K308" s="901"/>
      <c r="L308" s="25" t="s">
        <v>263</v>
      </c>
      <c r="M308" s="25" t="s">
        <v>263</v>
      </c>
      <c r="N308" s="25" t="s">
        <v>350</v>
      </c>
      <c r="O308" s="25" t="s">
        <v>350</v>
      </c>
      <c r="P308" s="12" t="s">
        <v>67</v>
      </c>
      <c r="Q308" s="12">
        <v>15</v>
      </c>
      <c r="R308" s="94" t="s">
        <v>68</v>
      </c>
    </row>
    <row r="309" spans="2:18" ht="36" customHeight="1">
      <c r="B309" s="833"/>
      <c r="C309" s="830"/>
      <c r="D309" s="907"/>
      <c r="E309" s="776"/>
      <c r="F309" s="997" t="s">
        <v>353</v>
      </c>
      <c r="G309" s="893"/>
      <c r="H309" s="893"/>
      <c r="I309" s="894"/>
      <c r="J309" s="901"/>
      <c r="K309" s="901"/>
      <c r="L309" s="25" t="s">
        <v>263</v>
      </c>
      <c r="M309" s="25" t="s">
        <v>263</v>
      </c>
      <c r="N309" s="25" t="s">
        <v>350</v>
      </c>
      <c r="O309" s="25" t="s">
        <v>350</v>
      </c>
      <c r="P309" s="12" t="s">
        <v>67</v>
      </c>
      <c r="Q309" s="12">
        <v>15</v>
      </c>
      <c r="R309" s="94" t="s">
        <v>68</v>
      </c>
    </row>
    <row r="310" spans="2:18" ht="36" customHeight="1">
      <c r="B310" s="833"/>
      <c r="C310" s="830"/>
      <c r="D310" s="907"/>
      <c r="E310" s="776"/>
      <c r="F310" s="997" t="s">
        <v>354</v>
      </c>
      <c r="G310" s="893"/>
      <c r="H310" s="893"/>
      <c r="I310" s="894"/>
      <c r="J310" s="901"/>
      <c r="K310" s="901"/>
      <c r="L310" s="25" t="s">
        <v>263</v>
      </c>
      <c r="M310" s="25" t="s">
        <v>263</v>
      </c>
      <c r="N310" s="25" t="s">
        <v>350</v>
      </c>
      <c r="O310" s="25" t="s">
        <v>350</v>
      </c>
      <c r="P310" s="12" t="s">
        <v>67</v>
      </c>
      <c r="Q310" s="12">
        <v>15</v>
      </c>
      <c r="R310" s="94" t="s">
        <v>68</v>
      </c>
    </row>
    <row r="311" spans="2:18" ht="36" customHeight="1">
      <c r="B311" s="833"/>
      <c r="C311" s="830"/>
      <c r="D311" s="907"/>
      <c r="E311" s="776"/>
      <c r="F311" s="997" t="s">
        <v>355</v>
      </c>
      <c r="G311" s="893"/>
      <c r="H311" s="893"/>
      <c r="I311" s="894"/>
      <c r="J311" s="901"/>
      <c r="K311" s="901"/>
      <c r="L311" s="25" t="s">
        <v>263</v>
      </c>
      <c r="M311" s="25" t="s">
        <v>263</v>
      </c>
      <c r="N311" s="25" t="s">
        <v>350</v>
      </c>
      <c r="O311" s="25" t="s">
        <v>350</v>
      </c>
      <c r="P311" s="12" t="s">
        <v>67</v>
      </c>
      <c r="Q311" s="12">
        <v>15</v>
      </c>
      <c r="R311" s="94" t="s">
        <v>68</v>
      </c>
    </row>
    <row r="312" spans="2:18" ht="36" customHeight="1">
      <c r="B312" s="833"/>
      <c r="C312" s="830"/>
      <c r="D312" s="907"/>
      <c r="E312" s="776"/>
      <c r="F312" s="997" t="s">
        <v>356</v>
      </c>
      <c r="G312" s="893"/>
      <c r="H312" s="893"/>
      <c r="I312" s="894"/>
      <c r="J312" s="1003"/>
      <c r="K312" s="1003"/>
      <c r="L312" s="25" t="s">
        <v>263</v>
      </c>
      <c r="M312" s="25" t="s">
        <v>263</v>
      </c>
      <c r="N312" s="25" t="s">
        <v>350</v>
      </c>
      <c r="O312" s="25" t="s">
        <v>350</v>
      </c>
      <c r="P312" s="12" t="s">
        <v>67</v>
      </c>
      <c r="Q312" s="12">
        <v>15</v>
      </c>
      <c r="R312" s="94" t="s">
        <v>68</v>
      </c>
    </row>
    <row r="313" spans="2:18" ht="36" customHeight="1">
      <c r="B313" s="833"/>
      <c r="C313" s="830"/>
      <c r="D313" s="907"/>
      <c r="E313" s="776"/>
      <c r="F313" s="996" t="s">
        <v>357</v>
      </c>
      <c r="G313" s="996"/>
      <c r="H313" s="996"/>
      <c r="I313" s="997"/>
      <c r="J313" s="359"/>
      <c r="K313" s="359"/>
      <c r="L313" s="25"/>
      <c r="M313" s="12"/>
      <c r="N313" s="25"/>
      <c r="O313" s="12"/>
      <c r="P313" s="12"/>
      <c r="Q313" s="12"/>
      <c r="R313" s="12"/>
    </row>
    <row r="314" spans="2:18" ht="36" customHeight="1">
      <c r="B314" s="833"/>
      <c r="C314" s="830"/>
      <c r="D314" s="907"/>
      <c r="E314" s="776"/>
      <c r="F314" s="996" t="s">
        <v>358</v>
      </c>
      <c r="G314" s="996"/>
      <c r="H314" s="996"/>
      <c r="I314" s="997"/>
      <c r="J314" s="900" t="s">
        <v>359</v>
      </c>
      <c r="K314" s="900" t="s">
        <v>126</v>
      </c>
      <c r="L314" s="25" t="s">
        <v>263</v>
      </c>
      <c r="M314" s="25" t="s">
        <v>263</v>
      </c>
      <c r="N314" s="25" t="s">
        <v>350</v>
      </c>
      <c r="O314" s="25" t="s">
        <v>350</v>
      </c>
      <c r="P314" s="12" t="s">
        <v>67</v>
      </c>
      <c r="Q314" s="12">
        <v>15</v>
      </c>
      <c r="R314" s="12" t="s">
        <v>68</v>
      </c>
    </row>
    <row r="315" spans="2:18" ht="36" customHeight="1">
      <c r="B315" s="834"/>
      <c r="C315" s="831"/>
      <c r="D315" s="908"/>
      <c r="E315" s="776"/>
      <c r="F315" s="996" t="s">
        <v>360</v>
      </c>
      <c r="G315" s="996"/>
      <c r="H315" s="996"/>
      <c r="I315" s="997"/>
      <c r="J315" s="1003"/>
      <c r="K315" s="1003"/>
      <c r="L315" s="25" t="s">
        <v>263</v>
      </c>
      <c r="M315" s="25" t="s">
        <v>263</v>
      </c>
      <c r="N315" s="25" t="s">
        <v>350</v>
      </c>
      <c r="O315" s="25" t="s">
        <v>350</v>
      </c>
      <c r="P315" s="12" t="s">
        <v>67</v>
      </c>
      <c r="Q315" s="12">
        <v>15</v>
      </c>
      <c r="R315" s="12" t="s">
        <v>68</v>
      </c>
    </row>
    <row r="316" spans="2:18" ht="36" customHeight="1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</row>
    <row r="317" spans="2:18" ht="36" customHeight="1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</row>
    <row r="318" spans="2:18" ht="36" customHeight="1">
      <c r="B318" s="71" t="s">
        <v>33</v>
      </c>
      <c r="C318" s="71" t="s">
        <v>34</v>
      </c>
      <c r="D318" s="72" t="s">
        <v>35</v>
      </c>
      <c r="E318" s="71" t="s">
        <v>36</v>
      </c>
      <c r="F318" s="792" t="s">
        <v>37</v>
      </c>
      <c r="G318" s="793"/>
      <c r="H318" s="793"/>
      <c r="I318" s="794"/>
      <c r="J318" s="71" t="s">
        <v>82</v>
      </c>
      <c r="K318" s="71" t="s">
        <v>83</v>
      </c>
      <c r="L318" s="71" t="s">
        <v>39</v>
      </c>
      <c r="M318" s="71" t="s">
        <v>40</v>
      </c>
      <c r="N318" s="71" t="s">
        <v>41</v>
      </c>
      <c r="O318" s="71" t="s">
        <v>42</v>
      </c>
      <c r="P318" s="71" t="s">
        <v>43</v>
      </c>
      <c r="Q318" s="71" t="s">
        <v>44</v>
      </c>
      <c r="R318" s="71" t="s">
        <v>45</v>
      </c>
    </row>
    <row r="319" spans="2:18" ht="36" customHeight="1">
      <c r="B319" s="832" t="s">
        <v>113</v>
      </c>
      <c r="C319" s="829" t="s">
        <v>84</v>
      </c>
      <c r="D319" s="906" t="s">
        <v>361</v>
      </c>
      <c r="E319" s="175"/>
      <c r="F319" s="995" t="s">
        <v>362</v>
      </c>
      <c r="G319" s="996"/>
      <c r="H319" s="996"/>
      <c r="I319" s="997"/>
      <c r="J319" s="370"/>
      <c r="K319" s="370"/>
      <c r="L319" s="25"/>
      <c r="M319" s="12"/>
      <c r="N319" s="25"/>
      <c r="O319" s="12"/>
      <c r="P319" s="12"/>
      <c r="Q319" s="12"/>
      <c r="R319" s="12"/>
    </row>
    <row r="320" spans="2:18" ht="36" customHeight="1">
      <c r="B320" s="833"/>
      <c r="C320" s="830"/>
      <c r="D320" s="764"/>
      <c r="E320" s="353" t="s">
        <v>263</v>
      </c>
      <c r="F320" s="1080" t="s">
        <v>363</v>
      </c>
      <c r="G320" s="996"/>
      <c r="H320" s="996"/>
      <c r="I320" s="997"/>
      <c r="J320" s="12" t="s">
        <v>111</v>
      </c>
      <c r="K320" s="12" t="s">
        <v>126</v>
      </c>
      <c r="L320" s="25" t="s">
        <v>263</v>
      </c>
      <c r="M320" s="25" t="s">
        <v>263</v>
      </c>
      <c r="N320" s="25" t="s">
        <v>350</v>
      </c>
      <c r="O320" s="25" t="s">
        <v>350</v>
      </c>
      <c r="P320" s="12" t="s">
        <v>67</v>
      </c>
      <c r="Q320" s="12">
        <v>15</v>
      </c>
      <c r="R320" s="12" t="s">
        <v>68</v>
      </c>
    </row>
    <row r="321" spans="2:20" ht="36" customHeight="1">
      <c r="B321" s="833"/>
      <c r="C321" s="830"/>
      <c r="D321" s="765"/>
      <c r="E321" s="180"/>
      <c r="F321" s="1080" t="s">
        <v>364</v>
      </c>
      <c r="G321" s="996"/>
      <c r="H321" s="996"/>
      <c r="I321" s="997"/>
      <c r="J321" s="12" t="s">
        <v>175</v>
      </c>
      <c r="K321" s="12" t="s">
        <v>126</v>
      </c>
      <c r="L321" s="25" t="s">
        <v>263</v>
      </c>
      <c r="M321" s="25" t="s">
        <v>263</v>
      </c>
      <c r="N321" s="25" t="s">
        <v>350</v>
      </c>
      <c r="O321" s="25" t="s">
        <v>350</v>
      </c>
      <c r="P321" s="12" t="s">
        <v>67</v>
      </c>
      <c r="Q321" s="12">
        <v>15</v>
      </c>
      <c r="R321" s="12" t="s">
        <v>68</v>
      </c>
      <c r="T321" s="159"/>
    </row>
    <row r="322" spans="2:20" ht="36" customHeight="1">
      <c r="B322" s="833"/>
      <c r="C322" s="830"/>
      <c r="D322" s="763" t="s">
        <v>365</v>
      </c>
      <c r="E322" s="825" t="s">
        <v>350</v>
      </c>
      <c r="F322" s="1064" t="s">
        <v>115</v>
      </c>
      <c r="G322" s="1065"/>
      <c r="H322" s="1065"/>
      <c r="I322" s="1065"/>
      <c r="J322" s="1065"/>
      <c r="K322" s="1065"/>
      <c r="L322" s="1065"/>
      <c r="M322" s="1065"/>
      <c r="N322" s="1065"/>
      <c r="O322" s="1065"/>
      <c r="P322" s="1065"/>
      <c r="Q322" s="1065"/>
      <c r="R322" s="1066"/>
    </row>
    <row r="323" spans="2:20" ht="36" customHeight="1">
      <c r="B323" s="833"/>
      <c r="C323" s="830"/>
      <c r="D323" s="764"/>
      <c r="E323" s="826"/>
      <c r="F323" s="868" t="s">
        <v>116</v>
      </c>
      <c r="G323" s="868"/>
      <c r="H323" s="868"/>
      <c r="I323" s="868"/>
      <c r="J323" s="22"/>
      <c r="K323" s="22"/>
      <c r="L323" s="8"/>
      <c r="M323" s="8"/>
      <c r="N323" s="8"/>
      <c r="O323" s="8"/>
      <c r="P323" s="8"/>
      <c r="Q323" s="8"/>
      <c r="R323" s="8"/>
    </row>
    <row r="324" spans="2:20" ht="72" customHeight="1">
      <c r="B324" s="833"/>
      <c r="C324" s="830"/>
      <c r="D324" s="764"/>
      <c r="E324" s="826"/>
      <c r="F324" s="868" t="s">
        <v>366</v>
      </c>
      <c r="G324" s="868"/>
      <c r="H324" s="868"/>
      <c r="I324" s="868"/>
      <c r="J324" s="22" t="s">
        <v>98</v>
      </c>
      <c r="K324" s="22" t="s">
        <v>367</v>
      </c>
      <c r="L324" s="8" t="s">
        <v>350</v>
      </c>
      <c r="M324" s="8" t="s">
        <v>350</v>
      </c>
      <c r="N324" s="8" t="s">
        <v>350</v>
      </c>
      <c r="O324" s="8" t="s">
        <v>350</v>
      </c>
      <c r="P324" s="8" t="s">
        <v>67</v>
      </c>
      <c r="Q324" s="8">
        <v>5</v>
      </c>
      <c r="R324" s="8" t="s">
        <v>68</v>
      </c>
    </row>
    <row r="325" spans="2:20" ht="36" customHeight="1">
      <c r="B325" s="833"/>
      <c r="C325" s="830"/>
      <c r="D325" s="764"/>
      <c r="E325" s="826"/>
      <c r="F325" s="1146" t="s">
        <v>118</v>
      </c>
      <c r="G325" s="1071"/>
      <c r="H325" s="1071"/>
      <c r="I325" s="1071"/>
      <c r="J325" s="1071"/>
      <c r="K325" s="1071"/>
      <c r="L325" s="1071"/>
      <c r="M325" s="1071"/>
      <c r="N325" s="1071"/>
      <c r="O325" s="1071"/>
      <c r="P325" s="1071"/>
      <c r="Q325" s="1071"/>
      <c r="R325" s="1072"/>
    </row>
    <row r="326" spans="2:20" ht="36" customHeight="1">
      <c r="B326" s="833"/>
      <c r="C326" s="830"/>
      <c r="D326" s="764"/>
      <c r="E326" s="826"/>
      <c r="F326" s="1000" t="s">
        <v>337</v>
      </c>
      <c r="G326" s="1000"/>
      <c r="H326" s="1000"/>
      <c r="I326" s="1000"/>
      <c r="J326" s="128"/>
      <c r="K326" s="128"/>
      <c r="L326" s="128"/>
      <c r="M326" s="128"/>
      <c r="N326" s="128"/>
      <c r="O326" s="128"/>
      <c r="P326" s="128"/>
      <c r="Q326" s="21"/>
      <c r="R326" s="128"/>
    </row>
    <row r="327" spans="2:20" ht="36" customHeight="1">
      <c r="B327" s="833"/>
      <c r="C327" s="830"/>
      <c r="D327" s="764"/>
      <c r="E327" s="826"/>
      <c r="F327" s="999" t="s">
        <v>368</v>
      </c>
      <c r="G327" s="999"/>
      <c r="H327" s="999"/>
      <c r="I327" s="999"/>
      <c r="J327" s="376" t="s">
        <v>369</v>
      </c>
      <c r="K327" s="376" t="s">
        <v>126</v>
      </c>
      <c r="L327" s="129" t="s">
        <v>350</v>
      </c>
      <c r="M327" s="129" t="s">
        <v>350</v>
      </c>
      <c r="N327" s="129" t="s">
        <v>350</v>
      </c>
      <c r="O327" s="129" t="s">
        <v>350</v>
      </c>
      <c r="P327" s="21" t="s">
        <v>67</v>
      </c>
      <c r="Q327" s="21">
        <v>10</v>
      </c>
      <c r="R327" s="21" t="s">
        <v>68</v>
      </c>
    </row>
    <row r="328" spans="2:20" ht="36" customHeight="1">
      <c r="B328" s="833"/>
      <c r="C328" s="830"/>
      <c r="D328" s="764"/>
      <c r="E328" s="826"/>
      <c r="F328" s="999" t="s">
        <v>370</v>
      </c>
      <c r="G328" s="999"/>
      <c r="H328" s="999"/>
      <c r="I328" s="999"/>
      <c r="J328" s="21" t="s">
        <v>98</v>
      </c>
      <c r="K328" s="21" t="s">
        <v>126</v>
      </c>
      <c r="L328" s="129" t="s">
        <v>350</v>
      </c>
      <c r="M328" s="129" t="s">
        <v>350</v>
      </c>
      <c r="N328" s="129" t="s">
        <v>350</v>
      </c>
      <c r="O328" s="129" t="s">
        <v>350</v>
      </c>
      <c r="P328" s="21" t="s">
        <v>67</v>
      </c>
      <c r="Q328" s="21">
        <v>10</v>
      </c>
      <c r="R328" s="21" t="s">
        <v>68</v>
      </c>
    </row>
    <row r="329" spans="2:20" ht="36" customHeight="1">
      <c r="B329" s="833"/>
      <c r="C329" s="830"/>
      <c r="D329" s="764"/>
      <c r="E329" s="826"/>
      <c r="F329" s="999" t="s">
        <v>371</v>
      </c>
      <c r="G329" s="999"/>
      <c r="H329" s="999"/>
      <c r="I329" s="999"/>
      <c r="J329" s="377" t="s">
        <v>175</v>
      </c>
      <c r="K329" s="377" t="s">
        <v>126</v>
      </c>
      <c r="L329" s="129" t="s">
        <v>350</v>
      </c>
      <c r="M329" s="129" t="s">
        <v>350</v>
      </c>
      <c r="N329" s="129" t="s">
        <v>350</v>
      </c>
      <c r="O329" s="129" t="s">
        <v>350</v>
      </c>
      <c r="P329" s="21" t="s">
        <v>67</v>
      </c>
      <c r="Q329" s="21">
        <v>10</v>
      </c>
      <c r="R329" s="21" t="s">
        <v>68</v>
      </c>
    </row>
    <row r="330" spans="2:20" ht="36" customHeight="1">
      <c r="B330" s="833"/>
      <c r="C330" s="830"/>
      <c r="D330" s="764"/>
      <c r="E330" s="826"/>
      <c r="F330" s="999" t="s">
        <v>372</v>
      </c>
      <c r="G330" s="999"/>
      <c r="H330" s="999"/>
      <c r="I330" s="999"/>
      <c r="J330" s="1059" t="s">
        <v>160</v>
      </c>
      <c r="K330" s="1059" t="s">
        <v>120</v>
      </c>
      <c r="L330" s="129" t="s">
        <v>350</v>
      </c>
      <c r="M330" s="129" t="s">
        <v>350</v>
      </c>
      <c r="N330" s="129" t="s">
        <v>350</v>
      </c>
      <c r="O330" s="129" t="s">
        <v>350</v>
      </c>
      <c r="P330" s="21" t="s">
        <v>67</v>
      </c>
      <c r="Q330" s="21">
        <v>10</v>
      </c>
      <c r="R330" s="21" t="s">
        <v>68</v>
      </c>
    </row>
    <row r="331" spans="2:20" ht="36" customHeight="1">
      <c r="B331" s="833"/>
      <c r="C331" s="830"/>
      <c r="D331" s="764"/>
      <c r="E331" s="826"/>
      <c r="F331" s="999" t="s">
        <v>373</v>
      </c>
      <c r="G331" s="999"/>
      <c r="H331" s="999"/>
      <c r="I331" s="999"/>
      <c r="J331" s="1060"/>
      <c r="K331" s="1060"/>
      <c r="L331" s="129" t="s">
        <v>350</v>
      </c>
      <c r="M331" s="129" t="s">
        <v>350</v>
      </c>
      <c r="N331" s="129" t="s">
        <v>350</v>
      </c>
      <c r="O331" s="129" t="s">
        <v>350</v>
      </c>
      <c r="P331" s="21" t="s">
        <v>67</v>
      </c>
      <c r="Q331" s="21">
        <v>10</v>
      </c>
      <c r="R331" s="21" t="s">
        <v>68</v>
      </c>
    </row>
    <row r="332" spans="2:20" ht="36" customHeight="1">
      <c r="B332" s="833"/>
      <c r="C332" s="830"/>
      <c r="D332" s="764"/>
      <c r="E332" s="826"/>
      <c r="F332" s="999" t="s">
        <v>374</v>
      </c>
      <c r="G332" s="999"/>
      <c r="H332" s="999"/>
      <c r="I332" s="1114"/>
      <c r="J332" s="376" t="s">
        <v>73</v>
      </c>
      <c r="K332" s="376" t="s">
        <v>126</v>
      </c>
      <c r="L332" s="129" t="s">
        <v>350</v>
      </c>
      <c r="M332" s="129" t="s">
        <v>336</v>
      </c>
      <c r="N332" s="129" t="s">
        <v>336</v>
      </c>
      <c r="O332" s="129" t="s">
        <v>336</v>
      </c>
      <c r="P332" s="21" t="s">
        <v>67</v>
      </c>
      <c r="Q332" s="21">
        <v>10</v>
      </c>
      <c r="R332" s="21" t="s">
        <v>68</v>
      </c>
    </row>
    <row r="333" spans="2:20" ht="36" customHeight="1">
      <c r="B333" s="833"/>
      <c r="C333" s="830"/>
      <c r="D333" s="764"/>
      <c r="E333" s="826"/>
      <c r="F333" s="1097" t="s">
        <v>267</v>
      </c>
      <c r="G333" s="1009"/>
      <c r="H333" s="1009"/>
      <c r="I333" s="1010"/>
      <c r="J333" s="376"/>
      <c r="K333" s="376"/>
      <c r="L333" s="129"/>
      <c r="M333" s="129"/>
      <c r="N333" s="129"/>
      <c r="O333" s="129"/>
      <c r="P333" s="21"/>
      <c r="Q333" s="21"/>
      <c r="R333" s="21"/>
    </row>
    <row r="334" spans="2:20" ht="36" customHeight="1">
      <c r="B334" s="833"/>
      <c r="C334" s="830"/>
      <c r="D334" s="764"/>
      <c r="E334" s="826"/>
      <c r="F334" s="1114" t="s">
        <v>375</v>
      </c>
      <c r="G334" s="1157"/>
      <c r="H334" s="1157"/>
      <c r="I334" s="1004"/>
      <c r="J334" s="376" t="s">
        <v>169</v>
      </c>
      <c r="K334" s="376" t="s">
        <v>126</v>
      </c>
      <c r="L334" s="129" t="s">
        <v>350</v>
      </c>
      <c r="M334" s="129" t="s">
        <v>350</v>
      </c>
      <c r="N334" s="129" t="s">
        <v>350</v>
      </c>
      <c r="O334" s="129" t="s">
        <v>350</v>
      </c>
      <c r="P334" s="21" t="s">
        <v>67</v>
      </c>
      <c r="Q334" s="21">
        <v>10</v>
      </c>
      <c r="R334" s="21" t="s">
        <v>68</v>
      </c>
    </row>
    <row r="335" spans="2:20" ht="36" customHeight="1">
      <c r="B335" s="833"/>
      <c r="C335" s="830"/>
      <c r="D335" s="764"/>
      <c r="E335" s="826"/>
      <c r="F335" s="880" t="s">
        <v>273</v>
      </c>
      <c r="G335" s="881"/>
      <c r="H335" s="881"/>
      <c r="I335" s="882"/>
      <c r="J335" s="376"/>
      <c r="K335" s="376"/>
      <c r="L335" s="128"/>
      <c r="M335" s="128"/>
      <c r="N335" s="128"/>
      <c r="O335" s="128"/>
      <c r="P335" s="128"/>
      <c r="Q335" s="21"/>
      <c r="R335" s="128"/>
    </row>
    <row r="336" spans="2:20" ht="36" customHeight="1">
      <c r="B336" s="833"/>
      <c r="C336" s="830"/>
      <c r="D336" s="764"/>
      <c r="E336" s="826"/>
      <c r="F336" s="880" t="s">
        <v>376</v>
      </c>
      <c r="G336" s="881"/>
      <c r="H336" s="881"/>
      <c r="I336" s="882"/>
      <c r="J336" s="376" t="s">
        <v>169</v>
      </c>
      <c r="K336" s="376" t="s">
        <v>126</v>
      </c>
      <c r="L336" s="129" t="s">
        <v>350</v>
      </c>
      <c r="M336" s="129" t="s">
        <v>350</v>
      </c>
      <c r="N336" s="129" t="s">
        <v>350</v>
      </c>
      <c r="O336" s="129" t="s">
        <v>350</v>
      </c>
      <c r="P336" s="21" t="s">
        <v>67</v>
      </c>
      <c r="Q336" s="21">
        <v>10</v>
      </c>
      <c r="R336" s="21" t="s">
        <v>68</v>
      </c>
    </row>
    <row r="337" spans="2:18" ht="36" customHeight="1">
      <c r="B337" s="833"/>
      <c r="C337" s="830"/>
      <c r="D337" s="764"/>
      <c r="E337" s="835" t="s">
        <v>336</v>
      </c>
      <c r="F337" s="1120" t="s">
        <v>377</v>
      </c>
      <c r="G337" s="1121"/>
      <c r="H337" s="1121"/>
      <c r="I337" s="1121"/>
      <c r="J337" s="1121"/>
      <c r="K337" s="1121"/>
      <c r="L337" s="1121"/>
      <c r="M337" s="1121"/>
      <c r="N337" s="1121"/>
      <c r="O337" s="1121"/>
      <c r="P337" s="1121"/>
      <c r="Q337" s="1121"/>
      <c r="R337" s="1122"/>
    </row>
    <row r="338" spans="2:18" ht="36" customHeight="1">
      <c r="B338" s="833"/>
      <c r="C338" s="830"/>
      <c r="D338" s="764"/>
      <c r="E338" s="836"/>
      <c r="F338" s="927" t="s">
        <v>163</v>
      </c>
      <c r="G338" s="927"/>
      <c r="H338" s="927"/>
      <c r="I338" s="927"/>
      <c r="J338" s="123" t="s">
        <v>52</v>
      </c>
      <c r="K338" s="123" t="s">
        <v>126</v>
      </c>
      <c r="L338" s="131" t="s">
        <v>336</v>
      </c>
      <c r="M338" s="131" t="s">
        <v>336</v>
      </c>
      <c r="N338" s="131" t="s">
        <v>336</v>
      </c>
      <c r="O338" s="131" t="s">
        <v>336</v>
      </c>
      <c r="P338" s="7" t="s">
        <v>53</v>
      </c>
      <c r="Q338" s="7">
        <v>10</v>
      </c>
      <c r="R338" s="343" t="s">
        <v>54</v>
      </c>
    </row>
    <row r="339" spans="2:18" ht="36" customHeight="1">
      <c r="B339" s="833"/>
      <c r="C339" s="830"/>
      <c r="D339" s="764"/>
      <c r="E339" s="836"/>
      <c r="F339" s="1119" t="s">
        <v>95</v>
      </c>
      <c r="G339" s="1073"/>
      <c r="H339" s="1073"/>
      <c r="I339" s="1073"/>
      <c r="J339" s="1073"/>
      <c r="K339" s="1073"/>
      <c r="L339" s="1073"/>
      <c r="M339" s="1073"/>
      <c r="N339" s="1073"/>
      <c r="O339" s="1073"/>
      <c r="P339" s="1073"/>
      <c r="Q339" s="1073"/>
      <c r="R339" s="1074"/>
    </row>
    <row r="340" spans="2:18" ht="36" customHeight="1">
      <c r="B340" s="833"/>
      <c r="C340" s="830"/>
      <c r="D340" s="764"/>
      <c r="E340" s="836"/>
      <c r="F340" s="887" t="s">
        <v>216</v>
      </c>
      <c r="G340" s="887"/>
      <c r="H340" s="887"/>
      <c r="I340" s="887"/>
      <c r="J340" s="1117" t="s">
        <v>169</v>
      </c>
      <c r="K340" s="1123" t="s">
        <v>378</v>
      </c>
      <c r="L340" s="23" t="s">
        <v>336</v>
      </c>
      <c r="M340" s="23" t="s">
        <v>336</v>
      </c>
      <c r="N340" s="23" t="s">
        <v>379</v>
      </c>
      <c r="O340" s="23" t="s">
        <v>379</v>
      </c>
      <c r="P340" s="30" t="s">
        <v>67</v>
      </c>
      <c r="Q340" s="30">
        <v>10</v>
      </c>
      <c r="R340" s="8" t="s">
        <v>68</v>
      </c>
    </row>
    <row r="341" spans="2:18" ht="36" customHeight="1">
      <c r="B341" s="833"/>
      <c r="C341" s="830"/>
      <c r="D341" s="764"/>
      <c r="E341" s="836"/>
      <c r="F341" s="1061" t="s">
        <v>380</v>
      </c>
      <c r="G341" s="1061"/>
      <c r="H341" s="1061"/>
      <c r="I341" s="1061"/>
      <c r="J341" s="1118"/>
      <c r="K341" s="1124"/>
      <c r="L341" s="23" t="s">
        <v>336</v>
      </c>
      <c r="M341" s="23" t="s">
        <v>336</v>
      </c>
      <c r="N341" s="23" t="s">
        <v>381</v>
      </c>
      <c r="O341" s="23" t="s">
        <v>381</v>
      </c>
      <c r="P341" s="30" t="s">
        <v>67</v>
      </c>
      <c r="Q341" s="30">
        <v>10</v>
      </c>
      <c r="R341" s="8" t="s">
        <v>68</v>
      </c>
    </row>
    <row r="342" spans="2:18" ht="36" customHeight="1">
      <c r="B342" s="833"/>
      <c r="C342" s="830"/>
      <c r="D342" s="764"/>
      <c r="E342" s="836"/>
      <c r="F342" s="868" t="s">
        <v>382</v>
      </c>
      <c r="G342" s="868"/>
      <c r="H342" s="868"/>
      <c r="I342" s="868"/>
      <c r="J342" s="8"/>
      <c r="K342" s="8"/>
      <c r="L342" s="20"/>
      <c r="M342" s="20"/>
      <c r="N342" s="20"/>
      <c r="O342" s="20"/>
      <c r="P342" s="8"/>
      <c r="Q342" s="8"/>
      <c r="R342" s="8"/>
    </row>
    <row r="343" spans="2:18" ht="36" customHeight="1">
      <c r="B343" s="833"/>
      <c r="C343" s="830"/>
      <c r="D343" s="764"/>
      <c r="E343" s="836"/>
      <c r="F343" s="868" t="s">
        <v>383</v>
      </c>
      <c r="G343" s="868"/>
      <c r="H343" s="868"/>
      <c r="I343" s="868"/>
      <c r="J343" s="8" t="s">
        <v>98</v>
      </c>
      <c r="K343" s="8" t="s">
        <v>161</v>
      </c>
      <c r="L343" s="23" t="s">
        <v>336</v>
      </c>
      <c r="M343" s="23" t="s">
        <v>336</v>
      </c>
      <c r="N343" s="23" t="s">
        <v>336</v>
      </c>
      <c r="O343" s="23" t="s">
        <v>336</v>
      </c>
      <c r="P343" s="8" t="s">
        <v>67</v>
      </c>
      <c r="Q343" s="8">
        <v>5</v>
      </c>
      <c r="R343" s="8" t="s">
        <v>68</v>
      </c>
    </row>
    <row r="344" spans="2:18" ht="36" customHeight="1">
      <c r="B344" s="833"/>
      <c r="C344" s="830"/>
      <c r="D344" s="764"/>
      <c r="E344" s="836"/>
      <c r="F344" s="1103" t="s">
        <v>384</v>
      </c>
      <c r="G344" s="1103"/>
      <c r="H344" s="1103"/>
      <c r="I344" s="1103"/>
      <c r="J344" s="8" t="s">
        <v>169</v>
      </c>
      <c r="K344" s="8" t="s">
        <v>126</v>
      </c>
      <c r="L344" s="23" t="s">
        <v>336</v>
      </c>
      <c r="M344" s="23" t="s">
        <v>336</v>
      </c>
      <c r="N344" s="23" t="s">
        <v>336</v>
      </c>
      <c r="O344" s="23" t="s">
        <v>336</v>
      </c>
      <c r="P344" s="30" t="s">
        <v>67</v>
      </c>
      <c r="Q344" s="30">
        <v>10</v>
      </c>
      <c r="R344" s="8" t="s">
        <v>68</v>
      </c>
    </row>
    <row r="345" spans="2:18" ht="70.95" customHeight="1">
      <c r="B345" s="833"/>
      <c r="C345" s="830"/>
      <c r="D345" s="764"/>
      <c r="E345" s="836"/>
      <c r="F345" s="868" t="s">
        <v>385</v>
      </c>
      <c r="G345" s="868"/>
      <c r="H345" s="868"/>
      <c r="I345" s="868"/>
      <c r="J345" s="22" t="s">
        <v>98</v>
      </c>
      <c r="K345" s="61" t="s">
        <v>386</v>
      </c>
      <c r="L345" s="62" t="s">
        <v>336</v>
      </c>
      <c r="M345" s="62" t="s">
        <v>381</v>
      </c>
      <c r="N345" s="62" t="s">
        <v>387</v>
      </c>
      <c r="O345" s="62" t="s">
        <v>387</v>
      </c>
      <c r="P345" s="40" t="s">
        <v>67</v>
      </c>
      <c r="Q345" s="355">
        <v>5</v>
      </c>
      <c r="R345" s="355" t="s">
        <v>68</v>
      </c>
    </row>
    <row r="346" spans="2:18" ht="36" customHeight="1">
      <c r="B346" s="833"/>
      <c r="C346" s="830"/>
      <c r="D346" s="764"/>
      <c r="E346" s="836"/>
      <c r="F346" s="1148" t="s">
        <v>100</v>
      </c>
      <c r="G346" s="1001"/>
      <c r="H346" s="1001"/>
      <c r="I346" s="1001"/>
      <c r="J346" s="1001"/>
      <c r="K346" s="1001"/>
      <c r="L346" s="1001"/>
      <c r="M346" s="1001"/>
      <c r="N346" s="1001"/>
      <c r="O346" s="1001"/>
      <c r="P346" s="1001"/>
      <c r="Q346" s="1001"/>
      <c r="R346" s="1002"/>
    </row>
    <row r="347" spans="2:18" ht="36" customHeight="1">
      <c r="B347" s="833"/>
      <c r="C347" s="830"/>
      <c r="D347" s="764"/>
      <c r="E347" s="836"/>
      <c r="F347" s="1102" t="s">
        <v>388</v>
      </c>
      <c r="G347" s="1017"/>
      <c r="H347" s="1017"/>
      <c r="I347" s="1018"/>
      <c r="J347" s="32"/>
      <c r="K347" s="32"/>
      <c r="L347" s="26"/>
      <c r="M347" s="26"/>
      <c r="N347" s="26"/>
      <c r="O347" s="26"/>
      <c r="P347" s="21"/>
      <c r="Q347" s="21"/>
      <c r="R347" s="21"/>
    </row>
    <row r="348" spans="2:18" ht="36" customHeight="1">
      <c r="B348" s="833"/>
      <c r="C348" s="830"/>
      <c r="D348" s="764"/>
      <c r="E348" s="836"/>
      <c r="F348" s="1067" t="s">
        <v>389</v>
      </c>
      <c r="G348" s="1068"/>
      <c r="H348" s="1068"/>
      <c r="I348" s="1068"/>
      <c r="J348" s="32" t="s">
        <v>160</v>
      </c>
      <c r="K348" s="32" t="s">
        <v>126</v>
      </c>
      <c r="L348" s="26" t="s">
        <v>336</v>
      </c>
      <c r="M348" s="26" t="s">
        <v>336</v>
      </c>
      <c r="N348" s="26" t="s">
        <v>336</v>
      </c>
      <c r="O348" s="26" t="s">
        <v>336</v>
      </c>
      <c r="P348" s="21" t="s">
        <v>67</v>
      </c>
      <c r="Q348" s="21">
        <v>10</v>
      </c>
      <c r="R348" s="21" t="s">
        <v>68</v>
      </c>
    </row>
    <row r="349" spans="2:18" ht="36" customHeight="1">
      <c r="B349" s="833"/>
      <c r="C349" s="830"/>
      <c r="D349" s="764"/>
      <c r="E349" s="836"/>
      <c r="F349" s="1067" t="s">
        <v>390</v>
      </c>
      <c r="G349" s="1068"/>
      <c r="H349" s="1068"/>
      <c r="I349" s="1068"/>
      <c r="J349" s="32" t="s">
        <v>160</v>
      </c>
      <c r="K349" s="32" t="s">
        <v>126</v>
      </c>
      <c r="L349" s="26" t="s">
        <v>336</v>
      </c>
      <c r="M349" s="26" t="s">
        <v>336</v>
      </c>
      <c r="N349" s="26" t="s">
        <v>336</v>
      </c>
      <c r="O349" s="26" t="s">
        <v>336</v>
      </c>
      <c r="P349" s="21" t="s">
        <v>67</v>
      </c>
      <c r="Q349" s="21">
        <v>10</v>
      </c>
      <c r="R349" s="21" t="s">
        <v>68</v>
      </c>
    </row>
    <row r="350" spans="2:18" ht="36" customHeight="1">
      <c r="B350" s="833"/>
      <c r="C350" s="830"/>
      <c r="D350" s="764"/>
      <c r="E350" s="836"/>
      <c r="F350" s="1097" t="s">
        <v>391</v>
      </c>
      <c r="G350" s="1009"/>
      <c r="H350" s="1009"/>
      <c r="I350" s="1010"/>
      <c r="J350" s="376"/>
      <c r="K350" s="376"/>
      <c r="L350" s="129"/>
      <c r="M350" s="129"/>
      <c r="N350" s="129"/>
      <c r="O350" s="129"/>
      <c r="P350" s="21"/>
      <c r="Q350" s="21"/>
      <c r="R350" s="21"/>
    </row>
    <row r="351" spans="2:18" ht="36" customHeight="1">
      <c r="B351" s="833"/>
      <c r="C351" s="830"/>
      <c r="D351" s="764"/>
      <c r="E351" s="836"/>
      <c r="F351" s="999" t="s">
        <v>392</v>
      </c>
      <c r="G351" s="999"/>
      <c r="H351" s="999"/>
      <c r="I351" s="999"/>
      <c r="J351" s="376" t="s">
        <v>199</v>
      </c>
      <c r="K351" s="376" t="s">
        <v>148</v>
      </c>
      <c r="L351" s="26" t="s">
        <v>336</v>
      </c>
      <c r="M351" s="26" t="s">
        <v>336</v>
      </c>
      <c r="N351" s="26" t="s">
        <v>336</v>
      </c>
      <c r="O351" s="26" t="s">
        <v>336</v>
      </c>
      <c r="P351" s="21" t="s">
        <v>67</v>
      </c>
      <c r="Q351" s="21">
        <v>10</v>
      </c>
      <c r="R351" s="21" t="s">
        <v>68</v>
      </c>
    </row>
    <row r="352" spans="2:18" ht="36" customHeight="1">
      <c r="B352" s="834"/>
      <c r="C352" s="831"/>
      <c r="D352" s="765"/>
      <c r="E352" s="837"/>
      <c r="F352" s="999" t="s">
        <v>393</v>
      </c>
      <c r="G352" s="999"/>
      <c r="H352" s="999"/>
      <c r="I352" s="999"/>
      <c r="J352" s="376" t="s">
        <v>199</v>
      </c>
      <c r="K352" s="376" t="s">
        <v>148</v>
      </c>
      <c r="L352" s="26" t="s">
        <v>336</v>
      </c>
      <c r="M352" s="26" t="s">
        <v>336</v>
      </c>
      <c r="N352" s="26" t="s">
        <v>336</v>
      </c>
      <c r="O352" s="26" t="s">
        <v>336</v>
      </c>
      <c r="P352" s="21" t="s">
        <v>67</v>
      </c>
      <c r="Q352" s="21">
        <v>10</v>
      </c>
      <c r="R352" s="21" t="s">
        <v>68</v>
      </c>
    </row>
    <row r="353" spans="2:19" ht="36" customHeight="1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</row>
    <row r="354" spans="2:19" ht="36" customHeight="1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</row>
    <row r="355" spans="2:19" ht="36" customHeight="1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 s="132"/>
    </row>
    <row r="356" spans="2:19" ht="36" customHeight="1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 s="132"/>
    </row>
    <row r="357" spans="2:19" ht="36" customHeight="1">
      <c r="B357" s="71" t="s">
        <v>33</v>
      </c>
      <c r="C357" s="71" t="s">
        <v>34</v>
      </c>
      <c r="D357" s="72" t="s">
        <v>35</v>
      </c>
      <c r="E357" s="71" t="s">
        <v>36</v>
      </c>
      <c r="F357" s="792" t="s">
        <v>37</v>
      </c>
      <c r="G357" s="793"/>
      <c r="H357" s="793"/>
      <c r="I357" s="794"/>
      <c r="J357" s="71" t="s">
        <v>82</v>
      </c>
      <c r="K357" s="71" t="s">
        <v>83</v>
      </c>
      <c r="L357" s="71" t="s">
        <v>39</v>
      </c>
      <c r="M357" s="71" t="s">
        <v>40</v>
      </c>
      <c r="N357" s="71" t="s">
        <v>41</v>
      </c>
      <c r="O357" s="71" t="s">
        <v>42</v>
      </c>
      <c r="P357" s="71" t="s">
        <v>43</v>
      </c>
      <c r="Q357" s="71" t="s">
        <v>44</v>
      </c>
      <c r="R357" s="71" t="s">
        <v>45</v>
      </c>
      <c r="S357" s="132"/>
    </row>
    <row r="358" spans="2:19" ht="36" customHeight="1">
      <c r="B358" s="832" t="s">
        <v>113</v>
      </c>
      <c r="C358" s="829" t="s">
        <v>84</v>
      </c>
      <c r="D358" s="763" t="s">
        <v>365</v>
      </c>
      <c r="E358" s="838" t="s">
        <v>336</v>
      </c>
      <c r="F358" s="916" t="s">
        <v>105</v>
      </c>
      <c r="G358" s="917"/>
      <c r="H358" s="917"/>
      <c r="I358" s="917"/>
      <c r="J358" s="918"/>
      <c r="K358" s="918"/>
      <c r="L358" s="918"/>
      <c r="M358" s="918"/>
      <c r="N358" s="918"/>
      <c r="O358" s="918"/>
      <c r="P358" s="918"/>
      <c r="Q358" s="918"/>
      <c r="R358" s="919"/>
      <c r="S358" s="132"/>
    </row>
    <row r="359" spans="2:19" ht="36" customHeight="1">
      <c r="B359" s="833"/>
      <c r="C359" s="830"/>
      <c r="D359" s="764"/>
      <c r="E359" s="839"/>
      <c r="F359" s="920" t="s">
        <v>394</v>
      </c>
      <c r="G359" s="921"/>
      <c r="H359" s="921"/>
      <c r="I359" s="921"/>
      <c r="J359" s="290"/>
      <c r="K359" s="290"/>
      <c r="L359" s="388"/>
      <c r="M359" s="388"/>
      <c r="N359" s="388"/>
      <c r="O359" s="388"/>
      <c r="P359" s="388"/>
      <c r="Q359" s="388"/>
      <c r="R359" s="388"/>
      <c r="S359" s="132"/>
    </row>
    <row r="360" spans="2:19" ht="36" customHeight="1">
      <c r="B360" s="833"/>
      <c r="C360" s="830"/>
      <c r="D360" s="764"/>
      <c r="E360" s="839"/>
      <c r="F360" s="864" t="s">
        <v>395</v>
      </c>
      <c r="G360" s="864"/>
      <c r="H360" s="864"/>
      <c r="I360" s="864"/>
      <c r="J360" s="383"/>
      <c r="K360" s="95"/>
      <c r="L360" s="95"/>
      <c r="M360" s="383"/>
      <c r="N360" s="383"/>
      <c r="O360" s="383"/>
      <c r="P360" s="383"/>
      <c r="Q360" s="383"/>
      <c r="R360" s="383"/>
      <c r="S360" s="132"/>
    </row>
    <row r="361" spans="2:19" ht="36" customHeight="1">
      <c r="B361" s="833"/>
      <c r="C361" s="830"/>
      <c r="D361" s="764"/>
      <c r="E361" s="839"/>
      <c r="F361" s="864" t="s">
        <v>396</v>
      </c>
      <c r="G361" s="864"/>
      <c r="H361" s="864"/>
      <c r="I361" s="864"/>
      <c r="J361" s="1113" t="s">
        <v>175</v>
      </c>
      <c r="K361" s="1151" t="s">
        <v>161</v>
      </c>
      <c r="L361" s="96" t="s">
        <v>336</v>
      </c>
      <c r="M361" s="91" t="s">
        <v>336</v>
      </c>
      <c r="N361" s="91" t="s">
        <v>381</v>
      </c>
      <c r="O361" s="91" t="s">
        <v>381</v>
      </c>
      <c r="P361" s="383" t="s">
        <v>67</v>
      </c>
      <c r="Q361" s="383">
        <v>5</v>
      </c>
      <c r="R361" s="383" t="s">
        <v>68</v>
      </c>
      <c r="S361" s="132"/>
    </row>
    <row r="362" spans="2:19" ht="36" customHeight="1">
      <c r="B362" s="833"/>
      <c r="C362" s="830"/>
      <c r="D362" s="764"/>
      <c r="E362" s="839"/>
      <c r="F362" s="864" t="s">
        <v>397</v>
      </c>
      <c r="G362" s="864"/>
      <c r="H362" s="864"/>
      <c r="I362" s="864"/>
      <c r="J362" s="1113"/>
      <c r="K362" s="1152"/>
      <c r="L362" s="96" t="s">
        <v>336</v>
      </c>
      <c r="M362" s="91" t="s">
        <v>336</v>
      </c>
      <c r="N362" s="91" t="s">
        <v>381</v>
      </c>
      <c r="O362" s="91" t="s">
        <v>381</v>
      </c>
      <c r="P362" s="383" t="s">
        <v>67</v>
      </c>
      <c r="Q362" s="383">
        <v>5</v>
      </c>
      <c r="R362" s="383" t="s">
        <v>68</v>
      </c>
      <c r="S362" s="132"/>
    </row>
    <row r="363" spans="2:19" ht="36" customHeight="1">
      <c r="B363" s="833"/>
      <c r="C363" s="830"/>
      <c r="D363" s="764"/>
      <c r="E363" s="839"/>
      <c r="F363" s="864" t="s">
        <v>398</v>
      </c>
      <c r="G363" s="864"/>
      <c r="H363" s="864"/>
      <c r="I363" s="864"/>
      <c r="J363" s="1113"/>
      <c r="K363" s="1152"/>
      <c r="L363" s="96" t="s">
        <v>336</v>
      </c>
      <c r="M363" s="91" t="s">
        <v>336</v>
      </c>
      <c r="N363" s="91" t="s">
        <v>381</v>
      </c>
      <c r="O363" s="91" t="s">
        <v>381</v>
      </c>
      <c r="P363" s="383" t="s">
        <v>67</v>
      </c>
      <c r="Q363" s="383">
        <v>10</v>
      </c>
      <c r="R363" s="383" t="s">
        <v>68</v>
      </c>
      <c r="S363" s="132"/>
    </row>
    <row r="364" spans="2:19" ht="36" customHeight="1">
      <c r="B364" s="833"/>
      <c r="C364" s="830"/>
      <c r="D364" s="764"/>
      <c r="E364" s="839"/>
      <c r="F364" s="864" t="s">
        <v>399</v>
      </c>
      <c r="G364" s="864"/>
      <c r="H364" s="864"/>
      <c r="I364" s="864"/>
      <c r="J364" s="1113"/>
      <c r="K364" s="1152"/>
      <c r="L364" s="96" t="s">
        <v>336</v>
      </c>
      <c r="M364" s="91" t="s">
        <v>336</v>
      </c>
      <c r="N364" s="91" t="s">
        <v>381</v>
      </c>
      <c r="O364" s="91" t="s">
        <v>381</v>
      </c>
      <c r="P364" s="383" t="s">
        <v>67</v>
      </c>
      <c r="Q364" s="383">
        <v>10</v>
      </c>
      <c r="R364" s="383" t="s">
        <v>68</v>
      </c>
      <c r="S364" s="132"/>
    </row>
    <row r="365" spans="2:19" ht="36" customHeight="1">
      <c r="B365" s="833"/>
      <c r="C365" s="830"/>
      <c r="D365" s="764"/>
      <c r="E365" s="839"/>
      <c r="F365" s="864" t="s">
        <v>400</v>
      </c>
      <c r="G365" s="864"/>
      <c r="H365" s="864"/>
      <c r="I365" s="864"/>
      <c r="J365" s="1113"/>
      <c r="K365" s="1152"/>
      <c r="L365" s="96" t="s">
        <v>336</v>
      </c>
      <c r="M365" s="91" t="s">
        <v>336</v>
      </c>
      <c r="N365" s="91" t="s">
        <v>381</v>
      </c>
      <c r="O365" s="91" t="s">
        <v>381</v>
      </c>
      <c r="P365" s="383" t="s">
        <v>67</v>
      </c>
      <c r="Q365" s="383">
        <v>5</v>
      </c>
      <c r="R365" s="383" t="s">
        <v>68</v>
      </c>
      <c r="S365" s="132"/>
    </row>
    <row r="366" spans="2:19" ht="36" customHeight="1">
      <c r="B366" s="833"/>
      <c r="C366" s="830"/>
      <c r="D366" s="764"/>
      <c r="E366" s="839"/>
      <c r="F366" s="864" t="s">
        <v>401</v>
      </c>
      <c r="G366" s="864"/>
      <c r="H366" s="864"/>
      <c r="I366" s="864"/>
      <c r="J366" s="1113"/>
      <c r="K366" s="1152"/>
      <c r="L366" s="96" t="s">
        <v>336</v>
      </c>
      <c r="M366" s="91" t="s">
        <v>336</v>
      </c>
      <c r="N366" s="91" t="s">
        <v>381</v>
      </c>
      <c r="O366" s="91" t="s">
        <v>381</v>
      </c>
      <c r="P366" s="383" t="s">
        <v>67</v>
      </c>
      <c r="Q366" s="383">
        <v>5</v>
      </c>
      <c r="R366" s="383" t="s">
        <v>68</v>
      </c>
      <c r="S366" s="132"/>
    </row>
    <row r="367" spans="2:19" ht="36" customHeight="1">
      <c r="B367" s="833"/>
      <c r="C367" s="830"/>
      <c r="D367" s="764"/>
      <c r="E367" s="839"/>
      <c r="F367" s="864" t="s">
        <v>402</v>
      </c>
      <c r="G367" s="864"/>
      <c r="H367" s="864"/>
      <c r="I367" s="864"/>
      <c r="J367" s="1113"/>
      <c r="K367" s="1152"/>
      <c r="L367" s="96" t="s">
        <v>336</v>
      </c>
      <c r="M367" s="91" t="s">
        <v>336</v>
      </c>
      <c r="N367" s="91" t="s">
        <v>381</v>
      </c>
      <c r="O367" s="91" t="s">
        <v>381</v>
      </c>
      <c r="P367" s="383" t="s">
        <v>67</v>
      </c>
      <c r="Q367" s="383">
        <v>5</v>
      </c>
      <c r="R367" s="383" t="s">
        <v>68</v>
      </c>
      <c r="S367" s="132"/>
    </row>
    <row r="368" spans="2:19" ht="36" customHeight="1">
      <c r="B368" s="833"/>
      <c r="C368" s="830"/>
      <c r="D368" s="764"/>
      <c r="E368" s="840"/>
      <c r="F368" s="864" t="s">
        <v>403</v>
      </c>
      <c r="G368" s="864"/>
      <c r="H368" s="864"/>
      <c r="I368" s="864"/>
      <c r="J368" s="1113"/>
      <c r="K368" s="1153"/>
      <c r="L368" s="96" t="s">
        <v>336</v>
      </c>
      <c r="M368" s="91" t="s">
        <v>336</v>
      </c>
      <c r="N368" s="91" t="s">
        <v>381</v>
      </c>
      <c r="O368" s="91" t="s">
        <v>381</v>
      </c>
      <c r="P368" s="383" t="s">
        <v>67</v>
      </c>
      <c r="Q368" s="383">
        <v>5</v>
      </c>
      <c r="R368" s="383" t="s">
        <v>68</v>
      </c>
      <c r="S368" s="132"/>
    </row>
    <row r="369" spans="2:19" ht="36" customHeight="1">
      <c r="B369" s="833"/>
      <c r="C369" s="830"/>
      <c r="D369" s="764"/>
      <c r="E369" s="841" t="s">
        <v>381</v>
      </c>
      <c r="F369" s="1158" t="s">
        <v>404</v>
      </c>
      <c r="G369" s="1085"/>
      <c r="H369" s="1085"/>
      <c r="I369" s="1085"/>
      <c r="J369" s="1085"/>
      <c r="K369" s="1085"/>
      <c r="L369" s="1085"/>
      <c r="M369" s="1085"/>
      <c r="N369" s="1085"/>
      <c r="O369" s="1085"/>
      <c r="P369" s="1085"/>
      <c r="Q369" s="1085"/>
      <c r="R369" s="1086"/>
    </row>
    <row r="370" spans="2:19" ht="36" customHeight="1">
      <c r="B370" s="833"/>
      <c r="C370" s="830"/>
      <c r="D370" s="764"/>
      <c r="E370" s="842"/>
      <c r="F370" s="1159" t="s">
        <v>405</v>
      </c>
      <c r="G370" s="1160"/>
      <c r="H370" s="1160"/>
      <c r="I370" s="1160"/>
      <c r="J370" s="133"/>
      <c r="K370" s="133"/>
      <c r="L370" s="133"/>
      <c r="M370" s="133"/>
      <c r="N370" s="133"/>
      <c r="O370" s="133"/>
      <c r="P370" s="133"/>
      <c r="Q370" s="133"/>
      <c r="R370" s="133"/>
    </row>
    <row r="371" spans="2:19" ht="36" customHeight="1">
      <c r="B371" s="833"/>
      <c r="C371" s="830"/>
      <c r="D371" s="764"/>
      <c r="E371" s="842"/>
      <c r="F371" s="1142" t="s">
        <v>406</v>
      </c>
      <c r="G371" s="1143"/>
      <c r="H371" s="1143"/>
      <c r="I371" s="1144"/>
      <c r="J371" s="134" t="s">
        <v>175</v>
      </c>
      <c r="K371" s="134" t="s">
        <v>126</v>
      </c>
      <c r="L371" s="135" t="s">
        <v>381</v>
      </c>
      <c r="M371" s="135" t="s">
        <v>381</v>
      </c>
      <c r="N371" s="135" t="s">
        <v>381</v>
      </c>
      <c r="O371" s="135" t="s">
        <v>381</v>
      </c>
      <c r="P371" s="101" t="s">
        <v>67</v>
      </c>
      <c r="Q371" s="101">
        <v>10</v>
      </c>
      <c r="R371" s="102" t="s">
        <v>68</v>
      </c>
    </row>
    <row r="372" spans="2:19" ht="36" customHeight="1">
      <c r="B372" s="833"/>
      <c r="C372" s="830"/>
      <c r="D372" s="764"/>
      <c r="E372" s="842"/>
      <c r="F372" s="935" t="s">
        <v>123</v>
      </c>
      <c r="G372" s="935"/>
      <c r="H372" s="935"/>
      <c r="I372" s="935"/>
      <c r="J372" s="935"/>
      <c r="K372" s="935"/>
      <c r="L372" s="935"/>
      <c r="M372" s="935"/>
      <c r="N372" s="935"/>
      <c r="O372" s="935"/>
      <c r="P372" s="935"/>
      <c r="Q372" s="935"/>
      <c r="R372" s="935"/>
      <c r="S372" s="132"/>
    </row>
    <row r="373" spans="2:19" ht="36" customHeight="1">
      <c r="B373" s="833"/>
      <c r="C373" s="830"/>
      <c r="D373" s="764"/>
      <c r="E373" s="842"/>
      <c r="F373" s="1166" t="s">
        <v>407</v>
      </c>
      <c r="G373" s="1166"/>
      <c r="H373" s="1166"/>
      <c r="I373" s="1166"/>
      <c r="J373" s="97"/>
      <c r="K373" s="97"/>
      <c r="L373" s="97"/>
      <c r="M373" s="97"/>
      <c r="N373" s="97"/>
      <c r="O373" s="97"/>
      <c r="P373" s="97"/>
      <c r="Q373" s="97"/>
      <c r="R373" s="97"/>
      <c r="S373" s="132"/>
    </row>
    <row r="374" spans="2:19" ht="36" customHeight="1">
      <c r="B374" s="833"/>
      <c r="C374" s="830"/>
      <c r="D374" s="764"/>
      <c r="E374" s="842"/>
      <c r="F374" s="864" t="s">
        <v>408</v>
      </c>
      <c r="G374" s="864"/>
      <c r="H374" s="864"/>
      <c r="I374" s="864"/>
      <c r="J374" s="383" t="s">
        <v>199</v>
      </c>
      <c r="K374" s="383" t="s">
        <v>126</v>
      </c>
      <c r="L374" s="136" t="s">
        <v>381</v>
      </c>
      <c r="M374" s="136" t="s">
        <v>381</v>
      </c>
      <c r="N374" s="136" t="s">
        <v>381</v>
      </c>
      <c r="O374" s="136" t="s">
        <v>381</v>
      </c>
      <c r="P374" s="383" t="s">
        <v>67</v>
      </c>
      <c r="Q374" s="383">
        <v>10</v>
      </c>
      <c r="R374" s="383" t="s">
        <v>68</v>
      </c>
      <c r="S374" s="132"/>
    </row>
    <row r="375" spans="2:19" ht="36" customHeight="1">
      <c r="B375" s="833"/>
      <c r="C375" s="830"/>
      <c r="D375" s="764"/>
      <c r="E375" s="842"/>
      <c r="F375" s="864" t="s">
        <v>409</v>
      </c>
      <c r="G375" s="864"/>
      <c r="H375" s="864"/>
      <c r="I375" s="864"/>
      <c r="J375" s="97"/>
      <c r="K375" s="97"/>
      <c r="L375" s="97"/>
      <c r="M375" s="97"/>
      <c r="N375" s="97"/>
      <c r="O375" s="97"/>
      <c r="P375" s="97"/>
      <c r="Q375" s="97"/>
      <c r="R375" s="97"/>
      <c r="S375" s="132"/>
    </row>
    <row r="376" spans="2:19" ht="36" customHeight="1">
      <c r="B376" s="833"/>
      <c r="C376" s="830"/>
      <c r="D376" s="764"/>
      <c r="E376" s="842"/>
      <c r="F376" s="995" t="s">
        <v>410</v>
      </c>
      <c r="G376" s="996"/>
      <c r="H376" s="996"/>
      <c r="I376" s="997"/>
      <c r="J376" s="383" t="s">
        <v>73</v>
      </c>
      <c r="K376" s="383" t="s">
        <v>126</v>
      </c>
      <c r="L376" s="136" t="s">
        <v>381</v>
      </c>
      <c r="M376" s="136" t="s">
        <v>381</v>
      </c>
      <c r="N376" s="136" t="s">
        <v>381</v>
      </c>
      <c r="O376" s="136" t="s">
        <v>381</v>
      </c>
      <c r="P376" s="383" t="s">
        <v>411</v>
      </c>
      <c r="Q376" s="383">
        <v>5</v>
      </c>
      <c r="R376" s="383" t="s">
        <v>68</v>
      </c>
      <c r="S376" s="132"/>
    </row>
    <row r="377" spans="2:19" ht="36" customHeight="1">
      <c r="B377" s="833"/>
      <c r="C377" s="830"/>
      <c r="D377" s="764"/>
      <c r="E377" s="843"/>
      <c r="F377" s="995" t="s">
        <v>412</v>
      </c>
      <c r="G377" s="996"/>
      <c r="H377" s="996"/>
      <c r="I377" s="997"/>
      <c r="J377" s="383" t="s">
        <v>175</v>
      </c>
      <c r="K377" s="383" t="s">
        <v>126</v>
      </c>
      <c r="L377" s="136" t="s">
        <v>381</v>
      </c>
      <c r="M377" s="136" t="s">
        <v>381</v>
      </c>
      <c r="N377" s="136" t="s">
        <v>379</v>
      </c>
      <c r="O377" s="136" t="s">
        <v>379</v>
      </c>
      <c r="P377" s="383" t="s">
        <v>67</v>
      </c>
      <c r="Q377" s="383">
        <v>10</v>
      </c>
      <c r="R377" s="383" t="s">
        <v>68</v>
      </c>
      <c r="S377" s="132"/>
    </row>
    <row r="378" spans="2:19" ht="36" customHeight="1">
      <c r="B378" s="833"/>
      <c r="C378" s="830"/>
      <c r="D378" s="764"/>
      <c r="E378" s="841" t="s">
        <v>379</v>
      </c>
      <c r="F378" s="1150" t="s">
        <v>86</v>
      </c>
      <c r="G378" s="1150"/>
      <c r="H378" s="1150"/>
      <c r="I378" s="1150"/>
      <c r="J378" s="1150"/>
      <c r="K378" s="1150"/>
      <c r="L378" s="1150"/>
      <c r="M378" s="1150"/>
      <c r="N378" s="1150"/>
      <c r="O378" s="1150"/>
      <c r="P378" s="1150"/>
      <c r="Q378" s="1150"/>
      <c r="R378" s="1150"/>
      <c r="S378" s="132"/>
    </row>
    <row r="379" spans="2:19" ht="36" customHeight="1">
      <c r="B379" s="833"/>
      <c r="C379" s="830"/>
      <c r="D379" s="764"/>
      <c r="E379" s="842"/>
      <c r="F379" s="1165" t="s">
        <v>87</v>
      </c>
      <c r="G379" s="1165"/>
      <c r="H379" s="1165"/>
      <c r="I379" s="1165"/>
      <c r="J379" s="98"/>
      <c r="K379" s="98"/>
      <c r="L379" s="98"/>
      <c r="M379" s="98"/>
      <c r="N379" s="98"/>
      <c r="O379" s="98"/>
      <c r="P379" s="98"/>
      <c r="Q379" s="98"/>
      <c r="R379" s="98"/>
      <c r="S379" s="132"/>
    </row>
    <row r="380" spans="2:19" ht="36" customHeight="1">
      <c r="B380" s="833"/>
      <c r="C380" s="830"/>
      <c r="D380" s="764"/>
      <c r="E380" s="842"/>
      <c r="F380" s="858" t="s">
        <v>413</v>
      </c>
      <c r="G380" s="858"/>
      <c r="H380" s="858"/>
      <c r="I380" s="858"/>
      <c r="J380" s="863" t="s">
        <v>120</v>
      </c>
      <c r="K380" s="1154" t="s">
        <v>126</v>
      </c>
      <c r="L380" s="99" t="s">
        <v>379</v>
      </c>
      <c r="M380" s="99" t="s">
        <v>379</v>
      </c>
      <c r="N380" s="99" t="s">
        <v>387</v>
      </c>
      <c r="O380" s="99" t="s">
        <v>387</v>
      </c>
      <c r="P380" s="100" t="s">
        <v>92</v>
      </c>
      <c r="Q380" s="100">
        <v>10</v>
      </c>
      <c r="R380" s="100" t="s">
        <v>68</v>
      </c>
      <c r="S380" s="132"/>
    </row>
    <row r="381" spans="2:19" ht="36" customHeight="1">
      <c r="B381" s="833"/>
      <c r="C381" s="830"/>
      <c r="D381" s="764"/>
      <c r="E381" s="842"/>
      <c r="F381" s="858" t="s">
        <v>414</v>
      </c>
      <c r="G381" s="858"/>
      <c r="H381" s="858"/>
      <c r="I381" s="858"/>
      <c r="J381" s="863"/>
      <c r="K381" s="1155"/>
      <c r="L381" s="99" t="s">
        <v>379</v>
      </c>
      <c r="M381" s="99" t="s">
        <v>379</v>
      </c>
      <c r="N381" s="99" t="s">
        <v>387</v>
      </c>
      <c r="O381" s="99" t="s">
        <v>387</v>
      </c>
      <c r="P381" s="100" t="s">
        <v>92</v>
      </c>
      <c r="Q381" s="100">
        <v>10</v>
      </c>
      <c r="R381" s="100" t="s">
        <v>68</v>
      </c>
      <c r="S381" s="132"/>
    </row>
    <row r="382" spans="2:19" ht="36" customHeight="1">
      <c r="B382" s="833"/>
      <c r="C382" s="830"/>
      <c r="D382" s="764"/>
      <c r="E382" s="842"/>
      <c r="F382" s="975" t="s">
        <v>95</v>
      </c>
      <c r="G382" s="976"/>
      <c r="H382" s="976"/>
      <c r="I382" s="976"/>
      <c r="J382" s="976"/>
      <c r="K382" s="976"/>
      <c r="L382" s="976"/>
      <c r="M382" s="976"/>
      <c r="N382" s="976"/>
      <c r="O382" s="976"/>
      <c r="P382" s="976"/>
      <c r="Q382" s="976"/>
      <c r="R382" s="977"/>
    </row>
    <row r="383" spans="2:19" ht="36" customHeight="1">
      <c r="B383" s="833"/>
      <c r="C383" s="830"/>
      <c r="D383" s="764"/>
      <c r="E383" s="842"/>
      <c r="F383" s="1168" t="s">
        <v>415</v>
      </c>
      <c r="G383" s="1169"/>
      <c r="H383" s="1169"/>
      <c r="I383" s="1112"/>
      <c r="J383" s="22"/>
      <c r="K383" s="22"/>
      <c r="L383" s="23"/>
      <c r="M383" s="23"/>
      <c r="N383" s="23"/>
      <c r="O383" s="23"/>
      <c r="P383" s="30"/>
      <c r="Q383" s="30"/>
      <c r="R383" s="31"/>
    </row>
    <row r="384" spans="2:19" ht="69.75" customHeight="1">
      <c r="B384" s="833"/>
      <c r="C384" s="830"/>
      <c r="D384" s="764"/>
      <c r="E384" s="842"/>
      <c r="F384" s="868" t="s">
        <v>416</v>
      </c>
      <c r="G384" s="868"/>
      <c r="H384" s="868"/>
      <c r="I384" s="868"/>
      <c r="J384" s="22" t="s">
        <v>98</v>
      </c>
      <c r="K384" s="22" t="s">
        <v>417</v>
      </c>
      <c r="L384" s="23" t="s">
        <v>379</v>
      </c>
      <c r="M384" s="23" t="s">
        <v>379</v>
      </c>
      <c r="N384" s="23" t="s">
        <v>387</v>
      </c>
      <c r="O384" s="23" t="s">
        <v>387</v>
      </c>
      <c r="P384" s="30" t="s">
        <v>67</v>
      </c>
      <c r="Q384" s="30">
        <v>10</v>
      </c>
      <c r="R384" s="31" t="s">
        <v>68</v>
      </c>
    </row>
    <row r="385" spans="1:19" ht="36" customHeight="1">
      <c r="B385" s="833"/>
      <c r="C385" s="830"/>
      <c r="D385" s="764"/>
      <c r="E385" s="842"/>
      <c r="F385" s="1043" t="s">
        <v>100</v>
      </c>
      <c r="G385" s="1044"/>
      <c r="H385" s="1044"/>
      <c r="I385" s="1044"/>
      <c r="J385" s="1044"/>
      <c r="K385" s="1044"/>
      <c r="L385" s="1044"/>
      <c r="M385" s="1044"/>
      <c r="N385" s="1044"/>
      <c r="O385" s="1044"/>
      <c r="P385" s="1044"/>
      <c r="Q385" s="1044"/>
      <c r="R385" s="1167"/>
    </row>
    <row r="386" spans="1:19" ht="36" customHeight="1">
      <c r="B386" s="833"/>
      <c r="C386" s="830"/>
      <c r="D386" s="764"/>
      <c r="E386" s="842"/>
      <c r="F386" s="871" t="s">
        <v>418</v>
      </c>
      <c r="G386" s="872"/>
      <c r="H386" s="872"/>
      <c r="I386" s="873"/>
      <c r="J386" s="32"/>
      <c r="K386" s="32"/>
      <c r="L386" s="26"/>
      <c r="M386" s="26"/>
      <c r="N386" s="26"/>
      <c r="O386" s="26"/>
      <c r="P386" s="21"/>
      <c r="Q386" s="21"/>
      <c r="R386" s="21"/>
    </row>
    <row r="387" spans="1:19" ht="36" customHeight="1">
      <c r="B387" s="833"/>
      <c r="C387" s="830"/>
      <c r="D387" s="764"/>
      <c r="E387" s="842"/>
      <c r="F387" s="871" t="s">
        <v>419</v>
      </c>
      <c r="G387" s="872"/>
      <c r="H387" s="872"/>
      <c r="I387" s="873"/>
      <c r="J387" s="32" t="s">
        <v>148</v>
      </c>
      <c r="K387" s="32" t="s">
        <v>199</v>
      </c>
      <c r="L387" s="26" t="s">
        <v>379</v>
      </c>
      <c r="M387" s="26" t="s">
        <v>379</v>
      </c>
      <c r="N387" s="26" t="s">
        <v>387</v>
      </c>
      <c r="O387" s="26" t="s">
        <v>387</v>
      </c>
      <c r="P387" s="21" t="s">
        <v>67</v>
      </c>
      <c r="Q387" s="21">
        <v>10</v>
      </c>
      <c r="R387" s="21" t="s">
        <v>68</v>
      </c>
    </row>
    <row r="388" spans="1:19" ht="36" customHeight="1">
      <c r="B388" s="833"/>
      <c r="C388" s="830"/>
      <c r="D388" s="764"/>
      <c r="E388" s="842"/>
      <c r="F388" s="1161" t="s">
        <v>105</v>
      </c>
      <c r="G388" s="743"/>
      <c r="H388" s="743"/>
      <c r="I388" s="743"/>
      <c r="J388" s="743"/>
      <c r="K388" s="743"/>
      <c r="L388" s="743"/>
      <c r="M388" s="743"/>
      <c r="N388" s="743"/>
      <c r="O388" s="743"/>
      <c r="P388" s="743"/>
      <c r="Q388" s="743"/>
      <c r="R388" s="744"/>
    </row>
    <row r="389" spans="1:19" ht="36" customHeight="1">
      <c r="B389" s="833"/>
      <c r="C389" s="830"/>
      <c r="D389" s="764"/>
      <c r="E389" s="842"/>
      <c r="F389" s="864" t="s">
        <v>186</v>
      </c>
      <c r="G389" s="864"/>
      <c r="H389" s="864"/>
      <c r="I389" s="864"/>
      <c r="J389" s="97"/>
      <c r="K389" s="97"/>
      <c r="L389" s="97"/>
      <c r="M389" s="97"/>
      <c r="N389" s="97"/>
      <c r="O389" s="97"/>
      <c r="P389" s="97"/>
      <c r="Q389" s="97"/>
      <c r="R389" s="97"/>
    </row>
    <row r="390" spans="1:19" ht="62.25" customHeight="1">
      <c r="B390" s="833"/>
      <c r="C390" s="830"/>
      <c r="D390" s="764"/>
      <c r="E390" s="843"/>
      <c r="F390" s="995" t="s">
        <v>420</v>
      </c>
      <c r="G390" s="996"/>
      <c r="H390" s="996"/>
      <c r="I390" s="997"/>
      <c r="J390" s="370" t="s">
        <v>199</v>
      </c>
      <c r="K390" s="370" t="s">
        <v>126</v>
      </c>
      <c r="L390" s="103" t="s">
        <v>379</v>
      </c>
      <c r="M390" s="103" t="s">
        <v>379</v>
      </c>
      <c r="N390" s="103" t="s">
        <v>379</v>
      </c>
      <c r="O390" s="103" t="s">
        <v>379</v>
      </c>
      <c r="P390" s="12" t="s">
        <v>67</v>
      </c>
      <c r="Q390" s="12">
        <v>10</v>
      </c>
      <c r="R390" s="12" t="s">
        <v>68</v>
      </c>
    </row>
    <row r="391" spans="1:19" ht="36" customHeight="1">
      <c r="B391" s="833"/>
      <c r="C391" s="830"/>
      <c r="D391" s="764"/>
      <c r="E391" s="841" t="s">
        <v>387</v>
      </c>
      <c r="F391" s="1162" t="s">
        <v>127</v>
      </c>
      <c r="G391" s="1163"/>
      <c r="H391" s="1163"/>
      <c r="I391" s="1163"/>
      <c r="J391" s="1163"/>
      <c r="K391" s="1163"/>
      <c r="L391" s="1163"/>
      <c r="M391" s="1163"/>
      <c r="N391" s="1163"/>
      <c r="O391" s="1163"/>
      <c r="P391" s="1163"/>
      <c r="Q391" s="1163"/>
      <c r="R391" s="1164"/>
    </row>
    <row r="392" spans="1:19" ht="36" customHeight="1">
      <c r="B392" s="833"/>
      <c r="C392" s="830"/>
      <c r="D392" s="764"/>
      <c r="E392" s="842"/>
      <c r="F392" s="869" t="s">
        <v>128</v>
      </c>
      <c r="G392" s="869"/>
      <c r="H392" s="869"/>
      <c r="I392" s="869"/>
      <c r="J392" s="137"/>
      <c r="K392" s="137"/>
      <c r="L392" s="138"/>
      <c r="M392" s="138"/>
      <c r="N392" s="139"/>
      <c r="O392" s="139"/>
      <c r="P392" s="63"/>
      <c r="Q392" s="63"/>
      <c r="R392" s="63"/>
    </row>
    <row r="393" spans="1:19" ht="36" customHeight="1">
      <c r="B393" s="833"/>
      <c r="C393" s="830"/>
      <c r="D393" s="764"/>
      <c r="E393" s="842"/>
      <c r="F393" s="870" t="s">
        <v>421</v>
      </c>
      <c r="G393" s="870"/>
      <c r="H393" s="870"/>
      <c r="I393" s="870"/>
      <c r="J393" s="168" t="s">
        <v>160</v>
      </c>
      <c r="K393" s="169" t="s">
        <v>126</v>
      </c>
      <c r="L393" s="139" t="s">
        <v>387</v>
      </c>
      <c r="M393" s="139" t="s">
        <v>387</v>
      </c>
      <c r="N393" s="140" t="s">
        <v>387</v>
      </c>
      <c r="O393" s="139" t="s">
        <v>387</v>
      </c>
      <c r="P393" s="63" t="s">
        <v>67</v>
      </c>
      <c r="Q393" s="21">
        <v>10</v>
      </c>
      <c r="R393" s="21" t="s">
        <v>68</v>
      </c>
    </row>
    <row r="394" spans="1:19" ht="36" customHeight="1">
      <c r="B394" s="834"/>
      <c r="C394" s="831"/>
      <c r="D394" s="765"/>
      <c r="E394" s="843"/>
      <c r="F394" s="1145" t="s">
        <v>422</v>
      </c>
      <c r="G394" s="1145"/>
      <c r="H394" s="1145"/>
      <c r="I394" s="1145"/>
      <c r="J394" s="168" t="s">
        <v>160</v>
      </c>
      <c r="K394" s="169" t="s">
        <v>126</v>
      </c>
      <c r="L394" s="139" t="s">
        <v>387</v>
      </c>
      <c r="M394" s="139" t="s">
        <v>387</v>
      </c>
      <c r="N394" s="140" t="s">
        <v>387</v>
      </c>
      <c r="O394" s="139" t="s">
        <v>387</v>
      </c>
      <c r="P394" s="63" t="s">
        <v>67</v>
      </c>
      <c r="Q394" s="21">
        <v>10</v>
      </c>
      <c r="R394" s="21" t="s">
        <v>68</v>
      </c>
    </row>
    <row r="395" spans="1:19" ht="36" customHeight="1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</row>
    <row r="396" spans="1:19" ht="36" customHeight="1">
      <c r="B396" s="72" t="s">
        <v>33</v>
      </c>
      <c r="C396" s="72" t="s">
        <v>34</v>
      </c>
      <c r="D396" s="72" t="s">
        <v>35</v>
      </c>
      <c r="E396" s="72" t="s">
        <v>36</v>
      </c>
      <c r="F396" s="770" t="s">
        <v>37</v>
      </c>
      <c r="G396" s="771"/>
      <c r="H396" s="771"/>
      <c r="I396" s="772"/>
      <c r="J396" s="72" t="s">
        <v>82</v>
      </c>
      <c r="K396" s="72" t="s">
        <v>83</v>
      </c>
      <c r="L396" s="72" t="s">
        <v>39</v>
      </c>
      <c r="M396" s="72" t="s">
        <v>40</v>
      </c>
      <c r="N396" s="72" t="s">
        <v>41</v>
      </c>
      <c r="O396" s="72" t="s">
        <v>42</v>
      </c>
      <c r="P396" s="72" t="s">
        <v>43</v>
      </c>
      <c r="Q396" s="72" t="s">
        <v>44</v>
      </c>
      <c r="R396" s="72" t="s">
        <v>45</v>
      </c>
    </row>
    <row r="397" spans="1:19" ht="36" customHeight="1">
      <c r="A397" s="174"/>
      <c r="B397" s="824" t="s">
        <v>113</v>
      </c>
      <c r="C397" s="790" t="s">
        <v>84</v>
      </c>
      <c r="D397" s="789" t="s">
        <v>365</v>
      </c>
      <c r="E397" s="844" t="s">
        <v>387</v>
      </c>
      <c r="F397" s="994" t="s">
        <v>423</v>
      </c>
      <c r="G397" s="994"/>
      <c r="H397" s="994"/>
      <c r="I397" s="994"/>
      <c r="J397" s="244"/>
      <c r="K397" s="244"/>
      <c r="L397" s="245"/>
      <c r="M397" s="245"/>
      <c r="N397" s="245"/>
      <c r="O397" s="245"/>
      <c r="P397" s="222"/>
      <c r="Q397" s="222"/>
      <c r="R397" s="222"/>
      <c r="S397" s="132"/>
    </row>
    <row r="398" spans="1:19" ht="36" customHeight="1">
      <c r="A398" s="174"/>
      <c r="B398" s="824"/>
      <c r="C398" s="790"/>
      <c r="D398" s="789"/>
      <c r="E398" s="844"/>
      <c r="F398" s="866" t="s">
        <v>424</v>
      </c>
      <c r="G398" s="866"/>
      <c r="H398" s="866"/>
      <c r="I398" s="866"/>
      <c r="J398" s="998" t="s">
        <v>160</v>
      </c>
      <c r="K398" s="998" t="s">
        <v>126</v>
      </c>
      <c r="L398" s="245" t="s">
        <v>387</v>
      </c>
      <c r="M398" s="245" t="s">
        <v>387</v>
      </c>
      <c r="N398" s="245" t="s">
        <v>387</v>
      </c>
      <c r="O398" s="245" t="s">
        <v>387</v>
      </c>
      <c r="P398" s="222" t="s">
        <v>67</v>
      </c>
      <c r="Q398" s="222">
        <v>10</v>
      </c>
      <c r="R398" s="222" t="s">
        <v>68</v>
      </c>
      <c r="S398" s="132"/>
    </row>
    <row r="399" spans="1:19" ht="36" customHeight="1">
      <c r="A399" s="174"/>
      <c r="B399" s="824"/>
      <c r="C399" s="790"/>
      <c r="D399" s="789"/>
      <c r="E399" s="844"/>
      <c r="F399" s="865" t="s">
        <v>425</v>
      </c>
      <c r="G399" s="865"/>
      <c r="H399" s="865"/>
      <c r="I399" s="865"/>
      <c r="J399" s="998"/>
      <c r="K399" s="998"/>
      <c r="L399" s="245" t="s">
        <v>387</v>
      </c>
      <c r="M399" s="245" t="s">
        <v>387</v>
      </c>
      <c r="N399" s="245" t="s">
        <v>387</v>
      </c>
      <c r="O399" s="245" t="s">
        <v>387</v>
      </c>
      <c r="P399" s="222" t="s">
        <v>67</v>
      </c>
      <c r="Q399" s="222">
        <v>10</v>
      </c>
      <c r="R399" s="222" t="s">
        <v>68</v>
      </c>
      <c r="S399" s="132"/>
    </row>
    <row r="400" spans="1:19" ht="36" customHeight="1">
      <c r="A400" s="174"/>
      <c r="B400" s="824"/>
      <c r="C400" s="790"/>
      <c r="D400" s="789"/>
      <c r="E400" s="844"/>
      <c r="F400" s="865" t="s">
        <v>426</v>
      </c>
      <c r="G400" s="865"/>
      <c r="H400" s="865"/>
      <c r="I400" s="865"/>
      <c r="J400" s="998"/>
      <c r="K400" s="998"/>
      <c r="L400" s="245" t="s">
        <v>387</v>
      </c>
      <c r="M400" s="245" t="s">
        <v>387</v>
      </c>
      <c r="N400" s="245" t="s">
        <v>387</v>
      </c>
      <c r="O400" s="245" t="s">
        <v>387</v>
      </c>
      <c r="P400" s="222" t="s">
        <v>67</v>
      </c>
      <c r="Q400" s="222">
        <v>10</v>
      </c>
      <c r="R400" s="222" t="s">
        <v>68</v>
      </c>
      <c r="S400" s="132"/>
    </row>
    <row r="401" spans="1:19" ht="36" customHeight="1">
      <c r="A401" s="174"/>
      <c r="B401" s="824"/>
      <c r="C401" s="790"/>
      <c r="D401" s="789"/>
      <c r="E401" s="844"/>
      <c r="F401" s="866" t="s">
        <v>427</v>
      </c>
      <c r="G401" s="866"/>
      <c r="H401" s="866"/>
      <c r="I401" s="866"/>
      <c r="J401" s="998"/>
      <c r="K401" s="998"/>
      <c r="L401" s="245"/>
      <c r="M401" s="245"/>
      <c r="N401" s="245"/>
      <c r="O401" s="245"/>
      <c r="P401" s="222"/>
      <c r="Q401" s="222"/>
      <c r="R401" s="222"/>
      <c r="S401" s="132"/>
    </row>
    <row r="402" spans="1:19" ht="36" customHeight="1">
      <c r="A402" s="174"/>
      <c r="B402" s="824"/>
      <c r="C402" s="790"/>
      <c r="D402" s="789"/>
      <c r="E402" s="844"/>
      <c r="F402" s="865" t="s">
        <v>428</v>
      </c>
      <c r="G402" s="865"/>
      <c r="H402" s="865"/>
      <c r="I402" s="865"/>
      <c r="J402" s="998"/>
      <c r="K402" s="998"/>
      <c r="L402" s="245" t="s">
        <v>387</v>
      </c>
      <c r="M402" s="245" t="s">
        <v>387</v>
      </c>
      <c r="N402" s="245" t="s">
        <v>387</v>
      </c>
      <c r="O402" s="245" t="s">
        <v>387</v>
      </c>
      <c r="P402" s="222" t="s">
        <v>67</v>
      </c>
      <c r="Q402" s="222">
        <v>10</v>
      </c>
      <c r="R402" s="222" t="s">
        <v>68</v>
      </c>
      <c r="S402" s="132"/>
    </row>
    <row r="403" spans="1:19" ht="36" customHeight="1">
      <c r="A403" s="174"/>
      <c r="B403" s="824"/>
      <c r="C403" s="790"/>
      <c r="D403" s="789"/>
      <c r="E403" s="844"/>
      <c r="F403" s="865" t="s">
        <v>429</v>
      </c>
      <c r="G403" s="865"/>
      <c r="H403" s="865"/>
      <c r="I403" s="865"/>
      <c r="J403" s="998"/>
      <c r="K403" s="998"/>
      <c r="L403" s="245" t="s">
        <v>387</v>
      </c>
      <c r="M403" s="245" t="s">
        <v>387</v>
      </c>
      <c r="N403" s="245" t="s">
        <v>387</v>
      </c>
      <c r="O403" s="245" t="s">
        <v>387</v>
      </c>
      <c r="P403" s="222" t="s">
        <v>67</v>
      </c>
      <c r="Q403" s="222">
        <v>10</v>
      </c>
      <c r="R403" s="222" t="s">
        <v>68</v>
      </c>
      <c r="S403" s="132"/>
    </row>
    <row r="404" spans="1:19" ht="36" customHeight="1">
      <c r="A404" s="174"/>
      <c r="B404" s="824"/>
      <c r="C404" s="790"/>
      <c r="D404" s="789"/>
      <c r="E404" s="844"/>
      <c r="F404" s="817" t="s">
        <v>123</v>
      </c>
      <c r="G404" s="817"/>
      <c r="H404" s="817"/>
      <c r="I404" s="817"/>
      <c r="J404" s="817"/>
      <c r="K404" s="817"/>
      <c r="L404" s="817"/>
      <c r="M404" s="817"/>
      <c r="N404" s="817"/>
      <c r="O404" s="817"/>
      <c r="P404" s="817"/>
      <c r="Q404" s="817"/>
      <c r="R404" s="817"/>
      <c r="S404" s="132"/>
    </row>
    <row r="405" spans="1:19" ht="36" customHeight="1">
      <c r="A405" s="174"/>
      <c r="B405" s="824"/>
      <c r="C405" s="790"/>
      <c r="D405" s="789"/>
      <c r="E405" s="844"/>
      <c r="F405" s="867" t="s">
        <v>138</v>
      </c>
      <c r="G405" s="867"/>
      <c r="H405" s="867"/>
      <c r="I405" s="867"/>
      <c r="J405" s="380"/>
      <c r="K405" s="380"/>
      <c r="L405" s="246"/>
      <c r="M405" s="246"/>
      <c r="N405" s="246"/>
      <c r="O405" s="246"/>
      <c r="P405" s="380"/>
      <c r="Q405" s="380"/>
      <c r="R405" s="380"/>
      <c r="S405" s="132"/>
    </row>
    <row r="406" spans="1:19" ht="36" customHeight="1">
      <c r="A406" s="174"/>
      <c r="B406" s="824"/>
      <c r="C406" s="790"/>
      <c r="D406" s="789"/>
      <c r="E406" s="844"/>
      <c r="F406" s="867" t="s">
        <v>139</v>
      </c>
      <c r="G406" s="867"/>
      <c r="H406" s="867"/>
      <c r="I406" s="867"/>
      <c r="J406" s="380"/>
      <c r="K406" s="380"/>
      <c r="L406" s="246"/>
      <c r="M406" s="246"/>
      <c r="N406" s="246"/>
      <c r="O406" s="246"/>
      <c r="P406" s="380"/>
      <c r="Q406" s="380"/>
      <c r="R406" s="380"/>
      <c r="S406" s="132"/>
    </row>
    <row r="407" spans="1:19" ht="36" customHeight="1">
      <c r="A407" s="174"/>
      <c r="B407" s="824"/>
      <c r="C407" s="790"/>
      <c r="D407" s="789"/>
      <c r="E407" s="844"/>
      <c r="F407" s="867" t="s">
        <v>430</v>
      </c>
      <c r="G407" s="867"/>
      <c r="H407" s="867"/>
      <c r="I407" s="867"/>
      <c r="J407" s="380" t="s">
        <v>98</v>
      </c>
      <c r="K407" s="380" t="s">
        <v>126</v>
      </c>
      <c r="L407" s="246" t="s">
        <v>387</v>
      </c>
      <c r="M407" s="246" t="s">
        <v>387</v>
      </c>
      <c r="N407" s="246" t="s">
        <v>387</v>
      </c>
      <c r="O407" s="246" t="s">
        <v>387</v>
      </c>
      <c r="P407" s="380" t="s">
        <v>67</v>
      </c>
      <c r="Q407" s="380">
        <v>10</v>
      </c>
      <c r="R407" s="380" t="s">
        <v>68</v>
      </c>
      <c r="S407" s="132"/>
    </row>
    <row r="408" spans="1:19" ht="36" customHeight="1">
      <c r="A408" s="174"/>
      <c r="B408" s="824"/>
      <c r="C408" s="790"/>
      <c r="D408" s="789"/>
      <c r="E408" s="844"/>
      <c r="F408" s="867" t="s">
        <v>431</v>
      </c>
      <c r="G408" s="867"/>
      <c r="H408" s="867"/>
      <c r="I408" s="867"/>
      <c r="J408" s="380" t="s">
        <v>98</v>
      </c>
      <c r="K408" s="380" t="s">
        <v>126</v>
      </c>
      <c r="L408" s="246" t="s">
        <v>387</v>
      </c>
      <c r="M408" s="246" t="s">
        <v>387</v>
      </c>
      <c r="N408" s="246" t="s">
        <v>387</v>
      </c>
      <c r="O408" s="246" t="s">
        <v>387</v>
      </c>
      <c r="P408" s="380" t="s">
        <v>67</v>
      </c>
      <c r="Q408" s="380">
        <v>10</v>
      </c>
      <c r="R408" s="380" t="s">
        <v>68</v>
      </c>
      <c r="S408" s="132"/>
    </row>
    <row r="409" spans="1:19" ht="36" customHeight="1">
      <c r="A409" s="174"/>
      <c r="B409" s="824"/>
      <c r="C409" s="790"/>
      <c r="D409" s="789"/>
      <c r="E409" s="844"/>
      <c r="F409" s="867" t="s">
        <v>432</v>
      </c>
      <c r="G409" s="867"/>
      <c r="H409" s="867"/>
      <c r="I409" s="867"/>
      <c r="J409" s="380"/>
      <c r="K409" s="380"/>
      <c r="L409" s="246"/>
      <c r="M409" s="246"/>
      <c r="N409" s="246"/>
      <c r="O409" s="246"/>
      <c r="P409" s="380"/>
      <c r="Q409" s="380"/>
      <c r="R409" s="380"/>
      <c r="S409" s="132"/>
    </row>
    <row r="410" spans="1:19" ht="36" customHeight="1">
      <c r="A410" s="174"/>
      <c r="B410" s="824"/>
      <c r="C410" s="790"/>
      <c r="D410" s="789"/>
      <c r="E410" s="844"/>
      <c r="F410" s="867" t="s">
        <v>433</v>
      </c>
      <c r="G410" s="867"/>
      <c r="H410" s="867"/>
      <c r="I410" s="867"/>
      <c r="J410" s="380" t="s">
        <v>73</v>
      </c>
      <c r="K410" s="380" t="s">
        <v>126</v>
      </c>
      <c r="L410" s="246" t="s">
        <v>387</v>
      </c>
      <c r="M410" s="246" t="s">
        <v>387</v>
      </c>
      <c r="N410" s="246" t="s">
        <v>387</v>
      </c>
      <c r="O410" s="246" t="s">
        <v>387</v>
      </c>
      <c r="P410" s="380" t="s">
        <v>67</v>
      </c>
      <c r="Q410" s="380">
        <v>10</v>
      </c>
      <c r="R410" s="380" t="s">
        <v>68</v>
      </c>
      <c r="S410" s="132"/>
    </row>
    <row r="411" spans="1:19" ht="36" customHeight="1">
      <c r="A411" s="174"/>
      <c r="B411" s="824"/>
      <c r="C411" s="790"/>
      <c r="D411" s="789"/>
      <c r="E411" s="844" t="s">
        <v>434</v>
      </c>
      <c r="F411" s="895" t="s">
        <v>127</v>
      </c>
      <c r="G411" s="895"/>
      <c r="H411" s="895"/>
      <c r="I411" s="895"/>
      <c r="J411" s="895"/>
      <c r="K411" s="895"/>
      <c r="L411" s="895"/>
      <c r="M411" s="895"/>
      <c r="N411" s="895"/>
      <c r="O411" s="895"/>
      <c r="P411" s="895"/>
      <c r="Q411" s="895"/>
      <c r="R411" s="895"/>
      <c r="S411" s="132"/>
    </row>
    <row r="412" spans="1:19" ht="36" customHeight="1">
      <c r="A412" s="174"/>
      <c r="B412" s="824"/>
      <c r="C412" s="790"/>
      <c r="D412" s="789"/>
      <c r="E412" s="844"/>
      <c r="F412" s="896" t="s">
        <v>435</v>
      </c>
      <c r="G412" s="896"/>
      <c r="H412" s="896"/>
      <c r="I412" s="896"/>
      <c r="J412" s="222"/>
      <c r="K412" s="222"/>
      <c r="L412" s="245"/>
      <c r="M412" s="245"/>
      <c r="N412" s="245"/>
      <c r="O412" s="245"/>
      <c r="P412" s="222"/>
      <c r="Q412" s="222"/>
      <c r="R412" s="222"/>
      <c r="S412" s="132"/>
    </row>
    <row r="413" spans="1:19" ht="36" customHeight="1">
      <c r="A413" s="174"/>
      <c r="B413" s="824"/>
      <c r="C413" s="790"/>
      <c r="D413" s="789"/>
      <c r="E413" s="844"/>
      <c r="F413" s="896" t="s">
        <v>436</v>
      </c>
      <c r="G413" s="896"/>
      <c r="H413" s="896"/>
      <c r="I413" s="896"/>
      <c r="J413" s="222" t="s">
        <v>73</v>
      </c>
      <c r="K413" s="222" t="s">
        <v>126</v>
      </c>
      <c r="L413" s="245" t="s">
        <v>434</v>
      </c>
      <c r="M413" s="245" t="s">
        <v>434</v>
      </c>
      <c r="N413" s="245" t="s">
        <v>434</v>
      </c>
      <c r="O413" s="245" t="s">
        <v>434</v>
      </c>
      <c r="P413" s="222" t="s">
        <v>67</v>
      </c>
      <c r="Q413" s="222">
        <v>10</v>
      </c>
      <c r="R413" s="222" t="s">
        <v>68</v>
      </c>
      <c r="S413" s="132"/>
    </row>
    <row r="414" spans="1:19" ht="36" customHeight="1">
      <c r="A414" s="174"/>
      <c r="B414" s="824"/>
      <c r="C414" s="790"/>
      <c r="D414" s="789"/>
      <c r="E414" s="844"/>
      <c r="F414" s="896" t="s">
        <v>437</v>
      </c>
      <c r="G414" s="896"/>
      <c r="H414" s="896"/>
      <c r="I414" s="896"/>
      <c r="J414" s="222" t="s">
        <v>111</v>
      </c>
      <c r="K414" s="222" t="s">
        <v>126</v>
      </c>
      <c r="L414" s="245" t="s">
        <v>434</v>
      </c>
      <c r="M414" s="245" t="s">
        <v>434</v>
      </c>
      <c r="N414" s="245" t="s">
        <v>434</v>
      </c>
      <c r="O414" s="245" t="s">
        <v>434</v>
      </c>
      <c r="P414" s="222" t="s">
        <v>67</v>
      </c>
      <c r="Q414" s="222">
        <v>10</v>
      </c>
      <c r="R414" s="222" t="s">
        <v>68</v>
      </c>
      <c r="S414" s="132"/>
    </row>
    <row r="415" spans="1:19" ht="36" customHeight="1">
      <c r="A415" s="174"/>
      <c r="B415" s="824"/>
      <c r="C415" s="790"/>
      <c r="D415" s="789"/>
      <c r="E415" s="844"/>
      <c r="F415" s="865" t="s">
        <v>438</v>
      </c>
      <c r="G415" s="865"/>
      <c r="H415" s="865"/>
      <c r="I415" s="865"/>
      <c r="J415" s="247"/>
      <c r="K415" s="247"/>
      <c r="L415" s="247"/>
      <c r="M415" s="247"/>
      <c r="N415" s="247"/>
      <c r="O415" s="247"/>
      <c r="P415" s="247"/>
      <c r="Q415" s="222"/>
      <c r="R415" s="247"/>
      <c r="S415" s="132"/>
    </row>
    <row r="416" spans="1:19" ht="36" customHeight="1">
      <c r="A416" s="174"/>
      <c r="B416" s="824"/>
      <c r="C416" s="790"/>
      <c r="D416" s="789"/>
      <c r="E416" s="844"/>
      <c r="F416" s="865" t="s">
        <v>439</v>
      </c>
      <c r="G416" s="865"/>
      <c r="H416" s="865"/>
      <c r="I416" s="865"/>
      <c r="J416" s="222" t="s">
        <v>73</v>
      </c>
      <c r="K416" s="222" t="s">
        <v>126</v>
      </c>
      <c r="L416" s="245" t="s">
        <v>434</v>
      </c>
      <c r="M416" s="245" t="s">
        <v>434</v>
      </c>
      <c r="N416" s="245" t="s">
        <v>434</v>
      </c>
      <c r="O416" s="245" t="s">
        <v>434</v>
      </c>
      <c r="P416" s="222" t="s">
        <v>67</v>
      </c>
      <c r="Q416" s="222">
        <v>10</v>
      </c>
      <c r="R416" s="222" t="s">
        <v>68</v>
      </c>
      <c r="S416" s="132"/>
    </row>
    <row r="417" spans="1:19" ht="36" customHeight="1">
      <c r="A417" s="174"/>
      <c r="B417" s="824"/>
      <c r="C417" s="790"/>
      <c r="D417" s="789"/>
      <c r="E417" s="844"/>
      <c r="F417" s="865" t="s">
        <v>440</v>
      </c>
      <c r="G417" s="865"/>
      <c r="H417" s="865"/>
      <c r="I417" s="865"/>
      <c r="J417" s="222" t="s">
        <v>111</v>
      </c>
      <c r="K417" s="222" t="s">
        <v>126</v>
      </c>
      <c r="L417" s="245" t="s">
        <v>434</v>
      </c>
      <c r="M417" s="245" t="s">
        <v>434</v>
      </c>
      <c r="N417" s="245" t="s">
        <v>434</v>
      </c>
      <c r="O417" s="245" t="s">
        <v>434</v>
      </c>
      <c r="P417" s="222" t="s">
        <v>67</v>
      </c>
      <c r="Q417" s="222">
        <v>10</v>
      </c>
      <c r="R417" s="222" t="s">
        <v>68</v>
      </c>
      <c r="S417" s="132"/>
    </row>
    <row r="418" spans="1:19" ht="36" customHeight="1">
      <c r="A418" s="174"/>
      <c r="B418" s="824"/>
      <c r="C418" s="790"/>
      <c r="D418" s="789"/>
      <c r="E418" s="844"/>
      <c r="F418" s="896" t="s">
        <v>441</v>
      </c>
      <c r="G418" s="896"/>
      <c r="H418" s="896"/>
      <c r="I418" s="896"/>
      <c r="J418" s="231"/>
      <c r="K418" s="231"/>
      <c r="L418" s="248"/>
      <c r="M418" s="248"/>
      <c r="N418" s="248"/>
      <c r="O418" s="248"/>
      <c r="P418" s="222"/>
      <c r="Q418" s="222"/>
      <c r="R418" s="222"/>
      <c r="S418" s="132"/>
    </row>
    <row r="419" spans="1:19" ht="36" customHeight="1">
      <c r="A419" s="174"/>
      <c r="B419" s="824"/>
      <c r="C419" s="790"/>
      <c r="D419" s="789"/>
      <c r="E419" s="844"/>
      <c r="F419" s="896" t="s">
        <v>442</v>
      </c>
      <c r="G419" s="896"/>
      <c r="H419" s="896"/>
      <c r="I419" s="896"/>
      <c r="J419" s="222" t="s">
        <v>73</v>
      </c>
      <c r="K419" s="222" t="s">
        <v>126</v>
      </c>
      <c r="L419" s="245" t="s">
        <v>434</v>
      </c>
      <c r="M419" s="245" t="s">
        <v>434</v>
      </c>
      <c r="N419" s="245" t="s">
        <v>434</v>
      </c>
      <c r="O419" s="245" t="s">
        <v>434</v>
      </c>
      <c r="P419" s="222" t="s">
        <v>67</v>
      </c>
      <c r="Q419" s="222">
        <v>10</v>
      </c>
      <c r="R419" s="222" t="s">
        <v>68</v>
      </c>
      <c r="S419" s="132"/>
    </row>
    <row r="420" spans="1:19" ht="36" customHeight="1">
      <c r="A420" s="174"/>
      <c r="B420" s="824"/>
      <c r="C420" s="790"/>
      <c r="D420" s="789"/>
      <c r="E420" s="844"/>
      <c r="F420" s="896" t="s">
        <v>443</v>
      </c>
      <c r="G420" s="896"/>
      <c r="H420" s="896"/>
      <c r="I420" s="896"/>
      <c r="J420" s="222" t="s">
        <v>111</v>
      </c>
      <c r="K420" s="222" t="s">
        <v>126</v>
      </c>
      <c r="L420" s="245" t="s">
        <v>434</v>
      </c>
      <c r="M420" s="245" t="s">
        <v>434</v>
      </c>
      <c r="N420" s="245" t="s">
        <v>434</v>
      </c>
      <c r="O420" s="245" t="s">
        <v>434</v>
      </c>
      <c r="P420" s="222" t="s">
        <v>67</v>
      </c>
      <c r="Q420" s="222">
        <v>10</v>
      </c>
      <c r="R420" s="222" t="s">
        <v>68</v>
      </c>
      <c r="S420" s="132"/>
    </row>
    <row r="421" spans="1:19" ht="36" customHeight="1">
      <c r="A421" s="174"/>
      <c r="B421" s="824"/>
      <c r="C421" s="790"/>
      <c r="D421" s="789"/>
      <c r="E421" s="844" t="s">
        <v>444</v>
      </c>
      <c r="F421" s="1111" t="s">
        <v>445</v>
      </c>
      <c r="G421" s="1111"/>
      <c r="H421" s="1111"/>
      <c r="I421" s="1111"/>
      <c r="J421" s="1111"/>
      <c r="K421" s="1111"/>
      <c r="L421" s="1111"/>
      <c r="M421" s="1111"/>
      <c r="N421" s="1111"/>
      <c r="O421" s="1111"/>
      <c r="P421" s="1111"/>
      <c r="Q421" s="1111"/>
      <c r="R421" s="1111"/>
      <c r="S421" s="132"/>
    </row>
    <row r="422" spans="1:19" ht="36" customHeight="1">
      <c r="A422" s="174"/>
      <c r="B422" s="824"/>
      <c r="C422" s="790"/>
      <c r="D422" s="789"/>
      <c r="E422" s="844"/>
      <c r="F422" s="1156" t="s">
        <v>446</v>
      </c>
      <c r="G422" s="1156"/>
      <c r="H422" s="1156"/>
      <c r="I422" s="1156"/>
      <c r="J422" s="225" t="s">
        <v>199</v>
      </c>
      <c r="K422" s="225"/>
      <c r="L422" s="249" t="s">
        <v>444</v>
      </c>
      <c r="M422" s="249" t="s">
        <v>444</v>
      </c>
      <c r="N422" s="249" t="s">
        <v>444</v>
      </c>
      <c r="O422" s="249" t="s">
        <v>444</v>
      </c>
      <c r="P422" s="225" t="s">
        <v>53</v>
      </c>
      <c r="Q422" s="225">
        <v>5</v>
      </c>
      <c r="R422" s="225" t="s">
        <v>68</v>
      </c>
      <c r="S422" s="132"/>
    </row>
    <row r="423" spans="1:19" ht="36" customHeight="1">
      <c r="A423" s="174"/>
      <c r="B423" s="824"/>
      <c r="C423" s="790"/>
      <c r="D423" s="789" t="s">
        <v>447</v>
      </c>
      <c r="E423" s="844" t="s">
        <v>448</v>
      </c>
      <c r="F423" s="795" t="s">
        <v>449</v>
      </c>
      <c r="G423" s="795"/>
      <c r="H423" s="795"/>
      <c r="I423" s="795"/>
      <c r="J423" s="795"/>
      <c r="K423" s="795"/>
      <c r="L423" s="857"/>
      <c r="M423" s="857"/>
      <c r="N423" s="857"/>
      <c r="O423" s="857"/>
      <c r="P423" s="795"/>
      <c r="Q423" s="795"/>
      <c r="R423" s="795"/>
      <c r="S423" s="132"/>
    </row>
    <row r="424" spans="1:19" ht="36" customHeight="1">
      <c r="A424" s="174"/>
      <c r="B424" s="824"/>
      <c r="C424" s="790"/>
      <c r="D424" s="789"/>
      <c r="E424" s="844"/>
      <c r="F424" s="796" t="s">
        <v>450</v>
      </c>
      <c r="G424" s="796"/>
      <c r="H424" s="796"/>
      <c r="I424" s="796"/>
      <c r="J424" s="250" t="s">
        <v>52</v>
      </c>
      <c r="K424" s="250" t="s">
        <v>126</v>
      </c>
      <c r="L424" s="251" t="s">
        <v>448</v>
      </c>
      <c r="M424" s="251" t="s">
        <v>448</v>
      </c>
      <c r="N424" s="251" t="s">
        <v>448</v>
      </c>
      <c r="O424" s="251" t="s">
        <v>448</v>
      </c>
      <c r="P424" s="252" t="s">
        <v>53</v>
      </c>
      <c r="Q424" s="250">
        <v>5</v>
      </c>
      <c r="R424" s="252" t="s">
        <v>68</v>
      </c>
      <c r="S424" s="132"/>
    </row>
    <row r="425" spans="1:19" ht="36" customHeight="1">
      <c r="A425" s="174"/>
      <c r="B425" s="824"/>
      <c r="C425" s="790"/>
      <c r="D425" s="789"/>
      <c r="E425" s="844"/>
      <c r="F425" s="796" t="s">
        <v>451</v>
      </c>
      <c r="G425" s="796"/>
      <c r="H425" s="796"/>
      <c r="I425" s="796"/>
      <c r="J425" s="250" t="s">
        <v>52</v>
      </c>
      <c r="K425" s="250" t="s">
        <v>126</v>
      </c>
      <c r="L425" s="251" t="s">
        <v>448</v>
      </c>
      <c r="M425" s="251" t="s">
        <v>448</v>
      </c>
      <c r="N425" s="251" t="s">
        <v>448</v>
      </c>
      <c r="O425" s="251" t="s">
        <v>448</v>
      </c>
      <c r="P425" s="252" t="s">
        <v>53</v>
      </c>
      <c r="Q425" s="250">
        <v>5</v>
      </c>
      <c r="R425" s="252" t="s">
        <v>68</v>
      </c>
      <c r="S425" s="132"/>
    </row>
    <row r="426" spans="1:19" ht="36" customHeight="1">
      <c r="A426" s="174"/>
      <c r="B426" s="824"/>
      <c r="C426" s="790"/>
      <c r="D426" s="789"/>
      <c r="E426" s="844"/>
      <c r="F426" s="796" t="s">
        <v>452</v>
      </c>
      <c r="G426" s="796"/>
      <c r="H426" s="796"/>
      <c r="I426" s="796"/>
      <c r="J426" s="250" t="s">
        <v>52</v>
      </c>
      <c r="K426" s="250" t="s">
        <v>126</v>
      </c>
      <c r="L426" s="251" t="s">
        <v>448</v>
      </c>
      <c r="M426" s="251" t="s">
        <v>448</v>
      </c>
      <c r="N426" s="251" t="s">
        <v>448</v>
      </c>
      <c r="O426" s="251" t="s">
        <v>448</v>
      </c>
      <c r="P426" s="252" t="s">
        <v>53</v>
      </c>
      <c r="Q426" s="250">
        <v>5</v>
      </c>
      <c r="R426" s="252" t="s">
        <v>68</v>
      </c>
      <c r="S426" s="132"/>
    </row>
    <row r="427" spans="1:19" ht="36" customHeight="1">
      <c r="A427" s="174"/>
      <c r="B427" s="824"/>
      <c r="C427" s="790"/>
      <c r="D427" s="789"/>
      <c r="E427" s="844"/>
      <c r="F427" s="796" t="s">
        <v>453</v>
      </c>
      <c r="G427" s="796"/>
      <c r="H427" s="796"/>
      <c r="I427" s="796"/>
      <c r="J427" s="250" t="s">
        <v>52</v>
      </c>
      <c r="K427" s="250" t="s">
        <v>126</v>
      </c>
      <c r="L427" s="251" t="s">
        <v>448</v>
      </c>
      <c r="M427" s="251" t="s">
        <v>448</v>
      </c>
      <c r="N427" s="251" t="s">
        <v>448</v>
      </c>
      <c r="O427" s="251" t="s">
        <v>448</v>
      </c>
      <c r="P427" s="252" t="s">
        <v>53</v>
      </c>
      <c r="Q427" s="250">
        <v>5</v>
      </c>
      <c r="R427" s="252" t="s">
        <v>68</v>
      </c>
      <c r="S427" s="132"/>
    </row>
    <row r="428" spans="1:19" ht="36" customHeight="1">
      <c r="A428" s="174"/>
      <c r="B428" s="824"/>
      <c r="C428" s="790"/>
      <c r="D428" s="789"/>
      <c r="E428" s="844"/>
      <c r="F428" s="978" t="s">
        <v>454</v>
      </c>
      <c r="G428" s="978"/>
      <c r="H428" s="978"/>
      <c r="I428" s="978"/>
      <c r="J428" s="978"/>
      <c r="K428" s="978"/>
      <c r="L428" s="978"/>
      <c r="M428" s="978"/>
      <c r="N428" s="978"/>
      <c r="O428" s="978"/>
      <c r="P428" s="978"/>
      <c r="Q428" s="978"/>
      <c r="R428" s="978"/>
      <c r="S428" s="132"/>
    </row>
    <row r="429" spans="1:19" ht="36" customHeight="1">
      <c r="A429" s="174"/>
      <c r="B429" s="824"/>
      <c r="C429" s="790"/>
      <c r="D429" s="789"/>
      <c r="E429" s="844"/>
      <c r="F429" s="993" t="s">
        <v>455</v>
      </c>
      <c r="G429" s="993"/>
      <c r="H429" s="993"/>
      <c r="I429" s="993"/>
      <c r="J429" s="253"/>
      <c r="K429" s="254"/>
      <c r="L429" s="254"/>
      <c r="M429" s="254"/>
      <c r="N429" s="253"/>
      <c r="O429" s="253"/>
      <c r="P429" s="253"/>
      <c r="Q429" s="253"/>
      <c r="R429" s="253"/>
      <c r="S429" s="132"/>
    </row>
    <row r="430" spans="1:19" ht="36" customHeight="1">
      <c r="A430" s="174"/>
      <c r="B430" s="824"/>
      <c r="C430" s="790"/>
      <c r="D430" s="789"/>
      <c r="E430" s="844"/>
      <c r="F430" s="848" t="s">
        <v>456</v>
      </c>
      <c r="G430" s="848"/>
      <c r="H430" s="848"/>
      <c r="I430" s="848"/>
      <c r="J430" s="932" t="s">
        <v>160</v>
      </c>
      <c r="K430" s="992" t="s">
        <v>126</v>
      </c>
      <c r="L430" s="255" t="s">
        <v>448</v>
      </c>
      <c r="M430" s="256" t="s">
        <v>457</v>
      </c>
      <c r="N430" s="256" t="s">
        <v>457</v>
      </c>
      <c r="O430" s="256" t="s">
        <v>457</v>
      </c>
      <c r="P430" s="361" t="s">
        <v>67</v>
      </c>
      <c r="Q430" s="361">
        <v>5</v>
      </c>
      <c r="R430" s="361" t="s">
        <v>68</v>
      </c>
      <c r="S430" s="132"/>
    </row>
    <row r="431" spans="1:19" ht="36" customHeight="1">
      <c r="A431" s="174"/>
      <c r="B431" s="824"/>
      <c r="C431" s="790"/>
      <c r="D431" s="789"/>
      <c r="E431" s="844"/>
      <c r="F431" s="848" t="s">
        <v>458</v>
      </c>
      <c r="G431" s="848"/>
      <c r="H431" s="848"/>
      <c r="I431" s="848"/>
      <c r="J431" s="932"/>
      <c r="K431" s="992"/>
      <c r="L431" s="255" t="s">
        <v>448</v>
      </c>
      <c r="M431" s="256" t="s">
        <v>457</v>
      </c>
      <c r="N431" s="256" t="s">
        <v>457</v>
      </c>
      <c r="O431" s="256" t="s">
        <v>457</v>
      </c>
      <c r="P431" s="361" t="s">
        <v>67</v>
      </c>
      <c r="Q431" s="361">
        <v>5</v>
      </c>
      <c r="R431" s="361" t="s">
        <v>68</v>
      </c>
      <c r="S431" s="132"/>
    </row>
    <row r="432" spans="1:19" ht="36" customHeight="1">
      <c r="A432" s="174"/>
      <c r="B432" s="824"/>
      <c r="C432" s="790"/>
      <c r="D432" s="789"/>
      <c r="E432" s="844"/>
      <c r="F432" s="848" t="s">
        <v>459</v>
      </c>
      <c r="G432" s="848"/>
      <c r="H432" s="848"/>
      <c r="I432" s="848"/>
      <c r="J432" s="960" t="s">
        <v>199</v>
      </c>
      <c r="K432" s="1149" t="s">
        <v>126</v>
      </c>
      <c r="L432" s="255" t="s">
        <v>448</v>
      </c>
      <c r="M432" s="256" t="s">
        <v>104</v>
      </c>
      <c r="N432" s="256" t="s">
        <v>457</v>
      </c>
      <c r="O432" s="256" t="s">
        <v>104</v>
      </c>
      <c r="P432" s="361" t="s">
        <v>67</v>
      </c>
      <c r="Q432" s="361">
        <v>5</v>
      </c>
      <c r="R432" s="361" t="s">
        <v>460</v>
      </c>
      <c r="S432" s="132"/>
    </row>
    <row r="433" spans="1:19" ht="36" customHeight="1">
      <c r="A433" s="174"/>
      <c r="B433" s="824"/>
      <c r="C433" s="790"/>
      <c r="D433" s="789"/>
      <c r="E433" s="844"/>
      <c r="F433" s="1175" t="s">
        <v>461</v>
      </c>
      <c r="G433" s="1175"/>
      <c r="H433" s="1175"/>
      <c r="I433" s="1175"/>
      <c r="J433" s="960"/>
      <c r="K433" s="1149"/>
      <c r="L433" s="255" t="s">
        <v>448</v>
      </c>
      <c r="M433" s="256" t="s">
        <v>104</v>
      </c>
      <c r="N433" s="256" t="s">
        <v>457</v>
      </c>
      <c r="O433" s="256" t="s">
        <v>104</v>
      </c>
      <c r="P433" s="361" t="s">
        <v>67</v>
      </c>
      <c r="Q433" s="361">
        <v>5</v>
      </c>
      <c r="R433" s="361" t="s">
        <v>460</v>
      </c>
      <c r="S433" s="132"/>
    </row>
    <row r="434" spans="1:19" ht="36" customHeight="1">
      <c r="A434" s="174"/>
      <c r="B434" s="824"/>
      <c r="C434" s="790"/>
      <c r="D434" s="789"/>
      <c r="E434" s="844"/>
      <c r="F434" s="848" t="s">
        <v>462</v>
      </c>
      <c r="G434" s="848"/>
      <c r="H434" s="848"/>
      <c r="I434" s="848"/>
      <c r="J434" s="364"/>
      <c r="K434" s="386"/>
      <c r="L434" s="255"/>
      <c r="M434" s="255"/>
      <c r="N434" s="256"/>
      <c r="O434" s="256"/>
      <c r="P434" s="361"/>
      <c r="Q434" s="361"/>
      <c r="R434" s="361"/>
      <c r="S434" s="132"/>
    </row>
    <row r="435" spans="1:19" ht="36" customHeight="1">
      <c r="A435" s="174"/>
      <c r="B435" s="824"/>
      <c r="C435" s="790"/>
      <c r="D435" s="789"/>
      <c r="E435" s="844"/>
      <c r="F435" s="848" t="s">
        <v>463</v>
      </c>
      <c r="G435" s="848"/>
      <c r="H435" s="848"/>
      <c r="I435" s="848"/>
      <c r="J435" s="932" t="s">
        <v>120</v>
      </c>
      <c r="K435" s="992" t="s">
        <v>126</v>
      </c>
      <c r="L435" s="255" t="s">
        <v>448</v>
      </c>
      <c r="M435" s="256" t="s">
        <v>457</v>
      </c>
      <c r="N435" s="256" t="s">
        <v>457</v>
      </c>
      <c r="O435" s="256" t="s">
        <v>104</v>
      </c>
      <c r="P435" s="361" t="s">
        <v>67</v>
      </c>
      <c r="Q435" s="361">
        <v>5</v>
      </c>
      <c r="R435" s="361" t="s">
        <v>460</v>
      </c>
      <c r="S435" s="132"/>
    </row>
    <row r="436" spans="1:19" ht="36" customHeight="1">
      <c r="A436" s="174"/>
      <c r="B436" s="824"/>
      <c r="C436" s="790"/>
      <c r="D436" s="789"/>
      <c r="E436" s="844"/>
      <c r="F436" s="1180" t="s">
        <v>464</v>
      </c>
      <c r="G436" s="1180"/>
      <c r="H436" s="1180"/>
      <c r="I436" s="1180"/>
      <c r="J436" s="932"/>
      <c r="K436" s="992"/>
      <c r="L436" s="255" t="s">
        <v>448</v>
      </c>
      <c r="M436" s="256" t="s">
        <v>457</v>
      </c>
      <c r="N436" s="256" t="s">
        <v>457</v>
      </c>
      <c r="O436" s="256" t="s">
        <v>457</v>
      </c>
      <c r="P436" s="361" t="s">
        <v>67</v>
      </c>
      <c r="Q436" s="361">
        <v>5</v>
      </c>
      <c r="R436" s="361" t="s">
        <v>68</v>
      </c>
      <c r="S436" s="132"/>
    </row>
    <row r="437" spans="1:19" ht="36" customHeight="1">
      <c r="B437" s="71" t="s">
        <v>33</v>
      </c>
      <c r="C437" s="71" t="s">
        <v>34</v>
      </c>
      <c r="D437" s="72" t="s">
        <v>35</v>
      </c>
      <c r="E437" s="71" t="s">
        <v>36</v>
      </c>
      <c r="F437" s="792" t="s">
        <v>37</v>
      </c>
      <c r="G437" s="793"/>
      <c r="H437" s="793"/>
      <c r="I437" s="794"/>
      <c r="J437" s="71" t="s">
        <v>82</v>
      </c>
      <c r="K437" s="71" t="s">
        <v>83</v>
      </c>
      <c r="L437" s="71" t="s">
        <v>39</v>
      </c>
      <c r="M437" s="71" t="s">
        <v>40</v>
      </c>
      <c r="N437" s="71" t="s">
        <v>41</v>
      </c>
      <c r="O437" s="71" t="s">
        <v>42</v>
      </c>
      <c r="P437" s="71" t="s">
        <v>43</v>
      </c>
      <c r="Q437" s="71" t="s">
        <v>44</v>
      </c>
      <c r="R437" s="71" t="s">
        <v>45</v>
      </c>
    </row>
    <row r="438" spans="1:19" ht="36" customHeight="1">
      <c r="B438" s="832" t="s">
        <v>113</v>
      </c>
      <c r="C438" s="829" t="s">
        <v>84</v>
      </c>
      <c r="D438" s="764" t="s">
        <v>447</v>
      </c>
      <c r="E438" s="845" t="s">
        <v>448</v>
      </c>
      <c r="F438" s="849" t="s">
        <v>465</v>
      </c>
      <c r="G438" s="850"/>
      <c r="H438" s="850"/>
      <c r="I438" s="850"/>
      <c r="J438" s="365"/>
      <c r="K438" s="156"/>
      <c r="L438" s="154"/>
      <c r="M438" s="154"/>
      <c r="N438" s="155"/>
      <c r="O438" s="155"/>
      <c r="P438" s="365"/>
      <c r="Q438" s="365"/>
      <c r="R438" s="365"/>
    </row>
    <row r="439" spans="1:19" ht="36" customHeight="1">
      <c r="B439" s="833"/>
      <c r="C439" s="830"/>
      <c r="D439" s="764"/>
      <c r="E439" s="846"/>
      <c r="F439" s="1178" t="s">
        <v>466</v>
      </c>
      <c r="G439" s="1179"/>
      <c r="H439" s="1179"/>
      <c r="I439" s="1179"/>
      <c r="J439" s="969" t="s">
        <v>111</v>
      </c>
      <c r="K439" s="1182" t="s">
        <v>126</v>
      </c>
      <c r="L439" s="155" t="s">
        <v>448</v>
      </c>
      <c r="M439" s="155" t="s">
        <v>448</v>
      </c>
      <c r="N439" s="155" t="s">
        <v>457</v>
      </c>
      <c r="O439" s="155" t="s">
        <v>457</v>
      </c>
      <c r="P439" s="365" t="s">
        <v>67</v>
      </c>
      <c r="Q439" s="365">
        <v>5</v>
      </c>
      <c r="R439" s="365" t="s">
        <v>68</v>
      </c>
    </row>
    <row r="440" spans="1:19" ht="36" customHeight="1">
      <c r="B440" s="833"/>
      <c r="C440" s="830"/>
      <c r="D440" s="764"/>
      <c r="E440" s="846"/>
      <c r="F440" s="1176" t="s">
        <v>467</v>
      </c>
      <c r="G440" s="1177"/>
      <c r="H440" s="1177"/>
      <c r="I440" s="1177"/>
      <c r="J440" s="969"/>
      <c r="K440" s="1182"/>
      <c r="L440" s="155" t="s">
        <v>448</v>
      </c>
      <c r="M440" s="155" t="s">
        <v>448</v>
      </c>
      <c r="N440" s="155" t="s">
        <v>457</v>
      </c>
      <c r="O440" s="155" t="s">
        <v>457</v>
      </c>
      <c r="P440" s="365" t="s">
        <v>67</v>
      </c>
      <c r="Q440" s="365">
        <v>5</v>
      </c>
      <c r="R440" s="365" t="s">
        <v>68</v>
      </c>
    </row>
    <row r="441" spans="1:19" ht="36" customHeight="1">
      <c r="B441" s="833"/>
      <c r="C441" s="830"/>
      <c r="D441" s="764"/>
      <c r="E441" s="846"/>
      <c r="F441" s="851" t="s">
        <v>468</v>
      </c>
      <c r="G441" s="852"/>
      <c r="H441" s="852"/>
      <c r="I441" s="852"/>
      <c r="J441" s="969" t="s">
        <v>169</v>
      </c>
      <c r="K441" s="1182" t="s">
        <v>126</v>
      </c>
      <c r="L441" s="155" t="s">
        <v>448</v>
      </c>
      <c r="M441" s="155" t="s">
        <v>448</v>
      </c>
      <c r="N441" s="155" t="s">
        <v>457</v>
      </c>
      <c r="O441" s="155" t="s">
        <v>457</v>
      </c>
      <c r="P441" s="365" t="s">
        <v>67</v>
      </c>
      <c r="Q441" s="365">
        <v>5</v>
      </c>
      <c r="R441" s="365" t="s">
        <v>68</v>
      </c>
    </row>
    <row r="442" spans="1:19" ht="36" customHeight="1">
      <c r="B442" s="833"/>
      <c r="C442" s="830"/>
      <c r="D442" s="764"/>
      <c r="E442" s="846"/>
      <c r="F442" s="851" t="s">
        <v>469</v>
      </c>
      <c r="G442" s="852"/>
      <c r="H442" s="852"/>
      <c r="I442" s="852"/>
      <c r="J442" s="969"/>
      <c r="K442" s="1182"/>
      <c r="L442" s="155" t="s">
        <v>448</v>
      </c>
      <c r="M442" s="155" t="s">
        <v>448</v>
      </c>
      <c r="N442" s="155" t="s">
        <v>457</v>
      </c>
      <c r="O442" s="155" t="s">
        <v>457</v>
      </c>
      <c r="P442" s="365" t="s">
        <v>67</v>
      </c>
      <c r="Q442" s="365">
        <v>5</v>
      </c>
      <c r="R442" s="365" t="s">
        <v>68</v>
      </c>
    </row>
    <row r="443" spans="1:19" ht="36" customHeight="1">
      <c r="B443" s="833"/>
      <c r="C443" s="830"/>
      <c r="D443" s="764"/>
      <c r="E443" s="846"/>
      <c r="F443" s="851" t="s">
        <v>470</v>
      </c>
      <c r="G443" s="852"/>
      <c r="H443" s="852"/>
      <c r="I443" s="852"/>
      <c r="J443" s="365"/>
      <c r="K443" s="143"/>
      <c r="L443" s="155"/>
      <c r="M443" s="155"/>
      <c r="N443" s="155"/>
      <c r="O443" s="155"/>
      <c r="P443" s="365"/>
      <c r="Q443" s="365"/>
      <c r="R443" s="365"/>
    </row>
    <row r="444" spans="1:19" ht="36" customHeight="1">
      <c r="B444" s="833"/>
      <c r="C444" s="830"/>
      <c r="D444" s="764"/>
      <c r="E444" s="846"/>
      <c r="F444" s="851" t="s">
        <v>471</v>
      </c>
      <c r="G444" s="852"/>
      <c r="H444" s="852"/>
      <c r="I444" s="852"/>
      <c r="J444" s="969" t="s">
        <v>161</v>
      </c>
      <c r="K444" s="1182" t="s">
        <v>126</v>
      </c>
      <c r="L444" s="155" t="s">
        <v>448</v>
      </c>
      <c r="M444" s="155" t="s">
        <v>104</v>
      </c>
      <c r="N444" s="155" t="s">
        <v>457</v>
      </c>
      <c r="O444" s="155" t="s">
        <v>104</v>
      </c>
      <c r="P444" s="365" t="s">
        <v>67</v>
      </c>
      <c r="Q444" s="365">
        <v>5</v>
      </c>
      <c r="R444" s="365" t="s">
        <v>460</v>
      </c>
    </row>
    <row r="445" spans="1:19" ht="36" customHeight="1">
      <c r="B445" s="833"/>
      <c r="C445" s="830"/>
      <c r="D445" s="764"/>
      <c r="E445" s="846"/>
      <c r="F445" s="851" t="s">
        <v>472</v>
      </c>
      <c r="G445" s="852"/>
      <c r="H445" s="852"/>
      <c r="I445" s="852"/>
      <c r="J445" s="969"/>
      <c r="K445" s="1182"/>
      <c r="L445" s="155" t="s">
        <v>448</v>
      </c>
      <c r="M445" s="155" t="s">
        <v>104</v>
      </c>
      <c r="N445" s="155" t="s">
        <v>457</v>
      </c>
      <c r="O445" s="155" t="s">
        <v>104</v>
      </c>
      <c r="P445" s="365" t="s">
        <v>67</v>
      </c>
      <c r="Q445" s="365">
        <v>5</v>
      </c>
      <c r="R445" s="365" t="s">
        <v>460</v>
      </c>
    </row>
    <row r="446" spans="1:19" ht="36" customHeight="1">
      <c r="B446" s="833"/>
      <c r="C446" s="830"/>
      <c r="D446" s="764"/>
      <c r="E446" s="846"/>
      <c r="F446" s="851" t="s">
        <v>473</v>
      </c>
      <c r="G446" s="852"/>
      <c r="H446" s="852"/>
      <c r="I446" s="852"/>
      <c r="J446" s="969" t="s">
        <v>98</v>
      </c>
      <c r="K446" s="1182" t="s">
        <v>126</v>
      </c>
      <c r="L446" s="155" t="s">
        <v>448</v>
      </c>
      <c r="M446" s="155" t="s">
        <v>104</v>
      </c>
      <c r="N446" s="155" t="s">
        <v>457</v>
      </c>
      <c r="O446" s="155" t="s">
        <v>104</v>
      </c>
      <c r="P446" s="365" t="s">
        <v>67</v>
      </c>
      <c r="Q446" s="365">
        <v>5</v>
      </c>
      <c r="R446" s="365" t="s">
        <v>460</v>
      </c>
    </row>
    <row r="447" spans="1:19" ht="36" customHeight="1">
      <c r="B447" s="833"/>
      <c r="C447" s="830"/>
      <c r="D447" s="764"/>
      <c r="E447" s="846"/>
      <c r="F447" s="851" t="s">
        <v>474</v>
      </c>
      <c r="G447" s="852"/>
      <c r="H447" s="852"/>
      <c r="I447" s="852"/>
      <c r="J447" s="969"/>
      <c r="K447" s="1182"/>
      <c r="L447" s="155" t="s">
        <v>448</v>
      </c>
      <c r="M447" s="155" t="s">
        <v>104</v>
      </c>
      <c r="N447" s="155" t="s">
        <v>457</v>
      </c>
      <c r="O447" s="155" t="s">
        <v>104</v>
      </c>
      <c r="P447" s="365" t="s">
        <v>67</v>
      </c>
      <c r="Q447" s="365">
        <v>5</v>
      </c>
      <c r="R447" s="365" t="s">
        <v>460</v>
      </c>
    </row>
    <row r="448" spans="1:19" ht="36" customHeight="1">
      <c r="B448" s="833"/>
      <c r="C448" s="830"/>
      <c r="D448" s="764"/>
      <c r="E448" s="846"/>
      <c r="F448" s="851" t="s">
        <v>475</v>
      </c>
      <c r="G448" s="852"/>
      <c r="H448" s="852"/>
      <c r="I448" s="852"/>
      <c r="J448" s="365"/>
      <c r="K448" s="143"/>
      <c r="L448" s="155"/>
      <c r="M448" s="155"/>
      <c r="N448" s="155"/>
      <c r="O448" s="155"/>
      <c r="P448" s="365"/>
      <c r="Q448" s="365"/>
      <c r="R448" s="365"/>
    </row>
    <row r="449" spans="2:18" ht="36" customHeight="1">
      <c r="B449" s="833"/>
      <c r="C449" s="830"/>
      <c r="D449" s="764"/>
      <c r="E449" s="846"/>
      <c r="F449" s="851" t="s">
        <v>476</v>
      </c>
      <c r="G449" s="852"/>
      <c r="H449" s="852"/>
      <c r="I449" s="852"/>
      <c r="J449" s="969" t="s">
        <v>175</v>
      </c>
      <c r="K449" s="1182" t="s">
        <v>126</v>
      </c>
      <c r="L449" s="155" t="s">
        <v>448</v>
      </c>
      <c r="M449" s="155" t="s">
        <v>104</v>
      </c>
      <c r="N449" s="155" t="s">
        <v>457</v>
      </c>
      <c r="O449" s="155" t="s">
        <v>104</v>
      </c>
      <c r="P449" s="365" t="s">
        <v>67</v>
      </c>
      <c r="Q449" s="365">
        <v>5</v>
      </c>
      <c r="R449" s="365" t="s">
        <v>460</v>
      </c>
    </row>
    <row r="450" spans="2:18" ht="36" customHeight="1">
      <c r="B450" s="833"/>
      <c r="C450" s="830"/>
      <c r="D450" s="764"/>
      <c r="E450" s="846"/>
      <c r="F450" s="851" t="s">
        <v>477</v>
      </c>
      <c r="G450" s="852"/>
      <c r="H450" s="852"/>
      <c r="I450" s="852"/>
      <c r="J450" s="969"/>
      <c r="K450" s="1182"/>
      <c r="L450" s="155" t="s">
        <v>448</v>
      </c>
      <c r="M450" s="155" t="s">
        <v>104</v>
      </c>
      <c r="N450" s="155" t="s">
        <v>457</v>
      </c>
      <c r="O450" s="155" t="s">
        <v>104</v>
      </c>
      <c r="P450" s="365" t="s">
        <v>67</v>
      </c>
      <c r="Q450" s="365">
        <v>5</v>
      </c>
      <c r="R450" s="365" t="s">
        <v>460</v>
      </c>
    </row>
    <row r="451" spans="2:18" ht="36" customHeight="1">
      <c r="B451" s="833"/>
      <c r="C451" s="830"/>
      <c r="D451" s="764"/>
      <c r="E451" s="846"/>
      <c r="F451" s="851" t="s">
        <v>478</v>
      </c>
      <c r="G451" s="852"/>
      <c r="H451" s="852"/>
      <c r="I451" s="852"/>
      <c r="J451" s="969" t="s">
        <v>89</v>
      </c>
      <c r="K451" s="1182" t="s">
        <v>126</v>
      </c>
      <c r="L451" s="155" t="s">
        <v>448</v>
      </c>
      <c r="M451" s="155" t="s">
        <v>448</v>
      </c>
      <c r="N451" s="155" t="s">
        <v>457</v>
      </c>
      <c r="O451" s="155" t="s">
        <v>457</v>
      </c>
      <c r="P451" s="365" t="s">
        <v>67</v>
      </c>
      <c r="Q451" s="365">
        <v>5</v>
      </c>
      <c r="R451" s="365" t="s">
        <v>68</v>
      </c>
    </row>
    <row r="452" spans="2:18" ht="36" customHeight="1">
      <c r="B452" s="833"/>
      <c r="C452" s="830"/>
      <c r="D452" s="764"/>
      <c r="E452" s="846"/>
      <c r="F452" s="851" t="s">
        <v>479</v>
      </c>
      <c r="G452" s="852"/>
      <c r="H452" s="852"/>
      <c r="I452" s="852"/>
      <c r="J452" s="969"/>
      <c r="K452" s="1182"/>
      <c r="L452" s="155" t="s">
        <v>448</v>
      </c>
      <c r="M452" s="155" t="s">
        <v>448</v>
      </c>
      <c r="N452" s="155" t="s">
        <v>457</v>
      </c>
      <c r="O452" s="155" t="s">
        <v>457</v>
      </c>
      <c r="P452" s="365" t="s">
        <v>67</v>
      </c>
      <c r="Q452" s="365">
        <v>5</v>
      </c>
      <c r="R452" s="365" t="s">
        <v>68</v>
      </c>
    </row>
    <row r="453" spans="2:18" ht="36" customHeight="1">
      <c r="B453" s="833"/>
      <c r="C453" s="830"/>
      <c r="D453" s="764"/>
      <c r="E453" s="846"/>
      <c r="F453" s="851" t="s">
        <v>480</v>
      </c>
      <c r="G453" s="852"/>
      <c r="H453" s="852"/>
      <c r="I453" s="852"/>
      <c r="J453" s="365"/>
      <c r="K453" s="143"/>
      <c r="L453" s="155"/>
      <c r="M453" s="155"/>
      <c r="N453" s="155"/>
      <c r="O453" s="155"/>
      <c r="P453" s="365"/>
      <c r="Q453" s="365"/>
      <c r="R453" s="365"/>
    </row>
    <row r="454" spans="2:18" ht="36" customHeight="1">
      <c r="B454" s="833"/>
      <c r="C454" s="830"/>
      <c r="D454" s="764"/>
      <c r="E454" s="846"/>
      <c r="F454" s="851" t="s">
        <v>481</v>
      </c>
      <c r="G454" s="852"/>
      <c r="H454" s="852"/>
      <c r="I454" s="852"/>
      <c r="J454" s="969" t="s">
        <v>148</v>
      </c>
      <c r="K454" s="1182" t="s">
        <v>126</v>
      </c>
      <c r="L454" s="155" t="s">
        <v>448</v>
      </c>
      <c r="M454" s="155" t="s">
        <v>104</v>
      </c>
      <c r="N454" s="155" t="s">
        <v>457</v>
      </c>
      <c r="O454" s="155" t="s">
        <v>104</v>
      </c>
      <c r="P454" s="365" t="s">
        <v>67</v>
      </c>
      <c r="Q454" s="365">
        <v>5</v>
      </c>
      <c r="R454" s="365" t="s">
        <v>460</v>
      </c>
    </row>
    <row r="455" spans="2:18" ht="36" customHeight="1">
      <c r="B455" s="833"/>
      <c r="C455" s="830"/>
      <c r="D455" s="764"/>
      <c r="E455" s="846"/>
      <c r="F455" s="851" t="s">
        <v>482</v>
      </c>
      <c r="G455" s="852"/>
      <c r="H455" s="852"/>
      <c r="I455" s="852"/>
      <c r="J455" s="969"/>
      <c r="K455" s="1182"/>
      <c r="L455" s="155" t="s">
        <v>448</v>
      </c>
      <c r="M455" s="155" t="s">
        <v>104</v>
      </c>
      <c r="N455" s="155" t="s">
        <v>457</v>
      </c>
      <c r="O455" s="155" t="s">
        <v>104</v>
      </c>
      <c r="P455" s="365" t="s">
        <v>67</v>
      </c>
      <c r="Q455" s="365">
        <v>5</v>
      </c>
      <c r="R455" s="365" t="s">
        <v>460</v>
      </c>
    </row>
    <row r="456" spans="2:18" ht="36" customHeight="1">
      <c r="B456" s="833"/>
      <c r="C456" s="830"/>
      <c r="D456" s="764"/>
      <c r="E456" s="846"/>
      <c r="F456" s="1172" t="s">
        <v>483</v>
      </c>
      <c r="G456" s="1173"/>
      <c r="H456" s="1173"/>
      <c r="I456" s="1173"/>
      <c r="J456" s="969" t="s">
        <v>73</v>
      </c>
      <c r="K456" s="1182" t="s">
        <v>126</v>
      </c>
      <c r="L456" s="155" t="s">
        <v>448</v>
      </c>
      <c r="M456" s="155" t="s">
        <v>104</v>
      </c>
      <c r="N456" s="155" t="s">
        <v>457</v>
      </c>
      <c r="O456" s="155" t="s">
        <v>104</v>
      </c>
      <c r="P456" s="365" t="s">
        <v>67</v>
      </c>
      <c r="Q456" s="365">
        <v>5</v>
      </c>
      <c r="R456" s="365" t="s">
        <v>460</v>
      </c>
    </row>
    <row r="457" spans="2:18" ht="36" customHeight="1">
      <c r="B457" s="833"/>
      <c r="C457" s="830"/>
      <c r="D457" s="764"/>
      <c r="E457" s="846"/>
      <c r="F457" s="1172" t="s">
        <v>484</v>
      </c>
      <c r="G457" s="1173"/>
      <c r="H457" s="1173"/>
      <c r="I457" s="1173"/>
      <c r="J457" s="969"/>
      <c r="K457" s="1182"/>
      <c r="L457" s="155" t="s">
        <v>448</v>
      </c>
      <c r="M457" s="155" t="s">
        <v>104</v>
      </c>
      <c r="N457" s="155" t="s">
        <v>457</v>
      </c>
      <c r="O457" s="155" t="s">
        <v>104</v>
      </c>
      <c r="P457" s="365" t="s">
        <v>67</v>
      </c>
      <c r="Q457" s="365">
        <v>5</v>
      </c>
      <c r="R457" s="365" t="s">
        <v>460</v>
      </c>
    </row>
    <row r="458" spans="2:18" ht="36" customHeight="1">
      <c r="B458" s="833"/>
      <c r="C458" s="830"/>
      <c r="D458" s="764"/>
      <c r="E458" s="846"/>
      <c r="F458" s="853" t="s">
        <v>485</v>
      </c>
      <c r="G458" s="854"/>
      <c r="H458" s="854"/>
      <c r="I458" s="854"/>
      <c r="J458" s="854"/>
      <c r="K458" s="854"/>
      <c r="L458" s="854"/>
      <c r="M458" s="854"/>
      <c r="N458" s="854"/>
      <c r="O458" s="854"/>
      <c r="P458" s="854"/>
      <c r="Q458" s="854"/>
      <c r="R458" s="854"/>
    </row>
    <row r="459" spans="2:18" ht="36" customHeight="1">
      <c r="B459" s="833"/>
      <c r="C459" s="830"/>
      <c r="D459" s="764"/>
      <c r="E459" s="846"/>
      <c r="F459" s="855" t="s">
        <v>486</v>
      </c>
      <c r="G459" s="856"/>
      <c r="H459" s="856"/>
      <c r="I459" s="856"/>
      <c r="J459" s="3" t="s">
        <v>52</v>
      </c>
      <c r="K459" s="3" t="s">
        <v>126</v>
      </c>
      <c r="L459" s="157" t="s">
        <v>448</v>
      </c>
      <c r="M459" s="157" t="s">
        <v>448</v>
      </c>
      <c r="N459" s="157" t="s">
        <v>448</v>
      </c>
      <c r="O459" s="157" t="s">
        <v>448</v>
      </c>
      <c r="P459" s="3" t="s">
        <v>53</v>
      </c>
      <c r="Q459" s="3">
        <v>10</v>
      </c>
      <c r="R459" s="3" t="s">
        <v>68</v>
      </c>
    </row>
    <row r="460" spans="2:18" ht="36" customHeight="1">
      <c r="B460" s="833"/>
      <c r="C460" s="830"/>
      <c r="D460" s="764"/>
      <c r="E460" s="846"/>
      <c r="F460" s="855" t="s">
        <v>487</v>
      </c>
      <c r="G460" s="856"/>
      <c r="H460" s="856"/>
      <c r="I460" s="856"/>
      <c r="J460" s="3" t="s">
        <v>52</v>
      </c>
      <c r="K460" s="3" t="s">
        <v>126</v>
      </c>
      <c r="L460" s="157" t="s">
        <v>448</v>
      </c>
      <c r="M460" s="157" t="s">
        <v>448</v>
      </c>
      <c r="N460" s="157" t="s">
        <v>448</v>
      </c>
      <c r="O460" s="157" t="s">
        <v>448</v>
      </c>
      <c r="P460" s="3" t="s">
        <v>53</v>
      </c>
      <c r="Q460" s="3">
        <v>10</v>
      </c>
      <c r="R460" s="3" t="s">
        <v>68</v>
      </c>
    </row>
    <row r="461" spans="2:18" ht="36" customHeight="1">
      <c r="B461" s="833"/>
      <c r="C461" s="830"/>
      <c r="D461" s="764"/>
      <c r="E461" s="846"/>
      <c r="F461" s="855" t="s">
        <v>488</v>
      </c>
      <c r="G461" s="856"/>
      <c r="H461" s="856"/>
      <c r="I461" s="856"/>
      <c r="J461" s="3" t="s">
        <v>52</v>
      </c>
      <c r="K461" s="3" t="s">
        <v>126</v>
      </c>
      <c r="L461" s="157" t="s">
        <v>448</v>
      </c>
      <c r="M461" s="157" t="s">
        <v>448</v>
      </c>
      <c r="N461" s="157" t="s">
        <v>448</v>
      </c>
      <c r="O461" s="157" t="s">
        <v>448</v>
      </c>
      <c r="P461" s="3" t="s">
        <v>53</v>
      </c>
      <c r="Q461" s="3">
        <v>10</v>
      </c>
      <c r="R461" s="3" t="s">
        <v>68</v>
      </c>
    </row>
    <row r="462" spans="2:18" ht="36" customHeight="1">
      <c r="B462" s="833"/>
      <c r="C462" s="830"/>
      <c r="D462" s="764"/>
      <c r="E462" s="205"/>
      <c r="F462" s="1120" t="s">
        <v>489</v>
      </c>
      <c r="G462" s="1121"/>
      <c r="H462" s="1121"/>
      <c r="I462" s="1121"/>
      <c r="J462" s="1121"/>
      <c r="K462" s="1121"/>
      <c r="L462" s="1181"/>
      <c r="M462" s="1181"/>
      <c r="N462" s="1181"/>
      <c r="O462" s="1181"/>
      <c r="P462" s="1121"/>
      <c r="Q462" s="1121"/>
      <c r="R462" s="1122"/>
    </row>
    <row r="463" spans="2:18" ht="36" customHeight="1">
      <c r="B463" s="833"/>
      <c r="C463" s="830"/>
      <c r="D463" s="764"/>
      <c r="E463" s="205"/>
      <c r="F463" s="927" t="s">
        <v>163</v>
      </c>
      <c r="G463" s="927"/>
      <c r="H463" s="927"/>
      <c r="I463" s="927"/>
      <c r="J463" s="123" t="s">
        <v>52</v>
      </c>
      <c r="K463" s="123" t="s">
        <v>126</v>
      </c>
      <c r="L463" s="131" t="s">
        <v>457</v>
      </c>
      <c r="M463" s="131" t="s">
        <v>457</v>
      </c>
      <c r="N463" s="131" t="s">
        <v>457</v>
      </c>
      <c r="O463" s="131" t="s">
        <v>457</v>
      </c>
      <c r="P463" s="7" t="s">
        <v>53</v>
      </c>
      <c r="Q463" s="7">
        <v>10</v>
      </c>
      <c r="R463" s="7" t="s">
        <v>68</v>
      </c>
    </row>
    <row r="464" spans="2:18" ht="36" customHeight="1">
      <c r="B464" s="833"/>
      <c r="C464" s="830"/>
      <c r="D464" s="764"/>
      <c r="E464" s="206"/>
      <c r="F464" s="975" t="s">
        <v>95</v>
      </c>
      <c r="G464" s="976"/>
      <c r="H464" s="976"/>
      <c r="I464" s="976"/>
      <c r="J464" s="976"/>
      <c r="K464" s="976"/>
      <c r="L464" s="976"/>
      <c r="M464" s="976"/>
      <c r="N464" s="976"/>
      <c r="O464" s="976"/>
      <c r="P464" s="976"/>
      <c r="Q464" s="976"/>
      <c r="R464" s="977"/>
    </row>
    <row r="465" spans="1:19" ht="36" customHeight="1">
      <c r="B465" s="833"/>
      <c r="C465" s="830"/>
      <c r="D465" s="764"/>
      <c r="E465" s="845" t="s">
        <v>457</v>
      </c>
      <c r="F465" s="1168" t="s">
        <v>415</v>
      </c>
      <c r="G465" s="1169"/>
      <c r="H465" s="1169"/>
      <c r="I465" s="1112"/>
      <c r="J465" s="22"/>
      <c r="K465" s="22"/>
      <c r="L465" s="23"/>
      <c r="M465" s="23"/>
      <c r="N465" s="23"/>
      <c r="O465" s="23"/>
      <c r="P465" s="30"/>
      <c r="Q465" s="30"/>
      <c r="R465" s="207"/>
    </row>
    <row r="466" spans="1:19" ht="36" customHeight="1">
      <c r="B466" s="833"/>
      <c r="C466" s="830"/>
      <c r="D466" s="764"/>
      <c r="E466" s="847"/>
      <c r="F466" s="868" t="s">
        <v>490</v>
      </c>
      <c r="G466" s="868"/>
      <c r="H466" s="868"/>
      <c r="I466" s="868"/>
      <c r="J466" s="22" t="s">
        <v>98</v>
      </c>
      <c r="K466" s="22" t="s">
        <v>417</v>
      </c>
      <c r="L466" s="23" t="s">
        <v>457</v>
      </c>
      <c r="M466" s="23" t="s">
        <v>457</v>
      </c>
      <c r="N466" s="23" t="s">
        <v>491</v>
      </c>
      <c r="O466" s="23" t="s">
        <v>387</v>
      </c>
      <c r="P466" s="30" t="s">
        <v>67</v>
      </c>
      <c r="Q466" s="30">
        <v>10</v>
      </c>
      <c r="R466" s="207" t="s">
        <v>68</v>
      </c>
    </row>
    <row r="467" spans="1:19" ht="36" customHeight="1">
      <c r="B467" s="833"/>
      <c r="C467" s="830"/>
      <c r="D467" s="764"/>
      <c r="E467" s="826" t="s">
        <v>104</v>
      </c>
      <c r="F467" s="861" t="s">
        <v>492</v>
      </c>
      <c r="G467" s="861"/>
      <c r="H467" s="861"/>
      <c r="I467" s="861"/>
      <c r="J467" s="861"/>
      <c r="K467" s="861"/>
      <c r="L467" s="861"/>
      <c r="M467" s="861"/>
      <c r="N467" s="861"/>
      <c r="O467" s="861"/>
      <c r="P467" s="861"/>
      <c r="Q467" s="861"/>
      <c r="R467" s="862"/>
    </row>
    <row r="468" spans="1:19" ht="36" customHeight="1">
      <c r="B468" s="833"/>
      <c r="C468" s="830"/>
      <c r="D468" s="764"/>
      <c r="E468" s="826"/>
      <c r="F468" s="1174" t="s">
        <v>493</v>
      </c>
      <c r="G468" s="1174"/>
      <c r="H468" s="1174"/>
      <c r="I468" s="1174"/>
      <c r="J468" s="153"/>
      <c r="K468" s="153"/>
      <c r="L468" s="153"/>
      <c r="M468" s="153"/>
      <c r="N468" s="153"/>
      <c r="O468" s="153"/>
      <c r="P468" s="153"/>
      <c r="Q468" s="153"/>
      <c r="R468" s="153"/>
    </row>
    <row r="469" spans="1:19" ht="36" customHeight="1">
      <c r="B469" s="833"/>
      <c r="C469" s="830"/>
      <c r="D469" s="764"/>
      <c r="E469" s="826"/>
      <c r="F469" s="987" t="s">
        <v>494</v>
      </c>
      <c r="G469" s="987"/>
      <c r="H469" s="987"/>
      <c r="I469" s="987"/>
      <c r="J469" s="969" t="s">
        <v>160</v>
      </c>
      <c r="K469" s="969" t="s">
        <v>126</v>
      </c>
      <c r="L469" s="155" t="s">
        <v>104</v>
      </c>
      <c r="M469" s="155" t="s">
        <v>457</v>
      </c>
      <c r="N469" s="155" t="s">
        <v>495</v>
      </c>
      <c r="O469" s="155" t="s">
        <v>457</v>
      </c>
      <c r="P469" s="365" t="s">
        <v>67</v>
      </c>
      <c r="Q469" s="365">
        <v>5</v>
      </c>
      <c r="R469" s="367" t="s">
        <v>496</v>
      </c>
    </row>
    <row r="470" spans="1:19" ht="36" customHeight="1">
      <c r="B470" s="833"/>
      <c r="C470" s="830"/>
      <c r="D470" s="764"/>
      <c r="E470" s="826"/>
      <c r="F470" s="987" t="s">
        <v>497</v>
      </c>
      <c r="G470" s="987"/>
      <c r="H470" s="987"/>
      <c r="I470" s="987"/>
      <c r="J470" s="969"/>
      <c r="K470" s="969"/>
      <c r="L470" s="155" t="s">
        <v>104</v>
      </c>
      <c r="M470" s="155" t="s">
        <v>457</v>
      </c>
      <c r="N470" s="155" t="s">
        <v>495</v>
      </c>
      <c r="O470" s="155" t="s">
        <v>457</v>
      </c>
      <c r="P470" s="365" t="s">
        <v>67</v>
      </c>
      <c r="Q470" s="365">
        <v>5</v>
      </c>
      <c r="R470" s="367" t="s">
        <v>496</v>
      </c>
    </row>
    <row r="471" spans="1:19" ht="36" customHeight="1">
      <c r="B471" s="833"/>
      <c r="C471" s="830"/>
      <c r="D471" s="764"/>
      <c r="E471" s="826"/>
      <c r="F471" s="987" t="s">
        <v>498</v>
      </c>
      <c r="G471" s="987"/>
      <c r="H471" s="987"/>
      <c r="I471" s="987"/>
      <c r="J471" s="969"/>
      <c r="K471" s="969"/>
      <c r="L471" s="155" t="s">
        <v>104</v>
      </c>
      <c r="M471" s="155" t="s">
        <v>457</v>
      </c>
      <c r="N471" s="155" t="s">
        <v>495</v>
      </c>
      <c r="O471" s="155" t="s">
        <v>457</v>
      </c>
      <c r="P471" s="365" t="s">
        <v>67</v>
      </c>
      <c r="Q471" s="365">
        <v>5</v>
      </c>
      <c r="R471" s="367" t="s">
        <v>496</v>
      </c>
    </row>
    <row r="472" spans="1:19" ht="36" customHeight="1">
      <c r="B472" s="833"/>
      <c r="C472" s="830"/>
      <c r="D472" s="764"/>
      <c r="E472" s="826"/>
      <c r="F472" s="987" t="s">
        <v>499</v>
      </c>
      <c r="G472" s="987"/>
      <c r="H472" s="987"/>
      <c r="I472" s="987"/>
      <c r="J472" s="989" t="s">
        <v>500</v>
      </c>
      <c r="K472" s="969" t="s">
        <v>126</v>
      </c>
      <c r="L472" s="155" t="s">
        <v>104</v>
      </c>
      <c r="M472" s="155" t="s">
        <v>457</v>
      </c>
      <c r="N472" s="155" t="s">
        <v>495</v>
      </c>
      <c r="O472" s="155" t="s">
        <v>457</v>
      </c>
      <c r="P472" s="365" t="s">
        <v>67</v>
      </c>
      <c r="Q472" s="365">
        <v>5</v>
      </c>
      <c r="R472" s="367" t="s">
        <v>496</v>
      </c>
    </row>
    <row r="473" spans="1:19" ht="36" customHeight="1">
      <c r="B473" s="833"/>
      <c r="C473" s="830"/>
      <c r="D473" s="764"/>
      <c r="E473" s="826"/>
      <c r="F473" s="987" t="s">
        <v>501</v>
      </c>
      <c r="G473" s="987"/>
      <c r="H473" s="987"/>
      <c r="I473" s="987"/>
      <c r="J473" s="989"/>
      <c r="K473" s="969"/>
      <c r="L473" s="155" t="s">
        <v>104</v>
      </c>
      <c r="M473" s="155" t="s">
        <v>457</v>
      </c>
      <c r="N473" s="155" t="s">
        <v>495</v>
      </c>
      <c r="O473" s="155" t="s">
        <v>457</v>
      </c>
      <c r="P473" s="365" t="s">
        <v>67</v>
      </c>
      <c r="Q473" s="365">
        <v>5</v>
      </c>
      <c r="R473" s="367" t="s">
        <v>496</v>
      </c>
    </row>
    <row r="474" spans="1:19" ht="36" customHeight="1">
      <c r="B474" s="860"/>
      <c r="C474" s="859"/>
      <c r="D474" s="808"/>
      <c r="E474" s="827"/>
      <c r="F474" s="991" t="s">
        <v>502</v>
      </c>
      <c r="G474" s="991"/>
      <c r="H474" s="991"/>
      <c r="I474" s="991"/>
      <c r="J474" s="990"/>
      <c r="K474" s="986"/>
      <c r="L474" s="208" t="s">
        <v>104</v>
      </c>
      <c r="M474" s="208" t="s">
        <v>457</v>
      </c>
      <c r="N474" s="208" t="s">
        <v>495</v>
      </c>
      <c r="O474" s="208" t="s">
        <v>457</v>
      </c>
      <c r="P474" s="366" t="s">
        <v>67</v>
      </c>
      <c r="Q474" s="366">
        <v>5</v>
      </c>
      <c r="R474" s="368" t="s">
        <v>496</v>
      </c>
    </row>
    <row r="475" spans="1:19" ht="36" customHeight="1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</row>
    <row r="476" spans="1:19" ht="36" customHeight="1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</row>
    <row r="477" spans="1:19" ht="36" customHeight="1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</row>
    <row r="478" spans="1:19" ht="36" customHeight="1">
      <c r="B478" s="72" t="s">
        <v>33</v>
      </c>
      <c r="C478" s="72" t="s">
        <v>34</v>
      </c>
      <c r="D478" s="72" t="s">
        <v>35</v>
      </c>
      <c r="E478" s="72" t="s">
        <v>36</v>
      </c>
      <c r="F478" s="770" t="s">
        <v>37</v>
      </c>
      <c r="G478" s="771"/>
      <c r="H478" s="771"/>
      <c r="I478" s="772"/>
      <c r="J478" s="72" t="s">
        <v>82</v>
      </c>
      <c r="K478" s="72" t="s">
        <v>83</v>
      </c>
      <c r="L478" s="72" t="s">
        <v>39</v>
      </c>
      <c r="M478" s="72" t="s">
        <v>40</v>
      </c>
      <c r="N478" s="72" t="s">
        <v>41</v>
      </c>
      <c r="O478" s="72" t="s">
        <v>42</v>
      </c>
      <c r="P478" s="72" t="s">
        <v>43</v>
      </c>
      <c r="Q478" s="72" t="s">
        <v>44</v>
      </c>
      <c r="R478" s="72" t="s">
        <v>45</v>
      </c>
    </row>
    <row r="479" spans="1:19" ht="36" customHeight="1">
      <c r="A479" s="174"/>
      <c r="B479" s="824" t="s">
        <v>113</v>
      </c>
      <c r="C479" s="790" t="s">
        <v>84</v>
      </c>
      <c r="D479" s="789" t="s">
        <v>447</v>
      </c>
      <c r="E479" s="776" t="s">
        <v>104</v>
      </c>
      <c r="F479" s="974" t="s">
        <v>503</v>
      </c>
      <c r="G479" s="974"/>
      <c r="H479" s="974"/>
      <c r="I479" s="974"/>
      <c r="J479" s="364"/>
      <c r="K479" s="361"/>
      <c r="L479" s="256"/>
      <c r="M479" s="256"/>
      <c r="N479" s="256"/>
      <c r="O479" s="256"/>
      <c r="P479" s="361"/>
      <c r="Q479" s="361"/>
      <c r="R479" s="361"/>
      <c r="S479" s="132"/>
    </row>
    <row r="480" spans="1:19" ht="36" customHeight="1">
      <c r="A480" s="174"/>
      <c r="B480" s="824"/>
      <c r="C480" s="790"/>
      <c r="D480" s="789"/>
      <c r="E480" s="776"/>
      <c r="F480" s="988" t="s">
        <v>504</v>
      </c>
      <c r="G480" s="988"/>
      <c r="H480" s="988"/>
      <c r="I480" s="988"/>
      <c r="J480" s="932" t="s">
        <v>120</v>
      </c>
      <c r="K480" s="932" t="s">
        <v>126</v>
      </c>
      <c r="L480" s="256" t="s">
        <v>104</v>
      </c>
      <c r="M480" s="256" t="s">
        <v>457</v>
      </c>
      <c r="N480" s="256" t="s">
        <v>495</v>
      </c>
      <c r="O480" s="256" t="s">
        <v>457</v>
      </c>
      <c r="P480" s="361" t="s">
        <v>67</v>
      </c>
      <c r="Q480" s="361">
        <v>5</v>
      </c>
      <c r="R480" s="364" t="s">
        <v>496</v>
      </c>
      <c r="S480" s="132"/>
    </row>
    <row r="481" spans="1:19" ht="36" customHeight="1">
      <c r="A481" s="174"/>
      <c r="B481" s="824"/>
      <c r="C481" s="790"/>
      <c r="D481" s="789"/>
      <c r="E481" s="776"/>
      <c r="F481" s="988" t="s">
        <v>505</v>
      </c>
      <c r="G481" s="988"/>
      <c r="H481" s="988"/>
      <c r="I481" s="988"/>
      <c r="J481" s="932"/>
      <c r="K481" s="932"/>
      <c r="L481" s="256" t="s">
        <v>104</v>
      </c>
      <c r="M481" s="256" t="s">
        <v>457</v>
      </c>
      <c r="N481" s="256" t="s">
        <v>495</v>
      </c>
      <c r="O481" s="256" t="s">
        <v>457</v>
      </c>
      <c r="P481" s="361" t="s">
        <v>67</v>
      </c>
      <c r="Q481" s="361">
        <v>5</v>
      </c>
      <c r="R481" s="364" t="s">
        <v>496</v>
      </c>
      <c r="S481" s="132"/>
    </row>
    <row r="482" spans="1:19" ht="36" customHeight="1">
      <c r="A482" s="174"/>
      <c r="B482" s="824"/>
      <c r="C482" s="790"/>
      <c r="D482" s="789"/>
      <c r="E482" s="776"/>
      <c r="F482" s="988" t="s">
        <v>506</v>
      </c>
      <c r="G482" s="988"/>
      <c r="H482" s="988"/>
      <c r="I482" s="988"/>
      <c r="J482" s="932"/>
      <c r="K482" s="932"/>
      <c r="L482" s="256" t="s">
        <v>104</v>
      </c>
      <c r="M482" s="256" t="s">
        <v>457</v>
      </c>
      <c r="N482" s="256" t="s">
        <v>495</v>
      </c>
      <c r="O482" s="256" t="s">
        <v>457</v>
      </c>
      <c r="P482" s="361" t="s">
        <v>67</v>
      </c>
      <c r="Q482" s="361">
        <v>5</v>
      </c>
      <c r="R482" s="364" t="s">
        <v>496</v>
      </c>
      <c r="S482" s="132"/>
    </row>
    <row r="483" spans="1:19" ht="36" customHeight="1">
      <c r="A483" s="174"/>
      <c r="B483" s="824"/>
      <c r="C483" s="790"/>
      <c r="D483" s="789"/>
      <c r="E483" s="776"/>
      <c r="F483" s="961" t="s">
        <v>507</v>
      </c>
      <c r="G483" s="961"/>
      <c r="H483" s="961"/>
      <c r="I483" s="961"/>
      <c r="J483" s="361"/>
      <c r="K483" s="361"/>
      <c r="L483" s="256"/>
      <c r="M483" s="257"/>
      <c r="N483" s="256"/>
      <c r="O483" s="257"/>
      <c r="P483" s="361"/>
      <c r="Q483" s="361"/>
      <c r="R483" s="257"/>
      <c r="S483" s="132"/>
    </row>
    <row r="484" spans="1:19" ht="36" customHeight="1">
      <c r="A484" s="174"/>
      <c r="B484" s="824"/>
      <c r="C484" s="790"/>
      <c r="D484" s="789"/>
      <c r="E484" s="776"/>
      <c r="F484" s="988" t="s">
        <v>508</v>
      </c>
      <c r="G484" s="988"/>
      <c r="H484" s="988"/>
      <c r="I484" s="988"/>
      <c r="J484" s="932" t="s">
        <v>111</v>
      </c>
      <c r="K484" s="932" t="s">
        <v>126</v>
      </c>
      <c r="L484" s="256" t="s">
        <v>104</v>
      </c>
      <c r="M484" s="256" t="s">
        <v>104</v>
      </c>
      <c r="N484" s="256" t="s">
        <v>495</v>
      </c>
      <c r="O484" s="256" t="s">
        <v>495</v>
      </c>
      <c r="P484" s="361" t="s">
        <v>67</v>
      </c>
      <c r="Q484" s="361">
        <v>5</v>
      </c>
      <c r="R484" s="361" t="s">
        <v>68</v>
      </c>
      <c r="S484" s="132"/>
    </row>
    <row r="485" spans="1:19" ht="36" customHeight="1">
      <c r="A485" s="174"/>
      <c r="B485" s="824"/>
      <c r="C485" s="790"/>
      <c r="D485" s="789"/>
      <c r="E485" s="776"/>
      <c r="F485" s="988" t="s">
        <v>509</v>
      </c>
      <c r="G485" s="988"/>
      <c r="H485" s="988"/>
      <c r="I485" s="988"/>
      <c r="J485" s="932"/>
      <c r="K485" s="932"/>
      <c r="L485" s="256" t="s">
        <v>104</v>
      </c>
      <c r="M485" s="256" t="s">
        <v>104</v>
      </c>
      <c r="N485" s="256" t="s">
        <v>495</v>
      </c>
      <c r="O485" s="256" t="s">
        <v>495</v>
      </c>
      <c r="P485" s="361" t="s">
        <v>67</v>
      </c>
      <c r="Q485" s="361">
        <v>5</v>
      </c>
      <c r="R485" s="361" t="s">
        <v>68</v>
      </c>
      <c r="S485" s="132"/>
    </row>
    <row r="486" spans="1:19" ht="36" customHeight="1">
      <c r="A486" s="174"/>
      <c r="B486" s="824"/>
      <c r="C486" s="790"/>
      <c r="D486" s="789"/>
      <c r="E486" s="776"/>
      <c r="F486" s="988" t="s">
        <v>510</v>
      </c>
      <c r="G486" s="988"/>
      <c r="H486" s="988"/>
      <c r="I486" s="988"/>
      <c r="J486" s="932"/>
      <c r="K486" s="932"/>
      <c r="L486" s="256" t="s">
        <v>104</v>
      </c>
      <c r="M486" s="256" t="s">
        <v>104</v>
      </c>
      <c r="N486" s="256" t="s">
        <v>495</v>
      </c>
      <c r="O486" s="256" t="s">
        <v>495</v>
      </c>
      <c r="P486" s="361" t="s">
        <v>67</v>
      </c>
      <c r="Q486" s="361">
        <v>5</v>
      </c>
      <c r="R486" s="361" t="s">
        <v>68</v>
      </c>
      <c r="S486" s="132"/>
    </row>
    <row r="487" spans="1:19" ht="36" customHeight="1">
      <c r="A487" s="174"/>
      <c r="B487" s="824"/>
      <c r="C487" s="790"/>
      <c r="D487" s="789"/>
      <c r="E487" s="776"/>
      <c r="F487" s="988" t="s">
        <v>511</v>
      </c>
      <c r="G487" s="988"/>
      <c r="H487" s="988"/>
      <c r="I487" s="988"/>
      <c r="J487" s="932" t="s">
        <v>169</v>
      </c>
      <c r="K487" s="932" t="s">
        <v>126</v>
      </c>
      <c r="L487" s="256" t="s">
        <v>104</v>
      </c>
      <c r="M487" s="256" t="s">
        <v>104</v>
      </c>
      <c r="N487" s="256" t="s">
        <v>495</v>
      </c>
      <c r="O487" s="256" t="s">
        <v>104</v>
      </c>
      <c r="P487" s="361" t="s">
        <v>67</v>
      </c>
      <c r="Q487" s="361">
        <v>5</v>
      </c>
      <c r="R487" s="364" t="s">
        <v>496</v>
      </c>
      <c r="S487" s="132"/>
    </row>
    <row r="488" spans="1:19" ht="36" customHeight="1">
      <c r="A488" s="174"/>
      <c r="B488" s="824"/>
      <c r="C488" s="790"/>
      <c r="D488" s="789"/>
      <c r="E488" s="776"/>
      <c r="F488" s="961" t="s">
        <v>512</v>
      </c>
      <c r="G488" s="961"/>
      <c r="H488" s="961"/>
      <c r="I488" s="961"/>
      <c r="J488" s="932"/>
      <c r="K488" s="932"/>
      <c r="L488" s="256" t="s">
        <v>104</v>
      </c>
      <c r="M488" s="256" t="s">
        <v>104</v>
      </c>
      <c r="N488" s="256" t="s">
        <v>495</v>
      </c>
      <c r="O488" s="256" t="s">
        <v>104</v>
      </c>
      <c r="P488" s="361" t="s">
        <v>67</v>
      </c>
      <c r="Q488" s="361">
        <v>5</v>
      </c>
      <c r="R488" s="364" t="s">
        <v>496</v>
      </c>
      <c r="S488" s="132"/>
    </row>
    <row r="489" spans="1:19" ht="36" customHeight="1">
      <c r="A489" s="174"/>
      <c r="B489" s="824"/>
      <c r="C489" s="790"/>
      <c r="D489" s="789"/>
      <c r="E489" s="776"/>
      <c r="F489" s="961" t="s">
        <v>513</v>
      </c>
      <c r="G489" s="961"/>
      <c r="H489" s="961"/>
      <c r="I489" s="961"/>
      <c r="J489" s="932"/>
      <c r="K489" s="932"/>
      <c r="L489" s="256" t="s">
        <v>104</v>
      </c>
      <c r="M489" s="256" t="s">
        <v>104</v>
      </c>
      <c r="N489" s="256" t="s">
        <v>495</v>
      </c>
      <c r="O489" s="256" t="s">
        <v>104</v>
      </c>
      <c r="P489" s="361" t="s">
        <v>67</v>
      </c>
      <c r="Q489" s="361">
        <v>5</v>
      </c>
      <c r="R489" s="364" t="s">
        <v>496</v>
      </c>
      <c r="S489" s="132"/>
    </row>
    <row r="490" spans="1:19" ht="36" customHeight="1">
      <c r="A490" s="174"/>
      <c r="B490" s="824"/>
      <c r="C490" s="790"/>
      <c r="D490" s="789"/>
      <c r="E490" s="776"/>
      <c r="F490" s="961" t="s">
        <v>514</v>
      </c>
      <c r="G490" s="961"/>
      <c r="H490" s="961"/>
      <c r="I490" s="961"/>
      <c r="J490" s="361"/>
      <c r="K490" s="361"/>
      <c r="L490" s="256"/>
      <c r="M490" s="257"/>
      <c r="N490" s="256"/>
      <c r="O490" s="257"/>
      <c r="P490" s="361"/>
      <c r="Q490" s="361"/>
      <c r="R490" s="257"/>
      <c r="S490" s="132"/>
    </row>
    <row r="491" spans="1:19" ht="36" customHeight="1">
      <c r="A491" s="174"/>
      <c r="B491" s="824"/>
      <c r="C491" s="790"/>
      <c r="D491" s="789"/>
      <c r="E491" s="776"/>
      <c r="F491" s="961" t="s">
        <v>515</v>
      </c>
      <c r="G491" s="961"/>
      <c r="H491" s="961"/>
      <c r="I491" s="961"/>
      <c r="J491" s="932" t="s">
        <v>161</v>
      </c>
      <c r="K491" s="932" t="s">
        <v>126</v>
      </c>
      <c r="L491" s="256" t="s">
        <v>104</v>
      </c>
      <c r="M491" s="256" t="s">
        <v>104</v>
      </c>
      <c r="N491" s="256" t="s">
        <v>495</v>
      </c>
      <c r="O491" s="256" t="s">
        <v>104</v>
      </c>
      <c r="P491" s="361" t="s">
        <v>67</v>
      </c>
      <c r="Q491" s="361">
        <v>5</v>
      </c>
      <c r="R491" s="364" t="s">
        <v>496</v>
      </c>
      <c r="S491" s="132"/>
    </row>
    <row r="492" spans="1:19" ht="36" customHeight="1">
      <c r="A492" s="174"/>
      <c r="B492" s="824"/>
      <c r="C492" s="790"/>
      <c r="D492" s="789"/>
      <c r="E492" s="776"/>
      <c r="F492" s="961" t="s">
        <v>516</v>
      </c>
      <c r="G492" s="961"/>
      <c r="H492" s="961"/>
      <c r="I492" s="961"/>
      <c r="J492" s="932"/>
      <c r="K492" s="932"/>
      <c r="L492" s="256" t="s">
        <v>104</v>
      </c>
      <c r="M492" s="256" t="s">
        <v>104</v>
      </c>
      <c r="N492" s="256" t="s">
        <v>495</v>
      </c>
      <c r="O492" s="256" t="s">
        <v>104</v>
      </c>
      <c r="P492" s="361" t="s">
        <v>67</v>
      </c>
      <c r="Q492" s="361">
        <v>5</v>
      </c>
      <c r="R492" s="364" t="s">
        <v>496</v>
      </c>
      <c r="S492" s="132"/>
    </row>
    <row r="493" spans="1:19" ht="36" customHeight="1">
      <c r="A493" s="174"/>
      <c r="B493" s="824"/>
      <c r="C493" s="790"/>
      <c r="D493" s="789"/>
      <c r="E493" s="776"/>
      <c r="F493" s="961" t="s">
        <v>517</v>
      </c>
      <c r="G493" s="961"/>
      <c r="H493" s="961"/>
      <c r="I493" s="961"/>
      <c r="J493" s="932"/>
      <c r="K493" s="932"/>
      <c r="L493" s="256" t="s">
        <v>104</v>
      </c>
      <c r="M493" s="256" t="s">
        <v>104</v>
      </c>
      <c r="N493" s="256" t="s">
        <v>495</v>
      </c>
      <c r="O493" s="256" t="s">
        <v>104</v>
      </c>
      <c r="P493" s="361" t="s">
        <v>67</v>
      </c>
      <c r="Q493" s="361">
        <v>5</v>
      </c>
      <c r="R493" s="364" t="s">
        <v>496</v>
      </c>
      <c r="S493" s="132"/>
    </row>
    <row r="494" spans="1:19" ht="36" customHeight="1">
      <c r="A494" s="174"/>
      <c r="B494" s="824"/>
      <c r="C494" s="790"/>
      <c r="D494" s="789"/>
      <c r="E494" s="776"/>
      <c r="F494" s="961" t="s">
        <v>518</v>
      </c>
      <c r="G494" s="961"/>
      <c r="H494" s="961"/>
      <c r="I494" s="961"/>
      <c r="J494" s="932" t="s">
        <v>98</v>
      </c>
      <c r="K494" s="932" t="s">
        <v>126</v>
      </c>
      <c r="L494" s="256" t="s">
        <v>104</v>
      </c>
      <c r="M494" s="256" t="s">
        <v>104</v>
      </c>
      <c r="N494" s="256" t="s">
        <v>495</v>
      </c>
      <c r="O494" s="256" t="s">
        <v>104</v>
      </c>
      <c r="P494" s="361" t="s">
        <v>67</v>
      </c>
      <c r="Q494" s="361">
        <v>5</v>
      </c>
      <c r="R494" s="364" t="s">
        <v>496</v>
      </c>
      <c r="S494" s="132"/>
    </row>
    <row r="495" spans="1:19" ht="36" customHeight="1">
      <c r="A495" s="174"/>
      <c r="B495" s="824"/>
      <c r="C495" s="790"/>
      <c r="D495" s="789"/>
      <c r="E495" s="776"/>
      <c r="F495" s="961" t="s">
        <v>519</v>
      </c>
      <c r="G495" s="961"/>
      <c r="H495" s="961"/>
      <c r="I495" s="961"/>
      <c r="J495" s="932"/>
      <c r="K495" s="932"/>
      <c r="L495" s="256" t="s">
        <v>104</v>
      </c>
      <c r="M495" s="256" t="s">
        <v>104</v>
      </c>
      <c r="N495" s="256" t="s">
        <v>495</v>
      </c>
      <c r="O495" s="256" t="s">
        <v>104</v>
      </c>
      <c r="P495" s="361" t="s">
        <v>67</v>
      </c>
      <c r="Q495" s="361">
        <v>5</v>
      </c>
      <c r="R495" s="364" t="s">
        <v>496</v>
      </c>
      <c r="S495" s="132"/>
    </row>
    <row r="496" spans="1:19" ht="36" customHeight="1">
      <c r="A496" s="174"/>
      <c r="B496" s="824"/>
      <c r="C496" s="790"/>
      <c r="D496" s="789"/>
      <c r="E496" s="776"/>
      <c r="F496" s="961" t="s">
        <v>520</v>
      </c>
      <c r="G496" s="961"/>
      <c r="H496" s="961"/>
      <c r="I496" s="961"/>
      <c r="J496" s="932"/>
      <c r="K496" s="932"/>
      <c r="L496" s="256" t="s">
        <v>104</v>
      </c>
      <c r="M496" s="256" t="s">
        <v>104</v>
      </c>
      <c r="N496" s="256" t="s">
        <v>495</v>
      </c>
      <c r="O496" s="256" t="s">
        <v>104</v>
      </c>
      <c r="P496" s="361" t="s">
        <v>67</v>
      </c>
      <c r="Q496" s="361">
        <v>5</v>
      </c>
      <c r="R496" s="364" t="s">
        <v>496</v>
      </c>
      <c r="S496" s="132"/>
    </row>
    <row r="497" spans="1:19" ht="36" customHeight="1">
      <c r="A497" s="174"/>
      <c r="B497" s="824"/>
      <c r="C497" s="790"/>
      <c r="D497" s="789"/>
      <c r="E497" s="776"/>
      <c r="F497" s="961" t="s">
        <v>521</v>
      </c>
      <c r="G497" s="961"/>
      <c r="H497" s="961"/>
      <c r="I497" s="961"/>
      <c r="J497" s="361"/>
      <c r="K497" s="361"/>
      <c r="L497" s="256"/>
      <c r="M497" s="257"/>
      <c r="N497" s="256"/>
      <c r="O497" s="257"/>
      <c r="P497" s="361"/>
      <c r="Q497" s="361"/>
      <c r="R497" s="257"/>
      <c r="S497" s="132"/>
    </row>
    <row r="498" spans="1:19" ht="36" customHeight="1">
      <c r="A498" s="174"/>
      <c r="B498" s="824"/>
      <c r="C498" s="790"/>
      <c r="D498" s="789"/>
      <c r="E498" s="776"/>
      <c r="F498" s="961" t="s">
        <v>522</v>
      </c>
      <c r="G498" s="961"/>
      <c r="H498" s="961"/>
      <c r="I498" s="961"/>
      <c r="J498" s="932" t="s">
        <v>175</v>
      </c>
      <c r="K498" s="960" t="s">
        <v>126</v>
      </c>
      <c r="L498" s="256" t="s">
        <v>104</v>
      </c>
      <c r="M498" s="256" t="s">
        <v>104</v>
      </c>
      <c r="N498" s="256" t="s">
        <v>495</v>
      </c>
      <c r="O498" s="256" t="s">
        <v>104</v>
      </c>
      <c r="P498" s="361" t="s">
        <v>67</v>
      </c>
      <c r="Q498" s="361">
        <v>5</v>
      </c>
      <c r="R498" s="364" t="s">
        <v>496</v>
      </c>
      <c r="S498" s="132"/>
    </row>
    <row r="499" spans="1:19" ht="36" customHeight="1">
      <c r="A499" s="174"/>
      <c r="B499" s="824"/>
      <c r="C499" s="790"/>
      <c r="D499" s="789"/>
      <c r="E499" s="776"/>
      <c r="F499" s="961" t="s">
        <v>523</v>
      </c>
      <c r="G499" s="961"/>
      <c r="H499" s="961"/>
      <c r="I499" s="961"/>
      <c r="J499" s="932"/>
      <c r="K499" s="960"/>
      <c r="L499" s="256" t="s">
        <v>104</v>
      </c>
      <c r="M499" s="256" t="s">
        <v>104</v>
      </c>
      <c r="N499" s="256" t="s">
        <v>495</v>
      </c>
      <c r="O499" s="256" t="s">
        <v>104</v>
      </c>
      <c r="P499" s="361" t="s">
        <v>67</v>
      </c>
      <c r="Q499" s="361">
        <v>5</v>
      </c>
      <c r="R499" s="364" t="s">
        <v>496</v>
      </c>
      <c r="S499" s="132"/>
    </row>
    <row r="500" spans="1:19" ht="36" customHeight="1">
      <c r="A500" s="174"/>
      <c r="B500" s="824"/>
      <c r="C500" s="790"/>
      <c r="D500" s="789"/>
      <c r="E500" s="776"/>
      <c r="F500" s="961" t="s">
        <v>524</v>
      </c>
      <c r="G500" s="961"/>
      <c r="H500" s="961"/>
      <c r="I500" s="961"/>
      <c r="J500" s="932"/>
      <c r="K500" s="960"/>
      <c r="L500" s="256" t="s">
        <v>104</v>
      </c>
      <c r="M500" s="256" t="s">
        <v>104</v>
      </c>
      <c r="N500" s="256" t="s">
        <v>495</v>
      </c>
      <c r="O500" s="256" t="s">
        <v>104</v>
      </c>
      <c r="P500" s="361" t="s">
        <v>67</v>
      </c>
      <c r="Q500" s="361">
        <v>5</v>
      </c>
      <c r="R500" s="364" t="s">
        <v>496</v>
      </c>
      <c r="S500" s="132"/>
    </row>
    <row r="501" spans="1:19" ht="36" customHeight="1">
      <c r="A501" s="174"/>
      <c r="B501" s="824"/>
      <c r="C501" s="790"/>
      <c r="D501" s="789"/>
      <c r="E501" s="776"/>
      <c r="F501" s="961" t="s">
        <v>525</v>
      </c>
      <c r="G501" s="961"/>
      <c r="H501" s="961"/>
      <c r="I501" s="961"/>
      <c r="J501" s="932" t="s">
        <v>89</v>
      </c>
      <c r="K501" s="932" t="s">
        <v>126</v>
      </c>
      <c r="L501" s="256" t="s">
        <v>104</v>
      </c>
      <c r="M501" s="256" t="s">
        <v>104</v>
      </c>
      <c r="N501" s="256" t="s">
        <v>495</v>
      </c>
      <c r="O501" s="256" t="s">
        <v>495</v>
      </c>
      <c r="P501" s="361" t="s">
        <v>67</v>
      </c>
      <c r="Q501" s="361">
        <v>5</v>
      </c>
      <c r="R501" s="361" t="s">
        <v>68</v>
      </c>
      <c r="S501" s="132"/>
    </row>
    <row r="502" spans="1:19" ht="36" customHeight="1">
      <c r="A502" s="174"/>
      <c r="B502" s="824"/>
      <c r="C502" s="790"/>
      <c r="D502" s="789"/>
      <c r="E502" s="776"/>
      <c r="F502" s="961" t="s">
        <v>526</v>
      </c>
      <c r="G502" s="961"/>
      <c r="H502" s="961"/>
      <c r="I502" s="961"/>
      <c r="J502" s="932"/>
      <c r="K502" s="932"/>
      <c r="L502" s="256" t="s">
        <v>104</v>
      </c>
      <c r="M502" s="256" t="s">
        <v>104</v>
      </c>
      <c r="N502" s="256" t="s">
        <v>495</v>
      </c>
      <c r="O502" s="256" t="s">
        <v>495</v>
      </c>
      <c r="P502" s="361" t="s">
        <v>67</v>
      </c>
      <c r="Q502" s="361">
        <v>5</v>
      </c>
      <c r="R502" s="361" t="s">
        <v>68</v>
      </c>
      <c r="S502" s="132"/>
    </row>
    <row r="503" spans="1:19" ht="36" customHeight="1">
      <c r="A503" s="174"/>
      <c r="B503" s="824"/>
      <c r="C503" s="790"/>
      <c r="D503" s="789"/>
      <c r="E503" s="776"/>
      <c r="F503" s="961" t="s">
        <v>527</v>
      </c>
      <c r="G503" s="961"/>
      <c r="H503" s="961"/>
      <c r="I503" s="961"/>
      <c r="J503" s="932"/>
      <c r="K503" s="932"/>
      <c r="L503" s="256" t="s">
        <v>104</v>
      </c>
      <c r="M503" s="256" t="s">
        <v>104</v>
      </c>
      <c r="N503" s="256" t="s">
        <v>495</v>
      </c>
      <c r="O503" s="256" t="s">
        <v>495</v>
      </c>
      <c r="P503" s="361" t="s">
        <v>67</v>
      </c>
      <c r="Q503" s="361">
        <v>5</v>
      </c>
      <c r="R503" s="361" t="s">
        <v>68</v>
      </c>
      <c r="S503" s="132"/>
    </row>
    <row r="504" spans="1:19" ht="36" customHeight="1">
      <c r="A504" s="174"/>
      <c r="B504" s="824"/>
      <c r="C504" s="790"/>
      <c r="D504" s="789"/>
      <c r="E504" s="776"/>
      <c r="F504" s="961" t="s">
        <v>528</v>
      </c>
      <c r="G504" s="961"/>
      <c r="H504" s="961"/>
      <c r="I504" s="961"/>
      <c r="J504" s="361"/>
      <c r="K504" s="361"/>
      <c r="L504" s="256"/>
      <c r="M504" s="257"/>
      <c r="N504" s="256"/>
      <c r="O504" s="257"/>
      <c r="P504" s="361"/>
      <c r="Q504" s="361"/>
      <c r="R504" s="257"/>
      <c r="S504" s="132"/>
    </row>
    <row r="505" spans="1:19" ht="36" customHeight="1">
      <c r="A505" s="174"/>
      <c r="B505" s="824"/>
      <c r="C505" s="790"/>
      <c r="D505" s="789"/>
      <c r="E505" s="776"/>
      <c r="F505" s="961" t="s">
        <v>529</v>
      </c>
      <c r="G505" s="961"/>
      <c r="H505" s="961"/>
      <c r="I505" s="961"/>
      <c r="J505" s="932" t="s">
        <v>148</v>
      </c>
      <c r="K505" s="932" t="s">
        <v>126</v>
      </c>
      <c r="L505" s="256" t="s">
        <v>104</v>
      </c>
      <c r="M505" s="256" t="s">
        <v>104</v>
      </c>
      <c r="N505" s="256" t="s">
        <v>495</v>
      </c>
      <c r="O505" s="256" t="s">
        <v>491</v>
      </c>
      <c r="P505" s="361" t="s">
        <v>67</v>
      </c>
      <c r="Q505" s="361">
        <v>5</v>
      </c>
      <c r="R505" s="364" t="s">
        <v>496</v>
      </c>
      <c r="S505" s="132"/>
    </row>
    <row r="506" spans="1:19" ht="36" customHeight="1">
      <c r="A506" s="174"/>
      <c r="B506" s="824"/>
      <c r="C506" s="790"/>
      <c r="D506" s="789"/>
      <c r="E506" s="776"/>
      <c r="F506" s="961" t="s">
        <v>530</v>
      </c>
      <c r="G506" s="961"/>
      <c r="H506" s="961"/>
      <c r="I506" s="961"/>
      <c r="J506" s="932"/>
      <c r="K506" s="932"/>
      <c r="L506" s="256" t="s">
        <v>104</v>
      </c>
      <c r="M506" s="256" t="s">
        <v>104</v>
      </c>
      <c r="N506" s="256" t="s">
        <v>495</v>
      </c>
      <c r="O506" s="256" t="s">
        <v>104</v>
      </c>
      <c r="P506" s="361" t="s">
        <v>67</v>
      </c>
      <c r="Q506" s="361">
        <v>5</v>
      </c>
      <c r="R506" s="364" t="s">
        <v>496</v>
      </c>
      <c r="S506" s="132"/>
    </row>
    <row r="507" spans="1:19" ht="36" customHeight="1">
      <c r="A507" s="174"/>
      <c r="B507" s="824"/>
      <c r="C507" s="790"/>
      <c r="D507" s="789"/>
      <c r="E507" s="776"/>
      <c r="F507" s="961" t="s">
        <v>531</v>
      </c>
      <c r="G507" s="961"/>
      <c r="H507" s="961"/>
      <c r="I507" s="961"/>
      <c r="J507" s="932"/>
      <c r="K507" s="932"/>
      <c r="L507" s="256" t="s">
        <v>104</v>
      </c>
      <c r="M507" s="256" t="s">
        <v>104</v>
      </c>
      <c r="N507" s="256" t="s">
        <v>495</v>
      </c>
      <c r="O507" s="256" t="s">
        <v>104</v>
      </c>
      <c r="P507" s="361" t="s">
        <v>67</v>
      </c>
      <c r="Q507" s="361">
        <v>5</v>
      </c>
      <c r="R507" s="364" t="s">
        <v>496</v>
      </c>
      <c r="S507" s="132"/>
    </row>
    <row r="508" spans="1:19" ht="36" customHeight="1">
      <c r="A508" s="174"/>
      <c r="B508" s="824"/>
      <c r="C508" s="790"/>
      <c r="D508" s="789"/>
      <c r="E508" s="776"/>
      <c r="F508" s="961" t="s">
        <v>532</v>
      </c>
      <c r="G508" s="961"/>
      <c r="H508" s="961"/>
      <c r="I508" s="961"/>
      <c r="J508" s="960" t="s">
        <v>73</v>
      </c>
      <c r="K508" s="932" t="s">
        <v>126</v>
      </c>
      <c r="L508" s="256" t="s">
        <v>104</v>
      </c>
      <c r="M508" s="256" t="s">
        <v>104</v>
      </c>
      <c r="N508" s="256" t="s">
        <v>495</v>
      </c>
      <c r="O508" s="256" t="s">
        <v>491</v>
      </c>
      <c r="P508" s="361" t="s">
        <v>67</v>
      </c>
      <c r="Q508" s="361">
        <v>5</v>
      </c>
      <c r="R508" s="364" t="s">
        <v>496</v>
      </c>
      <c r="S508" s="132"/>
    </row>
    <row r="509" spans="1:19" ht="36" customHeight="1">
      <c r="A509" s="174"/>
      <c r="B509" s="824"/>
      <c r="C509" s="790"/>
      <c r="D509" s="789"/>
      <c r="E509" s="776"/>
      <c r="F509" s="961" t="s">
        <v>533</v>
      </c>
      <c r="G509" s="961"/>
      <c r="H509" s="961"/>
      <c r="I509" s="961"/>
      <c r="J509" s="960"/>
      <c r="K509" s="932"/>
      <c r="L509" s="256" t="s">
        <v>104</v>
      </c>
      <c r="M509" s="256" t="s">
        <v>104</v>
      </c>
      <c r="N509" s="256" t="s">
        <v>495</v>
      </c>
      <c r="O509" s="256" t="s">
        <v>104</v>
      </c>
      <c r="P509" s="361" t="s">
        <v>67</v>
      </c>
      <c r="Q509" s="361">
        <v>5</v>
      </c>
      <c r="R509" s="364" t="s">
        <v>496</v>
      </c>
      <c r="S509" s="132"/>
    </row>
    <row r="510" spans="1:19" ht="36" customHeight="1">
      <c r="A510" s="174"/>
      <c r="B510" s="824"/>
      <c r="C510" s="790"/>
      <c r="D510" s="789"/>
      <c r="E510" s="776"/>
      <c r="F510" s="961" t="s">
        <v>534</v>
      </c>
      <c r="G510" s="961"/>
      <c r="H510" s="961"/>
      <c r="I510" s="961"/>
      <c r="J510" s="960"/>
      <c r="K510" s="932"/>
      <c r="L510" s="256" t="s">
        <v>104</v>
      </c>
      <c r="M510" s="256" t="s">
        <v>104</v>
      </c>
      <c r="N510" s="256" t="s">
        <v>495</v>
      </c>
      <c r="O510" s="256" t="s">
        <v>491</v>
      </c>
      <c r="P510" s="361" t="s">
        <v>67</v>
      </c>
      <c r="Q510" s="361">
        <v>5</v>
      </c>
      <c r="R510" s="364" t="s">
        <v>496</v>
      </c>
      <c r="S510" s="132"/>
    </row>
    <row r="511" spans="1:19" ht="36" customHeight="1">
      <c r="A511" s="174"/>
      <c r="B511" s="791" t="s">
        <v>535</v>
      </c>
      <c r="C511" s="790"/>
      <c r="D511" s="789"/>
      <c r="E511" s="776" t="s">
        <v>495</v>
      </c>
      <c r="F511" s="804" t="s">
        <v>115</v>
      </c>
      <c r="G511" s="804"/>
      <c r="H511" s="804"/>
      <c r="I511" s="804"/>
      <c r="J511" s="804"/>
      <c r="K511" s="804"/>
      <c r="L511" s="804"/>
      <c r="M511" s="804"/>
      <c r="N511" s="804"/>
      <c r="O511" s="804"/>
      <c r="P511" s="804"/>
      <c r="Q511" s="804"/>
      <c r="R511" s="804"/>
      <c r="S511" s="132"/>
    </row>
    <row r="512" spans="1:19" ht="36" customHeight="1">
      <c r="A512" s="174"/>
      <c r="B512" s="791"/>
      <c r="C512" s="790"/>
      <c r="D512" s="789"/>
      <c r="E512" s="776"/>
      <c r="F512" s="799" t="s">
        <v>536</v>
      </c>
      <c r="G512" s="799"/>
      <c r="H512" s="799"/>
      <c r="I512" s="799"/>
      <c r="J512" s="85" t="s">
        <v>537</v>
      </c>
      <c r="K512" s="226" t="s">
        <v>126</v>
      </c>
      <c r="L512" s="85" t="s">
        <v>495</v>
      </c>
      <c r="M512" s="85" t="s">
        <v>538</v>
      </c>
      <c r="N512" s="85" t="s">
        <v>538</v>
      </c>
      <c r="O512" s="85" t="s">
        <v>538</v>
      </c>
      <c r="P512" s="258" t="s">
        <v>67</v>
      </c>
      <c r="Q512" s="258">
        <v>10</v>
      </c>
      <c r="R512" s="258" t="s">
        <v>68</v>
      </c>
      <c r="S512" s="132"/>
    </row>
    <row r="513" spans="1:19" ht="36" customHeight="1">
      <c r="A513" s="174"/>
      <c r="B513" s="791"/>
      <c r="C513" s="790"/>
      <c r="D513" s="789"/>
      <c r="E513" s="776"/>
      <c r="F513" s="799" t="s">
        <v>539</v>
      </c>
      <c r="G513" s="799"/>
      <c r="H513" s="799"/>
      <c r="I513" s="799"/>
      <c r="J513" s="85" t="s">
        <v>111</v>
      </c>
      <c r="K513" s="226" t="s">
        <v>126</v>
      </c>
      <c r="L513" s="85" t="s">
        <v>495</v>
      </c>
      <c r="M513" s="85" t="s">
        <v>540</v>
      </c>
      <c r="N513" s="85" t="s">
        <v>538</v>
      </c>
      <c r="O513" s="85" t="s">
        <v>540</v>
      </c>
      <c r="P513" s="258" t="s">
        <v>67</v>
      </c>
      <c r="Q513" s="258">
        <v>10</v>
      </c>
      <c r="R513" s="258" t="s">
        <v>496</v>
      </c>
      <c r="S513" s="132"/>
    </row>
    <row r="514" spans="1:19" ht="36" customHeight="1">
      <c r="A514" s="174"/>
      <c r="B514" s="791"/>
      <c r="C514" s="790"/>
      <c r="D514" s="789"/>
      <c r="E514" s="776"/>
      <c r="F514" s="348" t="s">
        <v>541</v>
      </c>
      <c r="G514" s="348"/>
      <c r="H514" s="348"/>
      <c r="I514" s="348"/>
      <c r="J514" s="85" t="s">
        <v>111</v>
      </c>
      <c r="K514" s="226" t="s">
        <v>126</v>
      </c>
      <c r="L514" s="85" t="s">
        <v>495</v>
      </c>
      <c r="M514" s="85" t="s">
        <v>540</v>
      </c>
      <c r="N514" s="85" t="s">
        <v>538</v>
      </c>
      <c r="O514" s="85" t="s">
        <v>540</v>
      </c>
      <c r="P514" s="258" t="s">
        <v>67</v>
      </c>
      <c r="Q514" s="258">
        <v>10</v>
      </c>
      <c r="R514" s="258" t="s">
        <v>496</v>
      </c>
      <c r="S514" s="132"/>
    </row>
    <row r="515" spans="1:19" ht="36" customHeight="1">
      <c r="A515" s="174"/>
      <c r="B515" s="791"/>
      <c r="C515" s="790"/>
      <c r="D515" s="789"/>
      <c r="E515" s="776"/>
      <c r="F515" s="348" t="s">
        <v>542</v>
      </c>
      <c r="G515" s="348"/>
      <c r="H515" s="348"/>
      <c r="I515" s="348"/>
      <c r="J515" s="85" t="s">
        <v>543</v>
      </c>
      <c r="K515" s="226" t="s">
        <v>126</v>
      </c>
      <c r="L515" s="85" t="s">
        <v>495</v>
      </c>
      <c r="M515" s="85" t="s">
        <v>540</v>
      </c>
      <c r="N515" s="85" t="s">
        <v>538</v>
      </c>
      <c r="O515" s="85" t="s">
        <v>538</v>
      </c>
      <c r="P515" s="258" t="s">
        <v>67</v>
      </c>
      <c r="Q515" s="258">
        <v>10</v>
      </c>
      <c r="R515" s="258" t="s">
        <v>68</v>
      </c>
      <c r="S515" s="132"/>
    </row>
    <row r="516" spans="1:19" ht="36" customHeight="1">
      <c r="A516" s="174"/>
      <c r="B516" s="791"/>
      <c r="C516" s="790"/>
      <c r="D516" s="789"/>
      <c r="E516" s="776"/>
      <c r="F516" s="348" t="s">
        <v>544</v>
      </c>
      <c r="G516" s="348"/>
      <c r="H516" s="348"/>
      <c r="I516" s="348"/>
      <c r="J516" s="85" t="s">
        <v>89</v>
      </c>
      <c r="K516" s="226" t="s">
        <v>126</v>
      </c>
      <c r="L516" s="85" t="s">
        <v>495</v>
      </c>
      <c r="M516" s="85" t="s">
        <v>540</v>
      </c>
      <c r="N516" s="85" t="s">
        <v>538</v>
      </c>
      <c r="O516" s="85" t="s">
        <v>538</v>
      </c>
      <c r="P516" s="258" t="s">
        <v>67</v>
      </c>
      <c r="Q516" s="258">
        <v>10</v>
      </c>
      <c r="R516" s="258" t="s">
        <v>68</v>
      </c>
      <c r="S516" s="132"/>
    </row>
    <row r="517" spans="1:19">
      <c r="A517" s="174"/>
      <c r="B517" s="791"/>
      <c r="C517" s="790"/>
      <c r="D517" s="789"/>
      <c r="E517" s="776"/>
      <c r="F517" s="799" t="s">
        <v>545</v>
      </c>
      <c r="G517" s="799"/>
      <c r="H517" s="799"/>
      <c r="I517" s="799"/>
      <c r="J517" s="85" t="s">
        <v>175</v>
      </c>
      <c r="K517" s="226" t="s">
        <v>126</v>
      </c>
      <c r="L517" s="85" t="s">
        <v>495</v>
      </c>
      <c r="M517" s="85" t="s">
        <v>540</v>
      </c>
      <c r="N517" s="85" t="s">
        <v>538</v>
      </c>
      <c r="O517" s="85" t="s">
        <v>538</v>
      </c>
      <c r="P517" s="258" t="s">
        <v>67</v>
      </c>
      <c r="Q517" s="258">
        <v>10</v>
      </c>
      <c r="R517" s="258" t="s">
        <v>68</v>
      </c>
      <c r="S517" s="132"/>
    </row>
    <row r="518" spans="1:19">
      <c r="A518" s="174"/>
      <c r="B518" s="791"/>
      <c r="C518" s="790"/>
      <c r="D518" s="789"/>
      <c r="E518" s="776"/>
      <c r="F518" s="799" t="s">
        <v>546</v>
      </c>
      <c r="G518" s="799"/>
      <c r="H518" s="799"/>
      <c r="I518" s="799"/>
      <c r="J518" s="85" t="s">
        <v>547</v>
      </c>
      <c r="K518" s="226" t="s">
        <v>126</v>
      </c>
      <c r="L518" s="85" t="s">
        <v>495</v>
      </c>
      <c r="M518" s="85" t="s">
        <v>540</v>
      </c>
      <c r="N518" s="85" t="s">
        <v>538</v>
      </c>
      <c r="O518" s="85" t="s">
        <v>538</v>
      </c>
      <c r="P518" s="258" t="s">
        <v>67</v>
      </c>
      <c r="Q518" s="258">
        <v>10</v>
      </c>
      <c r="R518" s="258" t="s">
        <v>68</v>
      </c>
      <c r="S518" s="132"/>
    </row>
    <row r="519" spans="1:19" ht="36" customHeight="1">
      <c r="B519" s="71" t="s">
        <v>33</v>
      </c>
      <c r="C519" s="71" t="s">
        <v>34</v>
      </c>
      <c r="D519" s="72" t="s">
        <v>35</v>
      </c>
      <c r="E519" s="71" t="s">
        <v>36</v>
      </c>
      <c r="F519" s="792" t="s">
        <v>37</v>
      </c>
      <c r="G519" s="793"/>
      <c r="H519" s="793"/>
      <c r="I519" s="794"/>
      <c r="J519" s="71" t="s">
        <v>82</v>
      </c>
      <c r="K519" s="71" t="s">
        <v>83</v>
      </c>
      <c r="L519" s="71" t="s">
        <v>39</v>
      </c>
      <c r="M519" s="71" t="s">
        <v>40</v>
      </c>
      <c r="N519" s="71" t="s">
        <v>41</v>
      </c>
      <c r="O519" s="71" t="s">
        <v>42</v>
      </c>
      <c r="P519" s="71" t="s">
        <v>43</v>
      </c>
      <c r="Q519" s="71" t="s">
        <v>44</v>
      </c>
      <c r="R519" s="71" t="s">
        <v>45</v>
      </c>
    </row>
    <row r="520" spans="1:19" ht="36" customHeight="1">
      <c r="B520" s="812" t="s">
        <v>535</v>
      </c>
      <c r="C520" s="809" t="s">
        <v>84</v>
      </c>
      <c r="D520" s="764" t="s">
        <v>447</v>
      </c>
      <c r="E520" s="825" t="s">
        <v>540</v>
      </c>
      <c r="F520" s="970" t="s">
        <v>548</v>
      </c>
      <c r="G520" s="971"/>
      <c r="H520" s="971"/>
      <c r="I520" s="971"/>
      <c r="J520" s="971"/>
      <c r="K520" s="971"/>
      <c r="L520" s="971"/>
      <c r="M520" s="971"/>
      <c r="N520" s="971"/>
      <c r="O520" s="971"/>
      <c r="P520" s="971"/>
      <c r="Q520" s="971"/>
      <c r="R520" s="972"/>
    </row>
    <row r="521" spans="1:19" ht="36" customHeight="1">
      <c r="B521" s="813"/>
      <c r="C521" s="810"/>
      <c r="D521" s="764"/>
      <c r="E521" s="826"/>
      <c r="F521" s="983" t="s">
        <v>549</v>
      </c>
      <c r="G521" s="984"/>
      <c r="H521" s="984"/>
      <c r="I521" s="985"/>
      <c r="J521" s="145" t="s">
        <v>161</v>
      </c>
      <c r="K521" s="144" t="s">
        <v>98</v>
      </c>
      <c r="L521" s="144" t="s">
        <v>540</v>
      </c>
      <c r="M521" s="144" t="s">
        <v>540</v>
      </c>
      <c r="N521" s="144" t="s">
        <v>540</v>
      </c>
      <c r="O521" s="144" t="s">
        <v>540</v>
      </c>
      <c r="P521" s="144" t="s">
        <v>67</v>
      </c>
      <c r="Q521" s="144">
        <v>5</v>
      </c>
      <c r="R521" s="144" t="s">
        <v>68</v>
      </c>
    </row>
    <row r="522" spans="1:19" ht="36" customHeight="1">
      <c r="B522" s="813"/>
      <c r="C522" s="810"/>
      <c r="D522" s="764"/>
      <c r="E522" s="826"/>
      <c r="F522" s="983" t="s">
        <v>550</v>
      </c>
      <c r="G522" s="984"/>
      <c r="H522" s="984"/>
      <c r="I522" s="985"/>
      <c r="J522" s="146" t="s">
        <v>98</v>
      </c>
      <c r="K522" s="144" t="s">
        <v>161</v>
      </c>
      <c r="L522" s="144" t="s">
        <v>540</v>
      </c>
      <c r="M522" s="144" t="s">
        <v>540</v>
      </c>
      <c r="N522" s="144" t="s">
        <v>540</v>
      </c>
      <c r="O522" s="144" t="s">
        <v>540</v>
      </c>
      <c r="P522" s="144" t="s">
        <v>67</v>
      </c>
      <c r="Q522" s="144">
        <v>5</v>
      </c>
      <c r="R522" s="144" t="s">
        <v>68</v>
      </c>
    </row>
    <row r="523" spans="1:19" ht="36" customHeight="1">
      <c r="B523" s="813"/>
      <c r="C523" s="810"/>
      <c r="D523" s="764"/>
      <c r="E523" s="826"/>
      <c r="F523" s="983" t="s">
        <v>551</v>
      </c>
      <c r="G523" s="984"/>
      <c r="H523" s="984"/>
      <c r="I523" s="985"/>
      <c r="J523" s="146" t="s">
        <v>175</v>
      </c>
      <c r="K523" s="144" t="s">
        <v>89</v>
      </c>
      <c r="L523" s="144" t="s">
        <v>540</v>
      </c>
      <c r="M523" s="144" t="s">
        <v>540</v>
      </c>
      <c r="N523" s="144" t="s">
        <v>540</v>
      </c>
      <c r="O523" s="144" t="s">
        <v>540</v>
      </c>
      <c r="P523" s="144" t="s">
        <v>67</v>
      </c>
      <c r="Q523" s="144">
        <v>5</v>
      </c>
      <c r="R523" s="144" t="s">
        <v>68</v>
      </c>
    </row>
    <row r="524" spans="1:19" ht="36" customHeight="1">
      <c r="B524" s="813"/>
      <c r="C524" s="810"/>
      <c r="D524" s="764"/>
      <c r="E524" s="826"/>
      <c r="F524" s="983" t="s">
        <v>552</v>
      </c>
      <c r="G524" s="984"/>
      <c r="H524" s="984"/>
      <c r="I524" s="985"/>
      <c r="J524" s="146" t="s">
        <v>148</v>
      </c>
      <c r="K524" s="144" t="s">
        <v>73</v>
      </c>
      <c r="L524" s="144" t="s">
        <v>540</v>
      </c>
      <c r="M524" s="144" t="s">
        <v>540</v>
      </c>
      <c r="N524" s="144" t="s">
        <v>540</v>
      </c>
      <c r="O524" s="144" t="s">
        <v>540</v>
      </c>
      <c r="P524" s="144" t="s">
        <v>67</v>
      </c>
      <c r="Q524" s="144">
        <v>5</v>
      </c>
      <c r="R524" s="144" t="s">
        <v>68</v>
      </c>
    </row>
    <row r="525" spans="1:19" ht="36" customHeight="1">
      <c r="B525" s="813"/>
      <c r="C525" s="810"/>
      <c r="D525" s="764"/>
      <c r="E525" s="826"/>
      <c r="F525" s="983" t="s">
        <v>553</v>
      </c>
      <c r="G525" s="984"/>
      <c r="H525" s="984"/>
      <c r="I525" s="985"/>
      <c r="J525" s="146" t="s">
        <v>73</v>
      </c>
      <c r="K525" s="144" t="s">
        <v>148</v>
      </c>
      <c r="L525" s="144" t="s">
        <v>540</v>
      </c>
      <c r="M525" s="144" t="s">
        <v>540</v>
      </c>
      <c r="N525" s="144" t="s">
        <v>540</v>
      </c>
      <c r="O525" s="144" t="s">
        <v>540</v>
      </c>
      <c r="P525" s="144" t="s">
        <v>67</v>
      </c>
      <c r="Q525" s="144">
        <v>5</v>
      </c>
      <c r="R525" s="144" t="s">
        <v>68</v>
      </c>
    </row>
    <row r="526" spans="1:19" ht="36" customHeight="1">
      <c r="B526" s="813"/>
      <c r="C526" s="810"/>
      <c r="D526" s="764"/>
      <c r="E526" s="826"/>
      <c r="F526" s="980" t="s">
        <v>554</v>
      </c>
      <c r="G526" s="981"/>
      <c r="H526" s="981"/>
      <c r="I526" s="982"/>
      <c r="J526" s="146" t="s">
        <v>160</v>
      </c>
      <c r="K526" s="144" t="s">
        <v>199</v>
      </c>
      <c r="L526" s="144" t="s">
        <v>540</v>
      </c>
      <c r="M526" s="144" t="s">
        <v>540</v>
      </c>
      <c r="N526" s="144" t="s">
        <v>540</v>
      </c>
      <c r="O526" s="144" t="s">
        <v>540</v>
      </c>
      <c r="P526" s="144" t="s">
        <v>67</v>
      </c>
      <c r="Q526" s="144">
        <v>5</v>
      </c>
      <c r="R526" s="144" t="s">
        <v>68</v>
      </c>
    </row>
    <row r="527" spans="1:19" ht="36" customHeight="1">
      <c r="B527" s="813"/>
      <c r="C527" s="810"/>
      <c r="D527" s="764"/>
      <c r="E527" s="826"/>
      <c r="F527" s="973" t="s">
        <v>555</v>
      </c>
      <c r="G527" s="973"/>
      <c r="H527" s="973"/>
      <c r="I527" s="973"/>
      <c r="J527" s="146" t="s">
        <v>160</v>
      </c>
      <c r="K527" s="144" t="s">
        <v>126</v>
      </c>
      <c r="L527" s="144" t="s">
        <v>540</v>
      </c>
      <c r="M527" s="144" t="s">
        <v>540</v>
      </c>
      <c r="N527" s="144" t="s">
        <v>540</v>
      </c>
      <c r="O527" s="144" t="s">
        <v>540</v>
      </c>
      <c r="P527" s="144" t="s">
        <v>67</v>
      </c>
      <c r="Q527" s="144">
        <v>5</v>
      </c>
      <c r="R527" s="144" t="s">
        <v>68</v>
      </c>
    </row>
    <row r="528" spans="1:19" ht="36" customHeight="1">
      <c r="B528" s="813"/>
      <c r="C528" s="810"/>
      <c r="D528" s="764"/>
      <c r="E528" s="826"/>
      <c r="F528" s="973" t="s">
        <v>556</v>
      </c>
      <c r="G528" s="973"/>
      <c r="H528" s="973"/>
      <c r="I528" s="973"/>
      <c r="J528" s="146" t="s">
        <v>199</v>
      </c>
      <c r="K528" s="144" t="s">
        <v>126</v>
      </c>
      <c r="L528" s="144" t="s">
        <v>540</v>
      </c>
      <c r="M528" s="144" t="s">
        <v>540</v>
      </c>
      <c r="N528" s="144" t="s">
        <v>540</v>
      </c>
      <c r="O528" s="144" t="s">
        <v>540</v>
      </c>
      <c r="P528" s="144" t="s">
        <v>67</v>
      </c>
      <c r="Q528" s="144">
        <v>5</v>
      </c>
      <c r="R528" s="144" t="s">
        <v>68</v>
      </c>
    </row>
    <row r="529" spans="2:18" ht="36" customHeight="1">
      <c r="B529" s="813"/>
      <c r="C529" s="810"/>
      <c r="D529" s="764"/>
      <c r="E529" s="826"/>
      <c r="F529" s="973" t="s">
        <v>557</v>
      </c>
      <c r="G529" s="973"/>
      <c r="H529" s="973"/>
      <c r="I529" s="973"/>
      <c r="J529" s="146" t="s">
        <v>120</v>
      </c>
      <c r="K529" s="144" t="s">
        <v>126</v>
      </c>
      <c r="L529" s="144" t="s">
        <v>540</v>
      </c>
      <c r="M529" s="144" t="s">
        <v>540</v>
      </c>
      <c r="N529" s="144" t="s">
        <v>540</v>
      </c>
      <c r="O529" s="144" t="s">
        <v>540</v>
      </c>
      <c r="P529" s="144" t="s">
        <v>67</v>
      </c>
      <c r="Q529" s="144">
        <v>5</v>
      </c>
      <c r="R529" s="144" t="s">
        <v>68</v>
      </c>
    </row>
    <row r="530" spans="2:18" ht="36" customHeight="1">
      <c r="B530" s="813"/>
      <c r="C530" s="810"/>
      <c r="D530" s="764"/>
      <c r="E530" s="826"/>
      <c r="F530" s="973" t="s">
        <v>558</v>
      </c>
      <c r="G530" s="973"/>
      <c r="H530" s="973"/>
      <c r="I530" s="973"/>
      <c r="J530" s="146" t="s">
        <v>111</v>
      </c>
      <c r="K530" s="144" t="s">
        <v>126</v>
      </c>
      <c r="L530" s="144" t="s">
        <v>540</v>
      </c>
      <c r="M530" s="144" t="s">
        <v>540</v>
      </c>
      <c r="N530" s="144" t="s">
        <v>540</v>
      </c>
      <c r="O530" s="144" t="s">
        <v>540</v>
      </c>
      <c r="P530" s="144" t="s">
        <v>67</v>
      </c>
      <c r="Q530" s="144">
        <v>5</v>
      </c>
      <c r="R530" s="144" t="s">
        <v>68</v>
      </c>
    </row>
    <row r="531" spans="2:18" ht="36" customHeight="1">
      <c r="B531" s="813"/>
      <c r="C531" s="810"/>
      <c r="D531" s="764"/>
      <c r="E531" s="826"/>
      <c r="F531" s="973" t="s">
        <v>559</v>
      </c>
      <c r="G531" s="973"/>
      <c r="H531" s="973"/>
      <c r="I531" s="973"/>
      <c r="J531" s="146" t="s">
        <v>169</v>
      </c>
      <c r="K531" s="144" t="s">
        <v>126</v>
      </c>
      <c r="L531" s="144" t="s">
        <v>540</v>
      </c>
      <c r="M531" s="144" t="s">
        <v>540</v>
      </c>
      <c r="N531" s="144" t="s">
        <v>540</v>
      </c>
      <c r="O531" s="144" t="s">
        <v>540</v>
      </c>
      <c r="P531" s="144" t="s">
        <v>67</v>
      </c>
      <c r="Q531" s="144">
        <v>5</v>
      </c>
      <c r="R531" s="144" t="s">
        <v>68</v>
      </c>
    </row>
    <row r="532" spans="2:18" ht="36" customHeight="1">
      <c r="B532" s="813"/>
      <c r="C532" s="810"/>
      <c r="D532" s="764"/>
      <c r="E532" s="826"/>
      <c r="F532" s="973" t="s">
        <v>560</v>
      </c>
      <c r="G532" s="973"/>
      <c r="H532" s="973"/>
      <c r="I532" s="973"/>
      <c r="J532" s="146" t="s">
        <v>161</v>
      </c>
      <c r="K532" s="144" t="s">
        <v>126</v>
      </c>
      <c r="L532" s="144" t="s">
        <v>540</v>
      </c>
      <c r="M532" s="144" t="s">
        <v>540</v>
      </c>
      <c r="N532" s="144" t="s">
        <v>540</v>
      </c>
      <c r="O532" s="144" t="s">
        <v>540</v>
      </c>
      <c r="P532" s="144" t="s">
        <v>67</v>
      </c>
      <c r="Q532" s="144">
        <v>5</v>
      </c>
      <c r="R532" s="144" t="s">
        <v>68</v>
      </c>
    </row>
    <row r="533" spans="2:18" ht="36" customHeight="1">
      <c r="B533" s="813"/>
      <c r="C533" s="810"/>
      <c r="D533" s="764"/>
      <c r="E533" s="826"/>
      <c r="F533" s="973" t="s">
        <v>561</v>
      </c>
      <c r="G533" s="973"/>
      <c r="H533" s="973"/>
      <c r="I533" s="973"/>
      <c r="J533" s="146" t="s">
        <v>98</v>
      </c>
      <c r="K533" s="144" t="s">
        <v>126</v>
      </c>
      <c r="L533" s="144" t="s">
        <v>540</v>
      </c>
      <c r="M533" s="144" t="s">
        <v>540</v>
      </c>
      <c r="N533" s="144" t="s">
        <v>540</v>
      </c>
      <c r="O533" s="144" t="s">
        <v>540</v>
      </c>
      <c r="P533" s="144" t="s">
        <v>67</v>
      </c>
      <c r="Q533" s="144">
        <v>5</v>
      </c>
      <c r="R533" s="144" t="s">
        <v>68</v>
      </c>
    </row>
    <row r="534" spans="2:18" ht="36" customHeight="1">
      <c r="B534" s="813"/>
      <c r="C534" s="810"/>
      <c r="D534" s="764"/>
      <c r="E534" s="826"/>
      <c r="F534" s="973" t="s">
        <v>562</v>
      </c>
      <c r="G534" s="973"/>
      <c r="H534" s="973"/>
      <c r="I534" s="973"/>
      <c r="J534" s="146" t="s">
        <v>175</v>
      </c>
      <c r="K534" s="144" t="s">
        <v>126</v>
      </c>
      <c r="L534" s="144" t="s">
        <v>540</v>
      </c>
      <c r="M534" s="144" t="s">
        <v>540</v>
      </c>
      <c r="N534" s="144" t="s">
        <v>540</v>
      </c>
      <c r="O534" s="144" t="s">
        <v>540</v>
      </c>
      <c r="P534" s="144" t="s">
        <v>67</v>
      </c>
      <c r="Q534" s="144">
        <v>5</v>
      </c>
      <c r="R534" s="144" t="s">
        <v>68</v>
      </c>
    </row>
    <row r="535" spans="2:18" ht="36" customHeight="1">
      <c r="B535" s="813"/>
      <c r="C535" s="810"/>
      <c r="D535" s="764"/>
      <c r="E535" s="826"/>
      <c r="F535" s="973" t="s">
        <v>563</v>
      </c>
      <c r="G535" s="973"/>
      <c r="H535" s="973"/>
      <c r="I535" s="973"/>
      <c r="J535" s="146" t="s">
        <v>89</v>
      </c>
      <c r="K535" s="144" t="s">
        <v>126</v>
      </c>
      <c r="L535" s="144" t="s">
        <v>540</v>
      </c>
      <c r="M535" s="144" t="s">
        <v>540</v>
      </c>
      <c r="N535" s="144" t="s">
        <v>540</v>
      </c>
      <c r="O535" s="144" t="s">
        <v>540</v>
      </c>
      <c r="P535" s="144" t="s">
        <v>67</v>
      </c>
      <c r="Q535" s="144">
        <v>5</v>
      </c>
      <c r="R535" s="144" t="s">
        <v>68</v>
      </c>
    </row>
    <row r="536" spans="2:18" ht="36" customHeight="1">
      <c r="B536" s="813"/>
      <c r="C536" s="810"/>
      <c r="D536" s="764"/>
      <c r="E536" s="826"/>
      <c r="F536" s="973" t="s">
        <v>564</v>
      </c>
      <c r="G536" s="973"/>
      <c r="H536" s="973"/>
      <c r="I536" s="973"/>
      <c r="J536" s="146" t="s">
        <v>148</v>
      </c>
      <c r="K536" s="144" t="s">
        <v>126</v>
      </c>
      <c r="L536" s="144" t="s">
        <v>540</v>
      </c>
      <c r="M536" s="144" t="s">
        <v>540</v>
      </c>
      <c r="N536" s="144" t="s">
        <v>540</v>
      </c>
      <c r="O536" s="144" t="s">
        <v>540</v>
      </c>
      <c r="P536" s="144" t="s">
        <v>67</v>
      </c>
      <c r="Q536" s="144">
        <v>5</v>
      </c>
      <c r="R536" s="144" t="s">
        <v>68</v>
      </c>
    </row>
    <row r="537" spans="2:18" ht="36" customHeight="1">
      <c r="B537" s="813"/>
      <c r="C537" s="810"/>
      <c r="D537" s="764"/>
      <c r="E537" s="826"/>
      <c r="F537" s="973" t="s">
        <v>565</v>
      </c>
      <c r="G537" s="973"/>
      <c r="H537" s="973"/>
      <c r="I537" s="973"/>
      <c r="J537" s="146" t="s">
        <v>73</v>
      </c>
      <c r="K537" s="144" t="s">
        <v>126</v>
      </c>
      <c r="L537" s="144" t="s">
        <v>540</v>
      </c>
      <c r="M537" s="144" t="s">
        <v>540</v>
      </c>
      <c r="N537" s="144" t="s">
        <v>540</v>
      </c>
      <c r="O537" s="144" t="s">
        <v>540</v>
      </c>
      <c r="P537" s="144" t="s">
        <v>67</v>
      </c>
      <c r="Q537" s="144">
        <v>5</v>
      </c>
      <c r="R537" s="144" t="s">
        <v>68</v>
      </c>
    </row>
    <row r="538" spans="2:18" ht="36" customHeight="1">
      <c r="B538" s="813"/>
      <c r="C538" s="810"/>
      <c r="D538" s="764"/>
      <c r="E538" s="826"/>
      <c r="F538" s="935" t="s">
        <v>123</v>
      </c>
      <c r="G538" s="935"/>
      <c r="H538" s="935"/>
      <c r="I538" s="935"/>
      <c r="J538" s="935"/>
      <c r="K538" s="935"/>
      <c r="L538" s="935"/>
      <c r="M538" s="935"/>
      <c r="N538" s="935"/>
      <c r="O538" s="935"/>
      <c r="P538" s="935"/>
      <c r="Q538" s="935"/>
      <c r="R538" s="935"/>
    </row>
    <row r="539" spans="2:18" ht="36" customHeight="1">
      <c r="B539" s="813"/>
      <c r="C539" s="810"/>
      <c r="D539" s="764"/>
      <c r="E539" s="827"/>
      <c r="F539" s="893" t="s">
        <v>566</v>
      </c>
      <c r="G539" s="893"/>
      <c r="H539" s="893"/>
      <c r="I539" s="893"/>
      <c r="J539" s="383" t="s">
        <v>148</v>
      </c>
      <c r="K539" s="383" t="s">
        <v>169</v>
      </c>
      <c r="L539" s="136" t="s">
        <v>540</v>
      </c>
      <c r="M539" s="136" t="s">
        <v>567</v>
      </c>
      <c r="N539" s="136" t="s">
        <v>567</v>
      </c>
      <c r="O539" s="136" t="s">
        <v>567</v>
      </c>
      <c r="P539" s="383" t="s">
        <v>67</v>
      </c>
      <c r="Q539" s="383">
        <v>5</v>
      </c>
      <c r="R539" s="12" t="s">
        <v>68</v>
      </c>
    </row>
    <row r="540" spans="2:18" ht="36" customHeight="1">
      <c r="B540" s="813"/>
      <c r="C540" s="810"/>
      <c r="D540" s="764"/>
      <c r="E540" s="828" t="s">
        <v>538</v>
      </c>
      <c r="F540" s="970" t="s">
        <v>548</v>
      </c>
      <c r="G540" s="971"/>
      <c r="H540" s="971"/>
      <c r="I540" s="971"/>
      <c r="J540" s="971"/>
      <c r="K540" s="971"/>
      <c r="L540" s="971"/>
      <c r="M540" s="971"/>
      <c r="N540" s="971"/>
      <c r="O540" s="971"/>
      <c r="P540" s="971"/>
      <c r="Q540" s="971"/>
      <c r="R540" s="972"/>
    </row>
    <row r="541" spans="2:18" ht="36" customHeight="1">
      <c r="B541" s="813"/>
      <c r="C541" s="810"/>
      <c r="D541" s="764"/>
      <c r="E541" s="826"/>
      <c r="F541" s="983" t="s">
        <v>568</v>
      </c>
      <c r="G541" s="984"/>
      <c r="H541" s="984"/>
      <c r="I541" s="985"/>
      <c r="J541" s="144" t="s">
        <v>199</v>
      </c>
      <c r="K541" s="146" t="s">
        <v>160</v>
      </c>
      <c r="L541" s="144" t="s">
        <v>538</v>
      </c>
      <c r="M541" s="144" t="s">
        <v>538</v>
      </c>
      <c r="N541" s="144" t="s">
        <v>538</v>
      </c>
      <c r="O541" s="144" t="s">
        <v>538</v>
      </c>
      <c r="P541" s="144" t="s">
        <v>67</v>
      </c>
      <c r="Q541" s="144">
        <v>5</v>
      </c>
      <c r="R541" s="144" t="s">
        <v>68</v>
      </c>
    </row>
    <row r="542" spans="2:18" ht="36" customHeight="1">
      <c r="B542" s="813"/>
      <c r="C542" s="810"/>
      <c r="D542" s="764"/>
      <c r="E542" s="826"/>
      <c r="F542" s="983" t="s">
        <v>569</v>
      </c>
      <c r="G542" s="984"/>
      <c r="H542" s="984"/>
      <c r="I542" s="985"/>
      <c r="J542" s="146" t="s">
        <v>120</v>
      </c>
      <c r="K542" s="144" t="s">
        <v>126</v>
      </c>
      <c r="L542" s="144" t="s">
        <v>538</v>
      </c>
      <c r="M542" s="144" t="s">
        <v>538</v>
      </c>
      <c r="N542" s="144" t="s">
        <v>538</v>
      </c>
      <c r="O542" s="144" t="s">
        <v>538</v>
      </c>
      <c r="P542" s="144" t="s">
        <v>67</v>
      </c>
      <c r="Q542" s="144">
        <v>5</v>
      </c>
      <c r="R542" s="144" t="s">
        <v>68</v>
      </c>
    </row>
    <row r="543" spans="2:18" ht="36" customHeight="1">
      <c r="B543" s="813"/>
      <c r="C543" s="810"/>
      <c r="D543" s="764"/>
      <c r="E543" s="826"/>
      <c r="F543" s="983" t="s">
        <v>570</v>
      </c>
      <c r="G543" s="984"/>
      <c r="H543" s="984"/>
      <c r="I543" s="985"/>
      <c r="J543" s="146" t="s">
        <v>120</v>
      </c>
      <c r="K543" s="144" t="s">
        <v>126</v>
      </c>
      <c r="L543" s="144" t="s">
        <v>538</v>
      </c>
      <c r="M543" s="144" t="s">
        <v>538</v>
      </c>
      <c r="N543" s="144" t="s">
        <v>538</v>
      </c>
      <c r="O543" s="144" t="s">
        <v>538</v>
      </c>
      <c r="P543" s="144" t="s">
        <v>67</v>
      </c>
      <c r="Q543" s="144">
        <v>5</v>
      </c>
      <c r="R543" s="144" t="s">
        <v>68</v>
      </c>
    </row>
    <row r="544" spans="2:18" ht="36" customHeight="1">
      <c r="B544" s="813"/>
      <c r="C544" s="810"/>
      <c r="D544" s="764"/>
      <c r="E544" s="826"/>
      <c r="F544" s="983" t="s">
        <v>571</v>
      </c>
      <c r="G544" s="984"/>
      <c r="H544" s="984"/>
      <c r="I544" s="985"/>
      <c r="J544" s="146" t="s">
        <v>111</v>
      </c>
      <c r="K544" s="146" t="s">
        <v>572</v>
      </c>
      <c r="L544" s="144" t="s">
        <v>538</v>
      </c>
      <c r="M544" s="144" t="s">
        <v>538</v>
      </c>
      <c r="N544" s="144" t="s">
        <v>538</v>
      </c>
      <c r="O544" s="144" t="s">
        <v>538</v>
      </c>
      <c r="P544" s="144" t="s">
        <v>67</v>
      </c>
      <c r="Q544" s="144">
        <v>5</v>
      </c>
      <c r="R544" s="144" t="s">
        <v>68</v>
      </c>
    </row>
    <row r="545" spans="1:19" ht="36" customHeight="1">
      <c r="B545" s="813"/>
      <c r="C545" s="810"/>
      <c r="D545" s="764"/>
      <c r="E545" s="826"/>
      <c r="F545" s="983" t="s">
        <v>573</v>
      </c>
      <c r="G545" s="984"/>
      <c r="H545" s="984"/>
      <c r="I545" s="985"/>
      <c r="J545" s="146" t="s">
        <v>572</v>
      </c>
      <c r="K545" s="146" t="s">
        <v>111</v>
      </c>
      <c r="L545" s="144" t="s">
        <v>538</v>
      </c>
      <c r="M545" s="144" t="s">
        <v>538</v>
      </c>
      <c r="N545" s="144" t="s">
        <v>538</v>
      </c>
      <c r="O545" s="144" t="s">
        <v>538</v>
      </c>
      <c r="P545" s="144" t="s">
        <v>67</v>
      </c>
      <c r="Q545" s="144">
        <v>5</v>
      </c>
      <c r="R545" s="144" t="s">
        <v>68</v>
      </c>
    </row>
    <row r="546" spans="1:19" ht="36" customHeight="1">
      <c r="B546" s="813"/>
      <c r="C546" s="810"/>
      <c r="D546" s="764"/>
      <c r="E546" s="826"/>
      <c r="F546" s="975" t="s">
        <v>95</v>
      </c>
      <c r="G546" s="976"/>
      <c r="H546" s="976"/>
      <c r="I546" s="976"/>
      <c r="J546" s="976"/>
      <c r="K546" s="976"/>
      <c r="L546" s="976"/>
      <c r="M546" s="976"/>
      <c r="N546" s="976"/>
      <c r="O546" s="976"/>
      <c r="P546" s="976"/>
      <c r="Q546" s="976"/>
      <c r="R546" s="977"/>
    </row>
    <row r="547" spans="1:19" ht="36" customHeight="1">
      <c r="B547" s="813"/>
      <c r="C547" s="810"/>
      <c r="D547" s="764"/>
      <c r="E547" s="826"/>
      <c r="F547" s="868" t="s">
        <v>574</v>
      </c>
      <c r="G547" s="868"/>
      <c r="H547" s="868"/>
      <c r="I547" s="868"/>
      <c r="J547" s="8"/>
      <c r="K547" s="8"/>
      <c r="L547" s="20"/>
      <c r="M547" s="20"/>
      <c r="N547" s="20"/>
      <c r="O547" s="20"/>
      <c r="P547" s="8"/>
      <c r="Q547" s="8"/>
      <c r="R547" s="8"/>
    </row>
    <row r="548" spans="1:19" ht="36" customHeight="1">
      <c r="B548" s="813"/>
      <c r="C548" s="810"/>
      <c r="D548" s="764"/>
      <c r="E548" s="827"/>
      <c r="F548" s="868" t="s">
        <v>575</v>
      </c>
      <c r="G548" s="868"/>
      <c r="H548" s="868"/>
      <c r="I548" s="868"/>
      <c r="J548" s="8" t="s">
        <v>98</v>
      </c>
      <c r="K548" s="8" t="s">
        <v>196</v>
      </c>
      <c r="L548" s="23" t="s">
        <v>538</v>
      </c>
      <c r="M548" s="23" t="s">
        <v>538</v>
      </c>
      <c r="N548" s="23" t="s">
        <v>538</v>
      </c>
      <c r="O548" s="23" t="s">
        <v>538</v>
      </c>
      <c r="P548" s="8" t="s">
        <v>67</v>
      </c>
      <c r="Q548" s="8">
        <v>5</v>
      </c>
      <c r="R548" s="8" t="s">
        <v>68</v>
      </c>
    </row>
    <row r="549" spans="1:19" ht="36" customHeight="1">
      <c r="B549" s="813"/>
      <c r="C549" s="810"/>
      <c r="D549" s="764"/>
      <c r="E549" s="826" t="s">
        <v>567</v>
      </c>
      <c r="F549" s="975" t="s">
        <v>115</v>
      </c>
      <c r="G549" s="976"/>
      <c r="H549" s="976"/>
      <c r="I549" s="976"/>
      <c r="J549" s="976"/>
      <c r="K549" s="976"/>
      <c r="L549" s="976"/>
      <c r="M549" s="976"/>
      <c r="N549" s="976"/>
      <c r="O549" s="976"/>
      <c r="P549" s="976"/>
      <c r="Q549" s="976"/>
      <c r="R549" s="977"/>
    </row>
    <row r="550" spans="1:19" ht="36" customHeight="1">
      <c r="B550" s="813"/>
      <c r="C550" s="810"/>
      <c r="D550" s="764"/>
      <c r="E550" s="826"/>
      <c r="F550" s="868" t="s">
        <v>576</v>
      </c>
      <c r="G550" s="868"/>
      <c r="H550" s="868"/>
      <c r="I550" s="868"/>
      <c r="J550" s="8" t="s">
        <v>98</v>
      </c>
      <c r="K550" s="8" t="s">
        <v>294</v>
      </c>
      <c r="L550" s="23" t="s">
        <v>567</v>
      </c>
      <c r="M550" s="23" t="s">
        <v>567</v>
      </c>
      <c r="N550" s="23" t="s">
        <v>567</v>
      </c>
      <c r="O550" s="23" t="s">
        <v>567</v>
      </c>
      <c r="P550" s="8" t="s">
        <v>67</v>
      </c>
      <c r="Q550" s="8">
        <v>5</v>
      </c>
      <c r="R550" s="8" t="s">
        <v>68</v>
      </c>
    </row>
    <row r="551" spans="1:19" ht="36" customHeight="1">
      <c r="B551" s="813"/>
      <c r="C551" s="810"/>
      <c r="D551" s="808"/>
      <c r="E551" s="826"/>
      <c r="F551" s="1170" t="s">
        <v>577</v>
      </c>
      <c r="G551" s="1171"/>
      <c r="H551" s="1171"/>
      <c r="I551" s="1171"/>
      <c r="J551" s="166" t="s">
        <v>120</v>
      </c>
      <c r="K551" s="355" t="s">
        <v>126</v>
      </c>
      <c r="L551" s="62" t="s">
        <v>567</v>
      </c>
      <c r="M551" s="62" t="s">
        <v>567</v>
      </c>
      <c r="N551" s="62" t="s">
        <v>567</v>
      </c>
      <c r="O551" s="62" t="s">
        <v>567</v>
      </c>
      <c r="P551" s="355" t="s">
        <v>67</v>
      </c>
      <c r="Q551" s="355">
        <v>5</v>
      </c>
      <c r="R551" s="355" t="s">
        <v>68</v>
      </c>
    </row>
    <row r="552" spans="1:19" ht="36" customHeight="1">
      <c r="B552" s="813"/>
      <c r="C552" s="810"/>
      <c r="D552" s="806" t="s">
        <v>578</v>
      </c>
      <c r="E552" s="819" t="s">
        <v>579</v>
      </c>
      <c r="F552" s="854" t="s">
        <v>580</v>
      </c>
      <c r="G552" s="854"/>
      <c r="H552" s="854"/>
      <c r="I552" s="854"/>
      <c r="J552" s="854"/>
      <c r="K552" s="854"/>
      <c r="L552" s="854"/>
      <c r="M552" s="854"/>
      <c r="N552" s="854"/>
      <c r="O552" s="854"/>
      <c r="P552" s="854"/>
      <c r="Q552" s="854"/>
      <c r="R552" s="854"/>
    </row>
    <row r="553" spans="1:19" ht="36" customHeight="1">
      <c r="B553" s="813"/>
      <c r="C553" s="810"/>
      <c r="D553" s="806"/>
      <c r="E553" s="820"/>
      <c r="F553" s="856" t="s">
        <v>151</v>
      </c>
      <c r="G553" s="856"/>
      <c r="H553" s="856"/>
      <c r="I553" s="856"/>
      <c r="J553" s="3" t="s">
        <v>52</v>
      </c>
      <c r="K553" s="3" t="s">
        <v>126</v>
      </c>
      <c r="L553" s="157" t="s">
        <v>579</v>
      </c>
      <c r="M553" s="157" t="s">
        <v>579</v>
      </c>
      <c r="N553" s="157" t="s">
        <v>579</v>
      </c>
      <c r="O553" s="157" t="s">
        <v>579</v>
      </c>
      <c r="P553" s="3" t="s">
        <v>53</v>
      </c>
      <c r="Q553" s="3">
        <v>10</v>
      </c>
      <c r="R553" s="3" t="s">
        <v>68</v>
      </c>
    </row>
    <row r="554" spans="1:19" ht="36" customHeight="1">
      <c r="A554" s="174"/>
      <c r="B554" s="813"/>
      <c r="C554" s="810"/>
      <c r="D554" s="806"/>
      <c r="E554" s="820"/>
      <c r="F554" s="856" t="s">
        <v>581</v>
      </c>
      <c r="G554" s="856"/>
      <c r="H554" s="856"/>
      <c r="I554" s="856"/>
      <c r="J554" s="3" t="s">
        <v>52</v>
      </c>
      <c r="K554" s="3" t="s">
        <v>126</v>
      </c>
      <c r="L554" s="157" t="s">
        <v>579</v>
      </c>
      <c r="M554" s="157" t="s">
        <v>579</v>
      </c>
      <c r="N554" s="157" t="s">
        <v>579</v>
      </c>
      <c r="O554" s="157" t="s">
        <v>579</v>
      </c>
      <c r="P554" s="3" t="s">
        <v>53</v>
      </c>
      <c r="Q554" s="3">
        <v>10</v>
      </c>
      <c r="R554" s="3" t="s">
        <v>68</v>
      </c>
      <c r="S554" s="132"/>
    </row>
    <row r="555" spans="1:19" ht="36" customHeight="1">
      <c r="B555" s="813"/>
      <c r="C555" s="810"/>
      <c r="D555" s="806"/>
      <c r="E555" s="820"/>
      <c r="F555" s="856" t="s">
        <v>582</v>
      </c>
      <c r="G555" s="856"/>
      <c r="H555" s="856"/>
      <c r="I555" s="856"/>
      <c r="J555" s="3" t="s">
        <v>52</v>
      </c>
      <c r="K555" s="3" t="s">
        <v>126</v>
      </c>
      <c r="L555" s="157" t="s">
        <v>579</v>
      </c>
      <c r="M555" s="157" t="s">
        <v>579</v>
      </c>
      <c r="N555" s="157" t="s">
        <v>579</v>
      </c>
      <c r="O555" s="157" t="s">
        <v>579</v>
      </c>
      <c r="P555" s="3" t="s">
        <v>53</v>
      </c>
      <c r="Q555" s="3">
        <v>10</v>
      </c>
      <c r="R555" s="3" t="s">
        <v>68</v>
      </c>
    </row>
    <row r="556" spans="1:19" ht="36" customHeight="1">
      <c r="B556" s="813"/>
      <c r="C556" s="810"/>
      <c r="D556" s="806"/>
      <c r="E556" s="820"/>
      <c r="F556" s="1120" t="s">
        <v>583</v>
      </c>
      <c r="G556" s="1121"/>
      <c r="H556" s="1121"/>
      <c r="I556" s="1121"/>
      <c r="J556" s="1121"/>
      <c r="K556" s="1121"/>
      <c r="L556" s="1181"/>
      <c r="M556" s="1181"/>
      <c r="N556" s="1181"/>
      <c r="O556" s="1181"/>
      <c r="P556" s="1121"/>
      <c r="Q556" s="1121"/>
      <c r="R556" s="1122"/>
    </row>
    <row r="557" spans="1:19" ht="36" customHeight="1">
      <c r="B557" s="814"/>
      <c r="C557" s="811"/>
      <c r="D557" s="807"/>
      <c r="E557" s="924"/>
      <c r="F557" s="927" t="s">
        <v>584</v>
      </c>
      <c r="G557" s="927"/>
      <c r="H557" s="927"/>
      <c r="I557" s="927"/>
      <c r="J557" s="123" t="s">
        <v>52</v>
      </c>
      <c r="K557" s="123" t="s">
        <v>126</v>
      </c>
      <c r="L557" s="131" t="s">
        <v>579</v>
      </c>
      <c r="M557" s="131" t="s">
        <v>126</v>
      </c>
      <c r="N557" s="131" t="s">
        <v>579</v>
      </c>
      <c r="O557" s="131" t="s">
        <v>126</v>
      </c>
      <c r="P557" s="7" t="s">
        <v>53</v>
      </c>
      <c r="Q557" s="7" t="s">
        <v>126</v>
      </c>
      <c r="R557" s="7" t="s">
        <v>585</v>
      </c>
    </row>
    <row r="558" spans="1:19" ht="36" customHeight="1"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</row>
    <row r="559" spans="1:19" ht="36" customHeight="1"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</row>
    <row r="560" spans="1:19" ht="36" customHeight="1">
      <c r="B560" s="72" t="s">
        <v>33</v>
      </c>
      <c r="C560" s="72" t="s">
        <v>34</v>
      </c>
      <c r="D560" s="72" t="s">
        <v>35</v>
      </c>
      <c r="E560" s="72" t="s">
        <v>36</v>
      </c>
      <c r="F560" s="770" t="s">
        <v>37</v>
      </c>
      <c r="G560" s="771"/>
      <c r="H560" s="771"/>
      <c r="I560" s="772"/>
      <c r="J560" s="72" t="s">
        <v>82</v>
      </c>
      <c r="K560" s="72" t="s">
        <v>83</v>
      </c>
      <c r="L560" s="72" t="s">
        <v>39</v>
      </c>
      <c r="M560" s="72" t="s">
        <v>40</v>
      </c>
      <c r="N560" s="72" t="s">
        <v>41</v>
      </c>
      <c r="O560" s="72" t="s">
        <v>42</v>
      </c>
      <c r="P560" s="72" t="s">
        <v>43</v>
      </c>
      <c r="Q560" s="72" t="s">
        <v>44</v>
      </c>
      <c r="R560" s="72" t="s">
        <v>45</v>
      </c>
    </row>
    <row r="561" spans="1:19" ht="36" customHeight="1">
      <c r="A561" s="174"/>
      <c r="B561" s="791" t="s">
        <v>535</v>
      </c>
      <c r="C561" s="790" t="s">
        <v>84</v>
      </c>
      <c r="D561" s="789" t="s">
        <v>578</v>
      </c>
      <c r="E561" s="776" t="s">
        <v>579</v>
      </c>
      <c r="F561" s="804" t="s">
        <v>158</v>
      </c>
      <c r="G561" s="804"/>
      <c r="H561" s="804"/>
      <c r="I561" s="804"/>
      <c r="J561" s="804"/>
      <c r="K561" s="804"/>
      <c r="L561" s="804"/>
      <c r="M561" s="804"/>
      <c r="N561" s="804"/>
      <c r="O561" s="804"/>
      <c r="P561" s="804"/>
      <c r="Q561" s="804"/>
      <c r="R561" s="804"/>
      <c r="S561" s="132"/>
    </row>
    <row r="562" spans="1:19" ht="36" customHeight="1">
      <c r="A562" s="174"/>
      <c r="B562" s="791"/>
      <c r="C562" s="790"/>
      <c r="D562" s="789"/>
      <c r="E562" s="776"/>
      <c r="F562" s="1024" t="s">
        <v>586</v>
      </c>
      <c r="G562" s="1024"/>
      <c r="H562" s="1024"/>
      <c r="I562" s="1024"/>
      <c r="J562" s="85"/>
      <c r="K562" s="85"/>
      <c r="L562" s="83"/>
      <c r="M562" s="83"/>
      <c r="N562" s="83"/>
      <c r="O562" s="83"/>
      <c r="P562" s="85"/>
      <c r="Q562" s="85"/>
      <c r="R562" s="85"/>
      <c r="S562" s="132"/>
    </row>
    <row r="563" spans="1:19" ht="36" customHeight="1">
      <c r="A563" s="174"/>
      <c r="B563" s="791"/>
      <c r="C563" s="790"/>
      <c r="D563" s="789"/>
      <c r="E563" s="776"/>
      <c r="F563" s="1024" t="s">
        <v>587</v>
      </c>
      <c r="G563" s="1024"/>
      <c r="H563" s="1024"/>
      <c r="I563" s="1024"/>
      <c r="J563" s="85" t="s">
        <v>98</v>
      </c>
      <c r="K563" s="85" t="s">
        <v>161</v>
      </c>
      <c r="L563" s="87" t="s">
        <v>579</v>
      </c>
      <c r="M563" s="87" t="s">
        <v>579</v>
      </c>
      <c r="N563" s="87" t="s">
        <v>588</v>
      </c>
      <c r="O563" s="87" t="s">
        <v>588</v>
      </c>
      <c r="P563" s="85" t="s">
        <v>67</v>
      </c>
      <c r="Q563" s="84">
        <v>10</v>
      </c>
      <c r="R563" s="84" t="s">
        <v>68</v>
      </c>
      <c r="S563" s="132"/>
    </row>
    <row r="564" spans="1:19" ht="36" customHeight="1">
      <c r="A564" s="174"/>
      <c r="B564" s="791"/>
      <c r="C564" s="790"/>
      <c r="D564" s="789"/>
      <c r="E564" s="776"/>
      <c r="F564" s="1024" t="s">
        <v>589</v>
      </c>
      <c r="G564" s="1024"/>
      <c r="H564" s="1024"/>
      <c r="I564" s="1024"/>
      <c r="J564" s="85" t="s">
        <v>98</v>
      </c>
      <c r="K564" s="85" t="s">
        <v>161</v>
      </c>
      <c r="L564" s="87" t="s">
        <v>579</v>
      </c>
      <c r="M564" s="87" t="s">
        <v>579</v>
      </c>
      <c r="N564" s="87" t="s">
        <v>588</v>
      </c>
      <c r="O564" s="87" t="s">
        <v>588</v>
      </c>
      <c r="P564" s="85" t="s">
        <v>67</v>
      </c>
      <c r="Q564" s="84">
        <v>10</v>
      </c>
      <c r="R564" s="84" t="s">
        <v>68</v>
      </c>
      <c r="S564" s="132"/>
    </row>
    <row r="565" spans="1:19" ht="36" customHeight="1">
      <c r="A565" s="174"/>
      <c r="B565" s="791"/>
      <c r="C565" s="790"/>
      <c r="D565" s="789"/>
      <c r="E565" s="776"/>
      <c r="F565" s="1024" t="s">
        <v>590</v>
      </c>
      <c r="G565" s="1024"/>
      <c r="H565" s="1024"/>
      <c r="I565" s="1024"/>
      <c r="J565" s="226" t="s">
        <v>175</v>
      </c>
      <c r="K565" s="226" t="s">
        <v>591</v>
      </c>
      <c r="L565" s="87" t="s">
        <v>579</v>
      </c>
      <c r="M565" s="87" t="s">
        <v>579</v>
      </c>
      <c r="N565" s="87" t="s">
        <v>592</v>
      </c>
      <c r="O565" s="87" t="s">
        <v>592</v>
      </c>
      <c r="P565" s="84" t="s">
        <v>67</v>
      </c>
      <c r="Q565" s="84">
        <v>10</v>
      </c>
      <c r="R565" s="84" t="s">
        <v>68</v>
      </c>
      <c r="S565" s="132"/>
    </row>
    <row r="566" spans="1:19" ht="36" customHeight="1">
      <c r="A566" s="174"/>
      <c r="B566" s="791"/>
      <c r="C566" s="790"/>
      <c r="D566" s="789"/>
      <c r="E566" s="776" t="s">
        <v>592</v>
      </c>
      <c r="F566" s="795" t="s">
        <v>449</v>
      </c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132"/>
    </row>
    <row r="567" spans="1:19" ht="36" customHeight="1">
      <c r="A567" s="174"/>
      <c r="B567" s="791"/>
      <c r="C567" s="790"/>
      <c r="D567" s="789"/>
      <c r="E567" s="776"/>
      <c r="F567" s="796" t="s">
        <v>593</v>
      </c>
      <c r="G567" s="796"/>
      <c r="H567" s="796"/>
      <c r="I567" s="796"/>
      <c r="J567" s="250" t="s">
        <v>52</v>
      </c>
      <c r="K567" s="250" t="s">
        <v>126</v>
      </c>
      <c r="L567" s="251" t="s">
        <v>592</v>
      </c>
      <c r="M567" s="251" t="s">
        <v>592</v>
      </c>
      <c r="N567" s="251" t="s">
        <v>592</v>
      </c>
      <c r="O567" s="251" t="s">
        <v>592</v>
      </c>
      <c r="P567" s="252" t="s">
        <v>53</v>
      </c>
      <c r="Q567" s="250">
        <v>5</v>
      </c>
      <c r="R567" s="252" t="s">
        <v>68</v>
      </c>
      <c r="S567" s="132"/>
    </row>
    <row r="568" spans="1:19" ht="36" customHeight="1">
      <c r="A568" s="174"/>
      <c r="B568" s="791"/>
      <c r="C568" s="790"/>
      <c r="D568" s="789"/>
      <c r="E568" s="776"/>
      <c r="F568" s="796" t="s">
        <v>594</v>
      </c>
      <c r="G568" s="796"/>
      <c r="H568" s="796"/>
      <c r="I568" s="796"/>
      <c r="J568" s="250" t="s">
        <v>52</v>
      </c>
      <c r="K568" s="250" t="s">
        <v>126</v>
      </c>
      <c r="L568" s="251" t="s">
        <v>592</v>
      </c>
      <c r="M568" s="251" t="s">
        <v>592</v>
      </c>
      <c r="N568" s="251" t="s">
        <v>592</v>
      </c>
      <c r="O568" s="251" t="s">
        <v>592</v>
      </c>
      <c r="P568" s="252" t="s">
        <v>53</v>
      </c>
      <c r="Q568" s="250">
        <v>5</v>
      </c>
      <c r="R568" s="252" t="s">
        <v>68</v>
      </c>
      <c r="S568" s="132"/>
    </row>
    <row r="569" spans="1:19" ht="36" customHeight="1">
      <c r="A569" s="174"/>
      <c r="B569" s="791"/>
      <c r="C569" s="790"/>
      <c r="D569" s="789"/>
      <c r="E569" s="776"/>
      <c r="F569" s="978" t="s">
        <v>454</v>
      </c>
      <c r="G569" s="978"/>
      <c r="H569" s="978"/>
      <c r="I569" s="978"/>
      <c r="J569" s="978"/>
      <c r="K569" s="978"/>
      <c r="L569" s="978"/>
      <c r="M569" s="978"/>
      <c r="N569" s="978"/>
      <c r="O569" s="978"/>
      <c r="P569" s="978"/>
      <c r="Q569" s="978"/>
      <c r="R569" s="978"/>
      <c r="S569" s="132"/>
    </row>
    <row r="570" spans="1:19" ht="36" customHeight="1">
      <c r="A570" s="174"/>
      <c r="B570" s="791"/>
      <c r="C570" s="790"/>
      <c r="D570" s="789"/>
      <c r="E570" s="776"/>
      <c r="F570" s="979" t="s">
        <v>455</v>
      </c>
      <c r="G570" s="979"/>
      <c r="H570" s="979"/>
      <c r="I570" s="979"/>
      <c r="J570" s="253"/>
      <c r="K570" s="253"/>
      <c r="L570" s="253"/>
      <c r="M570" s="253"/>
      <c r="N570" s="253"/>
      <c r="O570" s="253"/>
      <c r="P570" s="253"/>
      <c r="Q570" s="253"/>
      <c r="R570" s="253"/>
      <c r="S570" s="132"/>
    </row>
    <row r="571" spans="1:19" ht="36" customHeight="1">
      <c r="A571" s="174"/>
      <c r="B571" s="791"/>
      <c r="C571" s="790"/>
      <c r="D571" s="789"/>
      <c r="E571" s="776"/>
      <c r="F571" s="974" t="s">
        <v>595</v>
      </c>
      <c r="G571" s="974"/>
      <c r="H571" s="974"/>
      <c r="I571" s="974"/>
      <c r="J571" s="932" t="s">
        <v>306</v>
      </c>
      <c r="K571" s="932" t="s">
        <v>126</v>
      </c>
      <c r="L571" s="256" t="s">
        <v>592</v>
      </c>
      <c r="M571" s="256" t="s">
        <v>592</v>
      </c>
      <c r="N571" s="369" t="s">
        <v>596</v>
      </c>
      <c r="O571" s="255" t="s">
        <v>597</v>
      </c>
      <c r="P571" s="361" t="s">
        <v>67</v>
      </c>
      <c r="Q571" s="361">
        <v>5</v>
      </c>
      <c r="R571" s="364" t="s">
        <v>496</v>
      </c>
      <c r="S571" s="132"/>
    </row>
    <row r="572" spans="1:19" ht="36" customHeight="1">
      <c r="A572" s="174"/>
      <c r="B572" s="791"/>
      <c r="C572" s="790"/>
      <c r="D572" s="789"/>
      <c r="E572" s="776"/>
      <c r="F572" s="974" t="s">
        <v>598</v>
      </c>
      <c r="G572" s="974"/>
      <c r="H572" s="974"/>
      <c r="I572" s="974"/>
      <c r="J572" s="932"/>
      <c r="K572" s="932"/>
      <c r="L572" s="256" t="s">
        <v>592</v>
      </c>
      <c r="M572" s="256" t="s">
        <v>592</v>
      </c>
      <c r="N572" s="255" t="s">
        <v>597</v>
      </c>
      <c r="O572" s="255" t="s">
        <v>597</v>
      </c>
      <c r="P572" s="361" t="s">
        <v>67</v>
      </c>
      <c r="Q572" s="361">
        <v>5</v>
      </c>
      <c r="R572" s="361" t="s">
        <v>68</v>
      </c>
      <c r="S572" s="132"/>
    </row>
    <row r="573" spans="1:19" ht="36" customHeight="1">
      <c r="A573" s="174"/>
      <c r="B573" s="791"/>
      <c r="C573" s="790"/>
      <c r="D573" s="789"/>
      <c r="E573" s="776"/>
      <c r="F573" s="974" t="s">
        <v>599</v>
      </c>
      <c r="G573" s="974"/>
      <c r="H573" s="974"/>
      <c r="I573" s="974"/>
      <c r="J573" s="932"/>
      <c r="K573" s="932"/>
      <c r="L573" s="256" t="s">
        <v>592</v>
      </c>
      <c r="M573" s="256" t="s">
        <v>592</v>
      </c>
      <c r="N573" s="369" t="s">
        <v>600</v>
      </c>
      <c r="O573" s="255" t="s">
        <v>597</v>
      </c>
      <c r="P573" s="361" t="s">
        <v>67</v>
      </c>
      <c r="Q573" s="361">
        <v>5</v>
      </c>
      <c r="R573" s="364" t="s">
        <v>496</v>
      </c>
      <c r="S573" s="132"/>
    </row>
    <row r="574" spans="1:19" ht="36" customHeight="1">
      <c r="A574" s="174"/>
      <c r="B574" s="791"/>
      <c r="C574" s="790"/>
      <c r="D574" s="789"/>
      <c r="E574" s="776"/>
      <c r="F574" s="974" t="s">
        <v>601</v>
      </c>
      <c r="G574" s="974"/>
      <c r="H574" s="974"/>
      <c r="I574" s="974"/>
      <c r="J574" s="960" t="s">
        <v>500</v>
      </c>
      <c r="K574" s="932" t="s">
        <v>126</v>
      </c>
      <c r="L574" s="256" t="s">
        <v>592</v>
      </c>
      <c r="M574" s="369" t="s">
        <v>600</v>
      </c>
      <c r="N574" s="369" t="s">
        <v>602</v>
      </c>
      <c r="O574" s="255" t="s">
        <v>597</v>
      </c>
      <c r="P574" s="361" t="s">
        <v>67</v>
      </c>
      <c r="Q574" s="361">
        <v>5</v>
      </c>
      <c r="R574" s="364" t="s">
        <v>496</v>
      </c>
      <c r="S574" s="132"/>
    </row>
    <row r="575" spans="1:19" ht="36" customHeight="1">
      <c r="A575" s="174"/>
      <c r="B575" s="791"/>
      <c r="C575" s="790"/>
      <c r="D575" s="789"/>
      <c r="E575" s="776"/>
      <c r="F575" s="800" t="s">
        <v>603</v>
      </c>
      <c r="G575" s="800"/>
      <c r="H575" s="800"/>
      <c r="I575" s="800"/>
      <c r="J575" s="960"/>
      <c r="K575" s="932"/>
      <c r="L575" s="256" t="s">
        <v>592</v>
      </c>
      <c r="M575" s="369" t="s">
        <v>600</v>
      </c>
      <c r="N575" s="369" t="s">
        <v>597</v>
      </c>
      <c r="O575" s="255" t="s">
        <v>597</v>
      </c>
      <c r="P575" s="361" t="s">
        <v>67</v>
      </c>
      <c r="Q575" s="361">
        <v>5</v>
      </c>
      <c r="R575" s="361" t="s">
        <v>68</v>
      </c>
      <c r="S575" s="132"/>
    </row>
    <row r="576" spans="1:19" ht="36" customHeight="1">
      <c r="A576" s="174"/>
      <c r="B576" s="791"/>
      <c r="C576" s="790"/>
      <c r="D576" s="789"/>
      <c r="E576" s="776"/>
      <c r="F576" s="974" t="s">
        <v>604</v>
      </c>
      <c r="G576" s="974"/>
      <c r="H576" s="974"/>
      <c r="I576" s="974"/>
      <c r="J576" s="960"/>
      <c r="K576" s="932"/>
      <c r="L576" s="256" t="s">
        <v>592</v>
      </c>
      <c r="M576" s="369" t="s">
        <v>600</v>
      </c>
      <c r="N576" s="369" t="s">
        <v>597</v>
      </c>
      <c r="O576" s="255" t="s">
        <v>597</v>
      </c>
      <c r="P576" s="361" t="s">
        <v>67</v>
      </c>
      <c r="Q576" s="361">
        <v>5</v>
      </c>
      <c r="R576" s="361" t="s">
        <v>68</v>
      </c>
      <c r="S576" s="132"/>
    </row>
    <row r="577" spans="1:19" ht="36" customHeight="1">
      <c r="A577" s="174"/>
      <c r="B577" s="791"/>
      <c r="C577" s="790"/>
      <c r="D577" s="789"/>
      <c r="E577" s="776"/>
      <c r="F577" s="974" t="s">
        <v>605</v>
      </c>
      <c r="G577" s="974"/>
      <c r="H577" s="974"/>
      <c r="I577" s="974"/>
      <c r="J577" s="960"/>
      <c r="K577" s="932"/>
      <c r="L577" s="256" t="s">
        <v>592</v>
      </c>
      <c r="M577" s="369" t="s">
        <v>600</v>
      </c>
      <c r="N577" s="369" t="s">
        <v>597</v>
      </c>
      <c r="O577" s="255" t="s">
        <v>597</v>
      </c>
      <c r="P577" s="361" t="s">
        <v>67</v>
      </c>
      <c r="Q577" s="361">
        <v>5</v>
      </c>
      <c r="R577" s="361" t="s">
        <v>68</v>
      </c>
      <c r="S577" s="132"/>
    </row>
    <row r="578" spans="1:19" ht="36" customHeight="1">
      <c r="A578" s="174"/>
      <c r="B578" s="791"/>
      <c r="C578" s="790"/>
      <c r="D578" s="789"/>
      <c r="E578" s="776"/>
      <c r="F578" s="974" t="s">
        <v>462</v>
      </c>
      <c r="G578" s="974"/>
      <c r="H578" s="974"/>
      <c r="I578" s="974"/>
      <c r="J578" s="364"/>
      <c r="K578" s="361"/>
      <c r="L578" s="256"/>
      <c r="M578" s="256"/>
      <c r="N578" s="256"/>
      <c r="O578" s="256"/>
      <c r="P578" s="361"/>
      <c r="Q578" s="361"/>
      <c r="R578" s="361"/>
      <c r="S578" s="132"/>
    </row>
    <row r="579" spans="1:19" ht="30" customHeight="1">
      <c r="A579" s="174"/>
      <c r="B579" s="791"/>
      <c r="C579" s="790"/>
      <c r="D579" s="789"/>
      <c r="E579" s="776"/>
      <c r="F579" s="988" t="s">
        <v>606</v>
      </c>
      <c r="G579" s="988"/>
      <c r="H579" s="988"/>
      <c r="I579" s="988"/>
      <c r="J579" s="932" t="s">
        <v>120</v>
      </c>
      <c r="K579" s="932" t="s">
        <v>126</v>
      </c>
      <c r="L579" s="255" t="s">
        <v>592</v>
      </c>
      <c r="M579" s="256" t="s">
        <v>592</v>
      </c>
      <c r="N579" s="369" t="s">
        <v>602</v>
      </c>
      <c r="O579" s="369" t="s">
        <v>600</v>
      </c>
      <c r="P579" s="361" t="s">
        <v>67</v>
      </c>
      <c r="Q579" s="361">
        <v>5</v>
      </c>
      <c r="R579" s="364" t="s">
        <v>496</v>
      </c>
      <c r="S579" s="132"/>
    </row>
    <row r="580" spans="1:19" ht="30" customHeight="1">
      <c r="A580" s="174"/>
      <c r="B580" s="791"/>
      <c r="C580" s="790"/>
      <c r="D580" s="789"/>
      <c r="E580" s="776"/>
      <c r="F580" s="988" t="s">
        <v>607</v>
      </c>
      <c r="G580" s="988"/>
      <c r="H580" s="988"/>
      <c r="I580" s="988"/>
      <c r="J580" s="932"/>
      <c r="K580" s="932"/>
      <c r="L580" s="255" t="s">
        <v>592</v>
      </c>
      <c r="M580" s="256" t="s">
        <v>592</v>
      </c>
      <c r="N580" s="369" t="s">
        <v>597</v>
      </c>
      <c r="O580" s="255" t="s">
        <v>597</v>
      </c>
      <c r="P580" s="361" t="s">
        <v>67</v>
      </c>
      <c r="Q580" s="361">
        <v>5</v>
      </c>
      <c r="R580" s="361" t="s">
        <v>68</v>
      </c>
      <c r="S580" s="132"/>
    </row>
    <row r="581" spans="1:19" ht="30" customHeight="1">
      <c r="A581" s="174"/>
      <c r="B581" s="791"/>
      <c r="C581" s="790"/>
      <c r="D581" s="789"/>
      <c r="E581" s="776"/>
      <c r="F581" s="988" t="s">
        <v>608</v>
      </c>
      <c r="G581" s="988"/>
      <c r="H581" s="988"/>
      <c r="I581" s="988"/>
      <c r="J581" s="932"/>
      <c r="K581" s="932"/>
      <c r="L581" s="255" t="s">
        <v>592</v>
      </c>
      <c r="M581" s="256" t="s">
        <v>592</v>
      </c>
      <c r="N581" s="369" t="s">
        <v>597</v>
      </c>
      <c r="O581" s="255" t="s">
        <v>597</v>
      </c>
      <c r="P581" s="361" t="s">
        <v>67</v>
      </c>
      <c r="Q581" s="361">
        <v>5</v>
      </c>
      <c r="R581" s="361" t="s">
        <v>68</v>
      </c>
      <c r="S581" s="132"/>
    </row>
    <row r="582" spans="1:19" ht="30" customHeight="1">
      <c r="A582" s="174"/>
      <c r="B582" s="791"/>
      <c r="C582" s="790"/>
      <c r="D582" s="789"/>
      <c r="E582" s="776"/>
      <c r="F582" s="800" t="s">
        <v>609</v>
      </c>
      <c r="G582" s="800"/>
      <c r="H582" s="800"/>
      <c r="I582" s="800"/>
      <c r="J582" s="932"/>
      <c r="K582" s="932"/>
      <c r="L582" s="369" t="s">
        <v>592</v>
      </c>
      <c r="M582" s="369" t="s">
        <v>600</v>
      </c>
      <c r="N582" s="369" t="s">
        <v>602</v>
      </c>
      <c r="O582" s="369" t="s">
        <v>600</v>
      </c>
      <c r="P582" s="361" t="s">
        <v>67</v>
      </c>
      <c r="Q582" s="361">
        <v>5</v>
      </c>
      <c r="R582" s="364" t="s">
        <v>496</v>
      </c>
      <c r="S582" s="132"/>
    </row>
    <row r="583" spans="1:19" ht="30" customHeight="1">
      <c r="A583" s="174"/>
      <c r="B583" s="791"/>
      <c r="C583" s="790"/>
      <c r="D583" s="789"/>
      <c r="E583" s="776"/>
      <c r="F583" s="800" t="s">
        <v>610</v>
      </c>
      <c r="G583" s="800"/>
      <c r="H583" s="800"/>
      <c r="I583" s="800"/>
      <c r="J583" s="932"/>
      <c r="K583" s="932"/>
      <c r="L583" s="369" t="s">
        <v>592</v>
      </c>
      <c r="M583" s="369" t="s">
        <v>600</v>
      </c>
      <c r="N583" s="369" t="s">
        <v>597</v>
      </c>
      <c r="O583" s="255" t="s">
        <v>597</v>
      </c>
      <c r="P583" s="361" t="s">
        <v>67</v>
      </c>
      <c r="Q583" s="361">
        <v>5</v>
      </c>
      <c r="R583" s="361" t="s">
        <v>68</v>
      </c>
      <c r="S583" s="132"/>
    </row>
    <row r="584" spans="1:19" ht="30" customHeight="1">
      <c r="A584" s="174"/>
      <c r="B584" s="791"/>
      <c r="C584" s="790"/>
      <c r="D584" s="789"/>
      <c r="E584" s="776"/>
      <c r="F584" s="800" t="s">
        <v>611</v>
      </c>
      <c r="G584" s="800"/>
      <c r="H584" s="800"/>
      <c r="I584" s="800"/>
      <c r="J584" s="932"/>
      <c r="K584" s="932"/>
      <c r="L584" s="369" t="s">
        <v>592</v>
      </c>
      <c r="M584" s="369" t="s">
        <v>600</v>
      </c>
      <c r="N584" s="369" t="s">
        <v>597</v>
      </c>
      <c r="O584" s="255" t="s">
        <v>597</v>
      </c>
      <c r="P584" s="361" t="s">
        <v>67</v>
      </c>
      <c r="Q584" s="361">
        <v>5</v>
      </c>
      <c r="R584" s="361" t="s">
        <v>68</v>
      </c>
      <c r="S584" s="132"/>
    </row>
    <row r="585" spans="1:19" ht="30" customHeight="1">
      <c r="A585" s="174"/>
      <c r="B585" s="791"/>
      <c r="C585" s="790"/>
      <c r="D585" s="789"/>
      <c r="E585" s="776"/>
      <c r="F585" s="800" t="s">
        <v>612</v>
      </c>
      <c r="G585" s="800"/>
      <c r="H585" s="800"/>
      <c r="I585" s="800"/>
      <c r="J585" s="932"/>
      <c r="K585" s="932"/>
      <c r="L585" s="369" t="s">
        <v>592</v>
      </c>
      <c r="M585" s="369" t="s">
        <v>600</v>
      </c>
      <c r="N585" s="369" t="s">
        <v>597</v>
      </c>
      <c r="O585" s="255" t="s">
        <v>597</v>
      </c>
      <c r="P585" s="361" t="s">
        <v>67</v>
      </c>
      <c r="Q585" s="361">
        <v>5</v>
      </c>
      <c r="R585" s="361" t="s">
        <v>68</v>
      </c>
      <c r="S585" s="132"/>
    </row>
    <row r="586" spans="1:19" ht="36" customHeight="1">
      <c r="A586" s="174"/>
      <c r="B586" s="791"/>
      <c r="C586" s="790"/>
      <c r="D586" s="789"/>
      <c r="E586" s="776"/>
      <c r="F586" s="961" t="s">
        <v>465</v>
      </c>
      <c r="G586" s="961"/>
      <c r="H586" s="961"/>
      <c r="I586" s="961"/>
      <c r="J586" s="361"/>
      <c r="K586" s="361"/>
      <c r="L586" s="256"/>
      <c r="M586" s="257"/>
      <c r="N586" s="256"/>
      <c r="O586" s="257"/>
      <c r="P586" s="361"/>
      <c r="Q586" s="361"/>
      <c r="R586" s="257"/>
      <c r="S586" s="132"/>
    </row>
    <row r="587" spans="1:19" ht="36" customHeight="1">
      <c r="A587" s="174"/>
      <c r="B587" s="791"/>
      <c r="C587" s="790"/>
      <c r="D587" s="789"/>
      <c r="E587" s="776"/>
      <c r="F587" s="800" t="s">
        <v>613</v>
      </c>
      <c r="G587" s="800"/>
      <c r="H587" s="800"/>
      <c r="I587" s="800"/>
      <c r="J587" s="932" t="s">
        <v>111</v>
      </c>
      <c r="K587" s="932" t="s">
        <v>126</v>
      </c>
      <c r="L587" s="256" t="s">
        <v>592</v>
      </c>
      <c r="M587" s="256" t="s">
        <v>592</v>
      </c>
      <c r="N587" s="369" t="s">
        <v>597</v>
      </c>
      <c r="O587" s="369" t="s">
        <v>597</v>
      </c>
      <c r="P587" s="361" t="s">
        <v>67</v>
      </c>
      <c r="Q587" s="361">
        <v>5</v>
      </c>
      <c r="R587" s="361" t="s">
        <v>68</v>
      </c>
      <c r="S587" s="132"/>
    </row>
    <row r="588" spans="1:19" ht="36" customHeight="1">
      <c r="A588" s="174"/>
      <c r="B588" s="791"/>
      <c r="C588" s="790"/>
      <c r="D588" s="789"/>
      <c r="E588" s="776"/>
      <c r="F588" s="800" t="s">
        <v>614</v>
      </c>
      <c r="G588" s="800"/>
      <c r="H588" s="800"/>
      <c r="I588" s="800"/>
      <c r="J588" s="932"/>
      <c r="K588" s="932"/>
      <c r="L588" s="256" t="s">
        <v>592</v>
      </c>
      <c r="M588" s="256" t="s">
        <v>592</v>
      </c>
      <c r="N588" s="369" t="s">
        <v>592</v>
      </c>
      <c r="O588" s="256" t="s">
        <v>592</v>
      </c>
      <c r="P588" s="361" t="s">
        <v>67</v>
      </c>
      <c r="Q588" s="361">
        <v>5</v>
      </c>
      <c r="R588" s="361" t="s">
        <v>68</v>
      </c>
      <c r="S588" s="132"/>
    </row>
    <row r="589" spans="1:19" ht="36" customHeight="1">
      <c r="A589" s="174"/>
      <c r="B589" s="791"/>
      <c r="C589" s="790"/>
      <c r="D589" s="789"/>
      <c r="E589" s="776"/>
      <c r="F589" s="800" t="s">
        <v>615</v>
      </c>
      <c r="G589" s="800"/>
      <c r="H589" s="800"/>
      <c r="I589" s="800"/>
      <c r="J589" s="932"/>
      <c r="K589" s="932"/>
      <c r="L589" s="256" t="s">
        <v>592</v>
      </c>
      <c r="M589" s="256" t="s">
        <v>592</v>
      </c>
      <c r="N589" s="369" t="s">
        <v>592</v>
      </c>
      <c r="O589" s="256" t="s">
        <v>592</v>
      </c>
      <c r="P589" s="361" t="s">
        <v>67</v>
      </c>
      <c r="Q589" s="361">
        <v>5</v>
      </c>
      <c r="R589" s="361" t="s">
        <v>68</v>
      </c>
      <c r="S589" s="132"/>
    </row>
    <row r="590" spans="1:19" ht="36" customHeight="1">
      <c r="A590" s="174"/>
      <c r="B590" s="791"/>
      <c r="C590" s="790"/>
      <c r="D590" s="789"/>
      <c r="E590" s="776"/>
      <c r="F590" s="800" t="s">
        <v>616</v>
      </c>
      <c r="G590" s="800"/>
      <c r="H590" s="800"/>
      <c r="I590" s="800"/>
      <c r="J590" s="932" t="s">
        <v>169</v>
      </c>
      <c r="K590" s="932" t="s">
        <v>126</v>
      </c>
      <c r="L590" s="256" t="s">
        <v>592</v>
      </c>
      <c r="M590" s="256" t="s">
        <v>592</v>
      </c>
      <c r="N590" s="369" t="s">
        <v>597</v>
      </c>
      <c r="O590" s="369" t="s">
        <v>597</v>
      </c>
      <c r="P590" s="361" t="s">
        <v>67</v>
      </c>
      <c r="Q590" s="361">
        <v>5</v>
      </c>
      <c r="R590" s="361" t="s">
        <v>68</v>
      </c>
      <c r="S590" s="132"/>
    </row>
    <row r="591" spans="1:19" ht="36" customHeight="1">
      <c r="A591" s="174"/>
      <c r="B591" s="791"/>
      <c r="C591" s="790"/>
      <c r="D591" s="789"/>
      <c r="E591" s="776"/>
      <c r="F591" s="800" t="s">
        <v>617</v>
      </c>
      <c r="G591" s="800"/>
      <c r="H591" s="800"/>
      <c r="I591" s="800"/>
      <c r="J591" s="932"/>
      <c r="K591" s="932"/>
      <c r="L591" s="256" t="s">
        <v>592</v>
      </c>
      <c r="M591" s="256" t="s">
        <v>592</v>
      </c>
      <c r="N591" s="369" t="s">
        <v>592</v>
      </c>
      <c r="O591" s="256" t="s">
        <v>592</v>
      </c>
      <c r="P591" s="361" t="s">
        <v>67</v>
      </c>
      <c r="Q591" s="361">
        <v>5</v>
      </c>
      <c r="R591" s="361" t="s">
        <v>68</v>
      </c>
      <c r="S591" s="132"/>
    </row>
    <row r="592" spans="1:19" ht="36" customHeight="1">
      <c r="A592" s="174"/>
      <c r="B592" s="791"/>
      <c r="C592" s="790"/>
      <c r="D592" s="789"/>
      <c r="E592" s="776"/>
      <c r="F592" s="800" t="s">
        <v>618</v>
      </c>
      <c r="G592" s="800"/>
      <c r="H592" s="800"/>
      <c r="I592" s="800"/>
      <c r="J592" s="932"/>
      <c r="K592" s="932"/>
      <c r="L592" s="256" t="s">
        <v>592</v>
      </c>
      <c r="M592" s="256" t="s">
        <v>592</v>
      </c>
      <c r="N592" s="369" t="s">
        <v>592</v>
      </c>
      <c r="O592" s="256" t="s">
        <v>592</v>
      </c>
      <c r="P592" s="361" t="s">
        <v>67</v>
      </c>
      <c r="Q592" s="361">
        <v>5</v>
      </c>
      <c r="R592" s="361" t="s">
        <v>68</v>
      </c>
      <c r="S592" s="132"/>
    </row>
    <row r="593" spans="1:19" ht="36" customHeight="1">
      <c r="A593" s="174"/>
      <c r="B593" s="791"/>
      <c r="C593" s="790"/>
      <c r="D593" s="789"/>
      <c r="E593" s="776"/>
      <c r="F593" s="800" t="s">
        <v>619</v>
      </c>
      <c r="G593" s="800"/>
      <c r="H593" s="800"/>
      <c r="I593" s="800"/>
      <c r="J593" s="932"/>
      <c r="K593" s="932"/>
      <c r="L593" s="256" t="s">
        <v>592</v>
      </c>
      <c r="M593" s="256" t="s">
        <v>592</v>
      </c>
      <c r="N593" s="369" t="s">
        <v>592</v>
      </c>
      <c r="O593" s="256" t="s">
        <v>592</v>
      </c>
      <c r="P593" s="361" t="s">
        <v>67</v>
      </c>
      <c r="Q593" s="361">
        <v>5</v>
      </c>
      <c r="R593" s="361" t="s">
        <v>68</v>
      </c>
      <c r="S593" s="132"/>
    </row>
    <row r="594" spans="1:19" ht="36" customHeight="1">
      <c r="A594" s="174"/>
      <c r="B594" s="791"/>
      <c r="C594" s="790"/>
      <c r="D594" s="789"/>
      <c r="E594" s="776"/>
      <c r="F594" s="961" t="s">
        <v>470</v>
      </c>
      <c r="G594" s="961"/>
      <c r="H594" s="961"/>
      <c r="I594" s="961"/>
      <c r="J594" s="361"/>
      <c r="K594" s="361"/>
      <c r="L594" s="256"/>
      <c r="M594" s="257"/>
      <c r="N594" s="256"/>
      <c r="O594" s="257"/>
      <c r="P594" s="361"/>
      <c r="Q594" s="361"/>
      <c r="R594" s="257"/>
      <c r="S594" s="132"/>
    </row>
    <row r="595" spans="1:19" ht="36" customHeight="1">
      <c r="A595" s="174"/>
      <c r="B595" s="791"/>
      <c r="C595" s="790"/>
      <c r="D595" s="789"/>
      <c r="E595" s="776"/>
      <c r="F595" s="961" t="s">
        <v>620</v>
      </c>
      <c r="G595" s="961"/>
      <c r="H595" s="961"/>
      <c r="I595" s="961"/>
      <c r="J595" s="932" t="s">
        <v>161</v>
      </c>
      <c r="K595" s="932" t="s">
        <v>126</v>
      </c>
      <c r="L595" s="256" t="s">
        <v>592</v>
      </c>
      <c r="M595" s="369" t="s">
        <v>600</v>
      </c>
      <c r="N595" s="369" t="s">
        <v>597</v>
      </c>
      <c r="O595" s="369" t="s">
        <v>600</v>
      </c>
      <c r="P595" s="361" t="s">
        <v>67</v>
      </c>
      <c r="Q595" s="361">
        <v>5</v>
      </c>
      <c r="R595" s="364" t="s">
        <v>496</v>
      </c>
      <c r="S595" s="132"/>
    </row>
    <row r="596" spans="1:19" ht="36" customHeight="1">
      <c r="A596" s="174"/>
      <c r="B596" s="791"/>
      <c r="C596" s="790"/>
      <c r="D596" s="789"/>
      <c r="E596" s="776"/>
      <c r="F596" s="800" t="s">
        <v>621</v>
      </c>
      <c r="G596" s="800"/>
      <c r="H596" s="800"/>
      <c r="I596" s="800"/>
      <c r="J596" s="932"/>
      <c r="K596" s="932"/>
      <c r="L596" s="256" t="s">
        <v>592</v>
      </c>
      <c r="M596" s="369" t="s">
        <v>600</v>
      </c>
      <c r="N596" s="369" t="s">
        <v>592</v>
      </c>
      <c r="O596" s="369" t="s">
        <v>600</v>
      </c>
      <c r="P596" s="361" t="s">
        <v>67</v>
      </c>
      <c r="Q596" s="361">
        <v>5</v>
      </c>
      <c r="R596" s="361" t="s">
        <v>460</v>
      </c>
      <c r="S596" s="132"/>
    </row>
    <row r="597" spans="1:19" ht="36" customHeight="1">
      <c r="A597" s="174"/>
      <c r="B597" s="791"/>
      <c r="C597" s="790"/>
      <c r="D597" s="789"/>
      <c r="E597" s="776"/>
      <c r="F597" s="800" t="s">
        <v>622</v>
      </c>
      <c r="G597" s="800"/>
      <c r="H597" s="800"/>
      <c r="I597" s="800"/>
      <c r="J597" s="932"/>
      <c r="K597" s="932"/>
      <c r="L597" s="256" t="s">
        <v>592</v>
      </c>
      <c r="M597" s="369" t="s">
        <v>600</v>
      </c>
      <c r="N597" s="369" t="s">
        <v>592</v>
      </c>
      <c r="O597" s="369" t="s">
        <v>600</v>
      </c>
      <c r="P597" s="361" t="s">
        <v>67</v>
      </c>
      <c r="Q597" s="361">
        <v>5</v>
      </c>
      <c r="R597" s="361" t="s">
        <v>460</v>
      </c>
      <c r="S597" s="132"/>
    </row>
    <row r="598" spans="1:19" ht="36" customHeight="1">
      <c r="A598" s="174"/>
      <c r="B598" s="791"/>
      <c r="C598" s="790"/>
      <c r="D598" s="789"/>
      <c r="E598" s="776"/>
      <c r="F598" s="800" t="s">
        <v>623</v>
      </c>
      <c r="G598" s="800"/>
      <c r="H598" s="800"/>
      <c r="I598" s="800"/>
      <c r="J598" s="932" t="s">
        <v>98</v>
      </c>
      <c r="K598" s="932" t="s">
        <v>126</v>
      </c>
      <c r="L598" s="256" t="s">
        <v>592</v>
      </c>
      <c r="M598" s="369" t="s">
        <v>600</v>
      </c>
      <c r="N598" s="369" t="s">
        <v>597</v>
      </c>
      <c r="O598" s="369" t="s">
        <v>600</v>
      </c>
      <c r="P598" s="361" t="s">
        <v>67</v>
      </c>
      <c r="Q598" s="361">
        <v>5</v>
      </c>
      <c r="R598" s="364" t="s">
        <v>496</v>
      </c>
      <c r="S598" s="132"/>
    </row>
    <row r="599" spans="1:19" ht="36" customHeight="1">
      <c r="A599" s="174"/>
      <c r="B599" s="791"/>
      <c r="C599" s="790"/>
      <c r="D599" s="789"/>
      <c r="E599" s="776"/>
      <c r="F599" s="965" t="s">
        <v>624</v>
      </c>
      <c r="G599" s="965"/>
      <c r="H599" s="965"/>
      <c r="I599" s="965"/>
      <c r="J599" s="932"/>
      <c r="K599" s="932"/>
      <c r="L599" s="256" t="s">
        <v>592</v>
      </c>
      <c r="M599" s="369" t="s">
        <v>600</v>
      </c>
      <c r="N599" s="369" t="s">
        <v>592</v>
      </c>
      <c r="O599" s="369" t="s">
        <v>600</v>
      </c>
      <c r="P599" s="361" t="s">
        <v>67</v>
      </c>
      <c r="Q599" s="361">
        <v>5</v>
      </c>
      <c r="R599" s="361" t="s">
        <v>460</v>
      </c>
      <c r="S599" s="132"/>
    </row>
    <row r="600" spans="1:19" ht="36" customHeight="1">
      <c r="A600" s="174"/>
      <c r="B600" s="791"/>
      <c r="C600" s="790"/>
      <c r="D600" s="789"/>
      <c r="E600" s="776"/>
      <c r="F600" s="800" t="s">
        <v>625</v>
      </c>
      <c r="G600" s="800"/>
      <c r="H600" s="800"/>
      <c r="I600" s="800"/>
      <c r="J600" s="932"/>
      <c r="K600" s="932"/>
      <c r="L600" s="256" t="s">
        <v>592</v>
      </c>
      <c r="M600" s="369" t="s">
        <v>600</v>
      </c>
      <c r="N600" s="369" t="s">
        <v>592</v>
      </c>
      <c r="O600" s="369" t="s">
        <v>600</v>
      </c>
      <c r="P600" s="361" t="s">
        <v>67</v>
      </c>
      <c r="Q600" s="361">
        <v>5</v>
      </c>
      <c r="R600" s="361" t="s">
        <v>460</v>
      </c>
      <c r="S600" s="132"/>
    </row>
    <row r="601" spans="1:19" ht="36" customHeight="1">
      <c r="A601" s="174"/>
      <c r="B601" s="791"/>
      <c r="C601" s="790"/>
      <c r="D601" s="789"/>
      <c r="E601" s="776"/>
      <c r="F601" s="800" t="s">
        <v>626</v>
      </c>
      <c r="G601" s="800"/>
      <c r="H601" s="800"/>
      <c r="I601" s="800"/>
      <c r="J601" s="932"/>
      <c r="K601" s="932"/>
      <c r="L601" s="256" t="s">
        <v>592</v>
      </c>
      <c r="M601" s="369" t="s">
        <v>600</v>
      </c>
      <c r="N601" s="369" t="s">
        <v>592</v>
      </c>
      <c r="O601" s="369" t="s">
        <v>600</v>
      </c>
      <c r="P601" s="361" t="s">
        <v>67</v>
      </c>
      <c r="Q601" s="361">
        <v>5</v>
      </c>
      <c r="R601" s="361" t="s">
        <v>460</v>
      </c>
      <c r="S601" s="132"/>
    </row>
    <row r="602" spans="1:19" ht="36" customHeight="1">
      <c r="B602" s="72" t="s">
        <v>33</v>
      </c>
      <c r="C602" s="72" t="s">
        <v>34</v>
      </c>
      <c r="D602" s="72" t="s">
        <v>35</v>
      </c>
      <c r="E602" s="72" t="s">
        <v>36</v>
      </c>
      <c r="F602" s="770" t="s">
        <v>37</v>
      </c>
      <c r="G602" s="771"/>
      <c r="H602" s="771"/>
      <c r="I602" s="772"/>
      <c r="J602" s="72" t="s">
        <v>82</v>
      </c>
      <c r="K602" s="72" t="s">
        <v>83</v>
      </c>
      <c r="L602" s="72" t="s">
        <v>39</v>
      </c>
      <c r="M602" s="72" t="s">
        <v>40</v>
      </c>
      <c r="N602" s="72" t="s">
        <v>41</v>
      </c>
      <c r="O602" s="72" t="s">
        <v>42</v>
      </c>
      <c r="P602" s="72" t="s">
        <v>43</v>
      </c>
      <c r="Q602" s="72" t="s">
        <v>44</v>
      </c>
      <c r="R602" s="72" t="s">
        <v>45</v>
      </c>
    </row>
    <row r="603" spans="1:19" ht="36" customHeight="1">
      <c r="A603" s="174"/>
      <c r="B603" s="791" t="s">
        <v>535</v>
      </c>
      <c r="C603" s="790" t="s">
        <v>84</v>
      </c>
      <c r="D603" s="789" t="s">
        <v>578</v>
      </c>
      <c r="E603" s="776" t="s">
        <v>592</v>
      </c>
      <c r="F603" s="961" t="s">
        <v>475</v>
      </c>
      <c r="G603" s="961"/>
      <c r="H603" s="961"/>
      <c r="I603" s="961"/>
      <c r="J603" s="361"/>
      <c r="K603" s="361"/>
      <c r="L603" s="256"/>
      <c r="M603" s="257"/>
      <c r="N603" s="256"/>
      <c r="O603" s="257"/>
      <c r="P603" s="361"/>
      <c r="Q603" s="361"/>
      <c r="R603" s="257"/>
      <c r="S603" s="132"/>
    </row>
    <row r="604" spans="1:19" ht="36" customHeight="1">
      <c r="A604" s="174"/>
      <c r="B604" s="791"/>
      <c r="C604" s="790"/>
      <c r="D604" s="789"/>
      <c r="E604" s="776"/>
      <c r="F604" s="961" t="s">
        <v>627</v>
      </c>
      <c r="G604" s="961"/>
      <c r="H604" s="961"/>
      <c r="I604" s="961"/>
      <c r="J604" s="932" t="s">
        <v>175</v>
      </c>
      <c r="K604" s="960" t="s">
        <v>126</v>
      </c>
      <c r="L604" s="256" t="s">
        <v>592</v>
      </c>
      <c r="M604" s="369" t="s">
        <v>600</v>
      </c>
      <c r="N604" s="369" t="s">
        <v>597</v>
      </c>
      <c r="O604" s="369" t="s">
        <v>602</v>
      </c>
      <c r="P604" s="361" t="s">
        <v>67</v>
      </c>
      <c r="Q604" s="361">
        <v>5</v>
      </c>
      <c r="R604" s="361" t="s">
        <v>460</v>
      </c>
      <c r="S604" s="132"/>
    </row>
    <row r="605" spans="1:19" ht="36" customHeight="1">
      <c r="A605" s="174"/>
      <c r="B605" s="791"/>
      <c r="C605" s="790"/>
      <c r="D605" s="789"/>
      <c r="E605" s="776"/>
      <c r="F605" s="961" t="s">
        <v>628</v>
      </c>
      <c r="G605" s="961"/>
      <c r="H605" s="961"/>
      <c r="I605" s="961"/>
      <c r="J605" s="932"/>
      <c r="K605" s="960"/>
      <c r="L605" s="256" t="s">
        <v>592</v>
      </c>
      <c r="M605" s="369" t="s">
        <v>600</v>
      </c>
      <c r="N605" s="369" t="s">
        <v>592</v>
      </c>
      <c r="O605" s="369" t="s">
        <v>602</v>
      </c>
      <c r="P605" s="361" t="s">
        <v>67</v>
      </c>
      <c r="Q605" s="361">
        <v>5</v>
      </c>
      <c r="R605" s="361" t="s">
        <v>460</v>
      </c>
      <c r="S605" s="132"/>
    </row>
    <row r="606" spans="1:19" ht="36" customHeight="1">
      <c r="A606" s="174"/>
      <c r="B606" s="791"/>
      <c r="C606" s="790"/>
      <c r="D606" s="789"/>
      <c r="E606" s="776"/>
      <c r="F606" s="961" t="s">
        <v>629</v>
      </c>
      <c r="G606" s="961"/>
      <c r="H606" s="961"/>
      <c r="I606" s="961"/>
      <c r="J606" s="932"/>
      <c r="K606" s="960"/>
      <c r="L606" s="256" t="s">
        <v>592</v>
      </c>
      <c r="M606" s="369" t="s">
        <v>600</v>
      </c>
      <c r="N606" s="369" t="s">
        <v>592</v>
      </c>
      <c r="O606" s="369" t="s">
        <v>602</v>
      </c>
      <c r="P606" s="361" t="s">
        <v>67</v>
      </c>
      <c r="Q606" s="361">
        <v>5</v>
      </c>
      <c r="R606" s="361" t="s">
        <v>460</v>
      </c>
      <c r="S606" s="132"/>
    </row>
    <row r="607" spans="1:19" ht="36" customHeight="1">
      <c r="A607" s="174"/>
      <c r="B607" s="791"/>
      <c r="C607" s="790"/>
      <c r="D607" s="789"/>
      <c r="E607" s="776"/>
      <c r="F607" s="961" t="s">
        <v>630</v>
      </c>
      <c r="G607" s="961"/>
      <c r="H607" s="961"/>
      <c r="I607" s="961"/>
      <c r="J607" s="932" t="s">
        <v>89</v>
      </c>
      <c r="K607" s="932" t="s">
        <v>126</v>
      </c>
      <c r="L607" s="256" t="s">
        <v>592</v>
      </c>
      <c r="M607" s="369" t="s">
        <v>600</v>
      </c>
      <c r="N607" s="369" t="s">
        <v>597</v>
      </c>
      <c r="O607" s="369" t="s">
        <v>602</v>
      </c>
      <c r="P607" s="361" t="s">
        <v>67</v>
      </c>
      <c r="Q607" s="361">
        <v>5</v>
      </c>
      <c r="R607" s="361" t="s">
        <v>460</v>
      </c>
      <c r="S607" s="132"/>
    </row>
    <row r="608" spans="1:19" ht="36" customHeight="1">
      <c r="A608" s="174"/>
      <c r="B608" s="791"/>
      <c r="C608" s="790"/>
      <c r="D608" s="789"/>
      <c r="E608" s="776"/>
      <c r="F608" s="961" t="s">
        <v>631</v>
      </c>
      <c r="G608" s="961"/>
      <c r="H608" s="961"/>
      <c r="I608" s="961"/>
      <c r="J608" s="932"/>
      <c r="K608" s="932"/>
      <c r="L608" s="256" t="s">
        <v>592</v>
      </c>
      <c r="M608" s="369" t="s">
        <v>600</v>
      </c>
      <c r="N608" s="369" t="s">
        <v>592</v>
      </c>
      <c r="O608" s="369" t="s">
        <v>602</v>
      </c>
      <c r="P608" s="361" t="s">
        <v>67</v>
      </c>
      <c r="Q608" s="361">
        <v>5</v>
      </c>
      <c r="R608" s="361" t="s">
        <v>460</v>
      </c>
      <c r="S608" s="132"/>
    </row>
    <row r="609" spans="1:19" ht="36" customHeight="1">
      <c r="A609" s="174"/>
      <c r="B609" s="791"/>
      <c r="C609" s="790"/>
      <c r="D609" s="789"/>
      <c r="E609" s="776"/>
      <c r="F609" s="961" t="s">
        <v>632</v>
      </c>
      <c r="G609" s="961"/>
      <c r="H609" s="961"/>
      <c r="I609" s="961"/>
      <c r="J609" s="932"/>
      <c r="K609" s="932"/>
      <c r="L609" s="256" t="s">
        <v>592</v>
      </c>
      <c r="M609" s="369" t="s">
        <v>600</v>
      </c>
      <c r="N609" s="369" t="s">
        <v>592</v>
      </c>
      <c r="O609" s="369" t="s">
        <v>602</v>
      </c>
      <c r="P609" s="361" t="s">
        <v>67</v>
      </c>
      <c r="Q609" s="361">
        <v>5</v>
      </c>
      <c r="R609" s="361" t="s">
        <v>460</v>
      </c>
      <c r="S609" s="132"/>
    </row>
    <row r="610" spans="1:19" ht="36" customHeight="1">
      <c r="A610" s="174"/>
      <c r="B610" s="791"/>
      <c r="C610" s="790"/>
      <c r="D610" s="789"/>
      <c r="E610" s="776"/>
      <c r="F610" s="961" t="s">
        <v>633</v>
      </c>
      <c r="G610" s="961"/>
      <c r="H610" s="961"/>
      <c r="I610" s="961"/>
      <c r="J610" s="932"/>
      <c r="K610" s="932"/>
      <c r="L610" s="256" t="s">
        <v>592</v>
      </c>
      <c r="M610" s="369" t="s">
        <v>600</v>
      </c>
      <c r="N610" s="369" t="s">
        <v>592</v>
      </c>
      <c r="O610" s="369" t="s">
        <v>602</v>
      </c>
      <c r="P610" s="361" t="s">
        <v>67</v>
      </c>
      <c r="Q610" s="361">
        <v>5</v>
      </c>
      <c r="R610" s="361" t="s">
        <v>460</v>
      </c>
      <c r="S610" s="132"/>
    </row>
    <row r="611" spans="1:19" ht="36" customHeight="1">
      <c r="A611" s="174"/>
      <c r="B611" s="791"/>
      <c r="C611" s="790"/>
      <c r="D611" s="789"/>
      <c r="E611" s="776"/>
      <c r="F611" s="961" t="s">
        <v>480</v>
      </c>
      <c r="G611" s="961"/>
      <c r="H611" s="961"/>
      <c r="I611" s="961"/>
      <c r="J611" s="361"/>
      <c r="K611" s="361"/>
      <c r="L611" s="256"/>
      <c r="M611" s="257"/>
      <c r="N611" s="256"/>
      <c r="O611" s="257"/>
      <c r="P611" s="361"/>
      <c r="Q611" s="361"/>
      <c r="R611" s="257"/>
      <c r="S611" s="132"/>
    </row>
    <row r="612" spans="1:19" ht="36" customHeight="1">
      <c r="A612" s="174"/>
      <c r="B612" s="791"/>
      <c r="C612" s="790"/>
      <c r="D612" s="789"/>
      <c r="E612" s="776"/>
      <c r="F612" s="961" t="s">
        <v>634</v>
      </c>
      <c r="G612" s="961"/>
      <c r="H612" s="961"/>
      <c r="I612" s="961"/>
      <c r="J612" s="932" t="s">
        <v>148</v>
      </c>
      <c r="K612" s="932" t="s">
        <v>126</v>
      </c>
      <c r="L612" s="256" t="s">
        <v>592</v>
      </c>
      <c r="M612" s="369" t="s">
        <v>600</v>
      </c>
      <c r="N612" s="369" t="s">
        <v>597</v>
      </c>
      <c r="O612" s="369" t="s">
        <v>602</v>
      </c>
      <c r="P612" s="361" t="s">
        <v>67</v>
      </c>
      <c r="Q612" s="361">
        <v>5</v>
      </c>
      <c r="R612" s="361" t="s">
        <v>460</v>
      </c>
      <c r="S612" s="132"/>
    </row>
    <row r="613" spans="1:19" ht="36" customHeight="1">
      <c r="A613" s="174"/>
      <c r="B613" s="791"/>
      <c r="C613" s="790"/>
      <c r="D613" s="789"/>
      <c r="E613" s="776"/>
      <c r="F613" s="961" t="s">
        <v>635</v>
      </c>
      <c r="G613" s="961"/>
      <c r="H613" s="961"/>
      <c r="I613" s="961"/>
      <c r="J613" s="932"/>
      <c r="K613" s="932"/>
      <c r="L613" s="256" t="s">
        <v>592</v>
      </c>
      <c r="M613" s="369" t="s">
        <v>600</v>
      </c>
      <c r="N613" s="369" t="s">
        <v>592</v>
      </c>
      <c r="O613" s="369" t="s">
        <v>602</v>
      </c>
      <c r="P613" s="361" t="s">
        <v>67</v>
      </c>
      <c r="Q613" s="361">
        <v>5</v>
      </c>
      <c r="R613" s="361" t="s">
        <v>460</v>
      </c>
      <c r="S613" s="132"/>
    </row>
    <row r="614" spans="1:19" ht="36" customHeight="1">
      <c r="A614" s="174"/>
      <c r="B614" s="791"/>
      <c r="C614" s="790"/>
      <c r="D614" s="789"/>
      <c r="E614" s="776"/>
      <c r="F614" s="961" t="s">
        <v>636</v>
      </c>
      <c r="G614" s="961"/>
      <c r="H614" s="961"/>
      <c r="I614" s="961"/>
      <c r="J614" s="932"/>
      <c r="K614" s="932"/>
      <c r="L614" s="256" t="s">
        <v>592</v>
      </c>
      <c r="M614" s="369" t="s">
        <v>600</v>
      </c>
      <c r="N614" s="369" t="s">
        <v>592</v>
      </c>
      <c r="O614" s="369" t="s">
        <v>602</v>
      </c>
      <c r="P614" s="361" t="s">
        <v>67</v>
      </c>
      <c r="Q614" s="361">
        <v>5</v>
      </c>
      <c r="R614" s="361" t="s">
        <v>460</v>
      </c>
      <c r="S614" s="132"/>
    </row>
    <row r="615" spans="1:19" ht="36" customHeight="1">
      <c r="A615" s="174"/>
      <c r="B615" s="791"/>
      <c r="C615" s="790"/>
      <c r="D615" s="789"/>
      <c r="E615" s="776"/>
      <c r="F615" s="961" t="s">
        <v>637</v>
      </c>
      <c r="G615" s="961"/>
      <c r="H615" s="961"/>
      <c r="I615" s="961"/>
      <c r="J615" s="960" t="s">
        <v>73</v>
      </c>
      <c r="K615" s="932" t="s">
        <v>126</v>
      </c>
      <c r="L615" s="256" t="s">
        <v>592</v>
      </c>
      <c r="M615" s="369" t="s">
        <v>600</v>
      </c>
      <c r="N615" s="369" t="s">
        <v>597</v>
      </c>
      <c r="O615" s="369" t="s">
        <v>602</v>
      </c>
      <c r="P615" s="361" t="s">
        <v>67</v>
      </c>
      <c r="Q615" s="361">
        <v>5</v>
      </c>
      <c r="R615" s="361" t="s">
        <v>460</v>
      </c>
      <c r="S615" s="132"/>
    </row>
    <row r="616" spans="1:19" ht="36" customHeight="1">
      <c r="A616" s="174"/>
      <c r="B616" s="791"/>
      <c r="C616" s="790"/>
      <c r="D616" s="789"/>
      <c r="E616" s="776"/>
      <c r="F616" s="961" t="s">
        <v>638</v>
      </c>
      <c r="G616" s="961"/>
      <c r="H616" s="961"/>
      <c r="I616" s="961"/>
      <c r="J616" s="960"/>
      <c r="K616" s="932"/>
      <c r="L616" s="256" t="s">
        <v>592</v>
      </c>
      <c r="M616" s="369" t="s">
        <v>600</v>
      </c>
      <c r="N616" s="369" t="s">
        <v>592</v>
      </c>
      <c r="O616" s="369" t="s">
        <v>602</v>
      </c>
      <c r="P616" s="361" t="s">
        <v>67</v>
      </c>
      <c r="Q616" s="361">
        <v>5</v>
      </c>
      <c r="R616" s="361" t="s">
        <v>460</v>
      </c>
      <c r="S616" s="132"/>
    </row>
    <row r="617" spans="1:19" ht="36" customHeight="1">
      <c r="A617" s="174"/>
      <c r="B617" s="791"/>
      <c r="C617" s="790"/>
      <c r="D617" s="789"/>
      <c r="E617" s="776"/>
      <c r="F617" s="961" t="s">
        <v>639</v>
      </c>
      <c r="G617" s="961"/>
      <c r="H617" s="961"/>
      <c r="I617" s="961"/>
      <c r="J617" s="960"/>
      <c r="K617" s="932"/>
      <c r="L617" s="256" t="s">
        <v>592</v>
      </c>
      <c r="M617" s="369" t="s">
        <v>600</v>
      </c>
      <c r="N617" s="369" t="s">
        <v>592</v>
      </c>
      <c r="O617" s="369" t="s">
        <v>602</v>
      </c>
      <c r="P617" s="361" t="s">
        <v>67</v>
      </c>
      <c r="Q617" s="361">
        <v>5</v>
      </c>
      <c r="R617" s="361" t="s">
        <v>460</v>
      </c>
      <c r="S617" s="132"/>
    </row>
    <row r="618" spans="1:19" ht="36" customHeight="1">
      <c r="A618" s="174"/>
      <c r="B618" s="791"/>
      <c r="C618" s="790"/>
      <c r="D618" s="789"/>
      <c r="E618" s="776"/>
      <c r="F618" s="961" t="s">
        <v>640</v>
      </c>
      <c r="G618" s="961"/>
      <c r="H618" s="961"/>
      <c r="I618" s="961"/>
      <c r="J618" s="960"/>
      <c r="K618" s="932"/>
      <c r="L618" s="256" t="s">
        <v>592</v>
      </c>
      <c r="M618" s="369" t="s">
        <v>600</v>
      </c>
      <c r="N618" s="369" t="s">
        <v>592</v>
      </c>
      <c r="O618" s="369" t="s">
        <v>602</v>
      </c>
      <c r="P618" s="361" t="s">
        <v>67</v>
      </c>
      <c r="Q618" s="361">
        <v>5</v>
      </c>
      <c r="R618" s="361" t="s">
        <v>460</v>
      </c>
      <c r="S618" s="132"/>
    </row>
    <row r="619" spans="1:19" ht="36" customHeight="1">
      <c r="A619" s="174"/>
      <c r="B619" s="791"/>
      <c r="C619" s="790"/>
      <c r="D619" s="789"/>
      <c r="E619" s="776"/>
      <c r="F619" s="817" t="s">
        <v>281</v>
      </c>
      <c r="G619" s="817"/>
      <c r="H619" s="817"/>
      <c r="I619" s="817"/>
      <c r="J619" s="817"/>
      <c r="K619" s="817"/>
      <c r="L619" s="818"/>
      <c r="M619" s="817"/>
      <c r="N619" s="818"/>
      <c r="O619" s="817"/>
      <c r="P619" s="817"/>
      <c r="Q619" s="817"/>
      <c r="R619" s="817"/>
      <c r="S619" s="132"/>
    </row>
    <row r="620" spans="1:19" ht="36" customHeight="1">
      <c r="A620" s="174"/>
      <c r="B620" s="791"/>
      <c r="C620" s="790"/>
      <c r="D620" s="789"/>
      <c r="E620" s="776"/>
      <c r="F620" s="797" t="s">
        <v>641</v>
      </c>
      <c r="G620" s="797"/>
      <c r="H620" s="797"/>
      <c r="I620" s="797"/>
      <c r="J620" s="380" t="s">
        <v>148</v>
      </c>
      <c r="K620" s="380" t="s">
        <v>126</v>
      </c>
      <c r="L620" s="246" t="s">
        <v>592</v>
      </c>
      <c r="M620" s="246" t="s">
        <v>596</v>
      </c>
      <c r="N620" s="246" t="s">
        <v>592</v>
      </c>
      <c r="O620" s="246" t="s">
        <v>596</v>
      </c>
      <c r="P620" s="380" t="s">
        <v>67</v>
      </c>
      <c r="Q620" s="380">
        <v>5</v>
      </c>
      <c r="R620" s="380" t="s">
        <v>642</v>
      </c>
      <c r="S620" s="132"/>
    </row>
    <row r="621" spans="1:19" ht="36" customHeight="1">
      <c r="A621" s="174"/>
      <c r="B621" s="791"/>
      <c r="C621" s="790"/>
      <c r="D621" s="789"/>
      <c r="E621" s="776" t="s">
        <v>600</v>
      </c>
      <c r="F621" s="804" t="s">
        <v>115</v>
      </c>
      <c r="G621" s="804"/>
      <c r="H621" s="804"/>
      <c r="I621" s="804"/>
      <c r="J621" s="804"/>
      <c r="K621" s="804"/>
      <c r="L621" s="804"/>
      <c r="M621" s="804"/>
      <c r="N621" s="804"/>
      <c r="O621" s="804"/>
      <c r="P621" s="804"/>
      <c r="Q621" s="804"/>
      <c r="R621" s="804"/>
      <c r="S621" s="132"/>
    </row>
    <row r="622" spans="1:19" ht="36" customHeight="1">
      <c r="A622" s="174"/>
      <c r="B622" s="791"/>
      <c r="C622" s="790"/>
      <c r="D622" s="789"/>
      <c r="E622" s="776"/>
      <c r="F622" s="805" t="s">
        <v>643</v>
      </c>
      <c r="G622" s="805"/>
      <c r="H622" s="805"/>
      <c r="I622" s="805"/>
      <c r="J622" s="85" t="s">
        <v>169</v>
      </c>
      <c r="K622" s="85" t="s">
        <v>126</v>
      </c>
      <c r="L622" s="87" t="s">
        <v>600</v>
      </c>
      <c r="M622" s="87" t="s">
        <v>600</v>
      </c>
      <c r="N622" s="87" t="s">
        <v>600</v>
      </c>
      <c r="O622" s="87" t="s">
        <v>600</v>
      </c>
      <c r="P622" s="85" t="s">
        <v>67</v>
      </c>
      <c r="Q622" s="84">
        <v>10</v>
      </c>
      <c r="R622" s="85" t="s">
        <v>68</v>
      </c>
      <c r="S622" s="132"/>
    </row>
    <row r="623" spans="1:19" ht="36" customHeight="1">
      <c r="A623" s="174"/>
      <c r="B623" s="791"/>
      <c r="C623" s="790"/>
      <c r="D623" s="789"/>
      <c r="E623" s="776"/>
      <c r="F623" s="798" t="s">
        <v>644</v>
      </c>
      <c r="G623" s="798"/>
      <c r="H623" s="798"/>
      <c r="I623" s="798"/>
      <c r="J623" s="85" t="s">
        <v>111</v>
      </c>
      <c r="K623" s="85" t="s">
        <v>126</v>
      </c>
      <c r="L623" s="87" t="s">
        <v>600</v>
      </c>
      <c r="M623" s="87" t="s">
        <v>600</v>
      </c>
      <c r="N623" s="87" t="s">
        <v>600</v>
      </c>
      <c r="O623" s="87" t="s">
        <v>600</v>
      </c>
      <c r="P623" s="85" t="s">
        <v>67</v>
      </c>
      <c r="Q623" s="84">
        <v>10</v>
      </c>
      <c r="R623" s="85" t="s">
        <v>68</v>
      </c>
      <c r="S623" s="132"/>
    </row>
    <row r="624" spans="1:19" ht="36" customHeight="1">
      <c r="A624" s="174"/>
      <c r="B624" s="791"/>
      <c r="C624" s="790"/>
      <c r="D624" s="789"/>
      <c r="E624" s="776"/>
      <c r="F624" s="817" t="s">
        <v>123</v>
      </c>
      <c r="G624" s="817"/>
      <c r="H624" s="817"/>
      <c r="I624" s="817"/>
      <c r="J624" s="817"/>
      <c r="K624" s="817"/>
      <c r="L624" s="817"/>
      <c r="M624" s="817"/>
      <c r="N624" s="817"/>
      <c r="O624" s="817"/>
      <c r="P624" s="817"/>
      <c r="Q624" s="817"/>
      <c r="R624" s="817"/>
      <c r="S624" s="132"/>
    </row>
    <row r="625" spans="1:36" ht="36" customHeight="1">
      <c r="A625" s="174"/>
      <c r="B625" s="791"/>
      <c r="C625" s="790"/>
      <c r="D625" s="789"/>
      <c r="E625" s="776"/>
      <c r="F625" s="797" t="s">
        <v>645</v>
      </c>
      <c r="G625" s="797"/>
      <c r="H625" s="797"/>
      <c r="I625" s="797"/>
      <c r="J625" s="380" t="s">
        <v>89</v>
      </c>
      <c r="K625" s="380" t="s">
        <v>126</v>
      </c>
      <c r="L625" s="246" t="s">
        <v>600</v>
      </c>
      <c r="M625" s="246" t="s">
        <v>600</v>
      </c>
      <c r="N625" s="246" t="s">
        <v>600</v>
      </c>
      <c r="O625" s="246" t="s">
        <v>600</v>
      </c>
      <c r="P625" s="380" t="s">
        <v>67</v>
      </c>
      <c r="Q625" s="380">
        <v>5</v>
      </c>
      <c r="R625" s="380" t="s">
        <v>646</v>
      </c>
      <c r="S625" s="132"/>
    </row>
    <row r="626" spans="1:36" ht="36" customHeight="1">
      <c r="A626" s="174"/>
      <c r="B626" s="791"/>
      <c r="C626" s="790"/>
      <c r="D626" s="789"/>
      <c r="E626" s="776"/>
      <c r="F626" s="797" t="s">
        <v>647</v>
      </c>
      <c r="G626" s="797"/>
      <c r="H626" s="797"/>
      <c r="I626" s="797"/>
      <c r="J626" s="380" t="s">
        <v>500</v>
      </c>
      <c r="K626" s="380" t="s">
        <v>126</v>
      </c>
      <c r="L626" s="246" t="s">
        <v>600</v>
      </c>
      <c r="M626" s="246" t="s">
        <v>600</v>
      </c>
      <c r="N626" s="246" t="s">
        <v>600</v>
      </c>
      <c r="O626" s="246" t="s">
        <v>600</v>
      </c>
      <c r="P626" s="380" t="s">
        <v>67</v>
      </c>
      <c r="Q626" s="380">
        <v>5</v>
      </c>
      <c r="R626" s="380" t="s">
        <v>646</v>
      </c>
      <c r="S626" s="132"/>
    </row>
    <row r="627" spans="1:36" s="158" customFormat="1" ht="36" customHeight="1">
      <c r="A627" s="174"/>
      <c r="B627" s="791"/>
      <c r="C627" s="790"/>
      <c r="D627" s="789"/>
      <c r="E627" s="345" t="s">
        <v>597</v>
      </c>
      <c r="F627" s="922" t="s">
        <v>136</v>
      </c>
      <c r="G627" s="922"/>
      <c r="H627" s="922"/>
      <c r="I627" s="922"/>
      <c r="J627" s="922"/>
      <c r="K627" s="922"/>
      <c r="L627" s="922"/>
      <c r="M627" s="922"/>
      <c r="N627" s="922"/>
      <c r="O627" s="922"/>
      <c r="P627" s="922"/>
      <c r="Q627" s="922"/>
      <c r="R627" s="922"/>
      <c r="S627" s="132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  <c r="AH627" s="105"/>
      <c r="AI627" s="105"/>
      <c r="AJ627" s="105"/>
    </row>
    <row r="628" spans="1:36" ht="35.25" customHeight="1">
      <c r="A628" s="174"/>
      <c r="B628" s="791"/>
      <c r="C628" s="790"/>
      <c r="D628" s="789"/>
      <c r="E628" s="776" t="s">
        <v>602</v>
      </c>
      <c r="F628" s="382" t="s">
        <v>445</v>
      </c>
      <c r="G628" s="382"/>
      <c r="H628" s="382"/>
      <c r="I628" s="382"/>
      <c r="J628" s="382"/>
      <c r="K628" s="382"/>
      <c r="L628" s="382"/>
      <c r="M628" s="382"/>
      <c r="N628" s="382"/>
      <c r="O628" s="382"/>
      <c r="P628" s="382"/>
      <c r="Q628" s="382"/>
      <c r="R628" s="382"/>
      <c r="S628" s="132"/>
    </row>
    <row r="629" spans="1:36" ht="36" customHeight="1">
      <c r="A629" s="174"/>
      <c r="B629" s="791"/>
      <c r="C629" s="790"/>
      <c r="D629" s="789"/>
      <c r="E629" s="776"/>
      <c r="F629" s="821" t="s">
        <v>648</v>
      </c>
      <c r="G629" s="821"/>
      <c r="H629" s="821"/>
      <c r="I629" s="821"/>
      <c r="J629" s="225" t="s">
        <v>199</v>
      </c>
      <c r="K629" s="225" t="s">
        <v>649</v>
      </c>
      <c r="L629" s="249" t="s">
        <v>602</v>
      </c>
      <c r="M629" s="249" t="s">
        <v>602</v>
      </c>
      <c r="N629" s="249" t="s">
        <v>602</v>
      </c>
      <c r="O629" s="249" t="s">
        <v>444</v>
      </c>
      <c r="P629" s="225" t="s">
        <v>53</v>
      </c>
      <c r="Q629" s="225">
        <v>5</v>
      </c>
      <c r="R629" s="225" t="s">
        <v>68</v>
      </c>
      <c r="S629" s="132"/>
    </row>
    <row r="630" spans="1:36" ht="36" customHeight="1">
      <c r="A630" s="174"/>
      <c r="B630" s="791"/>
      <c r="C630" s="790"/>
      <c r="D630" s="789"/>
      <c r="E630" s="776" t="s">
        <v>596</v>
      </c>
      <c r="F630" s="823" t="s">
        <v>548</v>
      </c>
      <c r="G630" s="823"/>
      <c r="H630" s="823"/>
      <c r="I630" s="823"/>
      <c r="J630" s="823"/>
      <c r="K630" s="823"/>
      <c r="L630" s="823"/>
      <c r="M630" s="823"/>
      <c r="N630" s="823"/>
      <c r="O630" s="823"/>
      <c r="P630" s="823"/>
      <c r="Q630" s="823"/>
      <c r="R630" s="823"/>
      <c r="S630" s="132"/>
    </row>
    <row r="631" spans="1:36" ht="36" customHeight="1">
      <c r="A631" s="174"/>
      <c r="B631" s="791"/>
      <c r="C631" s="790"/>
      <c r="D631" s="789"/>
      <c r="E631" s="776"/>
      <c r="F631" s="801" t="s">
        <v>650</v>
      </c>
      <c r="G631" s="801"/>
      <c r="H631" s="801"/>
      <c r="I631" s="801"/>
      <c r="J631" s="259" t="s">
        <v>160</v>
      </c>
      <c r="K631" s="259" t="s">
        <v>126</v>
      </c>
      <c r="L631" s="259" t="s">
        <v>596</v>
      </c>
      <c r="M631" s="259" t="s">
        <v>596</v>
      </c>
      <c r="N631" s="259" t="s">
        <v>596</v>
      </c>
      <c r="O631" s="259" t="s">
        <v>596</v>
      </c>
      <c r="P631" s="259" t="s">
        <v>53</v>
      </c>
      <c r="Q631" s="259">
        <v>5</v>
      </c>
      <c r="R631" s="259" t="s">
        <v>68</v>
      </c>
      <c r="S631" s="132"/>
    </row>
    <row r="632" spans="1:36" ht="36" customHeight="1">
      <c r="A632" s="174"/>
      <c r="B632" s="791"/>
      <c r="C632" s="790"/>
      <c r="D632" s="789"/>
      <c r="E632" s="776"/>
      <c r="F632" s="801" t="s">
        <v>651</v>
      </c>
      <c r="G632" s="801"/>
      <c r="H632" s="801"/>
      <c r="I632" s="801"/>
      <c r="J632" s="259" t="s">
        <v>199</v>
      </c>
      <c r="K632" s="259" t="s">
        <v>126</v>
      </c>
      <c r="L632" s="259" t="s">
        <v>596</v>
      </c>
      <c r="M632" s="259" t="s">
        <v>596</v>
      </c>
      <c r="N632" s="259" t="s">
        <v>596</v>
      </c>
      <c r="O632" s="259" t="s">
        <v>596</v>
      </c>
      <c r="P632" s="259" t="s">
        <v>53</v>
      </c>
      <c r="Q632" s="259">
        <v>5</v>
      </c>
      <c r="R632" s="259" t="s">
        <v>68</v>
      </c>
      <c r="S632" s="132"/>
    </row>
    <row r="633" spans="1:36" ht="36" customHeight="1">
      <c r="A633" s="174"/>
      <c r="B633" s="791"/>
      <c r="C633" s="790"/>
      <c r="D633" s="789"/>
      <c r="E633" s="776"/>
      <c r="F633" s="801" t="s">
        <v>652</v>
      </c>
      <c r="G633" s="801"/>
      <c r="H633" s="801"/>
      <c r="I633" s="801"/>
      <c r="J633" s="259" t="s">
        <v>120</v>
      </c>
      <c r="K633" s="259" t="s">
        <v>126</v>
      </c>
      <c r="L633" s="259" t="s">
        <v>596</v>
      </c>
      <c r="M633" s="259" t="s">
        <v>596</v>
      </c>
      <c r="N633" s="259" t="s">
        <v>596</v>
      </c>
      <c r="O633" s="259" t="s">
        <v>596</v>
      </c>
      <c r="P633" s="259" t="s">
        <v>53</v>
      </c>
      <c r="Q633" s="259">
        <v>5</v>
      </c>
      <c r="R633" s="259" t="s">
        <v>68</v>
      </c>
      <c r="S633" s="132"/>
    </row>
    <row r="634" spans="1:36" ht="36" customHeight="1">
      <c r="A634" s="174"/>
      <c r="B634" s="791"/>
      <c r="C634" s="790"/>
      <c r="D634" s="789"/>
      <c r="E634" s="776"/>
      <c r="F634" s="801" t="s">
        <v>653</v>
      </c>
      <c r="G634" s="801"/>
      <c r="H634" s="801"/>
      <c r="I634" s="801"/>
      <c r="J634" s="259" t="s">
        <v>120</v>
      </c>
      <c r="K634" s="259" t="s">
        <v>126</v>
      </c>
      <c r="L634" s="259" t="s">
        <v>596</v>
      </c>
      <c r="M634" s="259" t="s">
        <v>596</v>
      </c>
      <c r="N634" s="259" t="s">
        <v>596</v>
      </c>
      <c r="O634" s="259" t="s">
        <v>596</v>
      </c>
      <c r="P634" s="259" t="s">
        <v>53</v>
      </c>
      <c r="Q634" s="259">
        <v>5</v>
      </c>
      <c r="R634" s="259" t="s">
        <v>68</v>
      </c>
      <c r="S634" s="132"/>
    </row>
    <row r="635" spans="1:36" ht="36" customHeight="1">
      <c r="A635" s="174"/>
      <c r="B635" s="791"/>
      <c r="C635" s="790"/>
      <c r="D635" s="789"/>
      <c r="E635" s="776"/>
      <c r="F635" s="801" t="s">
        <v>654</v>
      </c>
      <c r="G635" s="801"/>
      <c r="H635" s="801"/>
      <c r="I635" s="801"/>
      <c r="J635" s="259" t="s">
        <v>111</v>
      </c>
      <c r="K635" s="259" t="s">
        <v>126</v>
      </c>
      <c r="L635" s="259" t="s">
        <v>596</v>
      </c>
      <c r="M635" s="259" t="s">
        <v>596</v>
      </c>
      <c r="N635" s="259" t="s">
        <v>596</v>
      </c>
      <c r="O635" s="259" t="s">
        <v>596</v>
      </c>
      <c r="P635" s="259" t="s">
        <v>53</v>
      </c>
      <c r="Q635" s="259">
        <v>5</v>
      </c>
      <c r="R635" s="259" t="s">
        <v>68</v>
      </c>
      <c r="S635" s="132"/>
    </row>
    <row r="636" spans="1:36" ht="36" customHeight="1">
      <c r="A636" s="174"/>
      <c r="B636" s="791"/>
      <c r="C636" s="790"/>
      <c r="D636" s="789"/>
      <c r="E636" s="776"/>
      <c r="F636" s="801" t="s">
        <v>655</v>
      </c>
      <c r="G636" s="801"/>
      <c r="H636" s="801"/>
      <c r="I636" s="801"/>
      <c r="J636" s="259" t="s">
        <v>169</v>
      </c>
      <c r="K636" s="259" t="s">
        <v>126</v>
      </c>
      <c r="L636" s="259" t="s">
        <v>596</v>
      </c>
      <c r="M636" s="259" t="s">
        <v>596</v>
      </c>
      <c r="N636" s="259" t="s">
        <v>596</v>
      </c>
      <c r="O636" s="259" t="s">
        <v>596</v>
      </c>
      <c r="P636" s="259" t="s">
        <v>53</v>
      </c>
      <c r="Q636" s="259">
        <v>5</v>
      </c>
      <c r="R636" s="259" t="s">
        <v>68</v>
      </c>
      <c r="S636" s="132"/>
    </row>
    <row r="637" spans="1:36" ht="36" customHeight="1">
      <c r="A637" s="174"/>
      <c r="B637" s="791"/>
      <c r="C637" s="790"/>
      <c r="D637" s="789"/>
      <c r="E637" s="776"/>
      <c r="F637" s="801" t="s">
        <v>656</v>
      </c>
      <c r="G637" s="801"/>
      <c r="H637" s="801"/>
      <c r="I637" s="801"/>
      <c r="J637" s="259" t="s">
        <v>161</v>
      </c>
      <c r="K637" s="259" t="s">
        <v>126</v>
      </c>
      <c r="L637" s="259" t="s">
        <v>596</v>
      </c>
      <c r="M637" s="259" t="s">
        <v>596</v>
      </c>
      <c r="N637" s="259" t="s">
        <v>596</v>
      </c>
      <c r="O637" s="259" t="s">
        <v>596</v>
      </c>
      <c r="P637" s="259" t="s">
        <v>53</v>
      </c>
      <c r="Q637" s="259">
        <v>5</v>
      </c>
      <c r="R637" s="259" t="s">
        <v>68</v>
      </c>
      <c r="S637" s="132"/>
    </row>
    <row r="638" spans="1:36" ht="36" customHeight="1">
      <c r="A638" s="174"/>
      <c r="B638" s="791"/>
      <c r="C638" s="790"/>
      <c r="D638" s="789"/>
      <c r="E638" s="776"/>
      <c r="F638" s="801" t="s">
        <v>657</v>
      </c>
      <c r="G638" s="801"/>
      <c r="H638" s="801"/>
      <c r="I638" s="801"/>
      <c r="J638" s="259" t="s">
        <v>98</v>
      </c>
      <c r="K638" s="259" t="s">
        <v>126</v>
      </c>
      <c r="L638" s="259" t="s">
        <v>596</v>
      </c>
      <c r="M638" s="259" t="s">
        <v>596</v>
      </c>
      <c r="N638" s="259" t="s">
        <v>596</v>
      </c>
      <c r="O638" s="259" t="s">
        <v>596</v>
      </c>
      <c r="P638" s="259" t="s">
        <v>53</v>
      </c>
      <c r="Q638" s="259">
        <v>5</v>
      </c>
      <c r="R638" s="259" t="s">
        <v>68</v>
      </c>
      <c r="S638" s="132"/>
    </row>
    <row r="639" spans="1:36" ht="36" customHeight="1">
      <c r="A639" s="174"/>
      <c r="B639" s="791"/>
      <c r="C639" s="790"/>
      <c r="D639" s="789"/>
      <c r="E639" s="776"/>
      <c r="F639" s="350" t="s">
        <v>658</v>
      </c>
      <c r="G639" s="350"/>
      <c r="H639" s="350"/>
      <c r="I639" s="350"/>
      <c r="J639" s="259" t="s">
        <v>175</v>
      </c>
      <c r="K639" s="259" t="s">
        <v>126</v>
      </c>
      <c r="L639" s="259" t="s">
        <v>596</v>
      </c>
      <c r="M639" s="259" t="s">
        <v>596</v>
      </c>
      <c r="N639" s="259" t="s">
        <v>596</v>
      </c>
      <c r="O639" s="259" t="s">
        <v>596</v>
      </c>
      <c r="P639" s="259" t="s">
        <v>53</v>
      </c>
      <c r="Q639" s="259">
        <v>5</v>
      </c>
      <c r="R639" s="259" t="s">
        <v>68</v>
      </c>
      <c r="S639" s="132"/>
    </row>
    <row r="640" spans="1:36" ht="36" customHeight="1">
      <c r="A640" s="174"/>
      <c r="B640" s="791"/>
      <c r="C640" s="790"/>
      <c r="D640" s="789"/>
      <c r="E640" s="776"/>
      <c r="F640" s="350" t="s">
        <v>659</v>
      </c>
      <c r="G640" s="350"/>
      <c r="H640" s="350"/>
      <c r="I640" s="350"/>
      <c r="J640" s="259" t="s">
        <v>89</v>
      </c>
      <c r="K640" s="259" t="s">
        <v>126</v>
      </c>
      <c r="L640" s="259" t="s">
        <v>596</v>
      </c>
      <c r="M640" s="259" t="s">
        <v>596</v>
      </c>
      <c r="N640" s="259" t="s">
        <v>596</v>
      </c>
      <c r="O640" s="259" t="s">
        <v>596</v>
      </c>
      <c r="P640" s="259" t="s">
        <v>53</v>
      </c>
      <c r="Q640" s="259">
        <v>5</v>
      </c>
      <c r="R640" s="259" t="s">
        <v>68</v>
      </c>
      <c r="S640" s="132"/>
    </row>
    <row r="641" spans="1:19" ht="36" customHeight="1">
      <c r="A641" s="174"/>
      <c r="B641" s="791"/>
      <c r="C641" s="790"/>
      <c r="D641" s="789"/>
      <c r="E641" s="776"/>
      <c r="F641" s="350" t="s">
        <v>660</v>
      </c>
      <c r="G641" s="350"/>
      <c r="H641" s="350"/>
      <c r="I641" s="350"/>
      <c r="J641" s="259" t="s">
        <v>148</v>
      </c>
      <c r="K641" s="259" t="s">
        <v>126</v>
      </c>
      <c r="L641" s="259" t="s">
        <v>596</v>
      </c>
      <c r="M641" s="259" t="s">
        <v>596</v>
      </c>
      <c r="N641" s="259" t="s">
        <v>596</v>
      </c>
      <c r="O641" s="259" t="s">
        <v>596</v>
      </c>
      <c r="P641" s="259" t="s">
        <v>53</v>
      </c>
      <c r="Q641" s="259">
        <v>5</v>
      </c>
      <c r="R641" s="259" t="s">
        <v>68</v>
      </c>
      <c r="S641" s="132"/>
    </row>
    <row r="642" spans="1:19" ht="36" customHeight="1">
      <c r="A642" s="174"/>
      <c r="B642" s="791"/>
      <c r="C642" s="790"/>
      <c r="D642" s="789"/>
      <c r="E642" s="776"/>
      <c r="F642" s="350" t="s">
        <v>661</v>
      </c>
      <c r="G642" s="350"/>
      <c r="H642" s="350"/>
      <c r="I642" s="350"/>
      <c r="J642" s="259" t="s">
        <v>73</v>
      </c>
      <c r="K642" s="259" t="s">
        <v>126</v>
      </c>
      <c r="L642" s="259" t="s">
        <v>596</v>
      </c>
      <c r="M642" s="259" t="s">
        <v>596</v>
      </c>
      <c r="N642" s="259" t="s">
        <v>596</v>
      </c>
      <c r="O642" s="259" t="s">
        <v>596</v>
      </c>
      <c r="P642" s="259" t="s">
        <v>53</v>
      </c>
      <c r="Q642" s="259">
        <v>5</v>
      </c>
      <c r="R642" s="259" t="s">
        <v>68</v>
      </c>
      <c r="S642" s="132"/>
    </row>
    <row r="643" spans="1:19" ht="36" customHeight="1">
      <c r="B643" s="71" t="s">
        <v>33</v>
      </c>
      <c r="C643" s="72" t="s">
        <v>34</v>
      </c>
      <c r="D643" s="72" t="s">
        <v>35</v>
      </c>
      <c r="E643" s="71" t="s">
        <v>36</v>
      </c>
      <c r="F643" s="792" t="s">
        <v>37</v>
      </c>
      <c r="G643" s="793"/>
      <c r="H643" s="793"/>
      <c r="I643" s="794"/>
      <c r="J643" s="71" t="s">
        <v>82</v>
      </c>
      <c r="K643" s="71" t="s">
        <v>83</v>
      </c>
      <c r="L643" s="71" t="s">
        <v>39</v>
      </c>
      <c r="M643" s="71" t="s">
        <v>40</v>
      </c>
      <c r="N643" s="71" t="s">
        <v>41</v>
      </c>
      <c r="O643" s="71" t="s">
        <v>42</v>
      </c>
      <c r="P643" s="71" t="s">
        <v>43</v>
      </c>
      <c r="Q643" s="71" t="s">
        <v>44</v>
      </c>
      <c r="R643" s="71" t="s">
        <v>45</v>
      </c>
    </row>
    <row r="644" spans="1:19" ht="36" customHeight="1">
      <c r="B644" s="812" t="s">
        <v>535</v>
      </c>
      <c r="C644" s="790" t="s">
        <v>84</v>
      </c>
      <c r="D644" s="789" t="s">
        <v>578</v>
      </c>
      <c r="E644" s="819" t="s">
        <v>596</v>
      </c>
      <c r="F644" s="966" t="s">
        <v>662</v>
      </c>
      <c r="G644" s="967"/>
      <c r="H644" s="967"/>
      <c r="I644" s="968"/>
      <c r="J644" s="209" t="s">
        <v>161</v>
      </c>
      <c r="K644" s="144" t="s">
        <v>98</v>
      </c>
      <c r="L644" s="144" t="s">
        <v>596</v>
      </c>
      <c r="M644" s="144" t="s">
        <v>596</v>
      </c>
      <c r="N644" s="144" t="s">
        <v>596</v>
      </c>
      <c r="O644" s="144" t="s">
        <v>596</v>
      </c>
      <c r="P644" s="144" t="s">
        <v>67</v>
      </c>
      <c r="Q644" s="144">
        <v>5</v>
      </c>
      <c r="R644" s="144" t="s">
        <v>68</v>
      </c>
    </row>
    <row r="645" spans="1:19" ht="36" customHeight="1">
      <c r="B645" s="813"/>
      <c r="C645" s="790"/>
      <c r="D645" s="789"/>
      <c r="E645" s="820"/>
      <c r="F645" s="962" t="s">
        <v>663</v>
      </c>
      <c r="G645" s="963"/>
      <c r="H645" s="963"/>
      <c r="I645" s="964"/>
      <c r="J645" s="144" t="s">
        <v>98</v>
      </c>
      <c r="K645" s="145" t="s">
        <v>161</v>
      </c>
      <c r="L645" s="144" t="s">
        <v>596</v>
      </c>
      <c r="M645" s="144" t="s">
        <v>596</v>
      </c>
      <c r="N645" s="144" t="s">
        <v>596</v>
      </c>
      <c r="O645" s="144" t="s">
        <v>596</v>
      </c>
      <c r="P645" s="144" t="s">
        <v>67</v>
      </c>
      <c r="Q645" s="144">
        <v>5</v>
      </c>
      <c r="R645" s="144" t="s">
        <v>68</v>
      </c>
    </row>
    <row r="646" spans="1:19" ht="36" customHeight="1">
      <c r="B646" s="813"/>
      <c r="C646" s="790"/>
      <c r="D646" s="789"/>
      <c r="E646" s="820"/>
      <c r="F646" s="962" t="s">
        <v>664</v>
      </c>
      <c r="G646" s="963"/>
      <c r="H646" s="963"/>
      <c r="I646" s="964"/>
      <c r="J646" s="146" t="s">
        <v>175</v>
      </c>
      <c r="K646" s="144" t="s">
        <v>89</v>
      </c>
      <c r="L646" s="144" t="s">
        <v>596</v>
      </c>
      <c r="M646" s="144" t="s">
        <v>596</v>
      </c>
      <c r="N646" s="144" t="s">
        <v>596</v>
      </c>
      <c r="O646" s="144" t="s">
        <v>596</v>
      </c>
      <c r="P646" s="144" t="s">
        <v>67</v>
      </c>
      <c r="Q646" s="144">
        <v>5</v>
      </c>
      <c r="R646" s="144" t="s">
        <v>68</v>
      </c>
    </row>
    <row r="647" spans="1:19" ht="36" customHeight="1">
      <c r="B647" s="813"/>
      <c r="C647" s="790"/>
      <c r="D647" s="789"/>
      <c r="E647" s="820"/>
      <c r="F647" s="962" t="s">
        <v>665</v>
      </c>
      <c r="G647" s="963"/>
      <c r="H647" s="963"/>
      <c r="I647" s="964"/>
      <c r="J647" s="144" t="s">
        <v>89</v>
      </c>
      <c r="K647" s="146" t="s">
        <v>175</v>
      </c>
      <c r="L647" s="144" t="s">
        <v>596</v>
      </c>
      <c r="M647" s="144" t="s">
        <v>596</v>
      </c>
      <c r="N647" s="144" t="s">
        <v>596</v>
      </c>
      <c r="O647" s="144" t="s">
        <v>596</v>
      </c>
      <c r="P647" s="144" t="s">
        <v>67</v>
      </c>
      <c r="Q647" s="144">
        <v>5</v>
      </c>
      <c r="R647" s="144" t="s">
        <v>68</v>
      </c>
    </row>
    <row r="648" spans="1:19" ht="36" customHeight="1">
      <c r="B648" s="813"/>
      <c r="C648" s="790"/>
      <c r="D648" s="789"/>
      <c r="E648" s="820"/>
      <c r="F648" s="962" t="s">
        <v>666</v>
      </c>
      <c r="G648" s="963"/>
      <c r="H648" s="963"/>
      <c r="I648" s="964"/>
      <c r="J648" s="144" t="s">
        <v>73</v>
      </c>
      <c r="K648" s="146" t="s">
        <v>148</v>
      </c>
      <c r="L648" s="144" t="s">
        <v>596</v>
      </c>
      <c r="M648" s="144" t="s">
        <v>596</v>
      </c>
      <c r="N648" s="144" t="s">
        <v>596</v>
      </c>
      <c r="O648" s="144" t="s">
        <v>596</v>
      </c>
      <c r="P648" s="144" t="s">
        <v>67</v>
      </c>
      <c r="Q648" s="144">
        <v>5</v>
      </c>
      <c r="R648" s="144" t="s">
        <v>68</v>
      </c>
    </row>
    <row r="649" spans="1:19" ht="36" customHeight="1">
      <c r="B649" s="813"/>
      <c r="C649" s="790"/>
      <c r="D649" s="789"/>
      <c r="E649" s="820"/>
      <c r="F649" s="962" t="s">
        <v>667</v>
      </c>
      <c r="G649" s="963"/>
      <c r="H649" s="963"/>
      <c r="I649" s="964"/>
      <c r="J649" s="146" t="s">
        <v>148</v>
      </c>
      <c r="K649" s="144" t="s">
        <v>73</v>
      </c>
      <c r="L649" s="144" t="s">
        <v>596</v>
      </c>
      <c r="M649" s="144" t="s">
        <v>596</v>
      </c>
      <c r="N649" s="144" t="s">
        <v>596</v>
      </c>
      <c r="O649" s="144" t="s">
        <v>596</v>
      </c>
      <c r="P649" s="144" t="s">
        <v>67</v>
      </c>
      <c r="Q649" s="144">
        <v>5</v>
      </c>
      <c r="R649" s="144" t="s">
        <v>68</v>
      </c>
    </row>
    <row r="650" spans="1:19" ht="36" customHeight="1">
      <c r="B650" s="813"/>
      <c r="C650" s="790"/>
      <c r="D650" s="789"/>
      <c r="E650" s="820"/>
      <c r="F650" s="962" t="s">
        <v>668</v>
      </c>
      <c r="G650" s="963"/>
      <c r="H650" s="963"/>
      <c r="I650" s="964"/>
      <c r="J650" s="146" t="s">
        <v>160</v>
      </c>
      <c r="K650" s="144" t="s">
        <v>199</v>
      </c>
      <c r="L650" s="144" t="s">
        <v>596</v>
      </c>
      <c r="M650" s="144" t="s">
        <v>596</v>
      </c>
      <c r="N650" s="144" t="s">
        <v>596</v>
      </c>
      <c r="O650" s="144" t="s">
        <v>596</v>
      </c>
      <c r="P650" s="144" t="s">
        <v>67</v>
      </c>
      <c r="Q650" s="144">
        <v>5</v>
      </c>
      <c r="R650" s="144" t="s">
        <v>68</v>
      </c>
    </row>
    <row r="651" spans="1:19" ht="36" customHeight="1">
      <c r="B651" s="813"/>
      <c r="C651" s="790"/>
      <c r="D651" s="789"/>
      <c r="E651" s="820"/>
      <c r="F651" s="962" t="s">
        <v>669</v>
      </c>
      <c r="G651" s="963"/>
      <c r="H651" s="963"/>
      <c r="I651" s="964"/>
      <c r="J651" s="144" t="s">
        <v>199</v>
      </c>
      <c r="K651" s="146" t="s">
        <v>160</v>
      </c>
      <c r="L651" s="144" t="s">
        <v>596</v>
      </c>
      <c r="M651" s="144" t="s">
        <v>596</v>
      </c>
      <c r="N651" s="144" t="s">
        <v>596</v>
      </c>
      <c r="O651" s="144" t="s">
        <v>596</v>
      </c>
      <c r="P651" s="144" t="s">
        <v>67</v>
      </c>
      <c r="Q651" s="144">
        <v>5</v>
      </c>
      <c r="R651" s="144" t="s">
        <v>68</v>
      </c>
    </row>
    <row r="652" spans="1:19" ht="36" customHeight="1">
      <c r="B652" s="813"/>
      <c r="C652" s="790"/>
      <c r="D652" s="789"/>
      <c r="E652" s="820"/>
      <c r="F652" s="962" t="s">
        <v>670</v>
      </c>
      <c r="G652" s="963"/>
      <c r="H652" s="963"/>
      <c r="I652" s="964"/>
      <c r="J652" s="146" t="s">
        <v>120</v>
      </c>
      <c r="K652" s="144" t="s">
        <v>126</v>
      </c>
      <c r="L652" s="144" t="s">
        <v>596</v>
      </c>
      <c r="M652" s="144" t="s">
        <v>596</v>
      </c>
      <c r="N652" s="144" t="s">
        <v>596</v>
      </c>
      <c r="O652" s="144" t="s">
        <v>596</v>
      </c>
      <c r="P652" s="144" t="s">
        <v>67</v>
      </c>
      <c r="Q652" s="144">
        <v>5</v>
      </c>
      <c r="R652" s="144" t="s">
        <v>68</v>
      </c>
    </row>
    <row r="653" spans="1:19" ht="36" customHeight="1">
      <c r="B653" s="813"/>
      <c r="C653" s="790"/>
      <c r="D653" s="789"/>
      <c r="E653" s="820"/>
      <c r="F653" s="962" t="s">
        <v>671</v>
      </c>
      <c r="G653" s="963"/>
      <c r="H653" s="963"/>
      <c r="I653" s="964"/>
      <c r="J653" s="146" t="s">
        <v>120</v>
      </c>
      <c r="K653" s="144" t="s">
        <v>126</v>
      </c>
      <c r="L653" s="144" t="s">
        <v>596</v>
      </c>
      <c r="M653" s="144" t="s">
        <v>596</v>
      </c>
      <c r="N653" s="144" t="s">
        <v>596</v>
      </c>
      <c r="O653" s="144" t="s">
        <v>596</v>
      </c>
      <c r="P653" s="144" t="s">
        <v>67</v>
      </c>
      <c r="Q653" s="144">
        <v>5</v>
      </c>
      <c r="R653" s="144" t="s">
        <v>68</v>
      </c>
    </row>
    <row r="654" spans="1:19" ht="36" customHeight="1">
      <c r="B654" s="813"/>
      <c r="C654" s="790"/>
      <c r="D654" s="789"/>
      <c r="E654" s="820"/>
      <c r="F654" s="962" t="s">
        <v>672</v>
      </c>
      <c r="G654" s="963"/>
      <c r="H654" s="963"/>
      <c r="I654" s="964"/>
      <c r="J654" s="146" t="s">
        <v>111</v>
      </c>
      <c r="K654" s="146" t="s">
        <v>572</v>
      </c>
      <c r="L654" s="144" t="s">
        <v>596</v>
      </c>
      <c r="M654" s="144" t="s">
        <v>596</v>
      </c>
      <c r="N654" s="144" t="s">
        <v>596</v>
      </c>
      <c r="O654" s="144" t="s">
        <v>596</v>
      </c>
      <c r="P654" s="144" t="s">
        <v>67</v>
      </c>
      <c r="Q654" s="144">
        <v>5</v>
      </c>
      <c r="R654" s="144" t="s">
        <v>68</v>
      </c>
    </row>
    <row r="655" spans="1:19" ht="36" customHeight="1">
      <c r="B655" s="813"/>
      <c r="C655" s="790"/>
      <c r="D655" s="789"/>
      <c r="E655" s="820"/>
      <c r="F655" s="962" t="s">
        <v>673</v>
      </c>
      <c r="G655" s="963"/>
      <c r="H655" s="963"/>
      <c r="I655" s="964"/>
      <c r="J655" s="146" t="s">
        <v>572</v>
      </c>
      <c r="K655" s="146" t="s">
        <v>111</v>
      </c>
      <c r="L655" s="144" t="s">
        <v>596</v>
      </c>
      <c r="M655" s="144" t="s">
        <v>596</v>
      </c>
      <c r="N655" s="144" t="s">
        <v>596</v>
      </c>
      <c r="O655" s="144" t="s">
        <v>596</v>
      </c>
      <c r="P655" s="144" t="s">
        <v>67</v>
      </c>
      <c r="Q655" s="144">
        <v>5</v>
      </c>
      <c r="R655" s="144" t="s">
        <v>68</v>
      </c>
    </row>
    <row r="656" spans="1:19" ht="36" customHeight="1">
      <c r="B656" s="813"/>
      <c r="C656" s="790"/>
      <c r="D656" s="789" t="s">
        <v>674</v>
      </c>
      <c r="E656" s="776" t="s">
        <v>588</v>
      </c>
      <c r="F656" s="890" t="s">
        <v>115</v>
      </c>
      <c r="G656" s="890"/>
      <c r="H656" s="890"/>
      <c r="I656" s="890"/>
      <c r="J656" s="890"/>
      <c r="K656" s="890"/>
      <c r="L656" s="890"/>
      <c r="M656" s="890"/>
      <c r="N656" s="890"/>
      <c r="O656" s="890"/>
      <c r="P656" s="890"/>
      <c r="Q656" s="890"/>
      <c r="R656" s="891"/>
    </row>
    <row r="657" spans="2:19" ht="36" customHeight="1">
      <c r="B657" s="813"/>
      <c r="C657" s="790"/>
      <c r="D657" s="789"/>
      <c r="E657" s="776"/>
      <c r="F657" s="939" t="s">
        <v>675</v>
      </c>
      <c r="G657" s="940"/>
      <c r="H657" s="940"/>
      <c r="I657" s="940"/>
      <c r="J657" s="8" t="s">
        <v>175</v>
      </c>
      <c r="K657" s="8" t="s">
        <v>126</v>
      </c>
      <c r="L657" s="23" t="s">
        <v>588</v>
      </c>
      <c r="M657" s="23" t="s">
        <v>596</v>
      </c>
      <c r="N657" s="23" t="s">
        <v>588</v>
      </c>
      <c r="O657" s="23" t="s">
        <v>596</v>
      </c>
      <c r="P657" s="8" t="s">
        <v>67</v>
      </c>
      <c r="Q657" s="8">
        <v>5</v>
      </c>
      <c r="R657" s="8" t="s">
        <v>646</v>
      </c>
    </row>
    <row r="658" spans="2:19" ht="36" customHeight="1">
      <c r="B658" s="813"/>
      <c r="C658" s="790"/>
      <c r="D658" s="789"/>
      <c r="E658" s="776"/>
      <c r="F658" s="942" t="s">
        <v>676</v>
      </c>
      <c r="G658" s="943"/>
      <c r="H658" s="943"/>
      <c r="I658" s="943"/>
      <c r="J658" s="8" t="s">
        <v>175</v>
      </c>
      <c r="K658" s="8" t="s">
        <v>677</v>
      </c>
      <c r="L658" s="23" t="s">
        <v>588</v>
      </c>
      <c r="M658" s="23" t="s">
        <v>588</v>
      </c>
      <c r="N658" s="23" t="s">
        <v>588</v>
      </c>
      <c r="O658" s="23" t="s">
        <v>588</v>
      </c>
      <c r="P658" s="8" t="s">
        <v>67</v>
      </c>
      <c r="Q658" s="8">
        <v>10</v>
      </c>
      <c r="R658" s="8" t="s">
        <v>68</v>
      </c>
    </row>
    <row r="659" spans="2:19" ht="36" customHeight="1">
      <c r="B659" s="813"/>
      <c r="C659" s="790"/>
      <c r="D659" s="789"/>
      <c r="E659" s="776"/>
      <c r="F659" s="933" t="s">
        <v>123</v>
      </c>
      <c r="G659" s="934"/>
      <c r="H659" s="934"/>
      <c r="I659" s="934"/>
      <c r="J659" s="935"/>
      <c r="K659" s="935"/>
      <c r="L659" s="936"/>
      <c r="M659" s="935"/>
      <c r="N659" s="936"/>
      <c r="O659" s="935"/>
      <c r="P659" s="935"/>
      <c r="Q659" s="935"/>
      <c r="R659" s="935"/>
    </row>
    <row r="660" spans="2:19" ht="36" customHeight="1">
      <c r="B660" s="813"/>
      <c r="C660" s="790"/>
      <c r="D660" s="789"/>
      <c r="E660" s="776"/>
      <c r="F660" s="937" t="s">
        <v>678</v>
      </c>
      <c r="G660" s="938"/>
      <c r="H660" s="938"/>
      <c r="I660" s="938"/>
      <c r="J660" s="95" t="s">
        <v>73</v>
      </c>
      <c r="K660" s="383" t="s">
        <v>126</v>
      </c>
      <c r="L660" s="136" t="s">
        <v>588</v>
      </c>
      <c r="M660" s="136" t="s">
        <v>588</v>
      </c>
      <c r="N660" s="136" t="s">
        <v>588</v>
      </c>
      <c r="O660" s="136" t="s">
        <v>588</v>
      </c>
      <c r="P660" s="383" t="s">
        <v>67</v>
      </c>
      <c r="Q660" s="383">
        <v>5</v>
      </c>
      <c r="R660" s="383" t="s">
        <v>68</v>
      </c>
    </row>
    <row r="661" spans="2:19" ht="36" customHeight="1">
      <c r="B661" s="813"/>
      <c r="C661" s="790"/>
      <c r="D661" s="789"/>
      <c r="E661" s="822" t="s">
        <v>679</v>
      </c>
      <c r="F661" s="853" t="s">
        <v>680</v>
      </c>
      <c r="G661" s="854"/>
      <c r="H661" s="854"/>
      <c r="I661" s="854"/>
      <c r="J661" s="854"/>
      <c r="K661" s="854"/>
      <c r="L661" s="854"/>
      <c r="M661" s="854"/>
      <c r="N661" s="854"/>
      <c r="O661" s="854"/>
      <c r="P661" s="854"/>
      <c r="Q661" s="854"/>
      <c r="R661" s="854"/>
    </row>
    <row r="662" spans="2:19" ht="36" customHeight="1">
      <c r="B662" s="813"/>
      <c r="C662" s="790"/>
      <c r="D662" s="789"/>
      <c r="E662" s="822"/>
      <c r="F662" s="855" t="s">
        <v>151</v>
      </c>
      <c r="G662" s="856"/>
      <c r="H662" s="856"/>
      <c r="I662" s="856"/>
      <c r="J662" s="3" t="s">
        <v>52</v>
      </c>
      <c r="K662" s="3" t="s">
        <v>126</v>
      </c>
      <c r="L662" s="157" t="s">
        <v>679</v>
      </c>
      <c r="M662" s="157" t="s">
        <v>679</v>
      </c>
      <c r="N662" s="157" t="s">
        <v>679</v>
      </c>
      <c r="O662" s="157" t="s">
        <v>679</v>
      </c>
      <c r="P662" s="3" t="s">
        <v>53</v>
      </c>
      <c r="Q662" s="3">
        <v>10</v>
      </c>
      <c r="R662" s="3" t="s">
        <v>68</v>
      </c>
    </row>
    <row r="663" spans="2:19" ht="36" customHeight="1">
      <c r="B663" s="813"/>
      <c r="C663" s="790"/>
      <c r="D663" s="789"/>
      <c r="E663" s="822"/>
      <c r="F663" s="855" t="s">
        <v>581</v>
      </c>
      <c r="G663" s="856"/>
      <c r="H663" s="856"/>
      <c r="I663" s="856"/>
      <c r="J663" s="3" t="s">
        <v>52</v>
      </c>
      <c r="K663" s="3" t="s">
        <v>126</v>
      </c>
      <c r="L663" s="157" t="s">
        <v>679</v>
      </c>
      <c r="M663" s="157" t="s">
        <v>679</v>
      </c>
      <c r="N663" s="157" t="s">
        <v>679</v>
      </c>
      <c r="O663" s="157" t="s">
        <v>679</v>
      </c>
      <c r="P663" s="3" t="s">
        <v>53</v>
      </c>
      <c r="Q663" s="3">
        <v>10</v>
      </c>
      <c r="R663" s="3" t="s">
        <v>68</v>
      </c>
    </row>
    <row r="664" spans="2:19" ht="36" customHeight="1">
      <c r="B664" s="813"/>
      <c r="C664" s="790"/>
      <c r="D664" s="789"/>
      <c r="E664" s="822"/>
      <c r="F664" s="855" t="s">
        <v>681</v>
      </c>
      <c r="G664" s="856"/>
      <c r="H664" s="856"/>
      <c r="I664" s="856"/>
      <c r="J664" s="3" t="s">
        <v>52</v>
      </c>
      <c r="K664" s="3" t="s">
        <v>126</v>
      </c>
      <c r="L664" s="157" t="s">
        <v>679</v>
      </c>
      <c r="M664" s="157" t="s">
        <v>679</v>
      </c>
      <c r="N664" s="157" t="s">
        <v>679</v>
      </c>
      <c r="O664" s="157" t="s">
        <v>679</v>
      </c>
      <c r="P664" s="3" t="s">
        <v>53</v>
      </c>
      <c r="Q664" s="3">
        <v>10</v>
      </c>
      <c r="R664" s="3" t="s">
        <v>68</v>
      </c>
    </row>
    <row r="665" spans="2:19" ht="36" customHeight="1">
      <c r="B665" s="813"/>
      <c r="C665" s="790"/>
      <c r="D665" s="789"/>
      <c r="E665" s="822"/>
      <c r="F665" s="928" t="s">
        <v>583</v>
      </c>
      <c r="G665" s="928"/>
      <c r="H665" s="928"/>
      <c r="I665" s="928"/>
      <c r="J665" s="928"/>
      <c r="K665" s="928"/>
      <c r="L665" s="929"/>
      <c r="M665" s="929"/>
      <c r="N665" s="929"/>
      <c r="O665" s="929"/>
      <c r="P665" s="928"/>
      <c r="Q665" s="928"/>
      <c r="R665" s="930"/>
    </row>
    <row r="666" spans="2:19" ht="36" customHeight="1">
      <c r="B666" s="813"/>
      <c r="C666" s="790"/>
      <c r="D666" s="789"/>
      <c r="E666" s="822"/>
      <c r="F666" s="926" t="s">
        <v>584</v>
      </c>
      <c r="G666" s="927"/>
      <c r="H666" s="927"/>
      <c r="I666" s="927"/>
      <c r="J666" s="123" t="s">
        <v>52</v>
      </c>
      <c r="K666" s="123" t="s">
        <v>126</v>
      </c>
      <c r="L666" s="131" t="s">
        <v>679</v>
      </c>
      <c r="M666" s="131" t="s">
        <v>126</v>
      </c>
      <c r="N666" s="131" t="s">
        <v>679</v>
      </c>
      <c r="O666" s="131" t="s">
        <v>126</v>
      </c>
      <c r="P666" s="7" t="s">
        <v>53</v>
      </c>
      <c r="Q666" s="7" t="s">
        <v>126</v>
      </c>
      <c r="R666" s="7" t="s">
        <v>585</v>
      </c>
    </row>
    <row r="667" spans="2:19" ht="36" customHeight="1">
      <c r="B667" s="813"/>
      <c r="C667" s="790"/>
      <c r="D667" s="789"/>
      <c r="E667" s="822"/>
      <c r="F667" s="890" t="s">
        <v>158</v>
      </c>
      <c r="G667" s="890"/>
      <c r="H667" s="890"/>
      <c r="I667" s="890"/>
      <c r="J667" s="890"/>
      <c r="K667" s="890"/>
      <c r="L667" s="890"/>
      <c r="M667" s="890"/>
      <c r="N667" s="890"/>
      <c r="O667" s="890"/>
      <c r="P667" s="890"/>
      <c r="Q667" s="890"/>
      <c r="R667" s="891"/>
    </row>
    <row r="668" spans="2:19" ht="36" customHeight="1">
      <c r="B668" s="813"/>
      <c r="C668" s="790"/>
      <c r="D668" s="789"/>
      <c r="E668" s="822"/>
      <c r="F668" s="939" t="s">
        <v>682</v>
      </c>
      <c r="G668" s="940"/>
      <c r="H668" s="940"/>
      <c r="I668" s="940"/>
      <c r="J668" s="8" t="s">
        <v>111</v>
      </c>
      <c r="K668" s="8" t="s">
        <v>126</v>
      </c>
      <c r="L668" s="23" t="s">
        <v>679</v>
      </c>
      <c r="M668" s="23" t="s">
        <v>679</v>
      </c>
      <c r="N668" s="23" t="s">
        <v>679</v>
      </c>
      <c r="O668" s="23" t="s">
        <v>679</v>
      </c>
      <c r="P668" s="8" t="s">
        <v>67</v>
      </c>
      <c r="Q668" s="8">
        <v>10</v>
      </c>
      <c r="R668" s="8" t="s">
        <v>68</v>
      </c>
    </row>
    <row r="669" spans="2:19" ht="36" customHeight="1">
      <c r="B669" s="813"/>
      <c r="C669" s="790"/>
      <c r="D669" s="789"/>
      <c r="E669" s="822"/>
      <c r="F669" s="944" t="s">
        <v>683</v>
      </c>
      <c r="G669" s="945"/>
      <c r="H669" s="945"/>
      <c r="I669" s="945"/>
      <c r="J669" s="355" t="s">
        <v>111</v>
      </c>
      <c r="K669" s="355" t="s">
        <v>126</v>
      </c>
      <c r="L669" s="62" t="s">
        <v>679</v>
      </c>
      <c r="M669" s="62" t="s">
        <v>679</v>
      </c>
      <c r="N669" s="62" t="s">
        <v>679</v>
      </c>
      <c r="O669" s="62" t="s">
        <v>679</v>
      </c>
      <c r="P669" s="355" t="s">
        <v>67</v>
      </c>
      <c r="Q669" s="355">
        <v>10</v>
      </c>
      <c r="R669" s="355" t="s">
        <v>68</v>
      </c>
      <c r="S669" s="132"/>
    </row>
    <row r="670" spans="2:19" ht="36" customHeight="1">
      <c r="B670" s="813"/>
      <c r="C670" s="790"/>
      <c r="D670" s="789"/>
      <c r="E670" s="822"/>
      <c r="F670" s="946" t="s">
        <v>684</v>
      </c>
      <c r="G670" s="946"/>
      <c r="H670" s="946"/>
      <c r="I670" s="946"/>
      <c r="J670" s="946"/>
      <c r="K670" s="946"/>
      <c r="L670" s="946"/>
      <c r="M670" s="946"/>
      <c r="N670" s="946"/>
      <c r="O670" s="946"/>
      <c r="P670" s="946"/>
      <c r="Q670" s="946"/>
      <c r="R670" s="947"/>
      <c r="S670" s="132"/>
    </row>
    <row r="671" spans="2:19" ht="36" customHeight="1">
      <c r="B671" s="813"/>
      <c r="C671" s="790"/>
      <c r="D671" s="789"/>
      <c r="E671" s="822"/>
      <c r="F671" s="948" t="s">
        <v>685</v>
      </c>
      <c r="G671" s="949"/>
      <c r="H671" s="949"/>
      <c r="I671" s="949"/>
      <c r="J671" s="363"/>
      <c r="K671" s="160"/>
      <c r="L671" s="160"/>
      <c r="M671" s="160"/>
      <c r="N671" s="160"/>
      <c r="O671" s="160"/>
      <c r="P671" s="160"/>
      <c r="Q671" s="160"/>
      <c r="R671" s="160"/>
      <c r="S671" s="132"/>
    </row>
    <row r="672" spans="2:19" ht="36" customHeight="1">
      <c r="B672" s="813"/>
      <c r="C672" s="790"/>
      <c r="D672" s="789"/>
      <c r="E672" s="822"/>
      <c r="F672" s="950" t="s">
        <v>686</v>
      </c>
      <c r="G672" s="951"/>
      <c r="H672" s="951"/>
      <c r="I672" s="951"/>
      <c r="J672" s="952" t="s">
        <v>148</v>
      </c>
      <c r="K672" s="931" t="s">
        <v>126</v>
      </c>
      <c r="L672" s="161" t="s">
        <v>679</v>
      </c>
      <c r="M672" s="161" t="s">
        <v>679</v>
      </c>
      <c r="N672" s="161" t="s">
        <v>687</v>
      </c>
      <c r="O672" s="161" t="s">
        <v>688</v>
      </c>
      <c r="P672" s="360" t="s">
        <v>67</v>
      </c>
      <c r="Q672" s="360">
        <v>5</v>
      </c>
      <c r="R672" s="365" t="s">
        <v>460</v>
      </c>
      <c r="S672" s="132"/>
    </row>
    <row r="673" spans="1:19" ht="36" customHeight="1">
      <c r="A673" s="174"/>
      <c r="B673" s="813"/>
      <c r="C673" s="790"/>
      <c r="D673" s="789"/>
      <c r="E673" s="822"/>
      <c r="F673" s="950" t="s">
        <v>689</v>
      </c>
      <c r="G673" s="951"/>
      <c r="H673" s="951"/>
      <c r="I673" s="951"/>
      <c r="J673" s="952"/>
      <c r="K673" s="931"/>
      <c r="L673" s="161" t="s">
        <v>679</v>
      </c>
      <c r="M673" s="161" t="s">
        <v>679</v>
      </c>
      <c r="N673" s="161" t="s">
        <v>687</v>
      </c>
      <c r="O673" s="161" t="s">
        <v>687</v>
      </c>
      <c r="P673" s="360" t="s">
        <v>67</v>
      </c>
      <c r="Q673" s="360">
        <v>5</v>
      </c>
      <c r="R673" s="360" t="s">
        <v>68</v>
      </c>
      <c r="S673" s="132"/>
    </row>
    <row r="674" spans="1:19" ht="36" customHeight="1">
      <c r="B674" s="813"/>
      <c r="C674" s="790"/>
      <c r="D674" s="789"/>
      <c r="E674" s="822"/>
      <c r="F674" s="950" t="s">
        <v>690</v>
      </c>
      <c r="G674" s="951"/>
      <c r="H674" s="951"/>
      <c r="I674" s="951"/>
      <c r="J674" s="952"/>
      <c r="K674" s="931"/>
      <c r="L674" s="161" t="s">
        <v>679</v>
      </c>
      <c r="M674" s="161" t="s">
        <v>679</v>
      </c>
      <c r="N674" s="161" t="s">
        <v>687</v>
      </c>
      <c r="O674" s="161" t="s">
        <v>687</v>
      </c>
      <c r="P674" s="360" t="s">
        <v>67</v>
      </c>
      <c r="Q674" s="360">
        <v>5</v>
      </c>
      <c r="R674" s="360" t="s">
        <v>68</v>
      </c>
      <c r="S674" s="132"/>
    </row>
    <row r="675" spans="1:19" ht="36" customHeight="1">
      <c r="B675" s="813"/>
      <c r="C675" s="790"/>
      <c r="D675" s="789"/>
      <c r="E675" s="822"/>
      <c r="F675" s="953" t="s">
        <v>691</v>
      </c>
      <c r="G675" s="954"/>
      <c r="H675" s="954"/>
      <c r="I675" s="954"/>
      <c r="J675" s="363"/>
      <c r="K675" s="164"/>
      <c r="L675" s="161"/>
      <c r="M675" s="162"/>
      <c r="N675" s="162"/>
      <c r="O675" s="163"/>
      <c r="P675" s="360"/>
      <c r="Q675" s="360"/>
      <c r="R675" s="167"/>
      <c r="S675" s="132"/>
    </row>
    <row r="676" spans="1:19" ht="36" customHeight="1">
      <c r="B676" s="813"/>
      <c r="C676" s="790"/>
      <c r="D676" s="789"/>
      <c r="E676" s="822"/>
      <c r="F676" s="955" t="s">
        <v>692</v>
      </c>
      <c r="G676" s="956"/>
      <c r="H676" s="956"/>
      <c r="I676" s="956"/>
      <c r="J676" s="952" t="s">
        <v>98</v>
      </c>
      <c r="K676" s="931" t="s">
        <v>126</v>
      </c>
      <c r="L676" s="161" t="s">
        <v>679</v>
      </c>
      <c r="M676" s="161" t="s">
        <v>679</v>
      </c>
      <c r="N676" s="161" t="s">
        <v>687</v>
      </c>
      <c r="O676" s="161" t="s">
        <v>687</v>
      </c>
      <c r="P676" s="360" t="s">
        <v>67</v>
      </c>
      <c r="Q676" s="360">
        <v>5</v>
      </c>
      <c r="R676" s="360" t="s">
        <v>68</v>
      </c>
      <c r="S676" s="132"/>
    </row>
    <row r="677" spans="1:19" ht="36" customHeight="1">
      <c r="B677" s="813"/>
      <c r="C677" s="790"/>
      <c r="D677" s="789"/>
      <c r="E677" s="822"/>
      <c r="F677" s="955" t="s">
        <v>693</v>
      </c>
      <c r="G677" s="956"/>
      <c r="H677" s="956"/>
      <c r="I677" s="956"/>
      <c r="J677" s="952"/>
      <c r="K677" s="931"/>
      <c r="L677" s="161" t="s">
        <v>679</v>
      </c>
      <c r="M677" s="161" t="s">
        <v>679</v>
      </c>
      <c r="N677" s="161" t="s">
        <v>687</v>
      </c>
      <c r="O677" s="161" t="s">
        <v>687</v>
      </c>
      <c r="P677" s="360" t="s">
        <v>67</v>
      </c>
      <c r="Q677" s="360">
        <v>5</v>
      </c>
      <c r="R677" s="360" t="s">
        <v>68</v>
      </c>
      <c r="S677" s="132"/>
    </row>
    <row r="678" spans="1:19" ht="36" customHeight="1">
      <c r="B678" s="813"/>
      <c r="C678" s="790"/>
      <c r="D678" s="789"/>
      <c r="E678" s="822"/>
      <c r="F678" s="955" t="s">
        <v>694</v>
      </c>
      <c r="G678" s="956"/>
      <c r="H678" s="956"/>
      <c r="I678" s="956"/>
      <c r="J678" s="952"/>
      <c r="K678" s="931"/>
      <c r="L678" s="161" t="s">
        <v>679</v>
      </c>
      <c r="M678" s="161" t="s">
        <v>679</v>
      </c>
      <c r="N678" s="161" t="s">
        <v>687</v>
      </c>
      <c r="O678" s="161" t="s">
        <v>687</v>
      </c>
      <c r="P678" s="360" t="s">
        <v>67</v>
      </c>
      <c r="Q678" s="360">
        <v>5</v>
      </c>
      <c r="R678" s="360" t="s">
        <v>68</v>
      </c>
      <c r="S678" s="132"/>
    </row>
    <row r="679" spans="1:19" ht="36" customHeight="1">
      <c r="B679" s="813"/>
      <c r="C679" s="790"/>
      <c r="D679" s="789"/>
      <c r="E679" s="822"/>
      <c r="F679" s="955" t="s">
        <v>695</v>
      </c>
      <c r="G679" s="956"/>
      <c r="H679" s="956"/>
      <c r="I679" s="956"/>
      <c r="J679" s="363"/>
      <c r="K679" s="164"/>
      <c r="L679" s="161"/>
      <c r="M679" s="161"/>
      <c r="N679" s="161"/>
      <c r="O679" s="161"/>
      <c r="P679" s="360"/>
      <c r="Q679" s="360"/>
      <c r="R679" s="360"/>
      <c r="S679" s="132"/>
    </row>
    <row r="680" spans="1:19" ht="36" customHeight="1">
      <c r="B680" s="813"/>
      <c r="C680" s="790"/>
      <c r="D680" s="789"/>
      <c r="E680" s="822"/>
      <c r="F680" s="955" t="s">
        <v>696</v>
      </c>
      <c r="G680" s="956"/>
      <c r="H680" s="956"/>
      <c r="I680" s="956"/>
      <c r="J680" s="952" t="s">
        <v>199</v>
      </c>
      <c r="K680" s="931" t="s">
        <v>126</v>
      </c>
      <c r="L680" s="161" t="s">
        <v>679</v>
      </c>
      <c r="M680" s="161" t="s">
        <v>679</v>
      </c>
      <c r="N680" s="161" t="s">
        <v>687</v>
      </c>
      <c r="O680" s="161" t="s">
        <v>687</v>
      </c>
      <c r="P680" s="360" t="s">
        <v>67</v>
      </c>
      <c r="Q680" s="360">
        <v>5</v>
      </c>
      <c r="R680" s="360" t="s">
        <v>68</v>
      </c>
      <c r="S680" s="132"/>
    </row>
    <row r="681" spans="1:19" ht="36" customHeight="1">
      <c r="B681" s="813"/>
      <c r="C681" s="790"/>
      <c r="D681" s="789"/>
      <c r="E681" s="822"/>
      <c r="F681" s="955" t="s">
        <v>697</v>
      </c>
      <c r="G681" s="956"/>
      <c r="H681" s="956"/>
      <c r="I681" s="956"/>
      <c r="J681" s="952"/>
      <c r="K681" s="931"/>
      <c r="L681" s="161" t="s">
        <v>679</v>
      </c>
      <c r="M681" s="161" t="s">
        <v>679</v>
      </c>
      <c r="N681" s="161" t="s">
        <v>687</v>
      </c>
      <c r="O681" s="161" t="s">
        <v>687</v>
      </c>
      <c r="P681" s="360" t="s">
        <v>67</v>
      </c>
      <c r="Q681" s="360">
        <v>5</v>
      </c>
      <c r="R681" s="360" t="s">
        <v>68</v>
      </c>
      <c r="S681" s="132"/>
    </row>
    <row r="682" spans="1:19" ht="36" customHeight="1">
      <c r="B682" s="814"/>
      <c r="C682" s="790"/>
      <c r="D682" s="789"/>
      <c r="E682" s="822"/>
      <c r="F682" s="958" t="s">
        <v>698</v>
      </c>
      <c r="G682" s="959"/>
      <c r="H682" s="959"/>
      <c r="I682" s="959"/>
      <c r="J682" s="957"/>
      <c r="K682" s="941"/>
      <c r="L682" s="210" t="s">
        <v>679</v>
      </c>
      <c r="M682" s="210" t="s">
        <v>679</v>
      </c>
      <c r="N682" s="210" t="s">
        <v>687</v>
      </c>
      <c r="O682" s="210" t="s">
        <v>687</v>
      </c>
      <c r="P682" s="362" t="s">
        <v>67</v>
      </c>
      <c r="Q682" s="362">
        <v>5</v>
      </c>
      <c r="R682" s="362" t="s">
        <v>68</v>
      </c>
      <c r="S682" s="132"/>
    </row>
    <row r="683" spans="1:19" ht="36" customHeight="1"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 s="132"/>
    </row>
    <row r="684" spans="1:19" ht="36" customHeight="1">
      <c r="B684" s="72" t="s">
        <v>33</v>
      </c>
      <c r="C684" s="72" t="s">
        <v>34</v>
      </c>
      <c r="D684" s="72" t="s">
        <v>35</v>
      </c>
      <c r="E684" s="72" t="s">
        <v>36</v>
      </c>
      <c r="F684" s="770" t="s">
        <v>37</v>
      </c>
      <c r="G684" s="771"/>
      <c r="H684" s="771"/>
      <c r="I684" s="772"/>
      <c r="J684" s="72" t="s">
        <v>82</v>
      </c>
      <c r="K684" s="72" t="s">
        <v>83</v>
      </c>
      <c r="L684" s="72" t="s">
        <v>39</v>
      </c>
      <c r="M684" s="72" t="s">
        <v>40</v>
      </c>
      <c r="N684" s="72" t="s">
        <v>41</v>
      </c>
      <c r="O684" s="72" t="s">
        <v>42</v>
      </c>
      <c r="P684" s="72" t="s">
        <v>43</v>
      </c>
      <c r="Q684" s="72" t="s">
        <v>44</v>
      </c>
      <c r="R684" s="72" t="s">
        <v>45</v>
      </c>
      <c r="S684" s="132"/>
    </row>
    <row r="685" spans="1:19" ht="36" customHeight="1">
      <c r="A685" s="174"/>
      <c r="B685" s="791" t="s">
        <v>535</v>
      </c>
      <c r="C685" s="790" t="s">
        <v>84</v>
      </c>
      <c r="D685" s="789" t="s">
        <v>674</v>
      </c>
      <c r="E685" s="776" t="s">
        <v>679</v>
      </c>
      <c r="F685" s="800" t="s">
        <v>699</v>
      </c>
      <c r="G685" s="800"/>
      <c r="H685" s="800"/>
      <c r="I685" s="800"/>
      <c r="J685" s="351"/>
      <c r="K685" s="257"/>
      <c r="L685" s="369"/>
      <c r="M685" s="369"/>
      <c r="N685" s="369"/>
      <c r="O685" s="369"/>
      <c r="P685" s="361"/>
      <c r="Q685" s="361"/>
      <c r="R685" s="364"/>
      <c r="S685" s="132"/>
    </row>
    <row r="686" spans="1:19" ht="36" customHeight="1">
      <c r="A686" s="174"/>
      <c r="B686" s="791"/>
      <c r="C686" s="790"/>
      <c r="D686" s="789"/>
      <c r="E686" s="776"/>
      <c r="F686" s="349" t="s">
        <v>700</v>
      </c>
      <c r="G686" s="349"/>
      <c r="H686" s="349"/>
      <c r="I686" s="349"/>
      <c r="J686" s="351" t="s">
        <v>73</v>
      </c>
      <c r="K686" s="361" t="s">
        <v>126</v>
      </c>
      <c r="L686" s="256" t="s">
        <v>679</v>
      </c>
      <c r="M686" s="256" t="s">
        <v>679</v>
      </c>
      <c r="N686" s="256" t="s">
        <v>687</v>
      </c>
      <c r="O686" s="256" t="s">
        <v>687</v>
      </c>
      <c r="P686" s="361" t="s">
        <v>67</v>
      </c>
      <c r="Q686" s="361">
        <v>5</v>
      </c>
      <c r="R686" s="361" t="s">
        <v>68</v>
      </c>
      <c r="S686" s="132"/>
    </row>
    <row r="687" spans="1:19" ht="36" customHeight="1">
      <c r="A687" s="174"/>
      <c r="B687" s="791"/>
      <c r="C687" s="790"/>
      <c r="D687" s="789"/>
      <c r="E687" s="776"/>
      <c r="F687" s="800" t="s">
        <v>701</v>
      </c>
      <c r="G687" s="800"/>
      <c r="H687" s="800"/>
      <c r="I687" s="800"/>
      <c r="J687" s="351"/>
      <c r="K687" s="361"/>
      <c r="L687" s="256" t="s">
        <v>679</v>
      </c>
      <c r="M687" s="256" t="s">
        <v>679</v>
      </c>
      <c r="N687" s="256" t="s">
        <v>687</v>
      </c>
      <c r="O687" s="256" t="s">
        <v>687</v>
      </c>
      <c r="P687" s="361" t="s">
        <v>67</v>
      </c>
      <c r="Q687" s="361">
        <v>5</v>
      </c>
      <c r="R687" s="361" t="s">
        <v>68</v>
      </c>
      <c r="S687" s="132"/>
    </row>
    <row r="688" spans="1:19" ht="36" customHeight="1">
      <c r="A688" s="174"/>
      <c r="B688" s="791"/>
      <c r="C688" s="790"/>
      <c r="D688" s="789"/>
      <c r="E688" s="776"/>
      <c r="F688" s="349" t="s">
        <v>702</v>
      </c>
      <c r="G688" s="349"/>
      <c r="H688" s="349"/>
      <c r="I688" s="349"/>
      <c r="J688" s="351"/>
      <c r="K688" s="361"/>
      <c r="L688" s="256" t="s">
        <v>679</v>
      </c>
      <c r="M688" s="256" t="s">
        <v>679</v>
      </c>
      <c r="N688" s="256" t="s">
        <v>687</v>
      </c>
      <c r="O688" s="256" t="s">
        <v>687</v>
      </c>
      <c r="P688" s="361" t="s">
        <v>67</v>
      </c>
      <c r="Q688" s="361">
        <v>5</v>
      </c>
      <c r="R688" s="361" t="s">
        <v>68</v>
      </c>
      <c r="S688" s="132"/>
    </row>
    <row r="689" spans="1:19" ht="36" customHeight="1">
      <c r="A689" s="174"/>
      <c r="B689" s="791"/>
      <c r="C689" s="790"/>
      <c r="D689" s="789"/>
      <c r="E689" s="776"/>
      <c r="F689" s="800" t="s">
        <v>703</v>
      </c>
      <c r="G689" s="800"/>
      <c r="H689" s="800"/>
      <c r="I689" s="800"/>
      <c r="J689" s="351"/>
      <c r="K689" s="257"/>
      <c r="L689" s="256"/>
      <c r="M689" s="257"/>
      <c r="N689" s="256"/>
      <c r="O689" s="257"/>
      <c r="P689" s="361"/>
      <c r="Q689" s="361"/>
      <c r="R689" s="257"/>
      <c r="S689" s="132"/>
    </row>
    <row r="690" spans="1:19" ht="36" customHeight="1">
      <c r="A690" s="174"/>
      <c r="B690" s="791"/>
      <c r="C690" s="790"/>
      <c r="D690" s="789"/>
      <c r="E690" s="776"/>
      <c r="F690" s="349" t="s">
        <v>704</v>
      </c>
      <c r="G690" s="349"/>
      <c r="H690" s="349"/>
      <c r="I690" s="349"/>
      <c r="J690" s="351" t="s">
        <v>175</v>
      </c>
      <c r="K690" s="361" t="s">
        <v>126</v>
      </c>
      <c r="L690" s="256" t="s">
        <v>679</v>
      </c>
      <c r="M690" s="256" t="s">
        <v>679</v>
      </c>
      <c r="N690" s="256" t="s">
        <v>687</v>
      </c>
      <c r="O690" s="256" t="s">
        <v>687</v>
      </c>
      <c r="P690" s="361" t="s">
        <v>67</v>
      </c>
      <c r="Q690" s="361">
        <v>5</v>
      </c>
      <c r="R690" s="361" t="s">
        <v>68</v>
      </c>
      <c r="S690" s="132"/>
    </row>
    <row r="691" spans="1:19" ht="36" customHeight="1">
      <c r="A691" s="174"/>
      <c r="B691" s="791"/>
      <c r="C691" s="790"/>
      <c r="D691" s="789"/>
      <c r="E691" s="776"/>
      <c r="F691" s="800" t="s">
        <v>705</v>
      </c>
      <c r="G691" s="800"/>
      <c r="H691" s="800"/>
      <c r="I691" s="800"/>
      <c r="J691" s="351"/>
      <c r="K691" s="361"/>
      <c r="L691" s="256" t="s">
        <v>679</v>
      </c>
      <c r="M691" s="256" t="s">
        <v>679</v>
      </c>
      <c r="N691" s="256" t="s">
        <v>687</v>
      </c>
      <c r="O691" s="256" t="s">
        <v>687</v>
      </c>
      <c r="P691" s="361" t="s">
        <v>67</v>
      </c>
      <c r="Q691" s="361">
        <v>5</v>
      </c>
      <c r="R691" s="361" t="s">
        <v>68</v>
      </c>
      <c r="S691" s="132"/>
    </row>
    <row r="692" spans="1:19" ht="36" customHeight="1">
      <c r="A692" s="174"/>
      <c r="B692" s="791"/>
      <c r="C692" s="790"/>
      <c r="D692" s="789"/>
      <c r="E692" s="776"/>
      <c r="F692" s="800" t="s">
        <v>706</v>
      </c>
      <c r="G692" s="800"/>
      <c r="H692" s="800"/>
      <c r="I692" s="800"/>
      <c r="J692" s="351"/>
      <c r="K692" s="361"/>
      <c r="L692" s="256" t="s">
        <v>679</v>
      </c>
      <c r="M692" s="256" t="s">
        <v>679</v>
      </c>
      <c r="N692" s="256" t="s">
        <v>687</v>
      </c>
      <c r="O692" s="256" t="s">
        <v>687</v>
      </c>
      <c r="P692" s="361" t="s">
        <v>67</v>
      </c>
      <c r="Q692" s="361">
        <v>5</v>
      </c>
      <c r="R692" s="361" t="s">
        <v>68</v>
      </c>
      <c r="S692" s="132"/>
    </row>
    <row r="693" spans="1:19" ht="36" customHeight="1">
      <c r="A693" s="174"/>
      <c r="B693" s="791"/>
      <c r="C693" s="790"/>
      <c r="D693" s="789"/>
      <c r="E693" s="776"/>
      <c r="F693" s="800" t="s">
        <v>707</v>
      </c>
      <c r="G693" s="800"/>
      <c r="H693" s="800"/>
      <c r="I693" s="800"/>
      <c r="J693" s="351"/>
      <c r="K693" s="257"/>
      <c r="L693" s="256"/>
      <c r="M693" s="256"/>
      <c r="N693" s="369"/>
      <c r="O693" s="369"/>
      <c r="P693" s="361"/>
      <c r="Q693" s="361"/>
      <c r="R693" s="361"/>
      <c r="S693" s="132"/>
    </row>
    <row r="694" spans="1:19" ht="36" customHeight="1">
      <c r="A694" s="174"/>
      <c r="B694" s="791"/>
      <c r="C694" s="790"/>
      <c r="D694" s="789"/>
      <c r="E694" s="776"/>
      <c r="F694" s="349" t="s">
        <v>708</v>
      </c>
      <c r="G694" s="349"/>
      <c r="H694" s="349"/>
      <c r="I694" s="349"/>
      <c r="J694" s="351" t="s">
        <v>89</v>
      </c>
      <c r="K694" s="361" t="s">
        <v>126</v>
      </c>
      <c r="L694" s="256" t="s">
        <v>679</v>
      </c>
      <c r="M694" s="256" t="s">
        <v>679</v>
      </c>
      <c r="N694" s="256" t="s">
        <v>687</v>
      </c>
      <c r="O694" s="256" t="s">
        <v>687</v>
      </c>
      <c r="P694" s="361" t="s">
        <v>67</v>
      </c>
      <c r="Q694" s="361">
        <v>5</v>
      </c>
      <c r="R694" s="361" t="s">
        <v>68</v>
      </c>
      <c r="S694" s="132"/>
    </row>
    <row r="695" spans="1:19" ht="36" customHeight="1">
      <c r="A695" s="174"/>
      <c r="B695" s="791"/>
      <c r="C695" s="790"/>
      <c r="D695" s="789"/>
      <c r="E695" s="776"/>
      <c r="F695" s="800" t="s">
        <v>709</v>
      </c>
      <c r="G695" s="800"/>
      <c r="H695" s="800"/>
      <c r="I695" s="800"/>
      <c r="J695" s="351"/>
      <c r="K695" s="361"/>
      <c r="L695" s="256" t="s">
        <v>679</v>
      </c>
      <c r="M695" s="256" t="s">
        <v>679</v>
      </c>
      <c r="N695" s="256" t="s">
        <v>687</v>
      </c>
      <c r="O695" s="256" t="s">
        <v>687</v>
      </c>
      <c r="P695" s="361" t="s">
        <v>67</v>
      </c>
      <c r="Q695" s="361">
        <v>5</v>
      </c>
      <c r="R695" s="361" t="s">
        <v>68</v>
      </c>
      <c r="S695" s="132"/>
    </row>
    <row r="696" spans="1:19" ht="36" customHeight="1">
      <c r="A696" s="174"/>
      <c r="B696" s="791"/>
      <c r="C696" s="790"/>
      <c r="D696" s="789"/>
      <c r="E696" s="776"/>
      <c r="F696" s="800" t="s">
        <v>710</v>
      </c>
      <c r="G696" s="800"/>
      <c r="H696" s="800"/>
      <c r="I696" s="800"/>
      <c r="J696" s="351"/>
      <c r="K696" s="361"/>
      <c r="L696" s="256" t="s">
        <v>679</v>
      </c>
      <c r="M696" s="256" t="s">
        <v>679</v>
      </c>
      <c r="N696" s="256" t="s">
        <v>687</v>
      </c>
      <c r="O696" s="256" t="s">
        <v>687</v>
      </c>
      <c r="P696" s="361" t="s">
        <v>67</v>
      </c>
      <c r="Q696" s="361">
        <v>5</v>
      </c>
      <c r="R696" s="361" t="s">
        <v>68</v>
      </c>
      <c r="S696" s="132"/>
    </row>
    <row r="697" spans="1:19" ht="36" customHeight="1">
      <c r="A697" s="174"/>
      <c r="B697" s="791"/>
      <c r="C697" s="790"/>
      <c r="D697" s="789"/>
      <c r="E697" s="776"/>
      <c r="F697" s="800" t="s">
        <v>711</v>
      </c>
      <c r="G697" s="800"/>
      <c r="H697" s="800"/>
      <c r="I697" s="800"/>
      <c r="J697" s="351"/>
      <c r="K697" s="257"/>
      <c r="L697" s="256"/>
      <c r="M697" s="257"/>
      <c r="N697" s="256"/>
      <c r="O697" s="257"/>
      <c r="P697" s="361"/>
      <c r="Q697" s="361"/>
      <c r="R697" s="257"/>
      <c r="S697" s="132"/>
    </row>
    <row r="698" spans="1:19" ht="36" customHeight="1">
      <c r="A698" s="174"/>
      <c r="B698" s="791"/>
      <c r="C698" s="790"/>
      <c r="D698" s="789"/>
      <c r="E698" s="776"/>
      <c r="F698" s="800" t="s">
        <v>712</v>
      </c>
      <c r="G698" s="800"/>
      <c r="H698" s="800"/>
      <c r="I698" s="800"/>
      <c r="J698" s="351" t="s">
        <v>120</v>
      </c>
      <c r="K698" s="361" t="s">
        <v>126</v>
      </c>
      <c r="L698" s="256" t="s">
        <v>679</v>
      </c>
      <c r="M698" s="256" t="s">
        <v>679</v>
      </c>
      <c r="N698" s="256" t="s">
        <v>688</v>
      </c>
      <c r="O698" s="256" t="s">
        <v>679</v>
      </c>
      <c r="P698" s="361" t="s">
        <v>67</v>
      </c>
      <c r="Q698" s="361">
        <v>5</v>
      </c>
      <c r="R698" s="364" t="s">
        <v>496</v>
      </c>
      <c r="S698" s="132"/>
    </row>
    <row r="699" spans="1:19" ht="36" customHeight="1">
      <c r="A699" s="174"/>
      <c r="B699" s="791"/>
      <c r="C699" s="790"/>
      <c r="D699" s="789"/>
      <c r="E699" s="776"/>
      <c r="F699" s="800" t="s">
        <v>713</v>
      </c>
      <c r="G699" s="800"/>
      <c r="H699" s="800"/>
      <c r="I699" s="800"/>
      <c r="J699" s="351"/>
      <c r="K699" s="361"/>
      <c r="L699" s="256" t="s">
        <v>679</v>
      </c>
      <c r="M699" s="256" t="s">
        <v>679</v>
      </c>
      <c r="N699" s="256" t="s">
        <v>688</v>
      </c>
      <c r="O699" s="256" t="s">
        <v>679</v>
      </c>
      <c r="P699" s="361" t="s">
        <v>67</v>
      </c>
      <c r="Q699" s="361">
        <v>5</v>
      </c>
      <c r="R699" s="364" t="s">
        <v>496</v>
      </c>
      <c r="S699" s="132"/>
    </row>
    <row r="700" spans="1:19" ht="36" customHeight="1">
      <c r="A700" s="174"/>
      <c r="B700" s="791"/>
      <c r="C700" s="790"/>
      <c r="D700" s="789"/>
      <c r="E700" s="776"/>
      <c r="F700" s="800" t="s">
        <v>714</v>
      </c>
      <c r="G700" s="800"/>
      <c r="H700" s="800"/>
      <c r="I700" s="800"/>
      <c r="J700" s="351"/>
      <c r="K700" s="361"/>
      <c r="L700" s="256" t="s">
        <v>679</v>
      </c>
      <c r="M700" s="256" t="s">
        <v>679</v>
      </c>
      <c r="N700" s="256" t="s">
        <v>688</v>
      </c>
      <c r="O700" s="256" t="s">
        <v>679</v>
      </c>
      <c r="P700" s="361" t="s">
        <v>67</v>
      </c>
      <c r="Q700" s="361">
        <v>5</v>
      </c>
      <c r="R700" s="364" t="s">
        <v>496</v>
      </c>
      <c r="S700" s="132"/>
    </row>
    <row r="701" spans="1:19" ht="36" customHeight="1">
      <c r="A701" s="174"/>
      <c r="B701" s="791"/>
      <c r="C701" s="790"/>
      <c r="D701" s="789"/>
      <c r="E701" s="776"/>
      <c r="F701" s="800" t="s">
        <v>715</v>
      </c>
      <c r="G701" s="800"/>
      <c r="H701" s="800"/>
      <c r="I701" s="800"/>
      <c r="J701" s="351"/>
      <c r="K701" s="257"/>
      <c r="L701" s="256"/>
      <c r="M701" s="369"/>
      <c r="N701" s="369"/>
      <c r="O701" s="369"/>
      <c r="P701" s="361"/>
      <c r="Q701" s="361"/>
      <c r="R701" s="364"/>
      <c r="S701" s="132"/>
    </row>
    <row r="702" spans="1:19" ht="36" customHeight="1">
      <c r="A702" s="174"/>
      <c r="B702" s="791"/>
      <c r="C702" s="790"/>
      <c r="D702" s="789"/>
      <c r="E702" s="776"/>
      <c r="F702" s="349" t="s">
        <v>716</v>
      </c>
      <c r="G702" s="349"/>
      <c r="H702" s="349"/>
      <c r="I702" s="349"/>
      <c r="J702" s="351" t="s">
        <v>120</v>
      </c>
      <c r="K702" s="361" t="s">
        <v>126</v>
      </c>
      <c r="L702" s="256" t="s">
        <v>679</v>
      </c>
      <c r="M702" s="256" t="s">
        <v>679</v>
      </c>
      <c r="N702" s="256" t="s">
        <v>688</v>
      </c>
      <c r="O702" s="256" t="s">
        <v>679</v>
      </c>
      <c r="P702" s="361" t="s">
        <v>67</v>
      </c>
      <c r="Q702" s="361">
        <v>5</v>
      </c>
      <c r="R702" s="364" t="s">
        <v>496</v>
      </c>
      <c r="S702" s="132"/>
    </row>
    <row r="703" spans="1:19" ht="36" customHeight="1">
      <c r="A703" s="174"/>
      <c r="B703" s="791"/>
      <c r="C703" s="790"/>
      <c r="D703" s="789"/>
      <c r="E703" s="776"/>
      <c r="F703" s="800" t="s">
        <v>717</v>
      </c>
      <c r="G703" s="800"/>
      <c r="H703" s="800"/>
      <c r="I703" s="800"/>
      <c r="J703" s="351"/>
      <c r="K703" s="361"/>
      <c r="L703" s="256" t="s">
        <v>679</v>
      </c>
      <c r="M703" s="256" t="s">
        <v>679</v>
      </c>
      <c r="N703" s="256" t="s">
        <v>688</v>
      </c>
      <c r="O703" s="256" t="s">
        <v>679</v>
      </c>
      <c r="P703" s="361" t="s">
        <v>67</v>
      </c>
      <c r="Q703" s="361">
        <v>5</v>
      </c>
      <c r="R703" s="364" t="s">
        <v>496</v>
      </c>
      <c r="S703" s="132"/>
    </row>
    <row r="704" spans="1:19" ht="36" customHeight="1">
      <c r="A704" s="174"/>
      <c r="B704" s="791"/>
      <c r="C704" s="790"/>
      <c r="D704" s="789"/>
      <c r="E704" s="776"/>
      <c r="F704" s="800" t="s">
        <v>718</v>
      </c>
      <c r="G704" s="800"/>
      <c r="H704" s="800"/>
      <c r="I704" s="800"/>
      <c r="J704" s="351"/>
      <c r="K704" s="361"/>
      <c r="L704" s="256" t="s">
        <v>679</v>
      </c>
      <c r="M704" s="256" t="s">
        <v>679</v>
      </c>
      <c r="N704" s="256" t="s">
        <v>688</v>
      </c>
      <c r="O704" s="256" t="s">
        <v>679</v>
      </c>
      <c r="P704" s="361" t="s">
        <v>67</v>
      </c>
      <c r="Q704" s="361">
        <v>5</v>
      </c>
      <c r="R704" s="364" t="s">
        <v>496</v>
      </c>
      <c r="S704" s="132"/>
    </row>
    <row r="705" spans="1:19" ht="36" customHeight="1">
      <c r="A705" s="174"/>
      <c r="B705" s="791"/>
      <c r="C705" s="790"/>
      <c r="D705" s="789"/>
      <c r="E705" s="776"/>
      <c r="F705" s="800" t="s">
        <v>719</v>
      </c>
      <c r="G705" s="800"/>
      <c r="H705" s="800"/>
      <c r="I705" s="800"/>
      <c r="J705" s="351"/>
      <c r="K705" s="257"/>
      <c r="L705" s="256"/>
      <c r="M705" s="257"/>
      <c r="N705" s="256"/>
      <c r="O705" s="257"/>
      <c r="P705" s="361"/>
      <c r="Q705" s="361"/>
      <c r="R705" s="257"/>
      <c r="S705" s="132"/>
    </row>
    <row r="706" spans="1:19" ht="36" customHeight="1">
      <c r="A706" s="174"/>
      <c r="B706" s="791"/>
      <c r="C706" s="790"/>
      <c r="D706" s="789"/>
      <c r="E706" s="776"/>
      <c r="F706" s="800" t="s">
        <v>720</v>
      </c>
      <c r="G706" s="800"/>
      <c r="H706" s="800"/>
      <c r="I706" s="800"/>
      <c r="J706" s="802" t="s">
        <v>160</v>
      </c>
      <c r="K706" s="960" t="s">
        <v>126</v>
      </c>
      <c r="L706" s="256" t="s">
        <v>679</v>
      </c>
      <c r="M706" s="256" t="s">
        <v>679</v>
      </c>
      <c r="N706" s="256" t="s">
        <v>688</v>
      </c>
      <c r="O706" s="256" t="s">
        <v>679</v>
      </c>
      <c r="P706" s="361" t="s">
        <v>67</v>
      </c>
      <c r="Q706" s="361">
        <v>5</v>
      </c>
      <c r="R706" s="364" t="s">
        <v>496</v>
      </c>
      <c r="S706" s="132"/>
    </row>
    <row r="707" spans="1:19" ht="36" customHeight="1">
      <c r="A707" s="174"/>
      <c r="B707" s="791"/>
      <c r="C707" s="790"/>
      <c r="D707" s="789"/>
      <c r="E707" s="776"/>
      <c r="F707" s="800" t="s">
        <v>721</v>
      </c>
      <c r="G707" s="800"/>
      <c r="H707" s="800"/>
      <c r="I707" s="800"/>
      <c r="J707" s="802"/>
      <c r="K707" s="960"/>
      <c r="L707" s="256" t="s">
        <v>679</v>
      </c>
      <c r="M707" s="256" t="s">
        <v>679</v>
      </c>
      <c r="N707" s="256" t="s">
        <v>688</v>
      </c>
      <c r="O707" s="256" t="s">
        <v>679</v>
      </c>
      <c r="P707" s="361" t="s">
        <v>67</v>
      </c>
      <c r="Q707" s="361">
        <v>5</v>
      </c>
      <c r="R707" s="364" t="s">
        <v>496</v>
      </c>
      <c r="S707" s="132"/>
    </row>
    <row r="708" spans="1:19" ht="36" customHeight="1">
      <c r="A708" s="174"/>
      <c r="B708" s="791"/>
      <c r="C708" s="790"/>
      <c r="D708" s="789"/>
      <c r="E708" s="776"/>
      <c r="F708" s="800" t="s">
        <v>722</v>
      </c>
      <c r="G708" s="800"/>
      <c r="H708" s="800"/>
      <c r="I708" s="800"/>
      <c r="J708" s="802"/>
      <c r="K708" s="960"/>
      <c r="L708" s="256" t="s">
        <v>679</v>
      </c>
      <c r="M708" s="256" t="s">
        <v>679</v>
      </c>
      <c r="N708" s="256" t="s">
        <v>688</v>
      </c>
      <c r="O708" s="256" t="s">
        <v>679</v>
      </c>
      <c r="P708" s="361" t="s">
        <v>67</v>
      </c>
      <c r="Q708" s="361">
        <v>5</v>
      </c>
      <c r="R708" s="364" t="s">
        <v>496</v>
      </c>
      <c r="S708" s="132"/>
    </row>
    <row r="709" spans="1:19" ht="36" customHeight="1">
      <c r="A709" s="174"/>
      <c r="B709" s="791"/>
      <c r="C709" s="790"/>
      <c r="D709" s="789"/>
      <c r="E709" s="776"/>
      <c r="F709" s="800" t="s">
        <v>723</v>
      </c>
      <c r="G709" s="800"/>
      <c r="H709" s="800"/>
      <c r="I709" s="800"/>
      <c r="J709" s="351"/>
      <c r="K709" s="257"/>
      <c r="L709" s="256"/>
      <c r="M709" s="369"/>
      <c r="N709" s="369"/>
      <c r="O709" s="369"/>
      <c r="P709" s="361"/>
      <c r="Q709" s="361"/>
      <c r="R709" s="361"/>
      <c r="S709" s="132"/>
    </row>
    <row r="710" spans="1:19" ht="36" customHeight="1">
      <c r="A710" s="174"/>
      <c r="B710" s="791"/>
      <c r="C710" s="790"/>
      <c r="D710" s="789"/>
      <c r="E710" s="776"/>
      <c r="F710" s="800" t="s">
        <v>724</v>
      </c>
      <c r="G710" s="800"/>
      <c r="H710" s="800"/>
      <c r="I710" s="800"/>
      <c r="J710" s="802" t="s">
        <v>160</v>
      </c>
      <c r="K710" s="932" t="s">
        <v>126</v>
      </c>
      <c r="L710" s="256" t="s">
        <v>679</v>
      </c>
      <c r="M710" s="256" t="s">
        <v>679</v>
      </c>
      <c r="N710" s="256" t="s">
        <v>688</v>
      </c>
      <c r="O710" s="256" t="s">
        <v>679</v>
      </c>
      <c r="P710" s="361" t="s">
        <v>67</v>
      </c>
      <c r="Q710" s="361">
        <v>5</v>
      </c>
      <c r="R710" s="364" t="s">
        <v>496</v>
      </c>
      <c r="S710" s="132"/>
    </row>
    <row r="711" spans="1:19" ht="36" customHeight="1">
      <c r="A711" s="174"/>
      <c r="B711" s="791"/>
      <c r="C711" s="790"/>
      <c r="D711" s="789"/>
      <c r="E711" s="776"/>
      <c r="F711" s="800" t="s">
        <v>725</v>
      </c>
      <c r="G711" s="800"/>
      <c r="H711" s="800"/>
      <c r="I711" s="800"/>
      <c r="J711" s="802"/>
      <c r="K711" s="932"/>
      <c r="L711" s="256" t="s">
        <v>679</v>
      </c>
      <c r="M711" s="256" t="s">
        <v>679</v>
      </c>
      <c r="N711" s="256" t="s">
        <v>688</v>
      </c>
      <c r="O711" s="256" t="s">
        <v>679</v>
      </c>
      <c r="P711" s="361" t="s">
        <v>67</v>
      </c>
      <c r="Q711" s="361">
        <v>5</v>
      </c>
      <c r="R711" s="364" t="s">
        <v>496</v>
      </c>
      <c r="S711" s="132"/>
    </row>
    <row r="712" spans="1:19" ht="36" customHeight="1">
      <c r="A712" s="174"/>
      <c r="B712" s="791"/>
      <c r="C712" s="790"/>
      <c r="D712" s="789"/>
      <c r="E712" s="776"/>
      <c r="F712" s="800" t="s">
        <v>726</v>
      </c>
      <c r="G712" s="800"/>
      <c r="H712" s="800"/>
      <c r="I712" s="800"/>
      <c r="J712" s="802"/>
      <c r="K712" s="932"/>
      <c r="L712" s="256" t="s">
        <v>679</v>
      </c>
      <c r="M712" s="256" t="s">
        <v>679</v>
      </c>
      <c r="N712" s="256" t="s">
        <v>688</v>
      </c>
      <c r="O712" s="256" t="s">
        <v>679</v>
      </c>
      <c r="P712" s="361" t="s">
        <v>67</v>
      </c>
      <c r="Q712" s="361">
        <v>5</v>
      </c>
      <c r="R712" s="364" t="s">
        <v>496</v>
      </c>
      <c r="S712" s="132"/>
    </row>
    <row r="713" spans="1:19" ht="36" customHeight="1">
      <c r="A713" s="174"/>
      <c r="B713" s="791"/>
      <c r="C713" s="790"/>
      <c r="D713" s="789"/>
      <c r="E713" s="776"/>
      <c r="F713" s="800" t="s">
        <v>727</v>
      </c>
      <c r="G713" s="800"/>
      <c r="H713" s="800"/>
      <c r="I713" s="800"/>
      <c r="J713" s="351"/>
      <c r="K713" s="257"/>
      <c r="L713" s="256"/>
      <c r="M713" s="257"/>
      <c r="N713" s="256"/>
      <c r="O713" s="257"/>
      <c r="P713" s="361"/>
      <c r="Q713" s="361"/>
      <c r="R713" s="257"/>
      <c r="S713" s="132"/>
    </row>
    <row r="714" spans="1:19" ht="36" customHeight="1">
      <c r="A714" s="174"/>
      <c r="B714" s="791"/>
      <c r="C714" s="790"/>
      <c r="D714" s="789"/>
      <c r="E714" s="776"/>
      <c r="F714" s="800" t="s">
        <v>728</v>
      </c>
      <c r="G714" s="800"/>
      <c r="H714" s="800"/>
      <c r="I714" s="800"/>
      <c r="J714" s="802" t="s">
        <v>169</v>
      </c>
      <c r="K714" s="932" t="s">
        <v>126</v>
      </c>
      <c r="L714" s="256" t="s">
        <v>679</v>
      </c>
      <c r="M714" s="256" t="s">
        <v>679</v>
      </c>
      <c r="N714" s="256" t="s">
        <v>688</v>
      </c>
      <c r="O714" s="256" t="s">
        <v>679</v>
      </c>
      <c r="P714" s="361" t="s">
        <v>67</v>
      </c>
      <c r="Q714" s="361">
        <v>5</v>
      </c>
      <c r="R714" s="364" t="s">
        <v>496</v>
      </c>
      <c r="S714" s="132"/>
    </row>
    <row r="715" spans="1:19" ht="36" customHeight="1">
      <c r="A715" s="174"/>
      <c r="B715" s="791"/>
      <c r="C715" s="790"/>
      <c r="D715" s="789"/>
      <c r="E715" s="776"/>
      <c r="F715" s="800" t="s">
        <v>729</v>
      </c>
      <c r="G715" s="800"/>
      <c r="H715" s="800"/>
      <c r="I715" s="800"/>
      <c r="J715" s="802"/>
      <c r="K715" s="932"/>
      <c r="L715" s="256" t="s">
        <v>679</v>
      </c>
      <c r="M715" s="256" t="s">
        <v>679</v>
      </c>
      <c r="N715" s="256" t="s">
        <v>688</v>
      </c>
      <c r="O715" s="256" t="s">
        <v>679</v>
      </c>
      <c r="P715" s="361" t="s">
        <v>67</v>
      </c>
      <c r="Q715" s="361">
        <v>5</v>
      </c>
      <c r="R715" s="364" t="s">
        <v>496</v>
      </c>
      <c r="S715" s="132"/>
    </row>
    <row r="716" spans="1:19" ht="36" customHeight="1">
      <c r="A716" s="174"/>
      <c r="B716" s="791"/>
      <c r="C716" s="790"/>
      <c r="D716" s="789"/>
      <c r="E716" s="776"/>
      <c r="F716" s="800" t="s">
        <v>730</v>
      </c>
      <c r="G716" s="800"/>
      <c r="H716" s="800"/>
      <c r="I716" s="800"/>
      <c r="J716" s="802"/>
      <c r="K716" s="932"/>
      <c r="L716" s="256" t="s">
        <v>679</v>
      </c>
      <c r="M716" s="256" t="s">
        <v>679</v>
      </c>
      <c r="N716" s="256" t="s">
        <v>688</v>
      </c>
      <c r="O716" s="256" t="s">
        <v>679</v>
      </c>
      <c r="P716" s="361" t="s">
        <v>67</v>
      </c>
      <c r="Q716" s="361">
        <v>5</v>
      </c>
      <c r="R716" s="364" t="s">
        <v>496</v>
      </c>
      <c r="S716" s="132"/>
    </row>
    <row r="717" spans="1:19" ht="36" customHeight="1">
      <c r="A717" s="174"/>
      <c r="B717" s="791"/>
      <c r="C717" s="790"/>
      <c r="D717" s="789"/>
      <c r="E717" s="776"/>
      <c r="F717" s="800" t="s">
        <v>731</v>
      </c>
      <c r="G717" s="800"/>
      <c r="H717" s="800"/>
      <c r="I717" s="800"/>
      <c r="J717" s="351"/>
      <c r="K717" s="257"/>
      <c r="L717" s="256"/>
      <c r="M717" s="369"/>
      <c r="N717" s="369"/>
      <c r="O717" s="369"/>
      <c r="P717" s="361"/>
      <c r="Q717" s="361"/>
      <c r="R717" s="361"/>
      <c r="S717" s="132"/>
    </row>
    <row r="718" spans="1:19" ht="36" customHeight="1">
      <c r="A718" s="174"/>
      <c r="B718" s="791"/>
      <c r="C718" s="790"/>
      <c r="D718" s="789"/>
      <c r="E718" s="776"/>
      <c r="F718" s="800" t="s">
        <v>732</v>
      </c>
      <c r="G718" s="800"/>
      <c r="H718" s="800"/>
      <c r="I718" s="800"/>
      <c r="J718" s="802" t="s">
        <v>169</v>
      </c>
      <c r="K718" s="932" t="s">
        <v>126</v>
      </c>
      <c r="L718" s="256" t="s">
        <v>679</v>
      </c>
      <c r="M718" s="256" t="s">
        <v>679</v>
      </c>
      <c r="N718" s="256" t="s">
        <v>688</v>
      </c>
      <c r="O718" s="256" t="s">
        <v>679</v>
      </c>
      <c r="P718" s="361" t="s">
        <v>67</v>
      </c>
      <c r="Q718" s="361">
        <v>5</v>
      </c>
      <c r="R718" s="364" t="s">
        <v>496</v>
      </c>
      <c r="S718" s="132"/>
    </row>
    <row r="719" spans="1:19" ht="36" customHeight="1">
      <c r="A719" s="174"/>
      <c r="B719" s="791"/>
      <c r="C719" s="790"/>
      <c r="D719" s="789"/>
      <c r="E719" s="776"/>
      <c r="F719" s="800" t="s">
        <v>733</v>
      </c>
      <c r="G719" s="800"/>
      <c r="H719" s="800"/>
      <c r="I719" s="800"/>
      <c r="J719" s="802"/>
      <c r="K719" s="932"/>
      <c r="L719" s="256" t="s">
        <v>679</v>
      </c>
      <c r="M719" s="256" t="s">
        <v>679</v>
      </c>
      <c r="N719" s="256" t="s">
        <v>688</v>
      </c>
      <c r="O719" s="256" t="s">
        <v>679</v>
      </c>
      <c r="P719" s="361" t="s">
        <v>67</v>
      </c>
      <c r="Q719" s="361">
        <v>5</v>
      </c>
      <c r="R719" s="364" t="s">
        <v>496</v>
      </c>
      <c r="S719" s="132"/>
    </row>
    <row r="720" spans="1:19" ht="36" customHeight="1">
      <c r="A720" s="174"/>
      <c r="B720" s="791"/>
      <c r="C720" s="790"/>
      <c r="D720" s="789"/>
      <c r="E720" s="776"/>
      <c r="F720" s="800" t="s">
        <v>734</v>
      </c>
      <c r="G720" s="800"/>
      <c r="H720" s="800"/>
      <c r="I720" s="800"/>
      <c r="J720" s="802"/>
      <c r="K720" s="932"/>
      <c r="L720" s="256" t="s">
        <v>679</v>
      </c>
      <c r="M720" s="256" t="s">
        <v>679</v>
      </c>
      <c r="N720" s="256" t="s">
        <v>688</v>
      </c>
      <c r="O720" s="256" t="s">
        <v>679</v>
      </c>
      <c r="P720" s="361" t="s">
        <v>67</v>
      </c>
      <c r="Q720" s="361">
        <v>5</v>
      </c>
      <c r="R720" s="364" t="s">
        <v>496</v>
      </c>
      <c r="S720" s="132"/>
    </row>
    <row r="721" spans="1:19" ht="36" customHeight="1">
      <c r="A721" s="174"/>
      <c r="B721" s="791"/>
      <c r="C721" s="790"/>
      <c r="D721" s="789"/>
      <c r="E721" s="776"/>
      <c r="F721" s="800" t="s">
        <v>735</v>
      </c>
      <c r="G721" s="800"/>
      <c r="H721" s="800"/>
      <c r="I721" s="800"/>
      <c r="J721" s="351"/>
      <c r="K721" s="257"/>
      <c r="L721" s="256"/>
      <c r="M721" s="257"/>
      <c r="N721" s="256"/>
      <c r="O721" s="257"/>
      <c r="P721" s="361"/>
      <c r="Q721" s="361"/>
      <c r="R721" s="257"/>
      <c r="S721" s="132"/>
    </row>
    <row r="722" spans="1:19" ht="36" customHeight="1">
      <c r="A722" s="174"/>
      <c r="B722" s="791"/>
      <c r="C722" s="790"/>
      <c r="D722" s="789"/>
      <c r="E722" s="776"/>
      <c r="F722" s="800" t="s">
        <v>736</v>
      </c>
      <c r="G722" s="800"/>
      <c r="H722" s="800"/>
      <c r="I722" s="800"/>
      <c r="J722" s="802" t="s">
        <v>161</v>
      </c>
      <c r="K722" s="932" t="s">
        <v>126</v>
      </c>
      <c r="L722" s="256" t="s">
        <v>679</v>
      </c>
      <c r="M722" s="256" t="s">
        <v>679</v>
      </c>
      <c r="N722" s="256" t="s">
        <v>688</v>
      </c>
      <c r="O722" s="256" t="s">
        <v>679</v>
      </c>
      <c r="P722" s="361" t="s">
        <v>67</v>
      </c>
      <c r="Q722" s="361">
        <v>5</v>
      </c>
      <c r="R722" s="364" t="s">
        <v>496</v>
      </c>
      <c r="S722" s="132"/>
    </row>
    <row r="723" spans="1:19" ht="36" customHeight="1">
      <c r="A723" s="174"/>
      <c r="B723" s="791"/>
      <c r="C723" s="790"/>
      <c r="D723" s="789"/>
      <c r="E723" s="776"/>
      <c r="F723" s="800" t="s">
        <v>737</v>
      </c>
      <c r="G723" s="800"/>
      <c r="H723" s="800"/>
      <c r="I723" s="800"/>
      <c r="J723" s="802"/>
      <c r="K723" s="932"/>
      <c r="L723" s="256" t="s">
        <v>679</v>
      </c>
      <c r="M723" s="256" t="s">
        <v>679</v>
      </c>
      <c r="N723" s="256" t="s">
        <v>688</v>
      </c>
      <c r="O723" s="256" t="s">
        <v>679</v>
      </c>
      <c r="P723" s="361" t="s">
        <v>67</v>
      </c>
      <c r="Q723" s="361">
        <v>5</v>
      </c>
      <c r="R723" s="364" t="s">
        <v>496</v>
      </c>
      <c r="S723" s="132"/>
    </row>
    <row r="724" spans="1:19" ht="36" customHeight="1">
      <c r="A724" s="174"/>
      <c r="B724" s="791"/>
      <c r="C724" s="790"/>
      <c r="D724" s="789"/>
      <c r="E724" s="776"/>
      <c r="F724" s="800" t="s">
        <v>738</v>
      </c>
      <c r="G724" s="800"/>
      <c r="H724" s="800"/>
      <c r="I724" s="800"/>
      <c r="J724" s="802"/>
      <c r="K724" s="932"/>
      <c r="L724" s="256" t="s">
        <v>679</v>
      </c>
      <c r="M724" s="256" t="s">
        <v>679</v>
      </c>
      <c r="N724" s="256" t="s">
        <v>688</v>
      </c>
      <c r="O724" s="256" t="s">
        <v>679</v>
      </c>
      <c r="P724" s="361" t="s">
        <v>67</v>
      </c>
      <c r="Q724" s="361">
        <v>5</v>
      </c>
      <c r="R724" s="364" t="s">
        <v>496</v>
      </c>
      <c r="S724" s="132"/>
    </row>
    <row r="725" spans="1:19" ht="36" customHeight="1">
      <c r="B725" s="72" t="s">
        <v>33</v>
      </c>
      <c r="C725" s="72" t="s">
        <v>34</v>
      </c>
      <c r="D725" s="72" t="s">
        <v>35</v>
      </c>
      <c r="E725" s="72" t="s">
        <v>36</v>
      </c>
      <c r="F725" s="770" t="s">
        <v>37</v>
      </c>
      <c r="G725" s="771"/>
      <c r="H725" s="771"/>
      <c r="I725" s="772"/>
      <c r="J725" s="72" t="s">
        <v>82</v>
      </c>
      <c r="K725" s="72" t="s">
        <v>83</v>
      </c>
      <c r="L725" s="72" t="s">
        <v>39</v>
      </c>
      <c r="M725" s="72" t="s">
        <v>40</v>
      </c>
      <c r="N725" s="72" t="s">
        <v>41</v>
      </c>
      <c r="O725" s="72" t="s">
        <v>42</v>
      </c>
      <c r="P725" s="72" t="s">
        <v>43</v>
      </c>
      <c r="Q725" s="72" t="s">
        <v>44</v>
      </c>
      <c r="R725" s="72" t="s">
        <v>45</v>
      </c>
      <c r="S725" s="132"/>
    </row>
    <row r="726" spans="1:19" ht="36" customHeight="1">
      <c r="A726" s="174"/>
      <c r="B726" s="791" t="s">
        <v>535</v>
      </c>
      <c r="C726" s="790" t="s">
        <v>84</v>
      </c>
      <c r="D726" s="789" t="s">
        <v>674</v>
      </c>
      <c r="E726" s="219" t="s">
        <v>679</v>
      </c>
      <c r="F726" s="800" t="s">
        <v>739</v>
      </c>
      <c r="G726" s="800"/>
      <c r="H726" s="800"/>
      <c r="I726" s="800"/>
      <c r="J726" s="351"/>
      <c r="K726" s="257"/>
      <c r="L726" s="256"/>
      <c r="M726" s="369"/>
      <c r="N726" s="369"/>
      <c r="O726" s="369"/>
      <c r="P726" s="361"/>
      <c r="Q726" s="361"/>
      <c r="R726" s="361"/>
      <c r="S726" s="132"/>
    </row>
    <row r="727" spans="1:19" ht="36" customHeight="1">
      <c r="A727" s="174"/>
      <c r="B727" s="791"/>
      <c r="C727" s="790"/>
      <c r="D727" s="789"/>
      <c r="E727" s="219"/>
      <c r="F727" s="800" t="s">
        <v>740</v>
      </c>
      <c r="G727" s="800"/>
      <c r="H727" s="800"/>
      <c r="I727" s="800"/>
      <c r="J727" s="802" t="s">
        <v>161</v>
      </c>
      <c r="K727" s="932" t="s">
        <v>126</v>
      </c>
      <c r="L727" s="256" t="s">
        <v>679</v>
      </c>
      <c r="M727" s="256" t="s">
        <v>679</v>
      </c>
      <c r="N727" s="256" t="s">
        <v>688</v>
      </c>
      <c r="O727" s="256" t="s">
        <v>679</v>
      </c>
      <c r="P727" s="361" t="s">
        <v>67</v>
      </c>
      <c r="Q727" s="361">
        <v>5</v>
      </c>
      <c r="R727" s="364" t="s">
        <v>496</v>
      </c>
      <c r="S727" s="132"/>
    </row>
    <row r="728" spans="1:19" ht="36" customHeight="1">
      <c r="A728" s="174"/>
      <c r="B728" s="791"/>
      <c r="C728" s="790"/>
      <c r="D728" s="789"/>
      <c r="E728" s="219"/>
      <c r="F728" s="800" t="s">
        <v>741</v>
      </c>
      <c r="G728" s="800"/>
      <c r="H728" s="800"/>
      <c r="I728" s="800"/>
      <c r="J728" s="802"/>
      <c r="K728" s="932"/>
      <c r="L728" s="256" t="s">
        <v>679</v>
      </c>
      <c r="M728" s="256" t="s">
        <v>679</v>
      </c>
      <c r="N728" s="256" t="s">
        <v>688</v>
      </c>
      <c r="O728" s="256" t="s">
        <v>679</v>
      </c>
      <c r="P728" s="361" t="s">
        <v>67</v>
      </c>
      <c r="Q728" s="361">
        <v>5</v>
      </c>
      <c r="R728" s="364" t="s">
        <v>496</v>
      </c>
      <c r="S728" s="132"/>
    </row>
    <row r="729" spans="1:19" ht="36" customHeight="1">
      <c r="A729" s="174"/>
      <c r="B729" s="791"/>
      <c r="C729" s="790"/>
      <c r="D729" s="789"/>
      <c r="E729" s="219"/>
      <c r="F729" s="800" t="s">
        <v>742</v>
      </c>
      <c r="G729" s="800"/>
      <c r="H729" s="800"/>
      <c r="I729" s="800"/>
      <c r="J729" s="802"/>
      <c r="K729" s="932"/>
      <c r="L729" s="256" t="s">
        <v>679</v>
      </c>
      <c r="M729" s="256" t="s">
        <v>679</v>
      </c>
      <c r="N729" s="256" t="s">
        <v>688</v>
      </c>
      <c r="O729" s="256" t="s">
        <v>679</v>
      </c>
      <c r="P729" s="361" t="s">
        <v>67</v>
      </c>
      <c r="Q729" s="361">
        <v>5</v>
      </c>
      <c r="R729" s="364" t="s">
        <v>496</v>
      </c>
      <c r="S729" s="132"/>
    </row>
    <row r="730" spans="1:19" ht="36" customHeight="1">
      <c r="A730" s="174"/>
      <c r="B730" s="791"/>
      <c r="C730" s="790"/>
      <c r="D730" s="789"/>
      <c r="E730" s="219"/>
      <c r="F730" s="1230" t="s">
        <v>743</v>
      </c>
      <c r="G730" s="1231"/>
      <c r="H730" s="1231"/>
      <c r="I730" s="1231"/>
      <c r="J730" s="1231"/>
      <c r="K730" s="1231"/>
      <c r="L730" s="1231"/>
      <c r="M730" s="1231"/>
      <c r="N730" s="1231"/>
      <c r="O730" s="1231"/>
      <c r="P730" s="1231"/>
      <c r="Q730" s="1231"/>
      <c r="R730" s="1232"/>
      <c r="S730" s="132"/>
    </row>
    <row r="731" spans="1:19" ht="36" customHeight="1">
      <c r="A731" s="174"/>
      <c r="B731" s="791"/>
      <c r="C731" s="790"/>
      <c r="D731" s="789"/>
      <c r="E731" s="219"/>
      <c r="F731" s="801" t="s">
        <v>744</v>
      </c>
      <c r="G731" s="801"/>
      <c r="H731" s="801"/>
      <c r="I731" s="801"/>
      <c r="J731" s="259" t="s">
        <v>148</v>
      </c>
      <c r="K731" s="259" t="s">
        <v>126</v>
      </c>
      <c r="L731" s="259" t="s">
        <v>679</v>
      </c>
      <c r="M731" s="259" t="s">
        <v>679</v>
      </c>
      <c r="N731" s="260" t="s">
        <v>687</v>
      </c>
      <c r="O731" s="260" t="s">
        <v>687</v>
      </c>
      <c r="P731" s="259" t="s">
        <v>53</v>
      </c>
      <c r="Q731" s="259">
        <v>5</v>
      </c>
      <c r="R731" s="259" t="s">
        <v>68</v>
      </c>
      <c r="S731" s="132"/>
    </row>
    <row r="732" spans="1:19" ht="36" customHeight="1">
      <c r="A732" s="174"/>
      <c r="B732" s="791"/>
      <c r="C732" s="790"/>
      <c r="D732" s="789"/>
      <c r="E732" s="219"/>
      <c r="F732" s="801" t="s">
        <v>745</v>
      </c>
      <c r="G732" s="801"/>
      <c r="H732" s="801"/>
      <c r="I732" s="801"/>
      <c r="J732" s="259" t="s">
        <v>98</v>
      </c>
      <c r="K732" s="259" t="s">
        <v>126</v>
      </c>
      <c r="L732" s="259" t="s">
        <v>679</v>
      </c>
      <c r="M732" s="259" t="s">
        <v>679</v>
      </c>
      <c r="N732" s="260" t="s">
        <v>687</v>
      </c>
      <c r="O732" s="260" t="s">
        <v>687</v>
      </c>
      <c r="P732" s="259" t="s">
        <v>53</v>
      </c>
      <c r="Q732" s="259">
        <v>5</v>
      </c>
      <c r="R732" s="259" t="s">
        <v>68</v>
      </c>
      <c r="S732" s="132"/>
    </row>
    <row r="733" spans="1:19" ht="36" customHeight="1">
      <c r="A733" s="174"/>
      <c r="B733" s="791"/>
      <c r="C733" s="790"/>
      <c r="D733" s="789"/>
      <c r="E733" s="219"/>
      <c r="F733" s="801" t="s">
        <v>746</v>
      </c>
      <c r="G733" s="801"/>
      <c r="H733" s="801"/>
      <c r="I733" s="801"/>
      <c r="J733" s="259" t="s">
        <v>199</v>
      </c>
      <c r="K733" s="259" t="s">
        <v>126</v>
      </c>
      <c r="L733" s="259" t="s">
        <v>679</v>
      </c>
      <c r="M733" s="259" t="s">
        <v>679</v>
      </c>
      <c r="N733" s="260" t="s">
        <v>687</v>
      </c>
      <c r="O733" s="260" t="s">
        <v>687</v>
      </c>
      <c r="P733" s="259" t="s">
        <v>53</v>
      </c>
      <c r="Q733" s="259">
        <v>5</v>
      </c>
      <c r="R733" s="259" t="s">
        <v>68</v>
      </c>
      <c r="S733" s="132"/>
    </row>
    <row r="734" spans="1:19" ht="36" customHeight="1">
      <c r="A734" s="174"/>
      <c r="B734" s="791"/>
      <c r="C734" s="790"/>
      <c r="D734" s="789"/>
      <c r="E734" s="219"/>
      <c r="F734" s="801" t="s">
        <v>747</v>
      </c>
      <c r="G734" s="801"/>
      <c r="H734" s="801"/>
      <c r="I734" s="801"/>
      <c r="J734" s="259" t="s">
        <v>73</v>
      </c>
      <c r="K734" s="259" t="s">
        <v>126</v>
      </c>
      <c r="L734" s="259" t="s">
        <v>679</v>
      </c>
      <c r="M734" s="259" t="s">
        <v>679</v>
      </c>
      <c r="N734" s="260" t="s">
        <v>687</v>
      </c>
      <c r="O734" s="260" t="s">
        <v>687</v>
      </c>
      <c r="P734" s="259" t="s">
        <v>53</v>
      </c>
      <c r="Q734" s="259">
        <v>5</v>
      </c>
      <c r="R734" s="259" t="s">
        <v>68</v>
      </c>
      <c r="S734" s="132"/>
    </row>
    <row r="735" spans="1:19" ht="36" customHeight="1">
      <c r="A735" s="174"/>
      <c r="B735" s="791"/>
      <c r="C735" s="790"/>
      <c r="D735" s="789"/>
      <c r="E735" s="219"/>
      <c r="F735" s="801" t="s">
        <v>748</v>
      </c>
      <c r="G735" s="801"/>
      <c r="H735" s="801"/>
      <c r="I735" s="801"/>
      <c r="J735" s="259" t="s">
        <v>175</v>
      </c>
      <c r="K735" s="259" t="s">
        <v>126</v>
      </c>
      <c r="L735" s="259" t="s">
        <v>679</v>
      </c>
      <c r="M735" s="259" t="s">
        <v>679</v>
      </c>
      <c r="N735" s="260" t="s">
        <v>687</v>
      </c>
      <c r="O735" s="260" t="s">
        <v>687</v>
      </c>
      <c r="P735" s="259" t="s">
        <v>53</v>
      </c>
      <c r="Q735" s="259">
        <v>5</v>
      </c>
      <c r="R735" s="259" t="s">
        <v>68</v>
      </c>
      <c r="S735" s="132"/>
    </row>
    <row r="736" spans="1:19" ht="36" customHeight="1">
      <c r="A736" s="174"/>
      <c r="B736" s="791"/>
      <c r="C736" s="790"/>
      <c r="D736" s="789"/>
      <c r="E736" s="219"/>
      <c r="F736" s="801" t="s">
        <v>749</v>
      </c>
      <c r="G736" s="801"/>
      <c r="H736" s="801"/>
      <c r="I736" s="801"/>
      <c r="J736" s="259" t="s">
        <v>89</v>
      </c>
      <c r="K736" s="259" t="s">
        <v>126</v>
      </c>
      <c r="L736" s="259" t="s">
        <v>679</v>
      </c>
      <c r="M736" s="259" t="s">
        <v>679</v>
      </c>
      <c r="N736" s="260" t="s">
        <v>687</v>
      </c>
      <c r="O736" s="260" t="s">
        <v>687</v>
      </c>
      <c r="P736" s="259" t="s">
        <v>53</v>
      </c>
      <c r="Q736" s="259">
        <v>5</v>
      </c>
      <c r="R736" s="259" t="s">
        <v>68</v>
      </c>
      <c r="S736" s="132"/>
    </row>
    <row r="737" spans="1:19" ht="36" customHeight="1">
      <c r="A737" s="174"/>
      <c r="B737" s="791"/>
      <c r="C737" s="790"/>
      <c r="D737" s="789"/>
      <c r="E737" s="219"/>
      <c r="F737" s="801" t="s">
        <v>750</v>
      </c>
      <c r="G737" s="801"/>
      <c r="H737" s="801"/>
      <c r="I737" s="801"/>
      <c r="J737" s="259" t="s">
        <v>120</v>
      </c>
      <c r="K737" s="259" t="s">
        <v>126</v>
      </c>
      <c r="L737" s="259" t="s">
        <v>679</v>
      </c>
      <c r="M737" s="259" t="s">
        <v>679</v>
      </c>
      <c r="N737" s="260" t="s">
        <v>688</v>
      </c>
      <c r="O737" s="259" t="s">
        <v>679</v>
      </c>
      <c r="P737" s="259" t="s">
        <v>53</v>
      </c>
      <c r="Q737" s="259">
        <v>5</v>
      </c>
      <c r="R737" s="259" t="s">
        <v>68</v>
      </c>
      <c r="S737" s="132"/>
    </row>
    <row r="738" spans="1:19" ht="36" customHeight="1">
      <c r="A738" s="174"/>
      <c r="B738" s="791"/>
      <c r="C738" s="790"/>
      <c r="D738" s="789"/>
      <c r="E738" s="219"/>
      <c r="F738" s="801" t="s">
        <v>751</v>
      </c>
      <c r="G738" s="801"/>
      <c r="H738" s="801"/>
      <c r="I738" s="801"/>
      <c r="J738" s="259" t="s">
        <v>120</v>
      </c>
      <c r="K738" s="259" t="s">
        <v>126</v>
      </c>
      <c r="L738" s="259" t="s">
        <v>679</v>
      </c>
      <c r="M738" s="259" t="s">
        <v>679</v>
      </c>
      <c r="N738" s="260" t="s">
        <v>688</v>
      </c>
      <c r="O738" s="259" t="s">
        <v>679</v>
      </c>
      <c r="P738" s="259" t="s">
        <v>53</v>
      </c>
      <c r="Q738" s="259">
        <v>5</v>
      </c>
      <c r="R738" s="259" t="s">
        <v>68</v>
      </c>
      <c r="S738" s="132"/>
    </row>
    <row r="739" spans="1:19" ht="36" customHeight="1">
      <c r="A739" s="174"/>
      <c r="B739" s="791"/>
      <c r="C739" s="790"/>
      <c r="D739" s="789"/>
      <c r="E739" s="219"/>
      <c r="F739" s="801" t="s">
        <v>752</v>
      </c>
      <c r="G739" s="801"/>
      <c r="H739" s="801"/>
      <c r="I739" s="801"/>
      <c r="J739" s="259" t="s">
        <v>160</v>
      </c>
      <c r="K739" s="259" t="s">
        <v>126</v>
      </c>
      <c r="L739" s="259" t="s">
        <v>679</v>
      </c>
      <c r="M739" s="259" t="s">
        <v>679</v>
      </c>
      <c r="N739" s="260" t="s">
        <v>688</v>
      </c>
      <c r="O739" s="259" t="s">
        <v>679</v>
      </c>
      <c r="P739" s="259" t="s">
        <v>53</v>
      </c>
      <c r="Q739" s="259">
        <v>5</v>
      </c>
      <c r="R739" s="259" t="s">
        <v>68</v>
      </c>
      <c r="S739" s="132"/>
    </row>
    <row r="740" spans="1:19" ht="36" customHeight="1">
      <c r="A740" s="174"/>
      <c r="B740" s="791"/>
      <c r="C740" s="790"/>
      <c r="D740" s="789"/>
      <c r="E740" s="219"/>
      <c r="F740" s="801" t="s">
        <v>753</v>
      </c>
      <c r="G740" s="801"/>
      <c r="H740" s="801"/>
      <c r="I740" s="801"/>
      <c r="J740" s="259" t="s">
        <v>160</v>
      </c>
      <c r="K740" s="259" t="s">
        <v>126</v>
      </c>
      <c r="L740" s="259" t="s">
        <v>679</v>
      </c>
      <c r="M740" s="259" t="s">
        <v>679</v>
      </c>
      <c r="N740" s="260" t="s">
        <v>688</v>
      </c>
      <c r="O740" s="259" t="s">
        <v>679</v>
      </c>
      <c r="P740" s="259" t="s">
        <v>53</v>
      </c>
      <c r="Q740" s="259">
        <v>5</v>
      </c>
      <c r="R740" s="259" t="s">
        <v>68</v>
      </c>
      <c r="S740" s="132"/>
    </row>
    <row r="741" spans="1:19" ht="36" customHeight="1">
      <c r="A741" s="174"/>
      <c r="B741" s="791"/>
      <c r="C741" s="790"/>
      <c r="D741" s="789"/>
      <c r="E741" s="219"/>
      <c r="F741" s="801" t="s">
        <v>754</v>
      </c>
      <c r="G741" s="801"/>
      <c r="H741" s="801"/>
      <c r="I741" s="801"/>
      <c r="J741" s="259" t="s">
        <v>169</v>
      </c>
      <c r="K741" s="259" t="s">
        <v>126</v>
      </c>
      <c r="L741" s="259" t="s">
        <v>679</v>
      </c>
      <c r="M741" s="259" t="s">
        <v>679</v>
      </c>
      <c r="N741" s="260" t="s">
        <v>688</v>
      </c>
      <c r="O741" s="259" t="s">
        <v>679</v>
      </c>
      <c r="P741" s="259" t="s">
        <v>53</v>
      </c>
      <c r="Q741" s="259">
        <v>5</v>
      </c>
      <c r="R741" s="259" t="s">
        <v>68</v>
      </c>
      <c r="S741" s="132"/>
    </row>
    <row r="742" spans="1:19" ht="36" customHeight="1">
      <c r="A742" s="174"/>
      <c r="B742" s="791"/>
      <c r="C742" s="790"/>
      <c r="D742" s="789"/>
      <c r="E742" s="219"/>
      <c r="F742" s="801" t="s">
        <v>755</v>
      </c>
      <c r="G742" s="801"/>
      <c r="H742" s="801"/>
      <c r="I742" s="801"/>
      <c r="J742" s="259" t="s">
        <v>169</v>
      </c>
      <c r="K742" s="259" t="s">
        <v>126</v>
      </c>
      <c r="L742" s="259" t="s">
        <v>679</v>
      </c>
      <c r="M742" s="259" t="s">
        <v>679</v>
      </c>
      <c r="N742" s="260" t="s">
        <v>688</v>
      </c>
      <c r="O742" s="259" t="s">
        <v>679</v>
      </c>
      <c r="P742" s="259" t="s">
        <v>53</v>
      </c>
      <c r="Q742" s="259">
        <v>5</v>
      </c>
      <c r="R742" s="259" t="s">
        <v>68</v>
      </c>
      <c r="S742" s="132"/>
    </row>
    <row r="743" spans="1:19" ht="36" customHeight="1">
      <c r="A743" s="174"/>
      <c r="B743" s="791"/>
      <c r="C743" s="790"/>
      <c r="D743" s="789"/>
      <c r="E743" s="219"/>
      <c r="F743" s="801" t="s">
        <v>756</v>
      </c>
      <c r="G743" s="801"/>
      <c r="H743" s="801"/>
      <c r="I743" s="801"/>
      <c r="J743" s="259" t="s">
        <v>161</v>
      </c>
      <c r="K743" s="259" t="s">
        <v>126</v>
      </c>
      <c r="L743" s="259" t="s">
        <v>679</v>
      </c>
      <c r="M743" s="259" t="s">
        <v>679</v>
      </c>
      <c r="N743" s="260" t="s">
        <v>688</v>
      </c>
      <c r="O743" s="259" t="s">
        <v>679</v>
      </c>
      <c r="P743" s="259" t="s">
        <v>53</v>
      </c>
      <c r="Q743" s="259">
        <v>5</v>
      </c>
      <c r="R743" s="259" t="s">
        <v>68</v>
      </c>
      <c r="S743" s="132"/>
    </row>
    <row r="744" spans="1:19" ht="36" customHeight="1">
      <c r="A744" s="174"/>
      <c r="B744" s="791"/>
      <c r="C744" s="790"/>
      <c r="D744" s="789"/>
      <c r="E744" s="219"/>
      <c r="F744" s="801" t="s">
        <v>757</v>
      </c>
      <c r="G744" s="801"/>
      <c r="H744" s="801"/>
      <c r="I744" s="801"/>
      <c r="J744" s="259" t="s">
        <v>161</v>
      </c>
      <c r="K744" s="259" t="s">
        <v>126</v>
      </c>
      <c r="L744" s="259" t="s">
        <v>679</v>
      </c>
      <c r="M744" s="259" t="s">
        <v>679</v>
      </c>
      <c r="N744" s="260" t="s">
        <v>688</v>
      </c>
      <c r="O744" s="259" t="s">
        <v>679</v>
      </c>
      <c r="P744" s="259" t="s">
        <v>53</v>
      </c>
      <c r="Q744" s="259">
        <v>5</v>
      </c>
      <c r="R744" s="259" t="s">
        <v>68</v>
      </c>
      <c r="S744" s="132"/>
    </row>
    <row r="745" spans="1:19" ht="36" customHeight="1">
      <c r="A745" s="174"/>
      <c r="B745" s="791"/>
      <c r="C745" s="790"/>
      <c r="D745" s="789"/>
      <c r="E745" s="776" t="s">
        <v>687</v>
      </c>
      <c r="F745" s="804" t="s">
        <v>115</v>
      </c>
      <c r="G745" s="804"/>
      <c r="H745" s="804"/>
      <c r="I745" s="804"/>
      <c r="J745" s="804"/>
      <c r="K745" s="804"/>
      <c r="L745" s="804"/>
      <c r="M745" s="804"/>
      <c r="N745" s="804"/>
      <c r="O745" s="804"/>
      <c r="P745" s="804"/>
      <c r="Q745" s="804"/>
      <c r="R745" s="804"/>
      <c r="S745" s="132"/>
    </row>
    <row r="746" spans="1:19" ht="36" customHeight="1">
      <c r="A746" s="174"/>
      <c r="B746" s="791"/>
      <c r="C746" s="790"/>
      <c r="D746" s="789"/>
      <c r="E746" s="776"/>
      <c r="F746" s="798" t="s">
        <v>758</v>
      </c>
      <c r="G746" s="798"/>
      <c r="H746" s="798"/>
      <c r="I746" s="798"/>
      <c r="J746" s="85" t="s">
        <v>111</v>
      </c>
      <c r="K746" s="85" t="s">
        <v>126</v>
      </c>
      <c r="L746" s="87" t="s">
        <v>687</v>
      </c>
      <c r="M746" s="87" t="s">
        <v>687</v>
      </c>
      <c r="N746" s="87" t="s">
        <v>687</v>
      </c>
      <c r="O746" s="87" t="s">
        <v>687</v>
      </c>
      <c r="P746" s="85" t="s">
        <v>67</v>
      </c>
      <c r="Q746" s="85">
        <v>10</v>
      </c>
      <c r="R746" s="85" t="s">
        <v>68</v>
      </c>
      <c r="S746" s="132"/>
    </row>
    <row r="747" spans="1:19" ht="36" customHeight="1">
      <c r="A747" s="174"/>
      <c r="B747" s="791"/>
      <c r="C747" s="790"/>
      <c r="D747" s="789"/>
      <c r="E747" s="776"/>
      <c r="F747" s="799" t="s">
        <v>759</v>
      </c>
      <c r="G747" s="799"/>
      <c r="H747" s="799"/>
      <c r="I747" s="799"/>
      <c r="J747" s="85" t="s">
        <v>111</v>
      </c>
      <c r="K747" s="85" t="s">
        <v>126</v>
      </c>
      <c r="L747" s="87" t="s">
        <v>687</v>
      </c>
      <c r="M747" s="87" t="s">
        <v>687</v>
      </c>
      <c r="N747" s="87" t="s">
        <v>687</v>
      </c>
      <c r="O747" s="87" t="s">
        <v>687</v>
      </c>
      <c r="P747" s="85" t="s">
        <v>67</v>
      </c>
      <c r="Q747" s="85">
        <v>10</v>
      </c>
      <c r="R747" s="85" t="s">
        <v>68</v>
      </c>
      <c r="S747" s="132"/>
    </row>
    <row r="748" spans="1:19" ht="36" customHeight="1">
      <c r="A748" s="174"/>
      <c r="B748" s="791"/>
      <c r="C748" s="790"/>
      <c r="D748" s="789"/>
      <c r="E748" s="776"/>
      <c r="F748" s="817" t="s">
        <v>123</v>
      </c>
      <c r="G748" s="817"/>
      <c r="H748" s="817"/>
      <c r="I748" s="817"/>
      <c r="J748" s="817"/>
      <c r="K748" s="817"/>
      <c r="L748" s="818"/>
      <c r="M748" s="817"/>
      <c r="N748" s="818"/>
      <c r="O748" s="817"/>
      <c r="P748" s="817"/>
      <c r="Q748" s="817"/>
      <c r="R748" s="817"/>
      <c r="S748" s="132"/>
    </row>
    <row r="749" spans="1:19" ht="36" customHeight="1">
      <c r="A749" s="174"/>
      <c r="B749" s="791"/>
      <c r="C749" s="790"/>
      <c r="D749" s="789"/>
      <c r="E749" s="776"/>
      <c r="F749" s="797" t="s">
        <v>760</v>
      </c>
      <c r="G749" s="797"/>
      <c r="H749" s="797"/>
      <c r="I749" s="797"/>
      <c r="J749" s="380" t="s">
        <v>148</v>
      </c>
      <c r="K749" s="380" t="s">
        <v>126</v>
      </c>
      <c r="L749" s="246" t="s">
        <v>687</v>
      </c>
      <c r="M749" s="246" t="s">
        <v>687</v>
      </c>
      <c r="N749" s="246" t="s">
        <v>687</v>
      </c>
      <c r="O749" s="246" t="s">
        <v>687</v>
      </c>
      <c r="P749" s="380" t="s">
        <v>67</v>
      </c>
      <c r="Q749" s="380">
        <v>5</v>
      </c>
      <c r="R749" s="380" t="s">
        <v>68</v>
      </c>
      <c r="S749" s="132"/>
    </row>
    <row r="750" spans="1:19" ht="36" customHeight="1">
      <c r="A750" s="174"/>
      <c r="B750" s="791"/>
      <c r="C750" s="790"/>
      <c r="D750" s="789"/>
      <c r="E750" s="776"/>
      <c r="F750" s="797" t="s">
        <v>761</v>
      </c>
      <c r="G750" s="797"/>
      <c r="H750" s="797"/>
      <c r="I750" s="797"/>
      <c r="J750" s="380" t="s">
        <v>73</v>
      </c>
      <c r="K750" s="380" t="s">
        <v>126</v>
      </c>
      <c r="L750" s="246" t="s">
        <v>687</v>
      </c>
      <c r="M750" s="246" t="s">
        <v>687</v>
      </c>
      <c r="N750" s="246" t="s">
        <v>687</v>
      </c>
      <c r="O750" s="246" t="s">
        <v>687</v>
      </c>
      <c r="P750" s="380" t="s">
        <v>67</v>
      </c>
      <c r="Q750" s="380">
        <v>5</v>
      </c>
      <c r="R750" s="380" t="s">
        <v>68</v>
      </c>
      <c r="S750" s="132"/>
    </row>
    <row r="751" spans="1:19" ht="36" customHeight="1">
      <c r="A751" s="174"/>
      <c r="B751" s="791"/>
      <c r="C751" s="790"/>
      <c r="D751" s="789"/>
      <c r="E751" s="776" t="s">
        <v>688</v>
      </c>
      <c r="F751" s="795" t="s">
        <v>449</v>
      </c>
      <c r="G751" s="795"/>
      <c r="H751" s="795"/>
      <c r="I751" s="795"/>
      <c r="J751" s="795"/>
      <c r="K751" s="795"/>
      <c r="L751" s="795"/>
      <c r="M751" s="795"/>
      <c r="N751" s="795"/>
      <c r="O751" s="795"/>
      <c r="P751" s="795"/>
      <c r="Q751" s="795"/>
      <c r="R751" s="795"/>
      <c r="S751" s="132"/>
    </row>
    <row r="752" spans="1:19" ht="36" customHeight="1">
      <c r="A752" s="174"/>
      <c r="B752" s="791"/>
      <c r="C752" s="790"/>
      <c r="D752" s="789"/>
      <c r="E752" s="776"/>
      <c r="F752" s="796" t="s">
        <v>762</v>
      </c>
      <c r="G752" s="796"/>
      <c r="H752" s="796"/>
      <c r="I752" s="796"/>
      <c r="J752" s="250" t="s">
        <v>52</v>
      </c>
      <c r="K752" s="250" t="s">
        <v>126</v>
      </c>
      <c r="L752" s="251" t="s">
        <v>688</v>
      </c>
      <c r="M752" s="251" t="s">
        <v>688</v>
      </c>
      <c r="N752" s="251" t="s">
        <v>688</v>
      </c>
      <c r="O752" s="251" t="s">
        <v>688</v>
      </c>
      <c r="P752" s="252" t="s">
        <v>53</v>
      </c>
      <c r="Q752" s="250">
        <v>5</v>
      </c>
      <c r="R752" s="252" t="s">
        <v>68</v>
      </c>
      <c r="S752" s="132"/>
    </row>
    <row r="753" spans="1:19" ht="36" customHeight="1">
      <c r="A753" s="174"/>
      <c r="B753" s="791"/>
      <c r="C753" s="790"/>
      <c r="D753" s="789"/>
      <c r="E753" s="776"/>
      <c r="F753" s="817" t="s">
        <v>123</v>
      </c>
      <c r="G753" s="817"/>
      <c r="H753" s="817"/>
      <c r="I753" s="817"/>
      <c r="J753" s="817"/>
      <c r="K753" s="817"/>
      <c r="L753" s="817"/>
      <c r="M753" s="817"/>
      <c r="N753" s="817"/>
      <c r="O753" s="817"/>
      <c r="P753" s="817"/>
      <c r="Q753" s="817"/>
      <c r="R753" s="817"/>
      <c r="S753" s="132"/>
    </row>
    <row r="754" spans="1:19" ht="36" customHeight="1">
      <c r="A754" s="174"/>
      <c r="B754" s="791"/>
      <c r="C754" s="790"/>
      <c r="D754" s="789"/>
      <c r="E754" s="776"/>
      <c r="F754" s="797" t="s">
        <v>763</v>
      </c>
      <c r="G754" s="797"/>
      <c r="H754" s="797"/>
      <c r="I754" s="797"/>
      <c r="J754" s="380" t="s">
        <v>148</v>
      </c>
      <c r="K754" s="380" t="s">
        <v>126</v>
      </c>
      <c r="L754" s="246" t="s">
        <v>688</v>
      </c>
      <c r="M754" s="246" t="s">
        <v>688</v>
      </c>
      <c r="N754" s="246" t="s">
        <v>688</v>
      </c>
      <c r="O754" s="246" t="s">
        <v>688</v>
      </c>
      <c r="P754" s="380" t="s">
        <v>67</v>
      </c>
      <c r="Q754" s="380">
        <v>5</v>
      </c>
      <c r="R754" s="380" t="s">
        <v>68</v>
      </c>
      <c r="S754" s="132"/>
    </row>
    <row r="755" spans="1:19" ht="36" customHeight="1">
      <c r="A755" s="174"/>
      <c r="B755" s="791"/>
      <c r="C755" s="790"/>
      <c r="D755" s="789"/>
      <c r="E755" s="776"/>
      <c r="F755" s="346" t="s">
        <v>764</v>
      </c>
      <c r="G755" s="346"/>
      <c r="H755" s="346"/>
      <c r="I755" s="346"/>
      <c r="J755" s="380" t="s">
        <v>175</v>
      </c>
      <c r="K755" s="380" t="s">
        <v>126</v>
      </c>
      <c r="L755" s="246" t="s">
        <v>688</v>
      </c>
      <c r="M755" s="246" t="s">
        <v>688</v>
      </c>
      <c r="N755" s="246" t="s">
        <v>688</v>
      </c>
      <c r="O755" s="246" t="s">
        <v>688</v>
      </c>
      <c r="P755" s="380" t="s">
        <v>67</v>
      </c>
      <c r="Q755" s="380">
        <v>5</v>
      </c>
      <c r="R755" s="380" t="s">
        <v>68</v>
      </c>
      <c r="S755" s="132"/>
    </row>
    <row r="756" spans="1:19" ht="36" customHeight="1">
      <c r="A756" s="174"/>
      <c r="B756" s="791"/>
      <c r="C756" s="790"/>
      <c r="D756" s="789"/>
      <c r="E756" s="776"/>
      <c r="F756" s="797" t="s">
        <v>765</v>
      </c>
      <c r="G756" s="797"/>
      <c r="H756" s="797"/>
      <c r="I756" s="797"/>
      <c r="J756" s="380" t="s">
        <v>73</v>
      </c>
      <c r="K756" s="380" t="s">
        <v>126</v>
      </c>
      <c r="L756" s="246" t="s">
        <v>688</v>
      </c>
      <c r="M756" s="246" t="s">
        <v>688</v>
      </c>
      <c r="N756" s="246" t="s">
        <v>688</v>
      </c>
      <c r="O756" s="246" t="s">
        <v>688</v>
      </c>
      <c r="P756" s="380" t="s">
        <v>67</v>
      </c>
      <c r="Q756" s="380">
        <v>5</v>
      </c>
      <c r="R756" s="380" t="s">
        <v>68</v>
      </c>
      <c r="S756" s="132"/>
    </row>
    <row r="757" spans="1:19" ht="36" customHeight="1">
      <c r="A757" s="174"/>
      <c r="B757" s="791"/>
      <c r="C757" s="790"/>
      <c r="D757" s="789"/>
      <c r="E757" s="345" t="s">
        <v>766</v>
      </c>
      <c r="F757" s="922" t="s">
        <v>136</v>
      </c>
      <c r="G757" s="922"/>
      <c r="H757" s="922"/>
      <c r="I757" s="922"/>
      <c r="J757" s="922"/>
      <c r="K757" s="922"/>
      <c r="L757" s="922"/>
      <c r="M757" s="922"/>
      <c r="N757" s="922"/>
      <c r="O757" s="922"/>
      <c r="P757" s="922"/>
      <c r="Q757" s="922"/>
      <c r="R757" s="922"/>
      <c r="S757" s="132"/>
    </row>
    <row r="758" spans="1:19" ht="36" customHeight="1">
      <c r="A758" s="174"/>
      <c r="B758" s="791"/>
      <c r="C758" s="790"/>
      <c r="D758" s="789"/>
      <c r="E758" s="776" t="s">
        <v>767</v>
      </c>
      <c r="F758" s="795" t="s">
        <v>449</v>
      </c>
      <c r="G758" s="795"/>
      <c r="H758" s="795"/>
      <c r="I758" s="795"/>
      <c r="J758" s="795"/>
      <c r="K758" s="795"/>
      <c r="L758" s="795"/>
      <c r="M758" s="795"/>
      <c r="N758" s="795"/>
      <c r="O758" s="795"/>
      <c r="P758" s="795"/>
      <c r="Q758" s="795"/>
      <c r="R758" s="795"/>
      <c r="S758" s="132"/>
    </row>
    <row r="759" spans="1:19" ht="36" customHeight="1">
      <c r="A759" s="174"/>
      <c r="B759" s="791"/>
      <c r="C759" s="790"/>
      <c r="D759" s="789"/>
      <c r="E759" s="776"/>
      <c r="F759" s="796" t="s">
        <v>768</v>
      </c>
      <c r="G759" s="796"/>
      <c r="H759" s="796"/>
      <c r="I759" s="796"/>
      <c r="J759" s="250" t="s">
        <v>52</v>
      </c>
      <c r="K759" s="250" t="s">
        <v>126</v>
      </c>
      <c r="L759" s="251" t="s">
        <v>767</v>
      </c>
      <c r="M759" s="251" t="s">
        <v>767</v>
      </c>
      <c r="N759" s="251" t="s">
        <v>767</v>
      </c>
      <c r="O759" s="251" t="s">
        <v>767</v>
      </c>
      <c r="P759" s="252" t="s">
        <v>53</v>
      </c>
      <c r="Q759" s="250">
        <v>5</v>
      </c>
      <c r="R759" s="252" t="s">
        <v>68</v>
      </c>
      <c r="S759" s="132"/>
    </row>
    <row r="760" spans="1:19" ht="36" customHeight="1">
      <c r="A760" s="174"/>
      <c r="B760" s="791"/>
      <c r="C760" s="790"/>
      <c r="D760" s="789"/>
      <c r="E760" s="776"/>
      <c r="F760" s="804" t="s">
        <v>95</v>
      </c>
      <c r="G760" s="804"/>
      <c r="H760" s="804"/>
      <c r="I760" s="804"/>
      <c r="J760" s="804"/>
      <c r="K760" s="804"/>
      <c r="L760" s="804"/>
      <c r="M760" s="804"/>
      <c r="N760" s="804"/>
      <c r="O760" s="804"/>
      <c r="P760" s="804"/>
      <c r="Q760" s="804"/>
      <c r="R760" s="804"/>
      <c r="S760" s="132"/>
    </row>
    <row r="761" spans="1:19" ht="36" customHeight="1">
      <c r="A761" s="174"/>
      <c r="B761" s="791"/>
      <c r="C761" s="790"/>
      <c r="D761" s="789"/>
      <c r="E761" s="776"/>
      <c r="F761" s="798" t="s">
        <v>769</v>
      </c>
      <c r="G761" s="798"/>
      <c r="H761" s="798"/>
      <c r="I761" s="798"/>
      <c r="J761" s="85" t="s">
        <v>770</v>
      </c>
      <c r="K761" s="85" t="s">
        <v>126</v>
      </c>
      <c r="L761" s="87" t="s">
        <v>767</v>
      </c>
      <c r="M761" s="87" t="s">
        <v>767</v>
      </c>
      <c r="N761" s="87" t="s">
        <v>771</v>
      </c>
      <c r="O761" s="87" t="s">
        <v>771</v>
      </c>
      <c r="P761" s="85" t="s">
        <v>67</v>
      </c>
      <c r="Q761" s="85">
        <v>10</v>
      </c>
      <c r="R761" s="85" t="s">
        <v>68</v>
      </c>
      <c r="S761" s="132"/>
    </row>
    <row r="762" spans="1:19" ht="36" customHeight="1">
      <c r="A762" s="174"/>
      <c r="B762" s="791"/>
      <c r="C762" s="790"/>
      <c r="D762" s="789"/>
      <c r="E762" s="776"/>
      <c r="F762" s="799" t="s">
        <v>772</v>
      </c>
      <c r="G762" s="799"/>
      <c r="H762" s="799"/>
      <c r="I762" s="799"/>
      <c r="J762" s="85" t="s">
        <v>89</v>
      </c>
      <c r="K762" s="85" t="s">
        <v>773</v>
      </c>
      <c r="L762" s="87" t="s">
        <v>767</v>
      </c>
      <c r="M762" s="87" t="s">
        <v>774</v>
      </c>
      <c r="N762" s="87" t="s">
        <v>771</v>
      </c>
      <c r="O762" s="87" t="s">
        <v>771</v>
      </c>
      <c r="P762" s="85" t="s">
        <v>67</v>
      </c>
      <c r="Q762" s="85">
        <v>10</v>
      </c>
      <c r="R762" s="85" t="s">
        <v>68</v>
      </c>
      <c r="S762" s="132"/>
    </row>
    <row r="763" spans="1:19" ht="36" customHeight="1">
      <c r="A763" s="174"/>
      <c r="B763" s="791"/>
      <c r="C763" s="790"/>
      <c r="D763" s="789"/>
      <c r="E763" s="776"/>
      <c r="F763" s="803" t="s">
        <v>775</v>
      </c>
      <c r="G763" s="803"/>
      <c r="H763" s="803"/>
      <c r="I763" s="803"/>
      <c r="J763" s="85" t="s">
        <v>776</v>
      </c>
      <c r="K763" s="85" t="s">
        <v>73</v>
      </c>
      <c r="L763" s="87" t="s">
        <v>767</v>
      </c>
      <c r="M763" s="87" t="s">
        <v>767</v>
      </c>
      <c r="N763" s="87" t="s">
        <v>771</v>
      </c>
      <c r="O763" s="87" t="s">
        <v>771</v>
      </c>
      <c r="P763" s="85" t="s">
        <v>67</v>
      </c>
      <c r="Q763" s="85">
        <v>10</v>
      </c>
      <c r="R763" s="85" t="s">
        <v>68</v>
      </c>
      <c r="S763" s="132"/>
    </row>
    <row r="764" spans="1:19" ht="36" customHeight="1">
      <c r="A764" s="174"/>
      <c r="B764" s="791"/>
      <c r="C764" s="790"/>
      <c r="D764" s="789"/>
      <c r="E764" s="776"/>
      <c r="F764" s="803" t="s">
        <v>777</v>
      </c>
      <c r="G764" s="803"/>
      <c r="H764" s="803"/>
      <c r="I764" s="803"/>
      <c r="J764" s="85" t="s">
        <v>778</v>
      </c>
      <c r="K764" s="85" t="s">
        <v>98</v>
      </c>
      <c r="L764" s="87" t="s">
        <v>767</v>
      </c>
      <c r="M764" s="87" t="s">
        <v>767</v>
      </c>
      <c r="N764" s="87" t="s">
        <v>771</v>
      </c>
      <c r="O764" s="87" t="s">
        <v>774</v>
      </c>
      <c r="P764" s="85" t="s">
        <v>67</v>
      </c>
      <c r="Q764" s="85">
        <v>10</v>
      </c>
      <c r="R764" s="261" t="s">
        <v>496</v>
      </c>
      <c r="S764" s="132"/>
    </row>
    <row r="765" spans="1:19" ht="36" customHeight="1">
      <c r="A765" s="174"/>
      <c r="B765" s="791"/>
      <c r="C765" s="790"/>
      <c r="D765" s="789"/>
      <c r="E765" s="776"/>
      <c r="F765" s="803" t="s">
        <v>779</v>
      </c>
      <c r="G765" s="803"/>
      <c r="H765" s="803"/>
      <c r="I765" s="803"/>
      <c r="J765" s="85" t="s">
        <v>89</v>
      </c>
      <c r="K765" s="85" t="s">
        <v>175</v>
      </c>
      <c r="L765" s="87" t="s">
        <v>767</v>
      </c>
      <c r="M765" s="87" t="s">
        <v>774</v>
      </c>
      <c r="N765" s="87" t="s">
        <v>771</v>
      </c>
      <c r="O765" s="87" t="s">
        <v>774</v>
      </c>
      <c r="P765" s="85" t="s">
        <v>67</v>
      </c>
      <c r="Q765" s="85">
        <v>10</v>
      </c>
      <c r="R765" s="261" t="s">
        <v>496</v>
      </c>
      <c r="S765" s="132"/>
    </row>
    <row r="766" spans="1:19" ht="36" customHeight="1">
      <c r="B766" s="72" t="s">
        <v>33</v>
      </c>
      <c r="C766" s="72" t="s">
        <v>34</v>
      </c>
      <c r="D766" s="72" t="s">
        <v>35</v>
      </c>
      <c r="E766" s="72" t="s">
        <v>36</v>
      </c>
      <c r="F766" s="770" t="s">
        <v>37</v>
      </c>
      <c r="G766" s="771"/>
      <c r="H766" s="771"/>
      <c r="I766" s="772"/>
      <c r="J766" s="72" t="s">
        <v>82</v>
      </c>
      <c r="K766" s="72" t="s">
        <v>83</v>
      </c>
      <c r="L766" s="72" t="s">
        <v>39</v>
      </c>
      <c r="M766" s="72" t="s">
        <v>40</v>
      </c>
      <c r="N766" s="72" t="s">
        <v>41</v>
      </c>
      <c r="O766" s="72" t="s">
        <v>42</v>
      </c>
      <c r="P766" s="72" t="s">
        <v>43</v>
      </c>
      <c r="Q766" s="72" t="s">
        <v>44</v>
      </c>
      <c r="R766" s="72" t="s">
        <v>45</v>
      </c>
    </row>
    <row r="767" spans="1:19" ht="36" customHeight="1">
      <c r="A767" s="174"/>
      <c r="B767" s="791" t="s">
        <v>535</v>
      </c>
      <c r="C767" s="790" t="s">
        <v>84</v>
      </c>
      <c r="D767" s="789" t="s">
        <v>674</v>
      </c>
      <c r="E767" s="776" t="s">
        <v>767</v>
      </c>
      <c r="F767" s="803" t="s">
        <v>780</v>
      </c>
      <c r="G767" s="803"/>
      <c r="H767" s="803"/>
      <c r="I767" s="803"/>
      <c r="J767" s="85" t="s">
        <v>98</v>
      </c>
      <c r="K767" s="85" t="s">
        <v>781</v>
      </c>
      <c r="L767" s="87" t="s">
        <v>767</v>
      </c>
      <c r="M767" s="87" t="s">
        <v>774</v>
      </c>
      <c r="N767" s="87" t="s">
        <v>771</v>
      </c>
      <c r="O767" s="87" t="s">
        <v>774</v>
      </c>
      <c r="P767" s="85" t="s">
        <v>67</v>
      </c>
      <c r="Q767" s="85">
        <v>10</v>
      </c>
      <c r="R767" s="261" t="s">
        <v>496</v>
      </c>
      <c r="S767" s="132"/>
    </row>
    <row r="768" spans="1:19" ht="36" customHeight="1">
      <c r="A768" s="174"/>
      <c r="B768" s="791"/>
      <c r="C768" s="790"/>
      <c r="D768" s="789"/>
      <c r="E768" s="776"/>
      <c r="F768" s="803" t="s">
        <v>782</v>
      </c>
      <c r="G768" s="803"/>
      <c r="H768" s="803"/>
      <c r="I768" s="803"/>
      <c r="J768" s="85"/>
      <c r="K768" s="85"/>
      <c r="L768" s="83"/>
      <c r="M768" s="85"/>
      <c r="N768" s="83"/>
      <c r="O768" s="85"/>
      <c r="P768" s="85"/>
      <c r="Q768" s="85"/>
      <c r="R768" s="85"/>
      <c r="S768" s="132"/>
    </row>
    <row r="769" spans="1:19" ht="36" customHeight="1">
      <c r="A769" s="174"/>
      <c r="B769" s="791"/>
      <c r="C769" s="790"/>
      <c r="D769" s="789"/>
      <c r="E769" s="776"/>
      <c r="F769" s="803" t="s">
        <v>783</v>
      </c>
      <c r="G769" s="803"/>
      <c r="H769" s="803"/>
      <c r="I769" s="803"/>
      <c r="J769" s="261" t="s">
        <v>784</v>
      </c>
      <c r="K769" s="85" t="s">
        <v>126</v>
      </c>
      <c r="L769" s="87" t="s">
        <v>767</v>
      </c>
      <c r="M769" s="87" t="s">
        <v>774</v>
      </c>
      <c r="N769" s="87" t="s">
        <v>771</v>
      </c>
      <c r="O769" s="87" t="s">
        <v>774</v>
      </c>
      <c r="P769" s="85" t="s">
        <v>67</v>
      </c>
      <c r="Q769" s="85">
        <v>10</v>
      </c>
      <c r="R769" s="261" t="s">
        <v>496</v>
      </c>
      <c r="S769" s="132"/>
    </row>
    <row r="770" spans="1:19" ht="36" customHeight="1">
      <c r="A770" s="174"/>
      <c r="B770" s="791"/>
      <c r="C770" s="790"/>
      <c r="D770" s="789"/>
      <c r="E770" s="776"/>
      <c r="F770" s="803" t="s">
        <v>785</v>
      </c>
      <c r="G770" s="803"/>
      <c r="H770" s="803"/>
      <c r="I770" s="803"/>
      <c r="J770" s="261" t="s">
        <v>784</v>
      </c>
      <c r="K770" s="85" t="s">
        <v>126</v>
      </c>
      <c r="L770" s="87" t="s">
        <v>767</v>
      </c>
      <c r="M770" s="87" t="s">
        <v>774</v>
      </c>
      <c r="N770" s="87" t="s">
        <v>771</v>
      </c>
      <c r="O770" s="87" t="s">
        <v>771</v>
      </c>
      <c r="P770" s="85" t="s">
        <v>67</v>
      </c>
      <c r="Q770" s="85">
        <v>10</v>
      </c>
      <c r="R770" s="261" t="s">
        <v>68</v>
      </c>
      <c r="S770" s="132"/>
    </row>
    <row r="771" spans="1:19" ht="36" customHeight="1">
      <c r="A771" s="174"/>
      <c r="B771" s="791"/>
      <c r="C771" s="790"/>
      <c r="D771" s="789"/>
      <c r="E771" s="776" t="s">
        <v>774</v>
      </c>
      <c r="F771" s="804" t="s">
        <v>786</v>
      </c>
      <c r="G771" s="804"/>
      <c r="H771" s="804"/>
      <c r="I771" s="804"/>
      <c r="J771" s="804"/>
      <c r="K771" s="804"/>
      <c r="L771" s="804"/>
      <c r="M771" s="804"/>
      <c r="N771" s="804"/>
      <c r="O771" s="804"/>
      <c r="P771" s="804"/>
      <c r="Q771" s="804"/>
      <c r="R771" s="804"/>
      <c r="S771" s="132"/>
    </row>
    <row r="772" spans="1:19" ht="36" customHeight="1">
      <c r="A772" s="174"/>
      <c r="B772" s="791"/>
      <c r="C772" s="790"/>
      <c r="D772" s="789"/>
      <c r="E772" s="776"/>
      <c r="F772" s="805" t="s">
        <v>787</v>
      </c>
      <c r="G772" s="805"/>
      <c r="H772" s="805"/>
      <c r="I772" s="805"/>
      <c r="J772" s="85" t="s">
        <v>111</v>
      </c>
      <c r="K772" s="85" t="s">
        <v>126</v>
      </c>
      <c r="L772" s="87" t="s">
        <v>774</v>
      </c>
      <c r="M772" s="87" t="s">
        <v>774</v>
      </c>
      <c r="N772" s="87" t="s">
        <v>774</v>
      </c>
      <c r="O772" s="87" t="s">
        <v>774</v>
      </c>
      <c r="P772" s="85" t="s">
        <v>67</v>
      </c>
      <c r="Q772" s="85">
        <v>10</v>
      </c>
      <c r="R772" s="85" t="s">
        <v>68</v>
      </c>
      <c r="S772" s="132"/>
    </row>
    <row r="773" spans="1:19" ht="36" customHeight="1">
      <c r="A773" s="174"/>
      <c r="B773" s="791"/>
      <c r="C773" s="790"/>
      <c r="D773" s="789"/>
      <c r="E773" s="776"/>
      <c r="F773" s="823" t="s">
        <v>788</v>
      </c>
      <c r="G773" s="823"/>
      <c r="H773" s="823"/>
      <c r="I773" s="823"/>
      <c r="J773" s="823"/>
      <c r="K773" s="823"/>
      <c r="L773" s="823"/>
      <c r="M773" s="823"/>
      <c r="N773" s="823"/>
      <c r="O773" s="823"/>
      <c r="P773" s="823"/>
      <c r="Q773" s="823"/>
      <c r="R773" s="823"/>
      <c r="S773" s="132"/>
    </row>
    <row r="774" spans="1:19" ht="36" customHeight="1">
      <c r="A774" s="174"/>
      <c r="B774" s="791"/>
      <c r="C774" s="790"/>
      <c r="D774" s="789"/>
      <c r="E774" s="776"/>
      <c r="F774" s="923" t="s">
        <v>789</v>
      </c>
      <c r="G774" s="923"/>
      <c r="H774" s="923"/>
      <c r="I774" s="923"/>
      <c r="J774" s="259" t="s">
        <v>148</v>
      </c>
      <c r="K774" s="259" t="s">
        <v>126</v>
      </c>
      <c r="L774" s="260" t="s">
        <v>774</v>
      </c>
      <c r="M774" s="260" t="s">
        <v>774</v>
      </c>
      <c r="N774" s="260" t="s">
        <v>774</v>
      </c>
      <c r="O774" s="260" t="s">
        <v>774</v>
      </c>
      <c r="P774" s="259" t="s">
        <v>53</v>
      </c>
      <c r="Q774" s="259">
        <v>5</v>
      </c>
      <c r="R774" s="259" t="s">
        <v>68</v>
      </c>
      <c r="S774" s="132"/>
    </row>
    <row r="775" spans="1:19" ht="36" customHeight="1">
      <c r="A775" s="174"/>
      <c r="B775" s="791"/>
      <c r="C775" s="790"/>
      <c r="D775" s="789"/>
      <c r="E775" s="776"/>
      <c r="F775" s="801" t="s">
        <v>790</v>
      </c>
      <c r="G775" s="801"/>
      <c r="H775" s="801"/>
      <c r="I775" s="801"/>
      <c r="J775" s="259" t="s">
        <v>98</v>
      </c>
      <c r="K775" s="259" t="s">
        <v>126</v>
      </c>
      <c r="L775" s="260" t="s">
        <v>774</v>
      </c>
      <c r="M775" s="260" t="s">
        <v>774</v>
      </c>
      <c r="N775" s="260" t="s">
        <v>774</v>
      </c>
      <c r="O775" s="260" t="s">
        <v>774</v>
      </c>
      <c r="P775" s="259" t="s">
        <v>53</v>
      </c>
      <c r="Q775" s="259">
        <v>5</v>
      </c>
      <c r="R775" s="259" t="s">
        <v>68</v>
      </c>
      <c r="S775" s="132"/>
    </row>
    <row r="776" spans="1:19" ht="36" customHeight="1">
      <c r="A776" s="174"/>
      <c r="B776" s="791"/>
      <c r="C776" s="790"/>
      <c r="D776" s="789"/>
      <c r="E776" s="776"/>
      <c r="F776" s="801" t="s">
        <v>791</v>
      </c>
      <c r="G776" s="801"/>
      <c r="H776" s="801"/>
      <c r="I776" s="801"/>
      <c r="J776" s="259" t="s">
        <v>199</v>
      </c>
      <c r="K776" s="259" t="s">
        <v>126</v>
      </c>
      <c r="L776" s="260" t="s">
        <v>774</v>
      </c>
      <c r="M776" s="260" t="s">
        <v>774</v>
      </c>
      <c r="N776" s="260" t="s">
        <v>774</v>
      </c>
      <c r="O776" s="260" t="s">
        <v>774</v>
      </c>
      <c r="P776" s="259" t="s">
        <v>53</v>
      </c>
      <c r="Q776" s="259">
        <v>5</v>
      </c>
      <c r="R776" s="259" t="s">
        <v>68</v>
      </c>
      <c r="S776" s="132"/>
    </row>
    <row r="777" spans="1:19" ht="36" customHeight="1">
      <c r="A777" s="174"/>
      <c r="B777" s="791"/>
      <c r="C777" s="790"/>
      <c r="D777" s="789"/>
      <c r="E777" s="776"/>
      <c r="F777" s="801" t="s">
        <v>792</v>
      </c>
      <c r="G777" s="801"/>
      <c r="H777" s="801"/>
      <c r="I777" s="801"/>
      <c r="J777" s="259" t="s">
        <v>73</v>
      </c>
      <c r="K777" s="259" t="s">
        <v>126</v>
      </c>
      <c r="L777" s="260" t="s">
        <v>774</v>
      </c>
      <c r="M777" s="260" t="s">
        <v>774</v>
      </c>
      <c r="N777" s="260" t="s">
        <v>774</v>
      </c>
      <c r="O777" s="260" t="s">
        <v>774</v>
      </c>
      <c r="P777" s="259" t="s">
        <v>53</v>
      </c>
      <c r="Q777" s="259">
        <v>5</v>
      </c>
      <c r="R777" s="259" t="s">
        <v>68</v>
      </c>
      <c r="S777" s="132"/>
    </row>
    <row r="778" spans="1:19" ht="36" customHeight="1">
      <c r="A778" s="174"/>
      <c r="B778" s="791"/>
      <c r="C778" s="790"/>
      <c r="D778" s="789"/>
      <c r="E778" s="776"/>
      <c r="F778" s="801" t="s">
        <v>793</v>
      </c>
      <c r="G778" s="801"/>
      <c r="H778" s="801"/>
      <c r="I778" s="801"/>
      <c r="J778" s="259" t="s">
        <v>175</v>
      </c>
      <c r="K778" s="259" t="s">
        <v>126</v>
      </c>
      <c r="L778" s="260" t="s">
        <v>774</v>
      </c>
      <c r="M778" s="260" t="s">
        <v>774</v>
      </c>
      <c r="N778" s="260" t="s">
        <v>774</v>
      </c>
      <c r="O778" s="260" t="s">
        <v>774</v>
      </c>
      <c r="P778" s="259" t="s">
        <v>53</v>
      </c>
      <c r="Q778" s="259">
        <v>5</v>
      </c>
      <c r="R778" s="259" t="s">
        <v>68</v>
      </c>
      <c r="S778" s="132"/>
    </row>
    <row r="779" spans="1:19" ht="36" customHeight="1">
      <c r="A779" s="174"/>
      <c r="B779" s="791"/>
      <c r="C779" s="790"/>
      <c r="D779" s="789"/>
      <c r="E779" s="776"/>
      <c r="F779" s="801" t="s">
        <v>794</v>
      </c>
      <c r="G779" s="801"/>
      <c r="H779" s="801"/>
      <c r="I779" s="801"/>
      <c r="J779" s="259" t="s">
        <v>89</v>
      </c>
      <c r="K779" s="259" t="s">
        <v>126</v>
      </c>
      <c r="L779" s="260" t="s">
        <v>774</v>
      </c>
      <c r="M779" s="260" t="s">
        <v>774</v>
      </c>
      <c r="N779" s="260" t="s">
        <v>774</v>
      </c>
      <c r="O779" s="260" t="s">
        <v>774</v>
      </c>
      <c r="P779" s="259" t="s">
        <v>53</v>
      </c>
      <c r="Q779" s="259">
        <v>5</v>
      </c>
      <c r="R779" s="259" t="s">
        <v>68</v>
      </c>
      <c r="S779" s="132"/>
    </row>
    <row r="780" spans="1:19" ht="36" customHeight="1">
      <c r="A780" s="174"/>
      <c r="B780" s="791"/>
      <c r="C780" s="790"/>
      <c r="D780" s="789"/>
      <c r="E780" s="776"/>
      <c r="F780" s="801" t="s">
        <v>795</v>
      </c>
      <c r="G780" s="801"/>
      <c r="H780" s="801"/>
      <c r="I780" s="801"/>
      <c r="J780" s="259" t="s">
        <v>120</v>
      </c>
      <c r="K780" s="259" t="s">
        <v>126</v>
      </c>
      <c r="L780" s="260" t="s">
        <v>774</v>
      </c>
      <c r="M780" s="260" t="s">
        <v>774</v>
      </c>
      <c r="N780" s="260" t="s">
        <v>774</v>
      </c>
      <c r="O780" s="260" t="s">
        <v>774</v>
      </c>
      <c r="P780" s="259" t="s">
        <v>53</v>
      </c>
      <c r="Q780" s="259">
        <v>5</v>
      </c>
      <c r="R780" s="259" t="s">
        <v>68</v>
      </c>
      <c r="S780" s="132"/>
    </row>
    <row r="781" spans="1:19" ht="36" customHeight="1">
      <c r="A781" s="174"/>
      <c r="B781" s="791"/>
      <c r="C781" s="790"/>
      <c r="D781" s="789"/>
      <c r="E781" s="776"/>
      <c r="F781" s="801" t="s">
        <v>796</v>
      </c>
      <c r="G781" s="801"/>
      <c r="H781" s="801"/>
      <c r="I781" s="801"/>
      <c r="J781" s="259" t="s">
        <v>120</v>
      </c>
      <c r="K781" s="259" t="s">
        <v>126</v>
      </c>
      <c r="L781" s="260" t="s">
        <v>774</v>
      </c>
      <c r="M781" s="260" t="s">
        <v>774</v>
      </c>
      <c r="N781" s="260" t="s">
        <v>774</v>
      </c>
      <c r="O781" s="260" t="s">
        <v>774</v>
      </c>
      <c r="P781" s="259" t="s">
        <v>53</v>
      </c>
      <c r="Q781" s="259">
        <v>5</v>
      </c>
      <c r="R781" s="259" t="s">
        <v>68</v>
      </c>
      <c r="S781" s="132"/>
    </row>
    <row r="782" spans="1:19" ht="36" customHeight="1">
      <c r="A782" s="174"/>
      <c r="B782" s="791"/>
      <c r="C782" s="790"/>
      <c r="D782" s="789"/>
      <c r="E782" s="776"/>
      <c r="F782" s="801" t="s">
        <v>797</v>
      </c>
      <c r="G782" s="801"/>
      <c r="H782" s="801"/>
      <c r="I782" s="801"/>
      <c r="J782" s="259" t="s">
        <v>160</v>
      </c>
      <c r="K782" s="259" t="s">
        <v>126</v>
      </c>
      <c r="L782" s="260" t="s">
        <v>774</v>
      </c>
      <c r="M782" s="260" t="s">
        <v>774</v>
      </c>
      <c r="N782" s="260" t="s">
        <v>774</v>
      </c>
      <c r="O782" s="260" t="s">
        <v>774</v>
      </c>
      <c r="P782" s="259" t="s">
        <v>53</v>
      </c>
      <c r="Q782" s="259">
        <v>5</v>
      </c>
      <c r="R782" s="259" t="s">
        <v>68</v>
      </c>
      <c r="S782" s="132"/>
    </row>
    <row r="783" spans="1:19" ht="36" customHeight="1">
      <c r="A783" s="174"/>
      <c r="B783" s="791"/>
      <c r="C783" s="790"/>
      <c r="D783" s="789"/>
      <c r="E783" s="776"/>
      <c r="F783" s="801" t="s">
        <v>798</v>
      </c>
      <c r="G783" s="801"/>
      <c r="H783" s="801"/>
      <c r="I783" s="801"/>
      <c r="J783" s="259" t="s">
        <v>160</v>
      </c>
      <c r="K783" s="259" t="s">
        <v>126</v>
      </c>
      <c r="L783" s="260" t="s">
        <v>774</v>
      </c>
      <c r="M783" s="260" t="s">
        <v>774</v>
      </c>
      <c r="N783" s="260" t="s">
        <v>774</v>
      </c>
      <c r="O783" s="260" t="s">
        <v>774</v>
      </c>
      <c r="P783" s="259" t="s">
        <v>53</v>
      </c>
      <c r="Q783" s="259">
        <v>5</v>
      </c>
      <c r="R783" s="259" t="s">
        <v>68</v>
      </c>
      <c r="S783" s="132"/>
    </row>
    <row r="784" spans="1:19" ht="36" customHeight="1">
      <c r="A784" s="174"/>
      <c r="B784" s="791"/>
      <c r="C784" s="790"/>
      <c r="D784" s="789"/>
      <c r="E784" s="776"/>
      <c r="F784" s="801" t="s">
        <v>799</v>
      </c>
      <c r="G784" s="801"/>
      <c r="H784" s="801"/>
      <c r="I784" s="801"/>
      <c r="J784" s="259" t="s">
        <v>169</v>
      </c>
      <c r="K784" s="259" t="s">
        <v>126</v>
      </c>
      <c r="L784" s="260" t="s">
        <v>774</v>
      </c>
      <c r="M784" s="260" t="s">
        <v>774</v>
      </c>
      <c r="N784" s="260" t="s">
        <v>774</v>
      </c>
      <c r="O784" s="260" t="s">
        <v>774</v>
      </c>
      <c r="P784" s="259" t="s">
        <v>53</v>
      </c>
      <c r="Q784" s="259">
        <v>5</v>
      </c>
      <c r="R784" s="259" t="s">
        <v>68</v>
      </c>
      <c r="S784" s="132"/>
    </row>
    <row r="785" spans="1:44" ht="36" customHeight="1">
      <c r="A785" s="174"/>
      <c r="B785" s="791"/>
      <c r="C785" s="790"/>
      <c r="D785" s="789"/>
      <c r="E785" s="776"/>
      <c r="F785" s="801" t="s">
        <v>800</v>
      </c>
      <c r="G785" s="801"/>
      <c r="H785" s="801"/>
      <c r="I785" s="801"/>
      <c r="J785" s="259" t="s">
        <v>169</v>
      </c>
      <c r="K785" s="259" t="s">
        <v>126</v>
      </c>
      <c r="L785" s="260" t="s">
        <v>774</v>
      </c>
      <c r="M785" s="260" t="s">
        <v>774</v>
      </c>
      <c r="N785" s="260" t="s">
        <v>774</v>
      </c>
      <c r="O785" s="260" t="s">
        <v>774</v>
      </c>
      <c r="P785" s="259" t="s">
        <v>53</v>
      </c>
      <c r="Q785" s="259">
        <v>5</v>
      </c>
      <c r="R785" s="259" t="s">
        <v>68</v>
      </c>
      <c r="S785" s="132"/>
    </row>
    <row r="786" spans="1:44" ht="36" customHeight="1">
      <c r="A786" s="174"/>
      <c r="B786" s="791"/>
      <c r="C786" s="790"/>
      <c r="D786" s="789"/>
      <c r="E786" s="776"/>
      <c r="F786" s="801" t="s">
        <v>801</v>
      </c>
      <c r="G786" s="801"/>
      <c r="H786" s="801"/>
      <c r="I786" s="801"/>
      <c r="J786" s="259" t="s">
        <v>161</v>
      </c>
      <c r="K786" s="259" t="s">
        <v>126</v>
      </c>
      <c r="L786" s="260" t="s">
        <v>774</v>
      </c>
      <c r="M786" s="260" t="s">
        <v>774</v>
      </c>
      <c r="N786" s="260" t="s">
        <v>774</v>
      </c>
      <c r="O786" s="260" t="s">
        <v>774</v>
      </c>
      <c r="P786" s="259" t="s">
        <v>53</v>
      </c>
      <c r="Q786" s="259">
        <v>5</v>
      </c>
      <c r="R786" s="259" t="s">
        <v>68</v>
      </c>
      <c r="S786" s="132"/>
    </row>
    <row r="787" spans="1:44" ht="36" customHeight="1">
      <c r="A787" s="174"/>
      <c r="B787" s="791"/>
      <c r="C787" s="790"/>
      <c r="D787" s="789"/>
      <c r="E787" s="776"/>
      <c r="F787" s="801" t="s">
        <v>802</v>
      </c>
      <c r="G787" s="801"/>
      <c r="H787" s="801"/>
      <c r="I787" s="801"/>
      <c r="J787" s="259" t="s">
        <v>161</v>
      </c>
      <c r="K787" s="259" t="s">
        <v>126</v>
      </c>
      <c r="L787" s="260" t="s">
        <v>774</v>
      </c>
      <c r="M787" s="260" t="s">
        <v>774</v>
      </c>
      <c r="N787" s="260" t="s">
        <v>774</v>
      </c>
      <c r="O787" s="260" t="s">
        <v>774</v>
      </c>
      <c r="P787" s="259" t="s">
        <v>53</v>
      </c>
      <c r="Q787" s="259">
        <v>5</v>
      </c>
      <c r="R787" s="259" t="s">
        <v>68</v>
      </c>
      <c r="S787" s="132"/>
    </row>
    <row r="788" spans="1:44" ht="36" customHeight="1">
      <c r="A788" s="174"/>
      <c r="B788" s="791"/>
      <c r="C788" s="790"/>
      <c r="D788" s="789"/>
      <c r="E788" s="776"/>
      <c r="F788" s="817" t="s">
        <v>281</v>
      </c>
      <c r="G788" s="817"/>
      <c r="H788" s="817"/>
      <c r="I788" s="817"/>
      <c r="J788" s="817"/>
      <c r="K788" s="817"/>
      <c r="L788" s="817"/>
      <c r="M788" s="817"/>
      <c r="N788" s="817"/>
      <c r="O788" s="817"/>
      <c r="P788" s="817"/>
      <c r="Q788" s="817"/>
      <c r="R788" s="817"/>
      <c r="S788" s="132"/>
    </row>
    <row r="789" spans="1:44" ht="36" customHeight="1">
      <c r="A789" s="174"/>
      <c r="B789" s="791"/>
      <c r="C789" s="790"/>
      <c r="D789" s="789"/>
      <c r="E789" s="776"/>
      <c r="F789" s="797" t="s">
        <v>803</v>
      </c>
      <c r="G789" s="797"/>
      <c r="H789" s="797"/>
      <c r="I789" s="797"/>
      <c r="J789" s="380" t="s">
        <v>175</v>
      </c>
      <c r="K789" s="380" t="s">
        <v>126</v>
      </c>
      <c r="L789" s="246" t="s">
        <v>774</v>
      </c>
      <c r="M789" s="246" t="s">
        <v>774</v>
      </c>
      <c r="N789" s="246" t="s">
        <v>774</v>
      </c>
      <c r="O789" s="246" t="s">
        <v>774</v>
      </c>
      <c r="P789" s="380" t="s">
        <v>67</v>
      </c>
      <c r="Q789" s="380">
        <v>5</v>
      </c>
      <c r="R789" s="380" t="s">
        <v>68</v>
      </c>
      <c r="S789" s="132"/>
    </row>
    <row r="790" spans="1:44" ht="36" customHeight="1">
      <c r="A790" s="174"/>
      <c r="B790" s="791"/>
      <c r="C790" s="790"/>
      <c r="D790" s="789" t="s">
        <v>804</v>
      </c>
      <c r="E790" s="776" t="s">
        <v>771</v>
      </c>
      <c r="F790" s="817" t="s">
        <v>70</v>
      </c>
      <c r="G790" s="817"/>
      <c r="H790" s="817"/>
      <c r="I790" s="817"/>
      <c r="J790" s="817"/>
      <c r="K790" s="817"/>
      <c r="L790" s="817"/>
      <c r="M790" s="817"/>
      <c r="N790" s="817"/>
      <c r="O790" s="817"/>
      <c r="P790" s="817"/>
      <c r="Q790" s="817"/>
      <c r="R790" s="817"/>
      <c r="S790" s="132"/>
    </row>
    <row r="791" spans="1:44" ht="36" customHeight="1">
      <c r="A791" s="174"/>
      <c r="B791" s="791"/>
      <c r="C791" s="790"/>
      <c r="D791" s="789"/>
      <c r="E791" s="776"/>
      <c r="F791" s="925" t="s">
        <v>805</v>
      </c>
      <c r="G791" s="925"/>
      <c r="H791" s="925"/>
      <c r="I791" s="925"/>
      <c r="J791" s="380" t="s">
        <v>806</v>
      </c>
      <c r="K791" s="380" t="s">
        <v>126</v>
      </c>
      <c r="L791" s="246" t="s">
        <v>771</v>
      </c>
      <c r="M791" s="246" t="s">
        <v>771</v>
      </c>
      <c r="N791" s="246" t="s">
        <v>771</v>
      </c>
      <c r="O791" s="246" t="s">
        <v>771</v>
      </c>
      <c r="P791" s="380" t="s">
        <v>67</v>
      </c>
      <c r="Q791" s="380">
        <v>5</v>
      </c>
      <c r="R791" s="380" t="s">
        <v>68</v>
      </c>
      <c r="S791" s="132"/>
    </row>
    <row r="792" spans="1:44" ht="36" customHeight="1">
      <c r="A792" s="174"/>
      <c r="B792" s="791"/>
      <c r="C792" s="790"/>
      <c r="D792" s="789"/>
      <c r="E792" s="776"/>
      <c r="F792" s="797" t="s">
        <v>807</v>
      </c>
      <c r="G792" s="797"/>
      <c r="H792" s="797"/>
      <c r="I792" s="797"/>
      <c r="J792" s="262" t="s">
        <v>776</v>
      </c>
      <c r="K792" s="380" t="s">
        <v>126</v>
      </c>
      <c r="L792" s="246" t="s">
        <v>771</v>
      </c>
      <c r="M792" s="246" t="s">
        <v>771</v>
      </c>
      <c r="N792" s="246" t="s">
        <v>771</v>
      </c>
      <c r="O792" s="246" t="s">
        <v>771</v>
      </c>
      <c r="P792" s="380" t="s">
        <v>67</v>
      </c>
      <c r="Q792" s="380">
        <v>5</v>
      </c>
      <c r="R792" s="380" t="s">
        <v>68</v>
      </c>
      <c r="S792" s="132"/>
    </row>
    <row r="793" spans="1:44" ht="36" customHeight="1">
      <c r="A793" s="174"/>
      <c r="B793" s="791"/>
      <c r="C793" s="790"/>
      <c r="D793" s="789"/>
      <c r="E793" s="776"/>
      <c r="F793" s="797" t="s">
        <v>808</v>
      </c>
      <c r="G793" s="797"/>
      <c r="H793" s="797"/>
      <c r="I793" s="797"/>
      <c r="J793" s="262" t="s">
        <v>809</v>
      </c>
      <c r="K793" s="380" t="s">
        <v>126</v>
      </c>
      <c r="L793" s="246" t="s">
        <v>771</v>
      </c>
      <c r="M793" s="246" t="s">
        <v>771</v>
      </c>
      <c r="N793" s="246" t="s">
        <v>771</v>
      </c>
      <c r="O793" s="246" t="s">
        <v>771</v>
      </c>
      <c r="P793" s="380" t="s">
        <v>67</v>
      </c>
      <c r="Q793" s="380">
        <v>5</v>
      </c>
      <c r="R793" s="380" t="s">
        <v>68</v>
      </c>
      <c r="S793" s="132"/>
    </row>
    <row r="794" spans="1:44" ht="36" customHeight="1">
      <c r="A794" s="174"/>
      <c r="B794" s="791"/>
      <c r="C794" s="790"/>
      <c r="D794" s="789"/>
      <c r="E794" s="776"/>
      <c r="F794" s="797" t="s">
        <v>810</v>
      </c>
      <c r="G794" s="797"/>
      <c r="H794" s="797"/>
      <c r="I794" s="797"/>
      <c r="J794" s="262" t="s">
        <v>811</v>
      </c>
      <c r="K794" s="380" t="s">
        <v>126</v>
      </c>
      <c r="L794" s="246" t="s">
        <v>771</v>
      </c>
      <c r="M794" s="246" t="s">
        <v>771</v>
      </c>
      <c r="N794" s="246" t="s">
        <v>771</v>
      </c>
      <c r="O794" s="246" t="s">
        <v>771</v>
      </c>
      <c r="P794" s="380" t="s">
        <v>67</v>
      </c>
      <c r="Q794" s="380">
        <v>5</v>
      </c>
      <c r="R794" s="380" t="s">
        <v>68</v>
      </c>
      <c r="S794" s="132"/>
    </row>
    <row r="795" spans="1:44" ht="36" customHeight="1">
      <c r="A795" s="174"/>
      <c r="B795" s="791"/>
      <c r="C795" s="790"/>
      <c r="D795" s="789"/>
      <c r="E795" s="776"/>
      <c r="F795" s="797" t="s">
        <v>812</v>
      </c>
      <c r="G795" s="797"/>
      <c r="H795" s="797"/>
      <c r="I795" s="797"/>
      <c r="J795" s="262" t="s">
        <v>813</v>
      </c>
      <c r="K795" s="380" t="s">
        <v>126</v>
      </c>
      <c r="L795" s="246" t="s">
        <v>771</v>
      </c>
      <c r="M795" s="246" t="s">
        <v>771</v>
      </c>
      <c r="N795" s="246" t="s">
        <v>771</v>
      </c>
      <c r="O795" s="246" t="s">
        <v>771</v>
      </c>
      <c r="P795" s="380" t="s">
        <v>67</v>
      </c>
      <c r="Q795" s="380">
        <v>5</v>
      </c>
      <c r="R795" s="380" t="s">
        <v>68</v>
      </c>
      <c r="S795" s="132"/>
    </row>
    <row r="796" spans="1:44" ht="36" customHeight="1">
      <c r="A796" s="174"/>
      <c r="B796" s="791"/>
      <c r="C796" s="790"/>
      <c r="D796" s="789"/>
      <c r="E796" s="776"/>
      <c r="F796" s="797" t="s">
        <v>814</v>
      </c>
      <c r="G796" s="797"/>
      <c r="H796" s="797"/>
      <c r="I796" s="797"/>
      <c r="J796" s="262" t="s">
        <v>770</v>
      </c>
      <c r="K796" s="380" t="s">
        <v>126</v>
      </c>
      <c r="L796" s="246" t="s">
        <v>771</v>
      </c>
      <c r="M796" s="246" t="s">
        <v>771</v>
      </c>
      <c r="N796" s="246" t="s">
        <v>771</v>
      </c>
      <c r="O796" s="246" t="s">
        <v>771</v>
      </c>
      <c r="P796" s="380" t="s">
        <v>67</v>
      </c>
      <c r="Q796" s="380">
        <v>5</v>
      </c>
      <c r="R796" s="380" t="s">
        <v>68</v>
      </c>
      <c r="S796" s="132"/>
    </row>
    <row r="797" spans="1:44" ht="36" customHeight="1">
      <c r="A797" s="174"/>
      <c r="B797" s="791"/>
      <c r="C797" s="790"/>
      <c r="D797" s="789"/>
      <c r="E797" s="776" t="s">
        <v>815</v>
      </c>
      <c r="F797" s="1136" t="s">
        <v>816</v>
      </c>
      <c r="G797" s="1136"/>
      <c r="H797" s="1136"/>
      <c r="I797" s="1136"/>
      <c r="J797" s="1136"/>
      <c r="K797" s="1136"/>
      <c r="L797" s="1136"/>
      <c r="M797" s="1136"/>
      <c r="N797" s="1136"/>
      <c r="O797" s="1136"/>
      <c r="P797" s="1136"/>
      <c r="Q797" s="1136"/>
      <c r="R797" s="1136"/>
      <c r="S797" s="132"/>
    </row>
    <row r="798" spans="1:44" ht="36" customHeight="1">
      <c r="A798" s="174"/>
      <c r="B798" s="791"/>
      <c r="C798" s="790"/>
      <c r="D798" s="789"/>
      <c r="E798" s="776"/>
      <c r="F798" s="1094" t="s">
        <v>151</v>
      </c>
      <c r="G798" s="1094"/>
      <c r="H798" s="1094"/>
      <c r="I798" s="1094"/>
      <c r="J798" s="237" t="s">
        <v>52</v>
      </c>
      <c r="K798" s="237" t="s">
        <v>126</v>
      </c>
      <c r="L798" s="291" t="s">
        <v>815</v>
      </c>
      <c r="M798" s="291" t="s">
        <v>815</v>
      </c>
      <c r="N798" s="291" t="s">
        <v>815</v>
      </c>
      <c r="O798" s="291" t="s">
        <v>815</v>
      </c>
      <c r="P798" s="237" t="s">
        <v>53</v>
      </c>
      <c r="Q798" s="237">
        <v>10</v>
      </c>
      <c r="R798" s="237" t="s">
        <v>68</v>
      </c>
      <c r="S798" s="132"/>
      <c r="AB798" s="71"/>
      <c r="AC798" s="71"/>
      <c r="AD798" s="72"/>
      <c r="AE798" s="71"/>
      <c r="AF798" s="792"/>
      <c r="AG798" s="793"/>
      <c r="AH798" s="793"/>
      <c r="AI798" s="794"/>
      <c r="AJ798" s="71"/>
      <c r="AK798" s="71"/>
      <c r="AL798" s="71"/>
      <c r="AM798" s="71"/>
      <c r="AN798" s="71"/>
      <c r="AO798" s="71"/>
      <c r="AP798" s="71"/>
      <c r="AQ798" s="71"/>
      <c r="AR798" s="71"/>
    </row>
    <row r="799" spans="1:44" ht="36" customHeight="1">
      <c r="A799" s="174"/>
      <c r="B799" s="791"/>
      <c r="C799" s="790"/>
      <c r="D799" s="789"/>
      <c r="E799" s="776"/>
      <c r="F799" s="1094" t="s">
        <v>581</v>
      </c>
      <c r="G799" s="1094"/>
      <c r="H799" s="1094"/>
      <c r="I799" s="1094"/>
      <c r="J799" s="237" t="s">
        <v>52</v>
      </c>
      <c r="K799" s="237" t="s">
        <v>126</v>
      </c>
      <c r="L799" s="291" t="s">
        <v>815</v>
      </c>
      <c r="M799" s="291" t="s">
        <v>815</v>
      </c>
      <c r="N799" s="291" t="s">
        <v>815</v>
      </c>
      <c r="O799" s="291" t="s">
        <v>815</v>
      </c>
      <c r="P799" s="237" t="s">
        <v>53</v>
      </c>
      <c r="Q799" s="237">
        <v>10</v>
      </c>
      <c r="R799" s="237" t="s">
        <v>68</v>
      </c>
      <c r="S799" s="132"/>
    </row>
    <row r="800" spans="1:44" ht="36" customHeight="1">
      <c r="A800" s="174"/>
      <c r="B800" s="791"/>
      <c r="C800" s="790"/>
      <c r="D800" s="789"/>
      <c r="E800" s="776"/>
      <c r="F800" s="1094" t="s">
        <v>817</v>
      </c>
      <c r="G800" s="1094"/>
      <c r="H800" s="1094"/>
      <c r="I800" s="1094"/>
      <c r="J800" s="237" t="s">
        <v>52</v>
      </c>
      <c r="K800" s="237" t="s">
        <v>126</v>
      </c>
      <c r="L800" s="291" t="s">
        <v>815</v>
      </c>
      <c r="M800" s="291" t="s">
        <v>815</v>
      </c>
      <c r="N800" s="291" t="s">
        <v>815</v>
      </c>
      <c r="O800" s="291" t="s">
        <v>815</v>
      </c>
      <c r="P800" s="237" t="s">
        <v>53</v>
      </c>
      <c r="Q800" s="237">
        <v>10</v>
      </c>
      <c r="R800" s="237" t="s">
        <v>68</v>
      </c>
      <c r="S800" s="132"/>
    </row>
    <row r="801" spans="1:19" ht="36" customHeight="1">
      <c r="A801" s="174"/>
      <c r="B801" s="791"/>
      <c r="C801" s="790"/>
      <c r="D801" s="789"/>
      <c r="E801" s="776"/>
      <c r="F801" s="1194" t="s">
        <v>583</v>
      </c>
      <c r="G801" s="1194"/>
      <c r="H801" s="1194"/>
      <c r="I801" s="1194"/>
      <c r="J801" s="1194"/>
      <c r="K801" s="1194"/>
      <c r="L801" s="1194"/>
      <c r="M801" s="1194"/>
      <c r="N801" s="1194"/>
      <c r="O801" s="1194"/>
      <c r="P801" s="1194"/>
      <c r="Q801" s="1194"/>
      <c r="R801" s="1194"/>
      <c r="S801" s="132"/>
    </row>
    <row r="802" spans="1:19" ht="36" customHeight="1">
      <c r="A802" s="174"/>
      <c r="B802" s="791"/>
      <c r="C802" s="790"/>
      <c r="D802" s="789"/>
      <c r="E802" s="776"/>
      <c r="F802" s="1135" t="s">
        <v>584</v>
      </c>
      <c r="G802" s="1135"/>
      <c r="H802" s="1135"/>
      <c r="I802" s="1135"/>
      <c r="J802" s="239" t="s">
        <v>52</v>
      </c>
      <c r="K802" s="239" t="s">
        <v>126</v>
      </c>
      <c r="L802" s="292" t="s">
        <v>815</v>
      </c>
      <c r="M802" s="292" t="s">
        <v>815</v>
      </c>
      <c r="N802" s="292" t="s">
        <v>815</v>
      </c>
      <c r="O802" s="292" t="s">
        <v>815</v>
      </c>
      <c r="P802" s="241" t="s">
        <v>53</v>
      </c>
      <c r="Q802" s="241">
        <v>10</v>
      </c>
      <c r="R802" s="241" t="s">
        <v>68</v>
      </c>
      <c r="S802" s="132"/>
    </row>
    <row r="803" spans="1:19" ht="36" customHeight="1"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</row>
    <row r="804" spans="1:19" ht="36" customHeight="1"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</row>
    <row r="805" spans="1:19" ht="36" customHeight="1"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</row>
    <row r="806" spans="1:19" ht="36" customHeight="1"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</row>
    <row r="807" spans="1:19" ht="36" customHeight="1">
      <c r="B807" s="72" t="s">
        <v>33</v>
      </c>
      <c r="C807" s="72" t="s">
        <v>34</v>
      </c>
      <c r="D807" s="72" t="s">
        <v>35</v>
      </c>
      <c r="E807" s="71" t="s">
        <v>36</v>
      </c>
      <c r="F807" s="792" t="s">
        <v>37</v>
      </c>
      <c r="G807" s="793"/>
      <c r="H807" s="793"/>
      <c r="I807" s="794"/>
      <c r="J807" s="71" t="s">
        <v>82</v>
      </c>
      <c r="K807" s="71" t="s">
        <v>83</v>
      </c>
      <c r="L807" s="71" t="s">
        <v>39</v>
      </c>
      <c r="M807" s="71" t="s">
        <v>40</v>
      </c>
      <c r="N807" s="71" t="s">
        <v>41</v>
      </c>
      <c r="O807" s="71" t="s">
        <v>42</v>
      </c>
      <c r="P807" s="71" t="s">
        <v>43</v>
      </c>
      <c r="Q807" s="71" t="s">
        <v>44</v>
      </c>
      <c r="R807" s="71" t="s">
        <v>45</v>
      </c>
    </row>
    <row r="808" spans="1:19" ht="36" customHeight="1">
      <c r="A808" s="174"/>
      <c r="B808" s="791" t="s">
        <v>535</v>
      </c>
      <c r="C808" s="790" t="s">
        <v>84</v>
      </c>
      <c r="D808" s="789" t="s">
        <v>804</v>
      </c>
      <c r="E808" s="1077" t="s">
        <v>818</v>
      </c>
      <c r="F808" s="1236" t="s">
        <v>786</v>
      </c>
      <c r="G808" s="1237"/>
      <c r="H808" s="1237"/>
      <c r="I808" s="1237"/>
      <c r="J808" s="1237"/>
      <c r="K808" s="1237"/>
      <c r="L808" s="1237"/>
      <c r="M808" s="1237"/>
      <c r="N808" s="1237"/>
      <c r="O808" s="1237"/>
      <c r="P808" s="1237"/>
      <c r="Q808" s="1237"/>
      <c r="R808" s="1238"/>
    </row>
    <row r="809" spans="1:19" ht="36" customHeight="1">
      <c r="A809" s="174"/>
      <c r="B809" s="791"/>
      <c r="C809" s="790"/>
      <c r="D809" s="789"/>
      <c r="E809" s="1078"/>
      <c r="F809" s="783" t="s">
        <v>819</v>
      </c>
      <c r="G809" s="784"/>
      <c r="H809" s="784"/>
      <c r="I809" s="785"/>
      <c r="J809" s="90" t="s">
        <v>776</v>
      </c>
      <c r="K809" s="90" t="s">
        <v>126</v>
      </c>
      <c r="L809" s="165" t="s">
        <v>818</v>
      </c>
      <c r="M809" s="165" t="s">
        <v>818</v>
      </c>
      <c r="N809" s="165" t="s">
        <v>820</v>
      </c>
      <c r="O809" s="165" t="s">
        <v>820</v>
      </c>
      <c r="P809" s="90" t="s">
        <v>67</v>
      </c>
      <c r="Q809" s="90">
        <v>10</v>
      </c>
      <c r="R809" s="90" t="s">
        <v>68</v>
      </c>
    </row>
    <row r="810" spans="1:19" ht="36" customHeight="1">
      <c r="A810" s="174"/>
      <c r="B810" s="791"/>
      <c r="C810" s="790"/>
      <c r="D810" s="789"/>
      <c r="E810" s="1078"/>
      <c r="F810" s="786" t="s">
        <v>821</v>
      </c>
      <c r="G810" s="787"/>
      <c r="H810" s="787"/>
      <c r="I810" s="788"/>
      <c r="J810" s="293" t="s">
        <v>822</v>
      </c>
      <c r="K810" s="90" t="s">
        <v>126</v>
      </c>
      <c r="L810" s="165" t="s">
        <v>818</v>
      </c>
      <c r="M810" s="165" t="s">
        <v>818</v>
      </c>
      <c r="N810" s="165" t="s">
        <v>820</v>
      </c>
      <c r="O810" s="165" t="s">
        <v>820</v>
      </c>
      <c r="P810" s="90" t="s">
        <v>67</v>
      </c>
      <c r="Q810" s="90">
        <v>10</v>
      </c>
      <c r="R810" s="90" t="s">
        <v>68</v>
      </c>
    </row>
    <row r="811" spans="1:19" ht="36" customHeight="1">
      <c r="A811" s="174"/>
      <c r="B811" s="791"/>
      <c r="C811" s="790"/>
      <c r="D811" s="789"/>
      <c r="E811" s="1078"/>
      <c r="F811" s="777" t="s">
        <v>823</v>
      </c>
      <c r="G811" s="778"/>
      <c r="H811" s="778"/>
      <c r="I811" s="779"/>
      <c r="J811" s="293" t="s">
        <v>824</v>
      </c>
      <c r="K811" s="90" t="s">
        <v>126</v>
      </c>
      <c r="L811" s="165" t="s">
        <v>818</v>
      </c>
      <c r="M811" s="165" t="s">
        <v>818</v>
      </c>
      <c r="N811" s="165" t="s">
        <v>818</v>
      </c>
      <c r="O811" s="165" t="s">
        <v>818</v>
      </c>
      <c r="P811" s="90" t="s">
        <v>67</v>
      </c>
      <c r="Q811" s="90">
        <v>5</v>
      </c>
      <c r="R811" s="90" t="s">
        <v>68</v>
      </c>
    </row>
    <row r="812" spans="1:19" ht="36" customHeight="1">
      <c r="A812" s="174"/>
      <c r="B812" s="791"/>
      <c r="C812" s="790"/>
      <c r="D812" s="789"/>
      <c r="E812" s="1078"/>
      <c r="F812" s="780" t="s">
        <v>825</v>
      </c>
      <c r="G812" s="781"/>
      <c r="H812" s="781"/>
      <c r="I812" s="782"/>
      <c r="J812" s="293" t="s">
        <v>784</v>
      </c>
      <c r="K812" s="90" t="s">
        <v>102</v>
      </c>
      <c r="L812" s="165" t="s">
        <v>818</v>
      </c>
      <c r="M812" s="165" t="s">
        <v>818</v>
      </c>
      <c r="N812" s="165" t="s">
        <v>818</v>
      </c>
      <c r="O812" s="165" t="s">
        <v>818</v>
      </c>
      <c r="P812" s="90" t="s">
        <v>67</v>
      </c>
      <c r="Q812" s="90">
        <v>5</v>
      </c>
      <c r="R812" s="90" t="s">
        <v>68</v>
      </c>
    </row>
    <row r="813" spans="1:19">
      <c r="A813" s="174"/>
      <c r="B813" s="791"/>
      <c r="C813" s="790"/>
      <c r="D813" s="789"/>
      <c r="E813" s="1078"/>
      <c r="F813" s="1209" t="s">
        <v>788</v>
      </c>
      <c r="G813" s="1210"/>
      <c r="H813" s="1210"/>
      <c r="I813" s="1210"/>
      <c r="J813" s="1210"/>
      <c r="K813" s="1210"/>
      <c r="L813" s="1210"/>
      <c r="M813" s="1210"/>
      <c r="N813" s="1210"/>
      <c r="O813" s="1210"/>
      <c r="P813" s="1210"/>
      <c r="Q813" s="1210"/>
      <c r="R813" s="1211"/>
    </row>
    <row r="814" spans="1:19" ht="36" customHeight="1">
      <c r="A814" s="174"/>
      <c r="B814" s="791"/>
      <c r="C814" s="790"/>
      <c r="D814" s="789"/>
      <c r="E814" s="1078"/>
      <c r="F814" s="1207" t="s">
        <v>826</v>
      </c>
      <c r="G814" s="1208"/>
      <c r="H814" s="1208"/>
      <c r="I814" s="1195"/>
      <c r="J814" s="171" t="s">
        <v>89</v>
      </c>
      <c r="K814" s="171" t="s">
        <v>126</v>
      </c>
      <c r="L814" s="172" t="s">
        <v>818</v>
      </c>
      <c r="M814" s="172" t="s">
        <v>818</v>
      </c>
      <c r="N814" s="172" t="s">
        <v>818</v>
      </c>
      <c r="O814" s="172" t="s">
        <v>818</v>
      </c>
      <c r="P814" s="171" t="s">
        <v>53</v>
      </c>
      <c r="Q814" s="171">
        <v>5</v>
      </c>
      <c r="R814" s="171" t="s">
        <v>68</v>
      </c>
    </row>
    <row r="815" spans="1:19" ht="36" customHeight="1">
      <c r="A815" s="174"/>
      <c r="B815" s="791"/>
      <c r="C815" s="790"/>
      <c r="D815" s="789"/>
      <c r="E815" s="1078"/>
      <c r="F815" s="1222" t="s">
        <v>281</v>
      </c>
      <c r="G815" s="1223"/>
      <c r="H815" s="1223"/>
      <c r="I815" s="1223"/>
      <c r="J815" s="1223"/>
      <c r="K815" s="1223"/>
      <c r="L815" s="1223"/>
      <c r="M815" s="1223"/>
      <c r="N815" s="1223"/>
      <c r="O815" s="1223"/>
      <c r="P815" s="1223"/>
      <c r="Q815" s="1223"/>
      <c r="R815" s="1224"/>
    </row>
    <row r="816" spans="1:19" ht="36" customHeight="1">
      <c r="A816" s="174"/>
      <c r="B816" s="791"/>
      <c r="C816" s="790"/>
      <c r="D816" s="789"/>
      <c r="E816" s="1078"/>
      <c r="F816" s="1206" t="s">
        <v>827</v>
      </c>
      <c r="G816" s="1185"/>
      <c r="H816" s="1185"/>
      <c r="I816" s="1186"/>
      <c r="J816" s="294" t="s">
        <v>828</v>
      </c>
      <c r="K816" s="383" t="s">
        <v>126</v>
      </c>
      <c r="L816" s="136" t="s">
        <v>818</v>
      </c>
      <c r="M816" s="136" t="s">
        <v>818</v>
      </c>
      <c r="N816" s="136" t="s">
        <v>818</v>
      </c>
      <c r="O816" s="136" t="s">
        <v>818</v>
      </c>
      <c r="P816" s="383" t="s">
        <v>67</v>
      </c>
      <c r="Q816" s="383">
        <v>5</v>
      </c>
      <c r="R816" s="383" t="s">
        <v>68</v>
      </c>
    </row>
    <row r="817" spans="1:18" ht="36" customHeight="1">
      <c r="A817" s="174"/>
      <c r="B817" s="791"/>
      <c r="C817" s="790"/>
      <c r="D817" s="789"/>
      <c r="E817" s="1202" t="s">
        <v>820</v>
      </c>
      <c r="F817" s="1225" t="s">
        <v>786</v>
      </c>
      <c r="G817" s="1226"/>
      <c r="H817" s="1226"/>
      <c r="I817" s="1226"/>
      <c r="J817" s="1226"/>
      <c r="K817" s="1226"/>
      <c r="L817" s="1226"/>
      <c r="M817" s="1226"/>
      <c r="N817" s="1226"/>
      <c r="O817" s="1226"/>
      <c r="P817" s="1226"/>
      <c r="Q817" s="1226"/>
      <c r="R817" s="1227"/>
    </row>
    <row r="818" spans="1:18" ht="36" customHeight="1">
      <c r="A818" s="174"/>
      <c r="B818" s="791"/>
      <c r="C818" s="790"/>
      <c r="D818" s="789"/>
      <c r="E818" s="1203"/>
      <c r="F818" s="1212" t="s">
        <v>829</v>
      </c>
      <c r="G818" s="784"/>
      <c r="H818" s="784"/>
      <c r="I818" s="785"/>
      <c r="J818" s="90" t="s">
        <v>784</v>
      </c>
      <c r="K818" s="90" t="s">
        <v>126</v>
      </c>
      <c r="L818" s="165" t="s">
        <v>820</v>
      </c>
      <c r="M818" s="165" t="s">
        <v>820</v>
      </c>
      <c r="N818" s="165" t="s">
        <v>830</v>
      </c>
      <c r="O818" s="165" t="s">
        <v>830</v>
      </c>
      <c r="P818" s="90" t="s">
        <v>67</v>
      </c>
      <c r="Q818" s="90">
        <v>5</v>
      </c>
      <c r="R818" s="90" t="s">
        <v>68</v>
      </c>
    </row>
    <row r="819" spans="1:18" ht="36" customHeight="1">
      <c r="A819" s="174"/>
      <c r="B819" s="791"/>
      <c r="C819" s="790"/>
      <c r="D819" s="789"/>
      <c r="E819" s="1203"/>
      <c r="F819" s="1212" t="s">
        <v>831</v>
      </c>
      <c r="G819" s="784"/>
      <c r="H819" s="784"/>
      <c r="I819" s="785"/>
      <c r="J819" s="90" t="s">
        <v>784</v>
      </c>
      <c r="K819" s="90" t="s">
        <v>126</v>
      </c>
      <c r="L819" s="165" t="s">
        <v>820</v>
      </c>
      <c r="M819" s="165" t="s">
        <v>820</v>
      </c>
      <c r="N819" s="165" t="s">
        <v>830</v>
      </c>
      <c r="O819" s="165" t="s">
        <v>830</v>
      </c>
      <c r="P819" s="90" t="s">
        <v>67</v>
      </c>
      <c r="Q819" s="90">
        <v>5</v>
      </c>
      <c r="R819" s="90" t="s">
        <v>68</v>
      </c>
    </row>
    <row r="820" spans="1:18" ht="36" customHeight="1">
      <c r="A820" s="174"/>
      <c r="B820" s="791"/>
      <c r="C820" s="790"/>
      <c r="D820" s="789"/>
      <c r="E820" s="1203"/>
      <c r="F820" s="1213" t="s">
        <v>832</v>
      </c>
      <c r="G820" s="1214"/>
      <c r="H820" s="1214"/>
      <c r="I820" s="1215"/>
      <c r="J820" s="90" t="s">
        <v>148</v>
      </c>
      <c r="K820" s="90" t="s">
        <v>126</v>
      </c>
      <c r="L820" s="165" t="s">
        <v>820</v>
      </c>
      <c r="M820" s="165" t="s">
        <v>820</v>
      </c>
      <c r="N820" s="165" t="s">
        <v>820</v>
      </c>
      <c r="O820" s="165" t="s">
        <v>820</v>
      </c>
      <c r="P820" s="90" t="s">
        <v>67</v>
      </c>
      <c r="Q820" s="90">
        <v>5</v>
      </c>
      <c r="R820" s="90" t="s">
        <v>68</v>
      </c>
    </row>
    <row r="821" spans="1:18" ht="36" customHeight="1">
      <c r="A821" s="174"/>
      <c r="B821" s="791"/>
      <c r="C821" s="790"/>
      <c r="D821" s="789"/>
      <c r="E821" s="1203"/>
      <c r="F821" s="1212" t="s">
        <v>833</v>
      </c>
      <c r="G821" s="784"/>
      <c r="H821" s="784"/>
      <c r="I821" s="785"/>
      <c r="J821" s="90" t="s">
        <v>148</v>
      </c>
      <c r="K821" s="90" t="s">
        <v>126</v>
      </c>
      <c r="L821" s="165" t="s">
        <v>820</v>
      </c>
      <c r="M821" s="165" t="s">
        <v>820</v>
      </c>
      <c r="N821" s="165" t="s">
        <v>820</v>
      </c>
      <c r="O821" s="165" t="s">
        <v>820</v>
      </c>
      <c r="P821" s="90" t="s">
        <v>67</v>
      </c>
      <c r="Q821" s="90">
        <v>10</v>
      </c>
      <c r="R821" s="90" t="s">
        <v>68</v>
      </c>
    </row>
    <row r="822" spans="1:18" ht="36" customHeight="1">
      <c r="A822" s="174"/>
      <c r="B822" s="791"/>
      <c r="C822" s="790"/>
      <c r="D822" s="789"/>
      <c r="E822" s="1203"/>
      <c r="F822" s="1205" t="s">
        <v>834</v>
      </c>
      <c r="G822" s="778"/>
      <c r="H822" s="778"/>
      <c r="I822" s="779"/>
      <c r="J822" s="90" t="s">
        <v>835</v>
      </c>
      <c r="K822" s="90" t="s">
        <v>126</v>
      </c>
      <c r="L822" s="165" t="s">
        <v>820</v>
      </c>
      <c r="M822" s="165" t="s">
        <v>820</v>
      </c>
      <c r="N822" s="165" t="s">
        <v>820</v>
      </c>
      <c r="O822" s="165" t="s">
        <v>820</v>
      </c>
      <c r="P822" s="90" t="s">
        <v>67</v>
      </c>
      <c r="Q822" s="90">
        <v>10</v>
      </c>
      <c r="R822" s="90" t="s">
        <v>68</v>
      </c>
    </row>
    <row r="823" spans="1:18" ht="36" customHeight="1">
      <c r="A823" s="174"/>
      <c r="B823" s="791"/>
      <c r="C823" s="790"/>
      <c r="D823" s="789"/>
      <c r="E823" s="1203"/>
      <c r="F823" s="1222" t="s">
        <v>123</v>
      </c>
      <c r="G823" s="1223"/>
      <c r="H823" s="1223"/>
      <c r="I823" s="1223"/>
      <c r="J823" s="1223"/>
      <c r="K823" s="1223"/>
      <c r="L823" s="1223"/>
      <c r="M823" s="1223"/>
      <c r="N823" s="1223"/>
      <c r="O823" s="1223"/>
      <c r="P823" s="1223"/>
      <c r="Q823" s="1223"/>
      <c r="R823" s="1224"/>
    </row>
    <row r="824" spans="1:18" ht="36" customHeight="1">
      <c r="A824" s="174"/>
      <c r="B824" s="791"/>
      <c r="C824" s="790"/>
      <c r="D824" s="789"/>
      <c r="E824" s="1203"/>
      <c r="F824" s="1220" t="s">
        <v>836</v>
      </c>
      <c r="G824" s="1220"/>
      <c r="H824" s="1220"/>
      <c r="I824" s="1220"/>
      <c r="J824" s="383" t="s">
        <v>160</v>
      </c>
      <c r="K824" s="383" t="s">
        <v>126</v>
      </c>
      <c r="L824" s="136" t="s">
        <v>820</v>
      </c>
      <c r="M824" s="136" t="s">
        <v>820</v>
      </c>
      <c r="N824" s="136" t="s">
        <v>820</v>
      </c>
      <c r="O824" s="136" t="s">
        <v>820</v>
      </c>
      <c r="P824" s="383" t="s">
        <v>67</v>
      </c>
      <c r="Q824" s="383">
        <v>5</v>
      </c>
      <c r="R824" s="383" t="s">
        <v>68</v>
      </c>
    </row>
    <row r="825" spans="1:18" ht="36" customHeight="1">
      <c r="A825" s="174"/>
      <c r="B825" s="791"/>
      <c r="C825" s="790"/>
      <c r="D825" s="789"/>
      <c r="E825" s="1204"/>
      <c r="F825" s="1221" t="s">
        <v>837</v>
      </c>
      <c r="G825" s="1221"/>
      <c r="H825" s="1221"/>
      <c r="I825" s="1221"/>
      <c r="J825" s="294" t="s">
        <v>73</v>
      </c>
      <c r="K825" s="383" t="s">
        <v>126</v>
      </c>
      <c r="L825" s="136" t="s">
        <v>820</v>
      </c>
      <c r="M825" s="136" t="s">
        <v>820</v>
      </c>
      <c r="N825" s="136" t="s">
        <v>820</v>
      </c>
      <c r="O825" s="136" t="s">
        <v>820</v>
      </c>
      <c r="P825" s="383" t="s">
        <v>67</v>
      </c>
      <c r="Q825" s="383">
        <v>5</v>
      </c>
      <c r="R825" s="383" t="s">
        <v>68</v>
      </c>
    </row>
    <row r="826" spans="1:18" ht="36" customHeight="1">
      <c r="A826" s="174"/>
      <c r="B826" s="791"/>
      <c r="C826" s="790"/>
      <c r="D826" s="789"/>
      <c r="E826" s="390" t="s">
        <v>830</v>
      </c>
      <c r="F826" s="1192" t="s">
        <v>136</v>
      </c>
      <c r="G826" s="1192"/>
      <c r="H826" s="1192"/>
      <c r="I826" s="1192"/>
      <c r="J826" s="1192"/>
      <c r="K826" s="1192"/>
      <c r="L826" s="1192"/>
      <c r="M826" s="1192"/>
      <c r="N826" s="1192"/>
      <c r="O826" s="1192"/>
      <c r="P826" s="1192"/>
      <c r="Q826" s="1192"/>
      <c r="R826" s="1192"/>
    </row>
    <row r="827" spans="1:18" ht="36" customHeight="1">
      <c r="A827" s="174"/>
      <c r="B827" s="791"/>
      <c r="C827" s="790"/>
      <c r="D827" s="789"/>
      <c r="E827" s="822" t="s">
        <v>838</v>
      </c>
      <c r="F827" s="853" t="s">
        <v>816</v>
      </c>
      <c r="G827" s="854"/>
      <c r="H827" s="854"/>
      <c r="I827" s="854"/>
      <c r="J827" s="854"/>
      <c r="K827" s="854"/>
      <c r="L827" s="854"/>
      <c r="M827" s="854"/>
      <c r="N827" s="854"/>
      <c r="O827" s="854"/>
      <c r="P827" s="854"/>
      <c r="Q827" s="854"/>
      <c r="R827" s="854"/>
    </row>
    <row r="828" spans="1:18" ht="36" customHeight="1">
      <c r="A828" s="174"/>
      <c r="B828" s="791"/>
      <c r="C828" s="790"/>
      <c r="D828" s="789"/>
      <c r="E828" s="822"/>
      <c r="F828" s="1216" t="s">
        <v>839</v>
      </c>
      <c r="G828" s="1217"/>
      <c r="H828" s="1217"/>
      <c r="I828" s="1217"/>
      <c r="J828" s="295" t="s">
        <v>52</v>
      </c>
      <c r="K828" s="296" t="s">
        <v>126</v>
      </c>
      <c r="L828" s="297" t="s">
        <v>838</v>
      </c>
      <c r="M828" s="297" t="s">
        <v>838</v>
      </c>
      <c r="N828" s="297" t="s">
        <v>838</v>
      </c>
      <c r="O828" s="297" t="s">
        <v>838</v>
      </c>
      <c r="P828" s="296" t="s">
        <v>53</v>
      </c>
      <c r="Q828" s="296">
        <v>5</v>
      </c>
      <c r="R828" s="296" t="s">
        <v>68</v>
      </c>
    </row>
    <row r="829" spans="1:18" ht="36" customHeight="1">
      <c r="A829" s="174"/>
      <c r="B829" s="791"/>
      <c r="C829" s="790"/>
      <c r="D829" s="789"/>
      <c r="E829" s="822"/>
      <c r="F829" s="1187" t="s">
        <v>840</v>
      </c>
      <c r="G829" s="1188"/>
      <c r="H829" s="1188"/>
      <c r="I829" s="1188"/>
      <c r="J829" s="1188"/>
      <c r="K829" s="1188"/>
      <c r="L829" s="1188"/>
      <c r="M829" s="1188"/>
      <c r="N829" s="1188"/>
      <c r="O829" s="1188"/>
      <c r="P829" s="1188"/>
      <c r="Q829" s="1188"/>
      <c r="R829" s="1188"/>
    </row>
    <row r="830" spans="1:18" ht="36" customHeight="1">
      <c r="A830" s="174"/>
      <c r="B830" s="791"/>
      <c r="C830" s="790"/>
      <c r="D830" s="789"/>
      <c r="E830" s="822"/>
      <c r="F830" s="779" t="s">
        <v>841</v>
      </c>
      <c r="G830" s="1189"/>
      <c r="H830" s="1189"/>
      <c r="I830" s="1189"/>
      <c r="J830" s="90" t="s">
        <v>89</v>
      </c>
      <c r="K830" s="90" t="s">
        <v>126</v>
      </c>
      <c r="L830" s="165" t="s">
        <v>838</v>
      </c>
      <c r="M830" s="165" t="s">
        <v>838</v>
      </c>
      <c r="N830" s="165" t="s">
        <v>838</v>
      </c>
      <c r="O830" s="165" t="s">
        <v>838</v>
      </c>
      <c r="P830" s="90" t="s">
        <v>67</v>
      </c>
      <c r="Q830" s="90">
        <v>5</v>
      </c>
      <c r="R830" s="90" t="s">
        <v>68</v>
      </c>
    </row>
    <row r="831" spans="1:18" ht="36" customHeight="1">
      <c r="A831" s="174"/>
      <c r="B831" s="791"/>
      <c r="C831" s="790"/>
      <c r="D831" s="789"/>
      <c r="E831" s="822"/>
      <c r="F831" s="1190" t="s">
        <v>842</v>
      </c>
      <c r="G831" s="1191"/>
      <c r="H831" s="1191"/>
      <c r="I831" s="1191"/>
      <c r="J831" s="90" t="s">
        <v>843</v>
      </c>
      <c r="K831" s="90" t="s">
        <v>126</v>
      </c>
      <c r="L831" s="165" t="s">
        <v>838</v>
      </c>
      <c r="M831" s="165" t="s">
        <v>838</v>
      </c>
      <c r="N831" s="165" t="s">
        <v>844</v>
      </c>
      <c r="O831" s="165" t="s">
        <v>844</v>
      </c>
      <c r="P831" s="90" t="s">
        <v>67</v>
      </c>
      <c r="Q831" s="90">
        <v>5</v>
      </c>
      <c r="R831" s="90" t="s">
        <v>68</v>
      </c>
    </row>
    <row r="832" spans="1:18" ht="36" customHeight="1">
      <c r="A832" s="174"/>
      <c r="B832" s="791"/>
      <c r="C832" s="790"/>
      <c r="D832" s="789"/>
      <c r="E832" s="822"/>
      <c r="F832" s="785" t="s">
        <v>845</v>
      </c>
      <c r="G832" s="1193"/>
      <c r="H832" s="1193"/>
      <c r="I832" s="1193"/>
      <c r="J832" s="90" t="s">
        <v>148</v>
      </c>
      <c r="K832" s="90" t="s">
        <v>126</v>
      </c>
      <c r="L832" s="165" t="s">
        <v>838</v>
      </c>
      <c r="M832" s="165" t="s">
        <v>838</v>
      </c>
      <c r="N832" s="165" t="s">
        <v>838</v>
      </c>
      <c r="O832" s="165" t="s">
        <v>838</v>
      </c>
      <c r="P832" s="90" t="s">
        <v>67</v>
      </c>
      <c r="Q832" s="90">
        <v>5</v>
      </c>
      <c r="R832" s="90" t="s">
        <v>68</v>
      </c>
    </row>
    <row r="833" spans="1:19" ht="36" customHeight="1">
      <c r="A833" s="174"/>
      <c r="B833" s="791"/>
      <c r="C833" s="790"/>
      <c r="D833" s="789"/>
      <c r="E833" s="822"/>
      <c r="F833" s="1228" t="s">
        <v>281</v>
      </c>
      <c r="G833" s="1223"/>
      <c r="H833" s="1223"/>
      <c r="I833" s="1223"/>
      <c r="J833" s="1223"/>
      <c r="K833" s="1223"/>
      <c r="L833" s="1223"/>
      <c r="M833" s="1223"/>
      <c r="N833" s="1223"/>
      <c r="O833" s="1223"/>
      <c r="P833" s="1223"/>
      <c r="Q833" s="1223"/>
      <c r="R833" s="1224"/>
    </row>
    <row r="834" spans="1:19" ht="36" customHeight="1">
      <c r="A834" s="174"/>
      <c r="B834" s="791"/>
      <c r="C834" s="790"/>
      <c r="D834" s="789"/>
      <c r="E834" s="822"/>
      <c r="F834" s="1184" t="s">
        <v>846</v>
      </c>
      <c r="G834" s="1185"/>
      <c r="H834" s="1185"/>
      <c r="I834" s="1186"/>
      <c r="J834" s="294" t="s">
        <v>828</v>
      </c>
      <c r="K834" s="383" t="s">
        <v>126</v>
      </c>
      <c r="L834" s="136" t="s">
        <v>838</v>
      </c>
      <c r="M834" s="136" t="s">
        <v>838</v>
      </c>
      <c r="N834" s="136" t="s">
        <v>838</v>
      </c>
      <c r="O834" s="136" t="s">
        <v>838</v>
      </c>
      <c r="P834" s="383" t="s">
        <v>67</v>
      </c>
      <c r="Q834" s="383">
        <v>5</v>
      </c>
      <c r="R834" s="383" t="s">
        <v>68</v>
      </c>
      <c r="S834" s="132"/>
    </row>
    <row r="835" spans="1:19" ht="36" customHeight="1">
      <c r="A835" s="174"/>
      <c r="B835" s="791"/>
      <c r="C835" s="790"/>
      <c r="D835" s="789"/>
      <c r="E835" s="822"/>
      <c r="F835" s="1184" t="s">
        <v>847</v>
      </c>
      <c r="G835" s="1185"/>
      <c r="H835" s="1185"/>
      <c r="I835" s="1186"/>
      <c r="J835" s="294" t="s">
        <v>169</v>
      </c>
      <c r="K835" s="383" t="s">
        <v>126</v>
      </c>
      <c r="L835" s="136" t="s">
        <v>838</v>
      </c>
      <c r="M835" s="136" t="s">
        <v>838</v>
      </c>
      <c r="N835" s="136" t="s">
        <v>838</v>
      </c>
      <c r="O835" s="136" t="s">
        <v>838</v>
      </c>
      <c r="P835" s="383" t="s">
        <v>67</v>
      </c>
      <c r="Q835" s="383">
        <v>5</v>
      </c>
      <c r="R835" s="383" t="s">
        <v>68</v>
      </c>
    </row>
    <row r="836" spans="1:19" ht="36" customHeight="1">
      <c r="A836" s="174"/>
      <c r="B836" s="791"/>
      <c r="C836" s="790"/>
      <c r="D836" s="789"/>
      <c r="E836" s="822" t="s">
        <v>844</v>
      </c>
      <c r="F836" s="1229" t="s">
        <v>786</v>
      </c>
      <c r="G836" s="1226"/>
      <c r="H836" s="1226"/>
      <c r="I836" s="1226"/>
      <c r="J836" s="1226"/>
      <c r="K836" s="1226"/>
      <c r="L836" s="1226"/>
      <c r="M836" s="1226"/>
      <c r="N836" s="1226"/>
      <c r="O836" s="1226"/>
      <c r="P836" s="1226"/>
      <c r="Q836" s="1226"/>
      <c r="R836" s="1227"/>
    </row>
    <row r="837" spans="1:19" ht="36" customHeight="1">
      <c r="A837" s="174"/>
      <c r="B837" s="791"/>
      <c r="C837" s="790"/>
      <c r="D837" s="789"/>
      <c r="E837" s="822"/>
      <c r="F837" s="1218" t="s">
        <v>848</v>
      </c>
      <c r="G837" s="1219"/>
      <c r="H837" s="1219"/>
      <c r="I837" s="1219"/>
      <c r="J837" s="298" t="s">
        <v>160</v>
      </c>
      <c r="K837" s="166" t="s">
        <v>126</v>
      </c>
      <c r="L837" s="170" t="s">
        <v>844</v>
      </c>
      <c r="M837" s="170" t="s">
        <v>844</v>
      </c>
      <c r="N837" s="170" t="s">
        <v>844</v>
      </c>
      <c r="O837" s="170" t="s">
        <v>844</v>
      </c>
      <c r="P837" s="166" t="s">
        <v>67</v>
      </c>
      <c r="Q837" s="166">
        <v>5</v>
      </c>
      <c r="R837" s="90" t="s">
        <v>68</v>
      </c>
    </row>
    <row r="838" spans="1:19" ht="36" customHeight="1">
      <c r="A838" s="174"/>
      <c r="B838" s="791"/>
      <c r="C838" s="790"/>
      <c r="D838" s="789"/>
      <c r="E838" s="822"/>
      <c r="F838" s="1198" t="s">
        <v>333</v>
      </c>
      <c r="G838" s="1199"/>
      <c r="H838" s="1199"/>
      <c r="I838" s="1199"/>
      <c r="J838" s="1199"/>
      <c r="K838" s="1199"/>
      <c r="L838" s="1199"/>
      <c r="M838" s="1199"/>
      <c r="N838" s="1199"/>
      <c r="O838" s="1199"/>
      <c r="P838" s="1199"/>
      <c r="Q838" s="1199"/>
      <c r="R838" s="1199"/>
    </row>
    <row r="839" spans="1:19" ht="36" customHeight="1">
      <c r="A839" s="174"/>
      <c r="B839" s="791"/>
      <c r="C839" s="790"/>
      <c r="D839" s="789"/>
      <c r="E839" s="822"/>
      <c r="F839" s="1200" t="s">
        <v>849</v>
      </c>
      <c r="G839" s="1201"/>
      <c r="H839" s="1201"/>
      <c r="I839" s="1201"/>
      <c r="J839" s="299" t="s">
        <v>369</v>
      </c>
      <c r="K839" s="299" t="s">
        <v>850</v>
      </c>
      <c r="L839" s="34" t="s">
        <v>844</v>
      </c>
      <c r="M839" s="34" t="s">
        <v>844</v>
      </c>
      <c r="N839" s="34" t="s">
        <v>851</v>
      </c>
      <c r="O839" s="34" t="s">
        <v>852</v>
      </c>
      <c r="P839" s="35" t="s">
        <v>53</v>
      </c>
      <c r="Q839" s="35">
        <v>5</v>
      </c>
      <c r="R839" s="35" t="s">
        <v>496</v>
      </c>
    </row>
    <row r="840" spans="1:19" ht="36" customHeight="1">
      <c r="A840" s="174"/>
      <c r="B840" s="791"/>
      <c r="C840" s="790"/>
      <c r="D840" s="789"/>
      <c r="E840" s="776" t="s">
        <v>852</v>
      </c>
      <c r="F840" s="815" t="s">
        <v>548</v>
      </c>
      <c r="G840" s="816"/>
      <c r="H840" s="816"/>
      <c r="I840" s="816"/>
      <c r="J840" s="816"/>
      <c r="K840" s="816"/>
      <c r="L840" s="816"/>
      <c r="M840" s="816"/>
      <c r="N840" s="816"/>
      <c r="O840" s="816"/>
      <c r="P840" s="816"/>
      <c r="Q840" s="816"/>
      <c r="R840" s="816"/>
    </row>
    <row r="841" spans="1:19" ht="36" customHeight="1">
      <c r="A841" s="174"/>
      <c r="B841" s="791"/>
      <c r="C841" s="790"/>
      <c r="D841" s="789"/>
      <c r="E841" s="776"/>
      <c r="F841" s="1195" t="s">
        <v>853</v>
      </c>
      <c r="G841" s="1196"/>
      <c r="H841" s="1196"/>
      <c r="I841" s="1196"/>
      <c r="J841" s="173" t="s">
        <v>854</v>
      </c>
      <c r="K841" s="171" t="s">
        <v>126</v>
      </c>
      <c r="L841" s="172" t="s">
        <v>852</v>
      </c>
      <c r="M841" s="172" t="s">
        <v>852</v>
      </c>
      <c r="N841" s="172" t="s">
        <v>851</v>
      </c>
      <c r="O841" s="172" t="s">
        <v>851</v>
      </c>
      <c r="P841" s="171" t="s">
        <v>53</v>
      </c>
      <c r="Q841" s="171">
        <v>5</v>
      </c>
      <c r="R841" s="171" t="s">
        <v>68</v>
      </c>
    </row>
    <row r="842" spans="1:19" ht="36" customHeight="1">
      <c r="A842" s="174"/>
      <c r="B842" s="791"/>
      <c r="C842" s="790"/>
      <c r="D842" s="789"/>
      <c r="E842" s="776"/>
      <c r="F842" s="1195" t="s">
        <v>855</v>
      </c>
      <c r="G842" s="1196"/>
      <c r="H842" s="1196"/>
      <c r="I842" s="1196"/>
      <c r="J842" s="173" t="s">
        <v>856</v>
      </c>
      <c r="K842" s="171" t="s">
        <v>126</v>
      </c>
      <c r="L842" s="172" t="s">
        <v>852</v>
      </c>
      <c r="M842" s="172" t="s">
        <v>852</v>
      </c>
      <c r="N842" s="172" t="s">
        <v>851</v>
      </c>
      <c r="O842" s="172" t="s">
        <v>851</v>
      </c>
      <c r="P842" s="171" t="s">
        <v>53</v>
      </c>
      <c r="Q842" s="171">
        <v>5</v>
      </c>
      <c r="R842" s="171" t="s">
        <v>68</v>
      </c>
    </row>
    <row r="843" spans="1:19" ht="36" customHeight="1">
      <c r="A843" s="174"/>
      <c r="B843" s="791"/>
      <c r="C843" s="790"/>
      <c r="D843" s="789"/>
      <c r="E843" s="776"/>
      <c r="F843" s="1195" t="s">
        <v>857</v>
      </c>
      <c r="G843" s="1196"/>
      <c r="H843" s="1196"/>
      <c r="I843" s="1196"/>
      <c r="J843" s="173" t="s">
        <v>238</v>
      </c>
      <c r="K843" s="171" t="s">
        <v>126</v>
      </c>
      <c r="L843" s="172" t="s">
        <v>852</v>
      </c>
      <c r="M843" s="172" t="s">
        <v>852</v>
      </c>
      <c r="N843" s="172" t="s">
        <v>851</v>
      </c>
      <c r="O843" s="172" t="s">
        <v>851</v>
      </c>
      <c r="P843" s="171" t="s">
        <v>53</v>
      </c>
      <c r="Q843" s="171">
        <v>5</v>
      </c>
      <c r="R843" s="171" t="s">
        <v>68</v>
      </c>
    </row>
    <row r="844" spans="1:19" ht="36" customHeight="1"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</row>
    <row r="845" spans="1:19" ht="36" customHeight="1"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</row>
    <row r="846" spans="1:19" ht="36" customHeight="1"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</row>
    <row r="847" spans="1:19" ht="36" customHeight="1"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</row>
    <row r="848" spans="1:19" ht="36" customHeight="1">
      <c r="B848" s="72" t="s">
        <v>33</v>
      </c>
      <c r="C848" s="72" t="s">
        <v>34</v>
      </c>
      <c r="D848" s="72" t="s">
        <v>35</v>
      </c>
      <c r="E848" s="72" t="s">
        <v>36</v>
      </c>
      <c r="F848" s="770" t="s">
        <v>37</v>
      </c>
      <c r="G848" s="771"/>
      <c r="H848" s="771"/>
      <c r="I848" s="772"/>
      <c r="J848" s="72" t="s">
        <v>82</v>
      </c>
      <c r="K848" s="72" t="s">
        <v>83</v>
      </c>
      <c r="L848" s="72" t="s">
        <v>39</v>
      </c>
      <c r="M848" s="72" t="s">
        <v>40</v>
      </c>
      <c r="N848" s="72" t="s">
        <v>41</v>
      </c>
      <c r="O848" s="72" t="s">
        <v>42</v>
      </c>
      <c r="P848" s="72" t="s">
        <v>43</v>
      </c>
      <c r="Q848" s="72" t="s">
        <v>44</v>
      </c>
      <c r="R848" s="72" t="s">
        <v>45</v>
      </c>
    </row>
    <row r="849" spans="1:19" ht="36" customHeight="1">
      <c r="A849" s="174"/>
      <c r="B849" s="791" t="s">
        <v>535</v>
      </c>
      <c r="C849" s="790" t="s">
        <v>84</v>
      </c>
      <c r="D849" s="789" t="s">
        <v>858</v>
      </c>
      <c r="E849" s="776" t="s">
        <v>851</v>
      </c>
      <c r="F849" s="352" t="s">
        <v>70</v>
      </c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132"/>
    </row>
    <row r="850" spans="1:19" ht="36" customHeight="1">
      <c r="A850" s="174"/>
      <c r="B850" s="791"/>
      <c r="C850" s="790"/>
      <c r="D850" s="789"/>
      <c r="E850" s="776"/>
      <c r="F850" s="1183" t="s">
        <v>859</v>
      </c>
      <c r="G850" s="1183"/>
      <c r="H850" s="1183"/>
      <c r="I850" s="1183"/>
      <c r="J850" s="1183"/>
      <c r="K850" s="1183"/>
      <c r="L850" s="1183"/>
      <c r="M850" s="1183"/>
      <c r="N850" s="1183"/>
      <c r="O850" s="1183"/>
      <c r="P850" s="1183"/>
      <c r="Q850" s="1183"/>
      <c r="R850" s="1183"/>
      <c r="S850" s="132"/>
    </row>
    <row r="851" spans="1:19" ht="36" customHeight="1">
      <c r="A851" s="174"/>
      <c r="B851" s="791"/>
      <c r="C851" s="790"/>
      <c r="D851" s="789"/>
      <c r="E851" s="776"/>
      <c r="F851" s="1183" t="s">
        <v>860</v>
      </c>
      <c r="G851" s="1183"/>
      <c r="H851" s="1183"/>
      <c r="I851" s="1183"/>
      <c r="J851" s="1183"/>
      <c r="K851" s="1183"/>
      <c r="L851" s="1183"/>
      <c r="M851" s="1183"/>
      <c r="N851" s="1183"/>
      <c r="O851" s="1183"/>
      <c r="P851" s="1183"/>
      <c r="Q851" s="1183"/>
      <c r="R851" s="1183"/>
      <c r="S851" s="132"/>
    </row>
    <row r="852" spans="1:19" ht="36" customHeight="1">
      <c r="A852" s="174"/>
      <c r="B852" s="791"/>
      <c r="C852" s="790"/>
      <c r="D852" s="789"/>
      <c r="E852" s="776"/>
      <c r="F852" s="797" t="s">
        <v>861</v>
      </c>
      <c r="G852" s="797"/>
      <c r="H852" s="797"/>
      <c r="I852" s="797"/>
      <c r="J852" s="262" t="s">
        <v>160</v>
      </c>
      <c r="K852" s="262" t="s">
        <v>126</v>
      </c>
      <c r="L852" s="263" t="s">
        <v>851</v>
      </c>
      <c r="M852" s="263" t="s">
        <v>851</v>
      </c>
      <c r="N852" s="263" t="s">
        <v>862</v>
      </c>
      <c r="O852" s="263" t="s">
        <v>851</v>
      </c>
      <c r="P852" s="262" t="s">
        <v>67</v>
      </c>
      <c r="Q852" s="262">
        <v>5</v>
      </c>
      <c r="R852" s="380" t="s">
        <v>496</v>
      </c>
      <c r="S852" s="132"/>
    </row>
    <row r="853" spans="1:19" ht="36" customHeight="1">
      <c r="A853" s="174"/>
      <c r="B853" s="791"/>
      <c r="C853" s="790"/>
      <c r="D853" s="789"/>
      <c r="E853" s="776"/>
      <c r="F853" s="797" t="s">
        <v>863</v>
      </c>
      <c r="G853" s="797"/>
      <c r="H853" s="797"/>
      <c r="I853" s="797"/>
      <c r="J853" s="262" t="s">
        <v>864</v>
      </c>
      <c r="K853" s="262" t="s">
        <v>126</v>
      </c>
      <c r="L853" s="263" t="s">
        <v>851</v>
      </c>
      <c r="M853" s="263" t="s">
        <v>851</v>
      </c>
      <c r="N853" s="263" t="s">
        <v>862</v>
      </c>
      <c r="O853" s="263" t="s">
        <v>851</v>
      </c>
      <c r="P853" s="262" t="s">
        <v>67</v>
      </c>
      <c r="Q853" s="262">
        <v>5</v>
      </c>
      <c r="R853" s="380" t="s">
        <v>496</v>
      </c>
      <c r="S853" s="132"/>
    </row>
    <row r="854" spans="1:19" ht="36" customHeight="1">
      <c r="A854" s="174"/>
      <c r="B854" s="791"/>
      <c r="C854" s="790"/>
      <c r="D854" s="789"/>
      <c r="E854" s="776"/>
      <c r="F854" s="797" t="s">
        <v>865</v>
      </c>
      <c r="G854" s="797"/>
      <c r="H854" s="797"/>
      <c r="I854" s="797"/>
      <c r="J854" s="262" t="s">
        <v>120</v>
      </c>
      <c r="K854" s="262" t="s">
        <v>126</v>
      </c>
      <c r="L854" s="263" t="s">
        <v>851</v>
      </c>
      <c r="M854" s="80" t="s">
        <v>852</v>
      </c>
      <c r="N854" s="263" t="s">
        <v>862</v>
      </c>
      <c r="O854" s="80" t="s">
        <v>852</v>
      </c>
      <c r="P854" s="262" t="s">
        <v>67</v>
      </c>
      <c r="Q854" s="262">
        <v>5</v>
      </c>
      <c r="R854" s="380" t="s">
        <v>496</v>
      </c>
      <c r="S854" s="132"/>
    </row>
    <row r="855" spans="1:19" ht="36" customHeight="1">
      <c r="A855" s="174"/>
      <c r="B855" s="791"/>
      <c r="C855" s="790"/>
      <c r="D855" s="789"/>
      <c r="E855" s="776"/>
      <c r="F855" s="797" t="s">
        <v>866</v>
      </c>
      <c r="G855" s="797"/>
      <c r="H855" s="797"/>
      <c r="I855" s="797"/>
      <c r="J855" s="262" t="s">
        <v>160</v>
      </c>
      <c r="K855" s="262" t="s">
        <v>126</v>
      </c>
      <c r="L855" s="263" t="s">
        <v>851</v>
      </c>
      <c r="M855" s="263" t="s">
        <v>851</v>
      </c>
      <c r="N855" s="263" t="s">
        <v>862</v>
      </c>
      <c r="O855" s="263" t="s">
        <v>851</v>
      </c>
      <c r="P855" s="262" t="s">
        <v>67</v>
      </c>
      <c r="Q855" s="262">
        <v>5</v>
      </c>
      <c r="R855" s="380" t="s">
        <v>496</v>
      </c>
      <c r="S855" s="132"/>
    </row>
    <row r="856" spans="1:19" ht="36" customHeight="1">
      <c r="A856" s="174"/>
      <c r="B856" s="791"/>
      <c r="C856" s="790"/>
      <c r="D856" s="789"/>
      <c r="E856" s="776"/>
      <c r="F856" s="797" t="s">
        <v>867</v>
      </c>
      <c r="G856" s="797"/>
      <c r="H856" s="797"/>
      <c r="I856" s="797"/>
      <c r="J856" s="262" t="s">
        <v>160</v>
      </c>
      <c r="K856" s="262" t="s">
        <v>126</v>
      </c>
      <c r="L856" s="263" t="s">
        <v>851</v>
      </c>
      <c r="M856" s="263" t="s">
        <v>851</v>
      </c>
      <c r="N856" s="263" t="s">
        <v>862</v>
      </c>
      <c r="O856" s="263" t="s">
        <v>851</v>
      </c>
      <c r="P856" s="262" t="s">
        <v>67</v>
      </c>
      <c r="Q856" s="262">
        <v>5</v>
      </c>
      <c r="R856" s="380" t="s">
        <v>496</v>
      </c>
      <c r="S856" s="132"/>
    </row>
    <row r="857" spans="1:19" ht="36" customHeight="1">
      <c r="A857" s="174"/>
      <c r="B857" s="791"/>
      <c r="C857" s="790"/>
      <c r="D857" s="789"/>
      <c r="E857" s="776"/>
      <c r="F857" s="1183" t="s">
        <v>868</v>
      </c>
      <c r="G857" s="1183"/>
      <c r="H857" s="1183"/>
      <c r="I857" s="1183"/>
      <c r="J857" s="1183"/>
      <c r="K857" s="1183"/>
      <c r="L857" s="1183"/>
      <c r="M857" s="1183"/>
      <c r="N857" s="1183"/>
      <c r="O857" s="1183"/>
      <c r="P857" s="1183"/>
      <c r="Q857" s="1183"/>
      <c r="R857" s="1183"/>
      <c r="S857" s="132"/>
    </row>
    <row r="858" spans="1:19" ht="36" customHeight="1">
      <c r="A858" s="174"/>
      <c r="B858" s="791"/>
      <c r="C858" s="790"/>
      <c r="D858" s="789"/>
      <c r="E858" s="776"/>
      <c r="F858" s="797" t="s">
        <v>869</v>
      </c>
      <c r="G858" s="797"/>
      <c r="H858" s="797"/>
      <c r="I858" s="797"/>
      <c r="J858" s="262" t="s">
        <v>89</v>
      </c>
      <c r="K858" s="262" t="s">
        <v>126</v>
      </c>
      <c r="L858" s="263" t="s">
        <v>851</v>
      </c>
      <c r="M858" s="263" t="s">
        <v>851</v>
      </c>
      <c r="N858" s="263" t="s">
        <v>862</v>
      </c>
      <c r="O858" s="263" t="s">
        <v>862</v>
      </c>
      <c r="P858" s="262" t="s">
        <v>67</v>
      </c>
      <c r="Q858" s="262">
        <v>5</v>
      </c>
      <c r="R858" s="380" t="s">
        <v>68</v>
      </c>
      <c r="S858" s="132"/>
    </row>
    <row r="859" spans="1:19" ht="36" customHeight="1">
      <c r="A859" s="174"/>
      <c r="B859" s="791"/>
      <c r="C859" s="790"/>
      <c r="D859" s="789"/>
      <c r="E859" s="776"/>
      <c r="F859" s="797" t="s">
        <v>870</v>
      </c>
      <c r="G859" s="797"/>
      <c r="H859" s="797"/>
      <c r="I859" s="797"/>
      <c r="J859" s="262" t="s">
        <v>871</v>
      </c>
      <c r="K859" s="262" t="s">
        <v>126</v>
      </c>
      <c r="L859" s="263" t="s">
        <v>851</v>
      </c>
      <c r="M859" s="263" t="s">
        <v>851</v>
      </c>
      <c r="N859" s="263" t="s">
        <v>862</v>
      </c>
      <c r="O859" s="263" t="s">
        <v>862</v>
      </c>
      <c r="P859" s="262" t="s">
        <v>67</v>
      </c>
      <c r="Q859" s="262">
        <v>5</v>
      </c>
      <c r="R859" s="380" t="s">
        <v>68</v>
      </c>
      <c r="S859" s="132"/>
    </row>
    <row r="860" spans="1:19" ht="36" customHeight="1">
      <c r="A860" s="174"/>
      <c r="B860" s="791"/>
      <c r="C860" s="790"/>
      <c r="D860" s="789"/>
      <c r="E860" s="776"/>
      <c r="F860" s="797" t="s">
        <v>872</v>
      </c>
      <c r="G860" s="797"/>
      <c r="H860" s="797"/>
      <c r="I860" s="797"/>
      <c r="J860" s="262" t="s">
        <v>537</v>
      </c>
      <c r="K860" s="262" t="s">
        <v>126</v>
      </c>
      <c r="L860" s="263" t="s">
        <v>851</v>
      </c>
      <c r="M860" s="263" t="s">
        <v>851</v>
      </c>
      <c r="N860" s="263" t="s">
        <v>862</v>
      </c>
      <c r="O860" s="263" t="s">
        <v>862</v>
      </c>
      <c r="P860" s="262" t="s">
        <v>67</v>
      </c>
      <c r="Q860" s="262">
        <v>5</v>
      </c>
      <c r="R860" s="380" t="s">
        <v>68</v>
      </c>
      <c r="S860" s="132"/>
    </row>
    <row r="861" spans="1:19" ht="36" customHeight="1">
      <c r="A861" s="174"/>
      <c r="B861" s="791"/>
      <c r="C861" s="790"/>
      <c r="D861" s="789"/>
      <c r="E861" s="776"/>
      <c r="F861" s="797" t="s">
        <v>873</v>
      </c>
      <c r="G861" s="797"/>
      <c r="H861" s="797"/>
      <c r="I861" s="797"/>
      <c r="J861" s="262" t="s">
        <v>89</v>
      </c>
      <c r="K861" s="262" t="s">
        <v>126</v>
      </c>
      <c r="L861" s="263" t="s">
        <v>851</v>
      </c>
      <c r="M861" s="263" t="s">
        <v>851</v>
      </c>
      <c r="N861" s="263" t="s">
        <v>862</v>
      </c>
      <c r="O861" s="263" t="s">
        <v>862</v>
      </c>
      <c r="P861" s="262" t="s">
        <v>67</v>
      </c>
      <c r="Q861" s="262">
        <v>5</v>
      </c>
      <c r="R861" s="380" t="s">
        <v>68</v>
      </c>
      <c r="S861" s="132"/>
    </row>
    <row r="862" spans="1:19" ht="36" customHeight="1">
      <c r="A862" s="174"/>
      <c r="B862" s="791"/>
      <c r="C862" s="790"/>
      <c r="D862" s="789"/>
      <c r="E862" s="776"/>
      <c r="F862" s="797" t="s">
        <v>874</v>
      </c>
      <c r="G862" s="797"/>
      <c r="H862" s="797"/>
      <c r="I862" s="797"/>
      <c r="J862" s="262" t="s">
        <v>89</v>
      </c>
      <c r="K862" s="262" t="s">
        <v>126</v>
      </c>
      <c r="L862" s="263" t="s">
        <v>851</v>
      </c>
      <c r="M862" s="263" t="s">
        <v>851</v>
      </c>
      <c r="N862" s="263" t="s">
        <v>862</v>
      </c>
      <c r="O862" s="263" t="s">
        <v>862</v>
      </c>
      <c r="P862" s="262" t="s">
        <v>67</v>
      </c>
      <c r="Q862" s="262">
        <v>5</v>
      </c>
      <c r="R862" s="380" t="s">
        <v>68</v>
      </c>
      <c r="S862" s="132"/>
    </row>
    <row r="863" spans="1:19" ht="36" customHeight="1">
      <c r="A863" s="174"/>
      <c r="B863" s="791"/>
      <c r="C863" s="790"/>
      <c r="D863" s="789"/>
      <c r="E863" s="776"/>
      <c r="F863" s="1183" t="s">
        <v>875</v>
      </c>
      <c r="G863" s="1183"/>
      <c r="H863" s="1183"/>
      <c r="I863" s="1183"/>
      <c r="J863" s="1183"/>
      <c r="K863" s="1183"/>
      <c r="L863" s="1183"/>
      <c r="M863" s="1183"/>
      <c r="N863" s="1183"/>
      <c r="O863" s="1183"/>
      <c r="P863" s="1183"/>
      <c r="Q863" s="1183"/>
      <c r="R863" s="1183"/>
      <c r="S863" s="132"/>
    </row>
    <row r="864" spans="1:19" ht="36" customHeight="1">
      <c r="A864" s="174"/>
      <c r="B864" s="791"/>
      <c r="C864" s="790"/>
      <c r="D864" s="789"/>
      <c r="E864" s="776"/>
      <c r="F864" s="797" t="s">
        <v>876</v>
      </c>
      <c r="G864" s="797"/>
      <c r="H864" s="797"/>
      <c r="I864" s="797"/>
      <c r="J864" s="262" t="s">
        <v>111</v>
      </c>
      <c r="K864" s="262" t="s">
        <v>126</v>
      </c>
      <c r="L864" s="263" t="s">
        <v>851</v>
      </c>
      <c r="M864" s="263" t="s">
        <v>851</v>
      </c>
      <c r="N864" s="263" t="s">
        <v>862</v>
      </c>
      <c r="O864" s="263" t="s">
        <v>851</v>
      </c>
      <c r="P864" s="262" t="s">
        <v>67</v>
      </c>
      <c r="Q864" s="262">
        <v>5</v>
      </c>
      <c r="R864" s="380" t="s">
        <v>496</v>
      </c>
      <c r="S864" s="132"/>
    </row>
    <row r="865" spans="1:19" ht="36" customHeight="1">
      <c r="A865" s="174"/>
      <c r="B865" s="791"/>
      <c r="C865" s="790"/>
      <c r="D865" s="789"/>
      <c r="E865" s="776"/>
      <c r="F865" s="797" t="s">
        <v>877</v>
      </c>
      <c r="G865" s="797"/>
      <c r="H865" s="797"/>
      <c r="I865" s="797"/>
      <c r="J865" s="262" t="s">
        <v>878</v>
      </c>
      <c r="K865" s="262" t="s">
        <v>126</v>
      </c>
      <c r="L865" s="263" t="s">
        <v>851</v>
      </c>
      <c r="M865" s="263" t="s">
        <v>851</v>
      </c>
      <c r="N865" s="263" t="s">
        <v>862</v>
      </c>
      <c r="O865" s="263" t="s">
        <v>851</v>
      </c>
      <c r="P865" s="262" t="s">
        <v>67</v>
      </c>
      <c r="Q865" s="262">
        <v>5</v>
      </c>
      <c r="R865" s="380" t="s">
        <v>496</v>
      </c>
      <c r="S865" s="132"/>
    </row>
    <row r="866" spans="1:19" ht="36" customHeight="1">
      <c r="A866" s="174"/>
      <c r="B866" s="791"/>
      <c r="C866" s="790"/>
      <c r="D866" s="789"/>
      <c r="E866" s="776"/>
      <c r="F866" s="797" t="s">
        <v>879</v>
      </c>
      <c r="G866" s="797"/>
      <c r="H866" s="797"/>
      <c r="I866" s="797"/>
      <c r="J866" s="262" t="s">
        <v>238</v>
      </c>
      <c r="K866" s="262" t="s">
        <v>126</v>
      </c>
      <c r="L866" s="263" t="s">
        <v>851</v>
      </c>
      <c r="M866" s="263" t="s">
        <v>862</v>
      </c>
      <c r="N866" s="263" t="s">
        <v>862</v>
      </c>
      <c r="O866" s="263" t="s">
        <v>862</v>
      </c>
      <c r="P866" s="262" t="s">
        <v>67</v>
      </c>
      <c r="Q866" s="262">
        <v>5</v>
      </c>
      <c r="R866" s="380" t="s">
        <v>68</v>
      </c>
      <c r="S866" s="132"/>
    </row>
    <row r="867" spans="1:19" ht="36" customHeight="1">
      <c r="A867" s="174"/>
      <c r="B867" s="791"/>
      <c r="C867" s="790"/>
      <c r="D867" s="789"/>
      <c r="E867" s="776"/>
      <c r="F867" s="797" t="s">
        <v>880</v>
      </c>
      <c r="G867" s="797"/>
      <c r="H867" s="797"/>
      <c r="I867" s="797"/>
      <c r="J867" s="262" t="s">
        <v>111</v>
      </c>
      <c r="K867" s="262" t="s">
        <v>126</v>
      </c>
      <c r="L867" s="263" t="s">
        <v>851</v>
      </c>
      <c r="M867" s="263" t="s">
        <v>851</v>
      </c>
      <c r="N867" s="263" t="s">
        <v>862</v>
      </c>
      <c r="O867" s="263" t="s">
        <v>851</v>
      </c>
      <c r="P867" s="262" t="s">
        <v>67</v>
      </c>
      <c r="Q867" s="262">
        <v>5</v>
      </c>
      <c r="R867" s="380" t="s">
        <v>496</v>
      </c>
      <c r="S867" s="132"/>
    </row>
    <row r="868" spans="1:19" ht="36" customHeight="1">
      <c r="A868" s="174"/>
      <c r="B868" s="791"/>
      <c r="C868" s="790"/>
      <c r="D868" s="789"/>
      <c r="E868" s="776"/>
      <c r="F868" s="797" t="s">
        <v>881</v>
      </c>
      <c r="G868" s="797"/>
      <c r="H868" s="797"/>
      <c r="I868" s="797"/>
      <c r="J868" s="262" t="s">
        <v>111</v>
      </c>
      <c r="K868" s="262" t="s">
        <v>126</v>
      </c>
      <c r="L868" s="263" t="s">
        <v>851</v>
      </c>
      <c r="M868" s="263" t="s">
        <v>851</v>
      </c>
      <c r="N868" s="263" t="s">
        <v>862</v>
      </c>
      <c r="O868" s="263" t="s">
        <v>851</v>
      </c>
      <c r="P868" s="262" t="s">
        <v>67</v>
      </c>
      <c r="Q868" s="262">
        <v>5</v>
      </c>
      <c r="R868" s="380" t="s">
        <v>496</v>
      </c>
      <c r="S868" s="132"/>
    </row>
    <row r="869" spans="1:19" ht="36" customHeight="1">
      <c r="A869" s="174"/>
      <c r="B869" s="791"/>
      <c r="C869" s="790"/>
      <c r="D869" s="789"/>
      <c r="E869" s="776" t="s">
        <v>862</v>
      </c>
      <c r="F869" s="817" t="s">
        <v>70</v>
      </c>
      <c r="G869" s="817"/>
      <c r="H869" s="817"/>
      <c r="I869" s="817"/>
      <c r="J869" s="817"/>
      <c r="K869" s="817"/>
      <c r="L869" s="817"/>
      <c r="M869" s="817"/>
      <c r="N869" s="817"/>
      <c r="O869" s="817"/>
      <c r="P869" s="817"/>
      <c r="Q869" s="817"/>
      <c r="R869" s="817"/>
      <c r="S869" s="132"/>
    </row>
    <row r="870" spans="1:19" ht="36" customHeight="1">
      <c r="A870" s="174"/>
      <c r="B870" s="791"/>
      <c r="C870" s="790"/>
      <c r="D870" s="789"/>
      <c r="E870" s="776"/>
      <c r="F870" s="797" t="s">
        <v>882</v>
      </c>
      <c r="G870" s="797"/>
      <c r="H870" s="797"/>
      <c r="I870" s="797"/>
      <c r="J870" s="797"/>
      <c r="K870" s="797"/>
      <c r="L870" s="797"/>
      <c r="M870" s="797"/>
      <c r="N870" s="797"/>
      <c r="O870" s="797"/>
      <c r="P870" s="797"/>
      <c r="Q870" s="797"/>
      <c r="R870" s="797"/>
      <c r="S870" s="132"/>
    </row>
    <row r="871" spans="1:19" ht="36" customHeight="1">
      <c r="A871" s="174"/>
      <c r="B871" s="791"/>
      <c r="C871" s="790"/>
      <c r="D871" s="789"/>
      <c r="E871" s="776"/>
      <c r="F871" s="1197" t="s">
        <v>860</v>
      </c>
      <c r="G871" s="1197"/>
      <c r="H871" s="1197"/>
      <c r="I871" s="1197"/>
      <c r="J871" s="389"/>
      <c r="K871" s="389"/>
      <c r="L871" s="389"/>
      <c r="M871" s="389"/>
      <c r="N871" s="389"/>
      <c r="O871" s="389"/>
      <c r="P871" s="389"/>
      <c r="Q871" s="389"/>
      <c r="R871" s="389"/>
      <c r="S871" s="132"/>
    </row>
    <row r="872" spans="1:19" ht="36" customHeight="1">
      <c r="A872" s="174"/>
      <c r="B872" s="791"/>
      <c r="C872" s="790"/>
      <c r="D872" s="789"/>
      <c r="E872" s="776"/>
      <c r="F872" s="797" t="s">
        <v>865</v>
      </c>
      <c r="G872" s="797"/>
      <c r="H872" s="797"/>
      <c r="I872" s="797"/>
      <c r="J872" s="262" t="s">
        <v>120</v>
      </c>
      <c r="K872" s="262" t="s">
        <v>126</v>
      </c>
      <c r="L872" s="262" t="s">
        <v>862</v>
      </c>
      <c r="M872" s="263" t="s">
        <v>851</v>
      </c>
      <c r="N872" s="262" t="s">
        <v>883</v>
      </c>
      <c r="O872" s="263" t="s">
        <v>851</v>
      </c>
      <c r="P872" s="262" t="s">
        <v>67</v>
      </c>
      <c r="Q872" s="262">
        <v>5</v>
      </c>
      <c r="R872" s="380" t="s">
        <v>496</v>
      </c>
      <c r="S872" s="132"/>
    </row>
    <row r="873" spans="1:19" ht="36" customHeight="1">
      <c r="A873" s="174"/>
      <c r="B873" s="791"/>
      <c r="C873" s="790"/>
      <c r="D873" s="789"/>
      <c r="E873" s="776"/>
      <c r="F873" s="1183" t="s">
        <v>884</v>
      </c>
      <c r="G873" s="1183"/>
      <c r="H873" s="1183"/>
      <c r="I873" s="1183"/>
      <c r="J873" s="262"/>
      <c r="K873" s="262" t="s">
        <v>126</v>
      </c>
      <c r="L873" s="262"/>
      <c r="M873" s="262"/>
      <c r="N873" s="262"/>
      <c r="O873" s="262"/>
      <c r="P873" s="262"/>
      <c r="Q873" s="262"/>
      <c r="R873" s="262"/>
      <c r="S873" s="132"/>
    </row>
    <row r="874" spans="1:19" ht="36" customHeight="1">
      <c r="A874" s="174"/>
      <c r="B874" s="791"/>
      <c r="C874" s="790"/>
      <c r="D874" s="789"/>
      <c r="E874" s="776"/>
      <c r="F874" s="797" t="s">
        <v>885</v>
      </c>
      <c r="G874" s="797"/>
      <c r="H874" s="797"/>
      <c r="I874" s="797"/>
      <c r="J874" s="262" t="s">
        <v>160</v>
      </c>
      <c r="K874" s="262" t="s">
        <v>126</v>
      </c>
      <c r="L874" s="262" t="s">
        <v>862</v>
      </c>
      <c r="M874" s="262" t="s">
        <v>862</v>
      </c>
      <c r="N874" s="262" t="s">
        <v>883</v>
      </c>
      <c r="O874" s="262" t="s">
        <v>862</v>
      </c>
      <c r="P874" s="262" t="s">
        <v>67</v>
      </c>
      <c r="Q874" s="262">
        <v>5</v>
      </c>
      <c r="R874" s="380" t="s">
        <v>496</v>
      </c>
      <c r="S874" s="132"/>
    </row>
    <row r="875" spans="1:19" ht="36" customHeight="1">
      <c r="A875" s="174"/>
      <c r="B875" s="791"/>
      <c r="C875" s="790"/>
      <c r="D875" s="789"/>
      <c r="E875" s="776"/>
      <c r="F875" s="797" t="s">
        <v>886</v>
      </c>
      <c r="G875" s="797"/>
      <c r="H875" s="797"/>
      <c r="I875" s="797"/>
      <c r="J875" s="262" t="s">
        <v>199</v>
      </c>
      <c r="K875" s="262" t="s">
        <v>126</v>
      </c>
      <c r="L875" s="262" t="s">
        <v>862</v>
      </c>
      <c r="M875" s="262" t="s">
        <v>862</v>
      </c>
      <c r="N875" s="262" t="s">
        <v>883</v>
      </c>
      <c r="O875" s="262" t="s">
        <v>862</v>
      </c>
      <c r="P875" s="262" t="s">
        <v>67</v>
      </c>
      <c r="Q875" s="262">
        <v>5</v>
      </c>
      <c r="R875" s="380" t="s">
        <v>496</v>
      </c>
      <c r="S875" s="132"/>
    </row>
    <row r="876" spans="1:19" ht="36" customHeight="1">
      <c r="A876" s="174"/>
      <c r="B876" s="791"/>
      <c r="C876" s="790"/>
      <c r="D876" s="789"/>
      <c r="E876" s="776"/>
      <c r="F876" s="1183" t="s">
        <v>868</v>
      </c>
      <c r="G876" s="1183"/>
      <c r="H876" s="1183"/>
      <c r="I876" s="1183"/>
      <c r="J876" s="264"/>
      <c r="K876" s="262"/>
      <c r="L876" s="262"/>
      <c r="M876" s="262"/>
      <c r="N876" s="262"/>
      <c r="O876" s="262"/>
      <c r="P876" s="262"/>
      <c r="Q876" s="262"/>
      <c r="R876" s="262"/>
      <c r="S876" s="132"/>
    </row>
    <row r="877" spans="1:19" ht="36" customHeight="1">
      <c r="A877" s="174"/>
      <c r="B877" s="791"/>
      <c r="C877" s="790"/>
      <c r="D877" s="789"/>
      <c r="E877" s="776"/>
      <c r="F877" s="797" t="s">
        <v>887</v>
      </c>
      <c r="G877" s="797"/>
      <c r="H877" s="797"/>
      <c r="I877" s="797"/>
      <c r="J877" s="262" t="s">
        <v>111</v>
      </c>
      <c r="K877" s="262" t="s">
        <v>126</v>
      </c>
      <c r="L877" s="262" t="s">
        <v>862</v>
      </c>
      <c r="M877" s="262" t="s">
        <v>862</v>
      </c>
      <c r="N877" s="262" t="s">
        <v>883</v>
      </c>
      <c r="O877" s="262" t="s">
        <v>862</v>
      </c>
      <c r="P877" s="262" t="s">
        <v>67</v>
      </c>
      <c r="Q877" s="262">
        <v>5</v>
      </c>
      <c r="R877" s="380" t="s">
        <v>496</v>
      </c>
      <c r="S877" s="132"/>
    </row>
    <row r="878" spans="1:19" ht="36" customHeight="1">
      <c r="A878" s="174"/>
      <c r="B878" s="791"/>
      <c r="C878" s="790"/>
      <c r="D878" s="789"/>
      <c r="E878" s="776"/>
      <c r="F878" s="797" t="s">
        <v>888</v>
      </c>
      <c r="G878" s="797"/>
      <c r="H878" s="797"/>
      <c r="I878" s="797"/>
      <c r="J878" s="262" t="s">
        <v>169</v>
      </c>
      <c r="K878" s="262" t="s">
        <v>126</v>
      </c>
      <c r="L878" s="262" t="s">
        <v>862</v>
      </c>
      <c r="M878" s="262" t="s">
        <v>862</v>
      </c>
      <c r="N878" s="262" t="s">
        <v>883</v>
      </c>
      <c r="O878" s="262" t="s">
        <v>862</v>
      </c>
      <c r="P878" s="262" t="s">
        <v>67</v>
      </c>
      <c r="Q878" s="262">
        <v>5</v>
      </c>
      <c r="R878" s="380" t="s">
        <v>496</v>
      </c>
      <c r="S878" s="132"/>
    </row>
    <row r="879" spans="1:19" ht="36" customHeight="1">
      <c r="A879" s="174"/>
      <c r="B879" s="791"/>
      <c r="C879" s="790"/>
      <c r="D879" s="789"/>
      <c r="E879" s="776"/>
      <c r="F879" s="1183" t="s">
        <v>875</v>
      </c>
      <c r="G879" s="1183"/>
      <c r="H879" s="1183"/>
      <c r="I879" s="1183"/>
      <c r="J879" s="265"/>
      <c r="K879" s="262" t="s">
        <v>126</v>
      </c>
      <c r="L879" s="262"/>
      <c r="M879" s="262"/>
      <c r="N879" s="262"/>
      <c r="O879" s="262"/>
      <c r="P879" s="262"/>
      <c r="Q879" s="262"/>
      <c r="R879" s="262"/>
      <c r="S879" s="132"/>
    </row>
    <row r="880" spans="1:19" ht="36" customHeight="1">
      <c r="A880" s="174"/>
      <c r="B880" s="791"/>
      <c r="C880" s="790"/>
      <c r="D880" s="789"/>
      <c r="E880" s="776"/>
      <c r="F880" s="797" t="s">
        <v>889</v>
      </c>
      <c r="G880" s="797"/>
      <c r="H880" s="797"/>
      <c r="I880" s="797"/>
      <c r="J880" s="262" t="s">
        <v>161</v>
      </c>
      <c r="K880" s="262" t="s">
        <v>126</v>
      </c>
      <c r="L880" s="262" t="s">
        <v>862</v>
      </c>
      <c r="M880" s="262" t="s">
        <v>862</v>
      </c>
      <c r="N880" s="262" t="s">
        <v>883</v>
      </c>
      <c r="O880" s="262" t="s">
        <v>862</v>
      </c>
      <c r="P880" s="262" t="s">
        <v>67</v>
      </c>
      <c r="Q880" s="262">
        <v>5</v>
      </c>
      <c r="R880" s="380" t="s">
        <v>496</v>
      </c>
      <c r="S880" s="132"/>
    </row>
    <row r="881" spans="1:19" ht="36" customHeight="1">
      <c r="A881" s="174"/>
      <c r="B881" s="791"/>
      <c r="C881" s="790"/>
      <c r="D881" s="789"/>
      <c r="E881" s="776"/>
      <c r="F881" s="797" t="s">
        <v>890</v>
      </c>
      <c r="G881" s="797"/>
      <c r="H881" s="797"/>
      <c r="I881" s="797"/>
      <c r="J881" s="262" t="s">
        <v>98</v>
      </c>
      <c r="K881" s="262" t="s">
        <v>126</v>
      </c>
      <c r="L881" s="262" t="s">
        <v>862</v>
      </c>
      <c r="M881" s="262" t="s">
        <v>862</v>
      </c>
      <c r="N881" s="262" t="s">
        <v>883</v>
      </c>
      <c r="O881" s="262" t="s">
        <v>862</v>
      </c>
      <c r="P881" s="262" t="s">
        <v>67</v>
      </c>
      <c r="Q881" s="262">
        <v>5</v>
      </c>
      <c r="R881" s="380" t="s">
        <v>496</v>
      </c>
      <c r="S881" s="132"/>
    </row>
    <row r="882" spans="1:19" ht="36" customHeight="1">
      <c r="A882" s="174"/>
      <c r="B882" s="791"/>
      <c r="C882" s="790"/>
      <c r="D882" s="789"/>
      <c r="E882" s="776"/>
      <c r="F882" s="1183" t="s">
        <v>891</v>
      </c>
      <c r="G882" s="1183"/>
      <c r="H882" s="1183"/>
      <c r="I882" s="1183"/>
      <c r="J882" s="262"/>
      <c r="K882" s="262"/>
      <c r="L882" s="262"/>
      <c r="M882" s="262"/>
      <c r="N882" s="262"/>
      <c r="O882" s="262"/>
      <c r="P882" s="262"/>
      <c r="Q882" s="262"/>
      <c r="R882" s="262"/>
      <c r="S882" s="132"/>
    </row>
    <row r="883" spans="1:19" ht="36" customHeight="1">
      <c r="A883" s="174"/>
      <c r="B883" s="791"/>
      <c r="C883" s="790"/>
      <c r="D883" s="789"/>
      <c r="E883" s="776"/>
      <c r="F883" s="797" t="s">
        <v>892</v>
      </c>
      <c r="G883" s="797"/>
      <c r="H883" s="797"/>
      <c r="I883" s="797"/>
      <c r="J883" s="262" t="s">
        <v>175</v>
      </c>
      <c r="K883" s="262" t="s">
        <v>126</v>
      </c>
      <c r="L883" s="262" t="s">
        <v>862</v>
      </c>
      <c r="M883" s="262" t="s">
        <v>862</v>
      </c>
      <c r="N883" s="262" t="s">
        <v>883</v>
      </c>
      <c r="O883" s="262" t="s">
        <v>862</v>
      </c>
      <c r="P883" s="262" t="s">
        <v>67</v>
      </c>
      <c r="Q883" s="262">
        <v>5</v>
      </c>
      <c r="R883" s="380" t="s">
        <v>496</v>
      </c>
      <c r="S883" s="132"/>
    </row>
    <row r="884" spans="1:19" ht="36" customHeight="1">
      <c r="A884" s="174"/>
      <c r="B884" s="791"/>
      <c r="C884" s="790"/>
      <c r="D884" s="789"/>
      <c r="E884" s="776"/>
      <c r="F884" s="797" t="s">
        <v>893</v>
      </c>
      <c r="G884" s="797"/>
      <c r="H884" s="797"/>
      <c r="I884" s="797"/>
      <c r="J884" s="262" t="s">
        <v>89</v>
      </c>
      <c r="K884" s="262" t="s">
        <v>126</v>
      </c>
      <c r="L884" s="262" t="s">
        <v>862</v>
      </c>
      <c r="M884" s="262" t="s">
        <v>862</v>
      </c>
      <c r="N884" s="262" t="s">
        <v>883</v>
      </c>
      <c r="O884" s="262" t="s">
        <v>883</v>
      </c>
      <c r="P884" s="262" t="s">
        <v>67</v>
      </c>
      <c r="Q884" s="262">
        <v>5</v>
      </c>
      <c r="R884" s="380" t="s">
        <v>68</v>
      </c>
      <c r="S884" s="132"/>
    </row>
    <row r="885" spans="1:19" ht="36" customHeight="1">
      <c r="A885" s="174"/>
      <c r="B885" s="791"/>
      <c r="C885" s="790"/>
      <c r="D885" s="789"/>
      <c r="E885" s="776"/>
      <c r="F885" s="1183" t="s">
        <v>894</v>
      </c>
      <c r="G885" s="1183"/>
      <c r="H885" s="1183"/>
      <c r="I885" s="1183"/>
      <c r="J885" s="262"/>
      <c r="K885" s="262" t="s">
        <v>126</v>
      </c>
      <c r="L885" s="262"/>
      <c r="M885" s="262"/>
      <c r="N885" s="262"/>
      <c r="O885" s="262"/>
      <c r="P885" s="262"/>
      <c r="Q885" s="262"/>
      <c r="R885" s="262"/>
      <c r="S885" s="132"/>
    </row>
    <row r="886" spans="1:19" ht="36" customHeight="1">
      <c r="A886" s="174"/>
      <c r="B886" s="791"/>
      <c r="C886" s="790"/>
      <c r="D886" s="789"/>
      <c r="E886" s="776"/>
      <c r="F886" s="797" t="s">
        <v>895</v>
      </c>
      <c r="G886" s="797"/>
      <c r="H886" s="797"/>
      <c r="I886" s="797"/>
      <c r="J886" s="266" t="s">
        <v>148</v>
      </c>
      <c r="K886" s="262" t="s">
        <v>126</v>
      </c>
      <c r="L886" s="262" t="s">
        <v>862</v>
      </c>
      <c r="M886" s="262" t="s">
        <v>862</v>
      </c>
      <c r="N886" s="262" t="s">
        <v>883</v>
      </c>
      <c r="O886" s="262" t="s">
        <v>862</v>
      </c>
      <c r="P886" s="262" t="s">
        <v>67</v>
      </c>
      <c r="Q886" s="262">
        <v>5</v>
      </c>
      <c r="R886" s="380" t="s">
        <v>496</v>
      </c>
      <c r="S886" s="132"/>
    </row>
    <row r="887" spans="1:19" ht="36" customHeight="1">
      <c r="A887" s="174"/>
      <c r="B887" s="791"/>
      <c r="C887" s="790"/>
      <c r="D887" s="789"/>
      <c r="E887" s="776"/>
      <c r="F887" s="797" t="s">
        <v>896</v>
      </c>
      <c r="G887" s="797"/>
      <c r="H887" s="797"/>
      <c r="I887" s="797"/>
      <c r="J887" s="262" t="s">
        <v>73</v>
      </c>
      <c r="K887" s="262" t="s">
        <v>126</v>
      </c>
      <c r="L887" s="262" t="s">
        <v>862</v>
      </c>
      <c r="M887" s="262" t="s">
        <v>862</v>
      </c>
      <c r="N887" s="262" t="s">
        <v>883</v>
      </c>
      <c r="O887" s="262" t="s">
        <v>883</v>
      </c>
      <c r="P887" s="262" t="s">
        <v>67</v>
      </c>
      <c r="Q887" s="262">
        <v>5</v>
      </c>
      <c r="R887" s="380" t="s">
        <v>68</v>
      </c>
      <c r="S887" s="132"/>
    </row>
    <row r="888" spans="1:19" ht="36" customHeight="1">
      <c r="B888" s="212"/>
      <c r="C888" s="212"/>
      <c r="D888" s="212"/>
      <c r="E888" s="212"/>
      <c r="F888" s="212"/>
      <c r="G888" s="212"/>
      <c r="H888" s="212"/>
      <c r="I888" s="212"/>
      <c r="J888" s="212"/>
      <c r="K888" s="212"/>
      <c r="L888" s="212"/>
      <c r="M888" s="212"/>
      <c r="N888" s="212"/>
      <c r="O888" s="212"/>
      <c r="P888" s="212"/>
      <c r="Q888" s="212"/>
      <c r="R888" s="212"/>
    </row>
  </sheetData>
  <mergeCells count="1095">
    <mergeCell ref="F730:R730"/>
    <mergeCell ref="E148:E150"/>
    <mergeCell ref="E156:E172"/>
    <mergeCell ref="E236:E252"/>
    <mergeCell ref="E253:E272"/>
    <mergeCell ref="F874:I874"/>
    <mergeCell ref="F873:I873"/>
    <mergeCell ref="F872:I872"/>
    <mergeCell ref="F866:I866"/>
    <mergeCell ref="F865:I865"/>
    <mergeCell ref="F864:I864"/>
    <mergeCell ref="F863:R863"/>
    <mergeCell ref="F862:I862"/>
    <mergeCell ref="F861:I861"/>
    <mergeCell ref="F860:I860"/>
    <mergeCell ref="F859:I859"/>
    <mergeCell ref="F857:R857"/>
    <mergeCell ref="F858:I858"/>
    <mergeCell ref="F856:I856"/>
    <mergeCell ref="F855:I855"/>
    <mergeCell ref="F854:I854"/>
    <mergeCell ref="E869:E887"/>
    <mergeCell ref="F808:R808"/>
    <mergeCell ref="E790:E796"/>
    <mergeCell ref="F636:I636"/>
    <mergeCell ref="F637:I637"/>
    <mergeCell ref="F638:I638"/>
    <mergeCell ref="F645:I645"/>
    <mergeCell ref="F646:I646"/>
    <mergeCell ref="F647:I647"/>
    <mergeCell ref="F654:I654"/>
    <mergeCell ref="F655:I655"/>
    <mergeCell ref="F886:I886"/>
    <mergeCell ref="D849:D887"/>
    <mergeCell ref="F815:R815"/>
    <mergeCell ref="F817:R817"/>
    <mergeCell ref="F823:R823"/>
    <mergeCell ref="B849:B887"/>
    <mergeCell ref="C849:C887"/>
    <mergeCell ref="F833:R833"/>
    <mergeCell ref="F836:R836"/>
    <mergeCell ref="F850:R850"/>
    <mergeCell ref="F852:I852"/>
    <mergeCell ref="F697:I697"/>
    <mergeCell ref="F693:I693"/>
    <mergeCell ref="F689:I689"/>
    <mergeCell ref="F754:I754"/>
    <mergeCell ref="F753:R753"/>
    <mergeCell ref="F731:I731"/>
    <mergeCell ref="F732:I732"/>
    <mergeCell ref="F733:I733"/>
    <mergeCell ref="F734:I734"/>
    <mergeCell ref="F735:I735"/>
    <mergeCell ref="F736:I736"/>
    <mergeCell ref="F737:I737"/>
    <mergeCell ref="F704:I704"/>
    <mergeCell ref="F703:I703"/>
    <mergeCell ref="F701:I701"/>
    <mergeCell ref="F700:I700"/>
    <mergeCell ref="F699:I699"/>
    <mergeCell ref="F698:I698"/>
    <mergeCell ref="F884:I884"/>
    <mergeCell ref="F885:I885"/>
    <mergeCell ref="E767:E770"/>
    <mergeCell ref="E771:E789"/>
    <mergeCell ref="F838:R838"/>
    <mergeCell ref="F839:I839"/>
    <mergeCell ref="C767:C802"/>
    <mergeCell ref="B767:B802"/>
    <mergeCell ref="E797:E802"/>
    <mergeCell ref="E808:E816"/>
    <mergeCell ref="D790:D802"/>
    <mergeCell ref="D767:D789"/>
    <mergeCell ref="E817:E825"/>
    <mergeCell ref="E840:E843"/>
    <mergeCell ref="E836:E839"/>
    <mergeCell ref="F848:I848"/>
    <mergeCell ref="E827:E835"/>
    <mergeCell ref="D808:D843"/>
    <mergeCell ref="E849:E868"/>
    <mergeCell ref="C808:C843"/>
    <mergeCell ref="B808:B843"/>
    <mergeCell ref="F822:I822"/>
    <mergeCell ref="F816:I816"/>
    <mergeCell ref="F814:I814"/>
    <mergeCell ref="F813:R813"/>
    <mergeCell ref="F821:I821"/>
    <mergeCell ref="F820:I820"/>
    <mergeCell ref="F828:I828"/>
    <mergeCell ref="F827:R827"/>
    <mergeCell ref="F837:I837"/>
    <mergeCell ref="F824:I824"/>
    <mergeCell ref="F825:I825"/>
    <mergeCell ref="F841:I841"/>
    <mergeCell ref="F819:I819"/>
    <mergeCell ref="F818:I818"/>
    <mergeCell ref="F835:I835"/>
    <mergeCell ref="F834:I834"/>
    <mergeCell ref="F685:I685"/>
    <mergeCell ref="F696:I696"/>
    <mergeCell ref="F695:I695"/>
    <mergeCell ref="F692:I692"/>
    <mergeCell ref="F691:I691"/>
    <mergeCell ref="F687:I687"/>
    <mergeCell ref="F738:I738"/>
    <mergeCell ref="F739:I739"/>
    <mergeCell ref="F887:I887"/>
    <mergeCell ref="F829:R829"/>
    <mergeCell ref="F830:I830"/>
    <mergeCell ref="F831:I831"/>
    <mergeCell ref="F826:R826"/>
    <mergeCell ref="F832:I832"/>
    <mergeCell ref="F797:R797"/>
    <mergeCell ref="F798:I798"/>
    <mergeCell ref="F799:I799"/>
    <mergeCell ref="F800:I800"/>
    <mergeCell ref="F801:R801"/>
    <mergeCell ref="F802:I802"/>
    <mergeCell ref="F842:I842"/>
    <mergeCell ref="F843:I843"/>
    <mergeCell ref="F851:R851"/>
    <mergeCell ref="F796:I796"/>
    <mergeCell ref="F867:I867"/>
    <mergeCell ref="F853:I853"/>
    <mergeCell ref="F871:I871"/>
    <mergeCell ref="F870:R870"/>
    <mergeCell ref="F869:R869"/>
    <mergeCell ref="F875:I875"/>
    <mergeCell ref="F876:I876"/>
    <mergeCell ref="F877:I877"/>
    <mergeCell ref="F878:I878"/>
    <mergeCell ref="F879:I879"/>
    <mergeCell ref="F880:I880"/>
    <mergeCell ref="F881:I881"/>
    <mergeCell ref="F882:I882"/>
    <mergeCell ref="F883:I883"/>
    <mergeCell ref="F652:I652"/>
    <mergeCell ref="F611:I611"/>
    <mergeCell ref="F612:I612"/>
    <mergeCell ref="F607:I607"/>
    <mergeCell ref="J612:J614"/>
    <mergeCell ref="K612:K614"/>
    <mergeCell ref="F613:I613"/>
    <mergeCell ref="F614:I614"/>
    <mergeCell ref="F615:I615"/>
    <mergeCell ref="J615:J618"/>
    <mergeCell ref="K615:K618"/>
    <mergeCell ref="F618:I618"/>
    <mergeCell ref="F617:I617"/>
    <mergeCell ref="J607:J610"/>
    <mergeCell ref="K607:K610"/>
    <mergeCell ref="F610:I610"/>
    <mergeCell ref="F609:I609"/>
    <mergeCell ref="F633:I633"/>
    <mergeCell ref="F634:I634"/>
    <mergeCell ref="F635:I635"/>
    <mergeCell ref="F653:I653"/>
    <mergeCell ref="F656:R656"/>
    <mergeCell ref="F657:I657"/>
    <mergeCell ref="F631:I631"/>
    <mergeCell ref="F567:I567"/>
    <mergeCell ref="F566:R566"/>
    <mergeCell ref="F577:I577"/>
    <mergeCell ref="F552:R552"/>
    <mergeCell ref="F553:I553"/>
    <mergeCell ref="F554:I554"/>
    <mergeCell ref="F555:I555"/>
    <mergeCell ref="F556:R556"/>
    <mergeCell ref="F557:I557"/>
    <mergeCell ref="F568:I568"/>
    <mergeCell ref="F572:I572"/>
    <mergeCell ref="F589:I589"/>
    <mergeCell ref="F561:R561"/>
    <mergeCell ref="F562:I562"/>
    <mergeCell ref="F563:I563"/>
    <mergeCell ref="F564:I564"/>
    <mergeCell ref="F565:I565"/>
    <mergeCell ref="F581:I581"/>
    <mergeCell ref="F586:I586"/>
    <mergeCell ref="F587:I587"/>
    <mergeCell ref="J587:J589"/>
    <mergeCell ref="K587:K589"/>
    <mergeCell ref="F588:I588"/>
    <mergeCell ref="F574:I574"/>
    <mergeCell ref="J574:J577"/>
    <mergeCell ref="K574:K577"/>
    <mergeCell ref="F575:I575"/>
    <mergeCell ref="F576:I576"/>
    <mergeCell ref="F578:I578"/>
    <mergeCell ref="F579:I579"/>
    <mergeCell ref="F580:I580"/>
    <mergeCell ref="J579:J585"/>
    <mergeCell ref="F625:I625"/>
    <mergeCell ref="F626:I626"/>
    <mergeCell ref="F606:I606"/>
    <mergeCell ref="F603:I603"/>
    <mergeCell ref="F604:I604"/>
    <mergeCell ref="F598:I598"/>
    <mergeCell ref="J598:J601"/>
    <mergeCell ref="K598:K601"/>
    <mergeCell ref="F630:R630"/>
    <mergeCell ref="F648:I648"/>
    <mergeCell ref="F649:I649"/>
    <mergeCell ref="F650:I650"/>
    <mergeCell ref="F608:I608"/>
    <mergeCell ref="F616:I616"/>
    <mergeCell ref="F627:R627"/>
    <mergeCell ref="F621:R621"/>
    <mergeCell ref="F622:I622"/>
    <mergeCell ref="F623:I623"/>
    <mergeCell ref="F619:R619"/>
    <mergeCell ref="F620:I620"/>
    <mergeCell ref="F632:I632"/>
    <mergeCell ref="J441:J442"/>
    <mergeCell ref="J444:J445"/>
    <mergeCell ref="F435:I435"/>
    <mergeCell ref="F512:I512"/>
    <mergeCell ref="F440:I440"/>
    <mergeCell ref="J494:J496"/>
    <mergeCell ref="J498:J500"/>
    <mergeCell ref="J501:J503"/>
    <mergeCell ref="F441:I441"/>
    <mergeCell ref="F442:I442"/>
    <mergeCell ref="F444:I444"/>
    <mergeCell ref="F445:I445"/>
    <mergeCell ref="F439:I439"/>
    <mergeCell ref="F436:I436"/>
    <mergeCell ref="F456:I456"/>
    <mergeCell ref="F462:R462"/>
    <mergeCell ref="F463:I463"/>
    <mergeCell ref="K441:K442"/>
    <mergeCell ref="K444:K445"/>
    <mergeCell ref="K446:K447"/>
    <mergeCell ref="K449:K450"/>
    <mergeCell ref="K451:K452"/>
    <mergeCell ref="K454:K455"/>
    <mergeCell ref="K456:K457"/>
    <mergeCell ref="F461:I461"/>
    <mergeCell ref="F454:I454"/>
    <mergeCell ref="F508:I508"/>
    <mergeCell ref="F509:I509"/>
    <mergeCell ref="F510:I510"/>
    <mergeCell ref="K435:K436"/>
    <mergeCell ref="K439:K440"/>
    <mergeCell ref="F446:I446"/>
    <mergeCell ref="F551:I551"/>
    <mergeCell ref="F457:I457"/>
    <mergeCell ref="J454:J455"/>
    <mergeCell ref="J456:J457"/>
    <mergeCell ref="J505:J507"/>
    <mergeCell ref="J508:J510"/>
    <mergeCell ref="F468:I468"/>
    <mergeCell ref="F491:I491"/>
    <mergeCell ref="F489:I489"/>
    <mergeCell ref="J435:J436"/>
    <mergeCell ref="J439:J440"/>
    <mergeCell ref="F430:I430"/>
    <mergeCell ref="F431:I431"/>
    <mergeCell ref="F433:I433"/>
    <mergeCell ref="F511:R511"/>
    <mergeCell ref="F464:R464"/>
    <mergeCell ref="F465:I465"/>
    <mergeCell ref="F466:I466"/>
    <mergeCell ref="F492:I492"/>
    <mergeCell ref="F493:I493"/>
    <mergeCell ref="K491:K493"/>
    <mergeCell ref="K494:K496"/>
    <mergeCell ref="K498:K500"/>
    <mergeCell ref="J451:J452"/>
    <mergeCell ref="K480:K482"/>
    <mergeCell ref="K484:K486"/>
    <mergeCell ref="K487:K489"/>
    <mergeCell ref="F455:I455"/>
    <mergeCell ref="F453:I453"/>
    <mergeCell ref="F432:I432"/>
    <mergeCell ref="J430:J431"/>
    <mergeCell ref="J432:J433"/>
    <mergeCell ref="F402:I402"/>
    <mergeCell ref="F403:I403"/>
    <mergeCell ref="K432:K433"/>
    <mergeCell ref="F415:I415"/>
    <mergeCell ref="F416:I416"/>
    <mergeCell ref="F417:I417"/>
    <mergeCell ref="F411:R411"/>
    <mergeCell ref="F378:R378"/>
    <mergeCell ref="F382:R382"/>
    <mergeCell ref="K361:K368"/>
    <mergeCell ref="K380:K381"/>
    <mergeCell ref="K398:K403"/>
    <mergeCell ref="F421:R421"/>
    <mergeCell ref="F422:I422"/>
    <mergeCell ref="F334:I334"/>
    <mergeCell ref="F333:I333"/>
    <mergeCell ref="F407:I407"/>
    <mergeCell ref="F408:I408"/>
    <mergeCell ref="F413:I413"/>
    <mergeCell ref="F376:I376"/>
    <mergeCell ref="F377:I377"/>
    <mergeCell ref="F374:I374"/>
    <mergeCell ref="F375:I375"/>
    <mergeCell ref="F372:R372"/>
    <mergeCell ref="F369:R369"/>
    <mergeCell ref="F370:I370"/>
    <mergeCell ref="F388:R388"/>
    <mergeCell ref="F391:R391"/>
    <mergeCell ref="F379:I379"/>
    <mergeCell ref="F373:I373"/>
    <mergeCell ref="F385:R385"/>
    <mergeCell ref="F383:I383"/>
    <mergeCell ref="K127:K128"/>
    <mergeCell ref="K132:K139"/>
    <mergeCell ref="K143:K144"/>
    <mergeCell ref="K180:K185"/>
    <mergeCell ref="K187:K192"/>
    <mergeCell ref="K289:K299"/>
    <mergeCell ref="K213:K215"/>
    <mergeCell ref="K220:K222"/>
    <mergeCell ref="F371:I371"/>
    <mergeCell ref="F414:I414"/>
    <mergeCell ref="F409:I409"/>
    <mergeCell ref="F410:I410"/>
    <mergeCell ref="F394:I394"/>
    <mergeCell ref="F325:R325"/>
    <mergeCell ref="F323:I323"/>
    <mergeCell ref="F322:R322"/>
    <mergeCell ref="F115:R115"/>
    <mergeCell ref="F368:I368"/>
    <mergeCell ref="F349:I349"/>
    <mergeCell ref="F348:I348"/>
    <mergeCell ref="F347:I347"/>
    <mergeCell ref="F346:R346"/>
    <mergeCell ref="F345:I345"/>
    <mergeCell ref="F344:I344"/>
    <mergeCell ref="F343:I343"/>
    <mergeCell ref="F342:I342"/>
    <mergeCell ref="F341:I341"/>
    <mergeCell ref="F283:I283"/>
    <mergeCell ref="F284:I284"/>
    <mergeCell ref="F330:I330"/>
    <mergeCell ref="F329:I329"/>
    <mergeCell ref="F328:I328"/>
    <mergeCell ref="F101:R101"/>
    <mergeCell ref="F102:I102"/>
    <mergeCell ref="F103:I103"/>
    <mergeCell ref="F104:I104"/>
    <mergeCell ref="E75:E84"/>
    <mergeCell ref="E85:E100"/>
    <mergeCell ref="K232:K233"/>
    <mergeCell ref="K287:K288"/>
    <mergeCell ref="F125:R125"/>
    <mergeCell ref="F126:I126"/>
    <mergeCell ref="F128:I128"/>
    <mergeCell ref="F130:I130"/>
    <mergeCell ref="F129:I129"/>
    <mergeCell ref="J127:J128"/>
    <mergeCell ref="F131:I131"/>
    <mergeCell ref="F132:I132"/>
    <mergeCell ref="F133:I133"/>
    <mergeCell ref="F174:I174"/>
    <mergeCell ref="E141:E147"/>
    <mergeCell ref="F178:I178"/>
    <mergeCell ref="F179:I179"/>
    <mergeCell ref="F186:I186"/>
    <mergeCell ref="F185:I185"/>
    <mergeCell ref="E173:E192"/>
    <mergeCell ref="F180:I180"/>
    <mergeCell ref="F182:I182"/>
    <mergeCell ref="F183:I183"/>
    <mergeCell ref="F184:I184"/>
    <mergeCell ref="F187:I187"/>
    <mergeCell ref="F188:I188"/>
    <mergeCell ref="F189:I189"/>
    <mergeCell ref="F112:I112"/>
    <mergeCell ref="F351:I351"/>
    <mergeCell ref="F114:I114"/>
    <mergeCell ref="E15:E29"/>
    <mergeCell ref="B15:B29"/>
    <mergeCell ref="F29:I29"/>
    <mergeCell ref="F43:I43"/>
    <mergeCell ref="E53:E58"/>
    <mergeCell ref="F58:I58"/>
    <mergeCell ref="E59:E71"/>
    <mergeCell ref="F71:I71"/>
    <mergeCell ref="F95:I95"/>
    <mergeCell ref="F96:I96"/>
    <mergeCell ref="F97:I97"/>
    <mergeCell ref="F98:I98"/>
    <mergeCell ref="F99:I99"/>
    <mergeCell ref="F100:I100"/>
    <mergeCell ref="F75:R75"/>
    <mergeCell ref="F76:I76"/>
    <mergeCell ref="K92:K95"/>
    <mergeCell ref="K96:K99"/>
    <mergeCell ref="F110:R110"/>
    <mergeCell ref="F111:I111"/>
    <mergeCell ref="F105:I105"/>
    <mergeCell ref="F80:I80"/>
    <mergeCell ref="F86:I86"/>
    <mergeCell ref="F87:I87"/>
    <mergeCell ref="F88:I88"/>
    <mergeCell ref="F89:I89"/>
    <mergeCell ref="F90:R90"/>
    <mergeCell ref="F91:I91"/>
    <mergeCell ref="E44:E51"/>
    <mergeCell ref="F41:R41"/>
    <mergeCell ref="F286:I286"/>
    <mergeCell ref="F327:I327"/>
    <mergeCell ref="F326:I326"/>
    <mergeCell ref="J303:J312"/>
    <mergeCell ref="F305:I305"/>
    <mergeCell ref="F306:I306"/>
    <mergeCell ref="F307:I307"/>
    <mergeCell ref="F309:I309"/>
    <mergeCell ref="F364:I364"/>
    <mergeCell ref="F365:I365"/>
    <mergeCell ref="F106:R106"/>
    <mergeCell ref="F107:I107"/>
    <mergeCell ref="F108:R108"/>
    <mergeCell ref="F109:I109"/>
    <mergeCell ref="F116:I116"/>
    <mergeCell ref="F117:I117"/>
    <mergeCell ref="F118:I118"/>
    <mergeCell ref="F119:R119"/>
    <mergeCell ref="F120:I120"/>
    <mergeCell ref="F122:R122"/>
    <mergeCell ref="F121:I121"/>
    <mergeCell ref="F127:I127"/>
    <mergeCell ref="F123:I123"/>
    <mergeCell ref="F124:I124"/>
    <mergeCell ref="F340:I340"/>
    <mergeCell ref="F313:I313"/>
    <mergeCell ref="F301:I301"/>
    <mergeCell ref="F300:R300"/>
    <mergeCell ref="K303:K312"/>
    <mergeCell ref="F324:I324"/>
    <mergeCell ref="F361:I361"/>
    <mergeCell ref="F350:I350"/>
    <mergeCell ref="F256:I256"/>
    <mergeCell ref="F314:I314"/>
    <mergeCell ref="J361:J368"/>
    <mergeCell ref="F332:I332"/>
    <mergeCell ref="F299:I299"/>
    <mergeCell ref="F298:I298"/>
    <mergeCell ref="F366:I366"/>
    <mergeCell ref="F367:I367"/>
    <mergeCell ref="F363:I363"/>
    <mergeCell ref="F281:I281"/>
    <mergeCell ref="F280:R280"/>
    <mergeCell ref="F362:I362"/>
    <mergeCell ref="F352:I352"/>
    <mergeCell ref="J340:J341"/>
    <mergeCell ref="F339:R339"/>
    <mergeCell ref="F336:I336"/>
    <mergeCell ref="F335:I335"/>
    <mergeCell ref="F337:R337"/>
    <mergeCell ref="F338:I338"/>
    <mergeCell ref="K314:K315"/>
    <mergeCell ref="K330:K331"/>
    <mergeCell ref="K340:K341"/>
    <mergeCell ref="F303:I303"/>
    <mergeCell ref="F304:I304"/>
    <mergeCell ref="F302:I302"/>
    <mergeCell ref="J330:J331"/>
    <mergeCell ref="F331:I331"/>
    <mergeCell ref="F321:I321"/>
    <mergeCell ref="F320:I320"/>
    <mergeCell ref="F319:I319"/>
    <mergeCell ref="F315:I315"/>
    <mergeCell ref="F287:I287"/>
    <mergeCell ref="F138:I138"/>
    <mergeCell ref="F139:I139"/>
    <mergeCell ref="J180:J185"/>
    <mergeCell ref="J213:J215"/>
    <mergeCell ref="F238:I238"/>
    <mergeCell ref="F223:R223"/>
    <mergeCell ref="F217:I217"/>
    <mergeCell ref="F218:I218"/>
    <mergeCell ref="F216:R216"/>
    <mergeCell ref="F203:I203"/>
    <mergeCell ref="F215:I215"/>
    <mergeCell ref="F214:I214"/>
    <mergeCell ref="F213:I213"/>
    <mergeCell ref="F231:I231"/>
    <mergeCell ref="F230:I230"/>
    <mergeCell ref="F229:I229"/>
    <mergeCell ref="F228:I228"/>
    <mergeCell ref="F175:I175"/>
    <mergeCell ref="F150:I150"/>
    <mergeCell ref="F172:I172"/>
    <mergeCell ref="F148:R148"/>
    <mergeCell ref="F149:I149"/>
    <mergeCell ref="F190:I190"/>
    <mergeCell ref="F191:I191"/>
    <mergeCell ref="F192:I192"/>
    <mergeCell ref="F145:R145"/>
    <mergeCell ref="F146:I146"/>
    <mergeCell ref="F147:I147"/>
    <mergeCell ref="F171:R171"/>
    <mergeCell ref="F222:I222"/>
    <mergeCell ref="F67:I67"/>
    <mergeCell ref="F54:I54"/>
    <mergeCell ref="F55:I55"/>
    <mergeCell ref="F143:I143"/>
    <mergeCell ref="F144:I144"/>
    <mergeCell ref="F136:I136"/>
    <mergeCell ref="F137:I137"/>
    <mergeCell ref="F53:R53"/>
    <mergeCell ref="F49:I49"/>
    <mergeCell ref="E277:E281"/>
    <mergeCell ref="F68:I68"/>
    <mergeCell ref="F69:R69"/>
    <mergeCell ref="F70:I70"/>
    <mergeCell ref="F77:I77"/>
    <mergeCell ref="F84:I84"/>
    <mergeCell ref="F85:R85"/>
    <mergeCell ref="F82:I82"/>
    <mergeCell ref="F242:I242"/>
    <mergeCell ref="F241:I241"/>
    <mergeCell ref="F244:I244"/>
    <mergeCell ref="F160:I160"/>
    <mergeCell ref="F161:I161"/>
    <mergeCell ref="F205:I205"/>
    <mergeCell ref="F204:I204"/>
    <mergeCell ref="F165:I165"/>
    <mergeCell ref="F162:I162"/>
    <mergeCell ref="F163:I163"/>
    <mergeCell ref="F92:I92"/>
    <mergeCell ref="F93:I93"/>
    <mergeCell ref="F94:I94"/>
    <mergeCell ref="F265:I265"/>
    <mergeCell ref="F212:I212"/>
    <mergeCell ref="F260:I260"/>
    <mergeCell ref="F211:I211"/>
    <mergeCell ref="F210:I210"/>
    <mergeCell ref="F269:I269"/>
    <mergeCell ref="F268:I268"/>
    <mergeCell ref="F247:I247"/>
    <mergeCell ref="F243:I243"/>
    <mergeCell ref="F285:R285"/>
    <mergeCell ref="F282:R282"/>
    <mergeCell ref="F252:I252"/>
    <mergeCell ref="F264:I264"/>
    <mergeCell ref="F167:I167"/>
    <mergeCell ref="E196:E222"/>
    <mergeCell ref="F220:I220"/>
    <mergeCell ref="F219:I219"/>
    <mergeCell ref="F226:I226"/>
    <mergeCell ref="F232:I232"/>
    <mergeCell ref="F263:I263"/>
    <mergeCell ref="F255:I255"/>
    <mergeCell ref="F257:I257"/>
    <mergeCell ref="F236:R236"/>
    <mergeCell ref="F237:I237"/>
    <mergeCell ref="F239:R239"/>
    <mergeCell ref="F240:I240"/>
    <mergeCell ref="J242:J245"/>
    <mergeCell ref="K242:K245"/>
    <mergeCell ref="F225:I225"/>
    <mergeCell ref="F224:I224"/>
    <mergeCell ref="K247:K249"/>
    <mergeCell ref="J247:J249"/>
    <mergeCell ref="F267:I267"/>
    <mergeCell ref="F250:R250"/>
    <mergeCell ref="F65:I65"/>
    <mergeCell ref="F66:I66"/>
    <mergeCell ref="F78:R78"/>
    <mergeCell ref="F81:I81"/>
    <mergeCell ref="F79:I79"/>
    <mergeCell ref="F83:R83"/>
    <mergeCell ref="F15:R15"/>
    <mergeCell ref="D1:R2"/>
    <mergeCell ref="J92:J95"/>
    <mergeCell ref="F308:I308"/>
    <mergeCell ref="J287:J288"/>
    <mergeCell ref="F310:I310"/>
    <mergeCell ref="F311:I311"/>
    <mergeCell ref="F168:I168"/>
    <mergeCell ref="F169:I169"/>
    <mergeCell ref="F170:I170"/>
    <mergeCell ref="F202:R202"/>
    <mergeCell ref="F200:I200"/>
    <mergeCell ref="F201:I201"/>
    <mergeCell ref="F197:I197"/>
    <mergeCell ref="F198:I198"/>
    <mergeCell ref="F173:R173"/>
    <mergeCell ref="F176:I176"/>
    <mergeCell ref="F177:R177"/>
    <mergeCell ref="F181:I181"/>
    <mergeCell ref="J187:J192"/>
    <mergeCell ref="J220:J222"/>
    <mergeCell ref="F227:R227"/>
    <mergeCell ref="F249:I249"/>
    <mergeCell ref="F245:I245"/>
    <mergeCell ref="F266:I266"/>
    <mergeCell ref="F270:I270"/>
    <mergeCell ref="F27:I27"/>
    <mergeCell ref="F50:I50"/>
    <mergeCell ref="F51:I51"/>
    <mergeCell ref="F52:R52"/>
    <mergeCell ref="F56:R56"/>
    <mergeCell ref="F57:I57"/>
    <mergeCell ref="F60:I60"/>
    <mergeCell ref="F59:R59"/>
    <mergeCell ref="F61:R61"/>
    <mergeCell ref="F62:I62"/>
    <mergeCell ref="F63:I63"/>
    <mergeCell ref="F64:R64"/>
    <mergeCell ref="F33:R33"/>
    <mergeCell ref="F30:R30"/>
    <mergeCell ref="F38:R38"/>
    <mergeCell ref="F20:R20"/>
    <mergeCell ref="F25:R25"/>
    <mergeCell ref="F44:R44"/>
    <mergeCell ref="F251:I251"/>
    <mergeCell ref="F253:R253"/>
    <mergeCell ref="F254:I254"/>
    <mergeCell ref="F258:R258"/>
    <mergeCell ref="F259:I259"/>
    <mergeCell ref="F261:R261"/>
    <mergeCell ref="F262:I262"/>
    <mergeCell ref="J96:J99"/>
    <mergeCell ref="E3:I3"/>
    <mergeCell ref="E4:I4"/>
    <mergeCell ref="F14:I14"/>
    <mergeCell ref="F46:R46"/>
    <mergeCell ref="F39:I39"/>
    <mergeCell ref="F40:I40"/>
    <mergeCell ref="F42:I42"/>
    <mergeCell ref="F45:I45"/>
    <mergeCell ref="F47:I47"/>
    <mergeCell ref="F48:I48"/>
    <mergeCell ref="F26:I26"/>
    <mergeCell ref="F28:I28"/>
    <mergeCell ref="F34:I34"/>
    <mergeCell ref="F31:I31"/>
    <mergeCell ref="F32:I32"/>
    <mergeCell ref="F23:R23"/>
    <mergeCell ref="F16:I16"/>
    <mergeCell ref="F17:I17"/>
    <mergeCell ref="E30:E34"/>
    <mergeCell ref="F18:I18"/>
    <mergeCell ref="F19:I19"/>
    <mergeCell ref="F24:I24"/>
    <mergeCell ref="F21:I21"/>
    <mergeCell ref="F22:I22"/>
    <mergeCell ref="F380:I380"/>
    <mergeCell ref="K430:K431"/>
    <mergeCell ref="F428:R428"/>
    <mergeCell ref="F429:I429"/>
    <mergeCell ref="F418:I418"/>
    <mergeCell ref="F397:I397"/>
    <mergeCell ref="F412:I412"/>
    <mergeCell ref="F387:I387"/>
    <mergeCell ref="F390:I390"/>
    <mergeCell ref="F419:I419"/>
    <mergeCell ref="F420:I420"/>
    <mergeCell ref="J398:J403"/>
    <mergeCell ref="F279:I279"/>
    <mergeCell ref="F278:I278"/>
    <mergeCell ref="F277:R277"/>
    <mergeCell ref="F246:I246"/>
    <mergeCell ref="J314:J315"/>
    <mergeCell ref="F295:I295"/>
    <mergeCell ref="F297:I297"/>
    <mergeCell ref="F291:I291"/>
    <mergeCell ref="F292:I292"/>
    <mergeCell ref="F293:I293"/>
    <mergeCell ref="J289:J299"/>
    <mergeCell ref="F290:I290"/>
    <mergeCell ref="J264:J265"/>
    <mergeCell ref="K264:K265"/>
    <mergeCell ref="F294:I294"/>
    <mergeCell ref="F296:I296"/>
    <mergeCell ref="F289:I289"/>
    <mergeCell ref="F288:I288"/>
    <mergeCell ref="F248:I248"/>
    <mergeCell ref="F312:I312"/>
    <mergeCell ref="F527:I527"/>
    <mergeCell ref="F483:I483"/>
    <mergeCell ref="F474:I474"/>
    <mergeCell ref="F480:I480"/>
    <mergeCell ref="F481:I481"/>
    <mergeCell ref="F482:I482"/>
    <mergeCell ref="J491:J493"/>
    <mergeCell ref="F507:I507"/>
    <mergeCell ref="F533:I533"/>
    <mergeCell ref="F532:I532"/>
    <mergeCell ref="F545:I545"/>
    <mergeCell ref="F544:I544"/>
    <mergeCell ref="F543:I543"/>
    <mergeCell ref="F542:I542"/>
    <mergeCell ref="F541:I541"/>
    <mergeCell ref="F537:I537"/>
    <mergeCell ref="F536:I536"/>
    <mergeCell ref="F535:I535"/>
    <mergeCell ref="F534:I534"/>
    <mergeCell ref="F490:I490"/>
    <mergeCell ref="F497:I497"/>
    <mergeCell ref="F504:I504"/>
    <mergeCell ref="F494:I494"/>
    <mergeCell ref="F495:I495"/>
    <mergeCell ref="F496:I496"/>
    <mergeCell ref="F498:I498"/>
    <mergeCell ref="F499:I499"/>
    <mergeCell ref="F500:I500"/>
    <mergeCell ref="F501:I501"/>
    <mergeCell ref="F502:I502"/>
    <mergeCell ref="F503:I503"/>
    <mergeCell ref="J484:J486"/>
    <mergeCell ref="F521:I521"/>
    <mergeCell ref="F505:I505"/>
    <mergeCell ref="F506:I506"/>
    <mergeCell ref="K501:K503"/>
    <mergeCell ref="K505:K507"/>
    <mergeCell ref="K508:K510"/>
    <mergeCell ref="F479:I479"/>
    <mergeCell ref="K469:K471"/>
    <mergeCell ref="K472:K474"/>
    <mergeCell ref="F471:I471"/>
    <mergeCell ref="F472:I472"/>
    <mergeCell ref="F470:I470"/>
    <mergeCell ref="F486:I486"/>
    <mergeCell ref="F488:I488"/>
    <mergeCell ref="J487:J489"/>
    <mergeCell ref="J480:J482"/>
    <mergeCell ref="J472:J474"/>
    <mergeCell ref="J469:J471"/>
    <mergeCell ref="F484:I484"/>
    <mergeCell ref="F485:I485"/>
    <mergeCell ref="F487:I487"/>
    <mergeCell ref="F473:I473"/>
    <mergeCell ref="F513:I513"/>
    <mergeCell ref="F469:I469"/>
    <mergeCell ref="F447:I447"/>
    <mergeCell ref="F449:I449"/>
    <mergeCell ref="F450:I450"/>
    <mergeCell ref="F451:I451"/>
    <mergeCell ref="F452:I452"/>
    <mergeCell ref="J446:J447"/>
    <mergeCell ref="J449:J450"/>
    <mergeCell ref="F538:R538"/>
    <mergeCell ref="F539:I539"/>
    <mergeCell ref="F540:R540"/>
    <mergeCell ref="F547:I547"/>
    <mergeCell ref="F548:I548"/>
    <mergeCell ref="F528:I528"/>
    <mergeCell ref="F573:I573"/>
    <mergeCell ref="F549:R549"/>
    <mergeCell ref="F550:I550"/>
    <mergeCell ref="F569:R569"/>
    <mergeCell ref="F570:I570"/>
    <mergeCell ref="F571:I571"/>
    <mergeCell ref="J571:J573"/>
    <mergeCell ref="K571:K573"/>
    <mergeCell ref="F546:R546"/>
    <mergeCell ref="F517:I517"/>
    <mergeCell ref="F531:I531"/>
    <mergeCell ref="F530:I530"/>
    <mergeCell ref="F529:I529"/>
    <mergeCell ref="F520:R520"/>
    <mergeCell ref="F526:I526"/>
    <mergeCell ref="F525:I525"/>
    <mergeCell ref="F524:I524"/>
    <mergeCell ref="F523:I523"/>
    <mergeCell ref="F522:I522"/>
    <mergeCell ref="K579:K585"/>
    <mergeCell ref="F582:I582"/>
    <mergeCell ref="F583:I583"/>
    <mergeCell ref="F585:I585"/>
    <mergeCell ref="F584:I584"/>
    <mergeCell ref="F624:R624"/>
    <mergeCell ref="F705:I705"/>
    <mergeCell ref="F706:I706"/>
    <mergeCell ref="J706:J708"/>
    <mergeCell ref="K706:K708"/>
    <mergeCell ref="F707:I707"/>
    <mergeCell ref="F708:I708"/>
    <mergeCell ref="F590:I590"/>
    <mergeCell ref="J590:J593"/>
    <mergeCell ref="K590:K593"/>
    <mergeCell ref="F591:I591"/>
    <mergeCell ref="F593:I593"/>
    <mergeCell ref="F594:I594"/>
    <mergeCell ref="F595:I595"/>
    <mergeCell ref="J595:J597"/>
    <mergeCell ref="K595:K597"/>
    <mergeCell ref="F596:I596"/>
    <mergeCell ref="F597:I597"/>
    <mergeCell ref="F592:I592"/>
    <mergeCell ref="F600:I600"/>
    <mergeCell ref="F651:I651"/>
    <mergeCell ref="F599:I599"/>
    <mergeCell ref="F601:I601"/>
    <mergeCell ref="J604:J606"/>
    <mergeCell ref="K604:K606"/>
    <mergeCell ref="F605:I605"/>
    <mergeCell ref="F644:I644"/>
    <mergeCell ref="F709:I709"/>
    <mergeCell ref="F710:I710"/>
    <mergeCell ref="F711:I711"/>
    <mergeCell ref="F712:I712"/>
    <mergeCell ref="K680:K682"/>
    <mergeCell ref="F658:I658"/>
    <mergeCell ref="F667:R667"/>
    <mergeCell ref="F669:I669"/>
    <mergeCell ref="F670:R670"/>
    <mergeCell ref="F671:I671"/>
    <mergeCell ref="F672:I672"/>
    <mergeCell ref="J672:J674"/>
    <mergeCell ref="K672:K674"/>
    <mergeCell ref="F673:I673"/>
    <mergeCell ref="F674:I674"/>
    <mergeCell ref="F675:I675"/>
    <mergeCell ref="F676:I676"/>
    <mergeCell ref="F677:I677"/>
    <mergeCell ref="F678:I678"/>
    <mergeCell ref="F679:I679"/>
    <mergeCell ref="F680:I680"/>
    <mergeCell ref="J676:J678"/>
    <mergeCell ref="J680:J682"/>
    <mergeCell ref="F681:I681"/>
    <mergeCell ref="F682:I682"/>
    <mergeCell ref="F743:I743"/>
    <mergeCell ref="F744:I744"/>
    <mergeCell ref="F666:I666"/>
    <mergeCell ref="F665:R665"/>
    <mergeCell ref="F661:R661"/>
    <mergeCell ref="F662:I662"/>
    <mergeCell ref="F663:I663"/>
    <mergeCell ref="F664:I664"/>
    <mergeCell ref="K676:K678"/>
    <mergeCell ref="K710:K712"/>
    <mergeCell ref="K718:K720"/>
    <mergeCell ref="K722:K724"/>
    <mergeCell ref="F719:I719"/>
    <mergeCell ref="F659:R659"/>
    <mergeCell ref="F660:I660"/>
    <mergeCell ref="F668:I668"/>
    <mergeCell ref="K727:K729"/>
    <mergeCell ref="J727:J729"/>
    <mergeCell ref="F721:I721"/>
    <mergeCell ref="F722:I722"/>
    <mergeCell ref="F723:I723"/>
    <mergeCell ref="F724:I724"/>
    <mergeCell ref="F726:I726"/>
    <mergeCell ref="F727:I727"/>
    <mergeCell ref="F728:I728"/>
    <mergeCell ref="F729:I729"/>
    <mergeCell ref="J722:J724"/>
    <mergeCell ref="F713:I713"/>
    <mergeCell ref="F714:I714"/>
    <mergeCell ref="J714:J716"/>
    <mergeCell ref="K714:K716"/>
    <mergeCell ref="F720:I720"/>
    <mergeCell ref="F788:R788"/>
    <mergeCell ref="F789:I789"/>
    <mergeCell ref="F791:I791"/>
    <mergeCell ref="F792:I792"/>
    <mergeCell ref="F793:I793"/>
    <mergeCell ref="F794:I794"/>
    <mergeCell ref="F795:I795"/>
    <mergeCell ref="F790:R790"/>
    <mergeCell ref="F787:I787"/>
    <mergeCell ref="F764:I764"/>
    <mergeCell ref="F765:I765"/>
    <mergeCell ref="F782:I782"/>
    <mergeCell ref="F783:I783"/>
    <mergeCell ref="F784:I784"/>
    <mergeCell ref="F785:I785"/>
    <mergeCell ref="F786:I786"/>
    <mergeCell ref="F778:I778"/>
    <mergeCell ref="F779:I779"/>
    <mergeCell ref="F780:I780"/>
    <mergeCell ref="F781:I781"/>
    <mergeCell ref="F770:I770"/>
    <mergeCell ref="F868:I868"/>
    <mergeCell ref="AF798:AI798"/>
    <mergeCell ref="F437:I437"/>
    <mergeCell ref="F478:I478"/>
    <mergeCell ref="F519:I519"/>
    <mergeCell ref="F560:I560"/>
    <mergeCell ref="F602:I602"/>
    <mergeCell ref="F271:R271"/>
    <mergeCell ref="F272:I272"/>
    <mergeCell ref="F273:R273"/>
    <mergeCell ref="F318:I318"/>
    <mergeCell ref="F396:I396"/>
    <mergeCell ref="E282:E315"/>
    <mergeCell ref="F357:I357"/>
    <mergeCell ref="F358:R358"/>
    <mergeCell ref="F359:I359"/>
    <mergeCell ref="F360:I360"/>
    <mergeCell ref="F276:I276"/>
    <mergeCell ref="F758:R758"/>
    <mergeCell ref="F759:I759"/>
    <mergeCell ref="F757:R757"/>
    <mergeCell ref="F760:R760"/>
    <mergeCell ref="F761:I761"/>
    <mergeCell ref="F762:I762"/>
    <mergeCell ref="F774:I774"/>
    <mergeCell ref="F775:I775"/>
    <mergeCell ref="F776:I776"/>
    <mergeCell ref="F777:I777"/>
    <mergeCell ref="F518:I518"/>
    <mergeCell ref="E549:E551"/>
    <mergeCell ref="E552:E557"/>
    <mergeCell ref="E685:E724"/>
    <mergeCell ref="C38:C71"/>
    <mergeCell ref="C15:C34"/>
    <mergeCell ref="B30:B34"/>
    <mergeCell ref="B38:B71"/>
    <mergeCell ref="B156:B192"/>
    <mergeCell ref="B277:B315"/>
    <mergeCell ref="C277:C315"/>
    <mergeCell ref="F643:I643"/>
    <mergeCell ref="F684:I684"/>
    <mergeCell ref="F725:I725"/>
    <mergeCell ref="F766:I766"/>
    <mergeCell ref="D319:D321"/>
    <mergeCell ref="D277:D315"/>
    <mergeCell ref="D322:D352"/>
    <mergeCell ref="F37:I37"/>
    <mergeCell ref="E38:E43"/>
    <mergeCell ref="F74:I74"/>
    <mergeCell ref="F155:I155"/>
    <mergeCell ref="D15:D34"/>
    <mergeCell ref="D38:D71"/>
    <mergeCell ref="E101:E113"/>
    <mergeCell ref="D75:D113"/>
    <mergeCell ref="C75:C113"/>
    <mergeCell ref="B75:B113"/>
    <mergeCell ref="B115:B150"/>
    <mergeCell ref="C115:C150"/>
    <mergeCell ref="D115:D150"/>
    <mergeCell ref="F235:I235"/>
    <mergeCell ref="B236:B273"/>
    <mergeCell ref="C236:C273"/>
    <mergeCell ref="D236:D273"/>
    <mergeCell ref="E223:E233"/>
    <mergeCell ref="B196:B233"/>
    <mergeCell ref="C196:C233"/>
    <mergeCell ref="D196:D233"/>
    <mergeCell ref="C156:C192"/>
    <mergeCell ref="D156:D172"/>
    <mergeCell ref="D173:D192"/>
    <mergeCell ref="F195:I195"/>
    <mergeCell ref="F113:I113"/>
    <mergeCell ref="F209:I209"/>
    <mergeCell ref="F233:I233"/>
    <mergeCell ref="J232:J233"/>
    <mergeCell ref="F206:I206"/>
    <mergeCell ref="F199:I199"/>
    <mergeCell ref="F196:R196"/>
    <mergeCell ref="F208:I208"/>
    <mergeCell ref="F207:I207"/>
    <mergeCell ref="F221:I221"/>
    <mergeCell ref="F156:R156"/>
    <mergeCell ref="F157:I157"/>
    <mergeCell ref="F158:I158"/>
    <mergeCell ref="F159:I159"/>
    <mergeCell ref="F164:I164"/>
    <mergeCell ref="F166:I166"/>
    <mergeCell ref="E115:E139"/>
    <mergeCell ref="J143:J144"/>
    <mergeCell ref="J132:J139"/>
    <mergeCell ref="J117:J118"/>
    <mergeCell ref="F134:I134"/>
    <mergeCell ref="F135:I135"/>
    <mergeCell ref="F140:R140"/>
    <mergeCell ref="F141:R141"/>
    <mergeCell ref="F142:I142"/>
    <mergeCell ref="F434:I434"/>
    <mergeCell ref="F438:I438"/>
    <mergeCell ref="F443:I443"/>
    <mergeCell ref="F448:I448"/>
    <mergeCell ref="F458:R458"/>
    <mergeCell ref="F459:I459"/>
    <mergeCell ref="F460:I460"/>
    <mergeCell ref="F423:R423"/>
    <mergeCell ref="F427:I427"/>
    <mergeCell ref="F426:I426"/>
    <mergeCell ref="F425:I425"/>
    <mergeCell ref="F424:I424"/>
    <mergeCell ref="F381:I381"/>
    <mergeCell ref="C397:C436"/>
    <mergeCell ref="B397:B436"/>
    <mergeCell ref="D438:D474"/>
    <mergeCell ref="C438:C474"/>
    <mergeCell ref="B438:B474"/>
    <mergeCell ref="F467:R467"/>
    <mergeCell ref="J380:J381"/>
    <mergeCell ref="F389:I389"/>
    <mergeCell ref="F399:I399"/>
    <mergeCell ref="F400:I400"/>
    <mergeCell ref="F398:I398"/>
    <mergeCell ref="F401:I401"/>
    <mergeCell ref="F405:I405"/>
    <mergeCell ref="F406:I406"/>
    <mergeCell ref="F384:I384"/>
    <mergeCell ref="F392:I392"/>
    <mergeCell ref="F404:R404"/>
    <mergeCell ref="F393:I393"/>
    <mergeCell ref="F386:I386"/>
    <mergeCell ref="E479:E510"/>
    <mergeCell ref="E511:E518"/>
    <mergeCell ref="D479:D518"/>
    <mergeCell ref="C479:C518"/>
    <mergeCell ref="B479:B510"/>
    <mergeCell ref="B511:B518"/>
    <mergeCell ref="E520:E539"/>
    <mergeCell ref="E540:E548"/>
    <mergeCell ref="C319:C352"/>
    <mergeCell ref="B319:B352"/>
    <mergeCell ref="E337:E352"/>
    <mergeCell ref="E358:E368"/>
    <mergeCell ref="E369:E377"/>
    <mergeCell ref="E378:E390"/>
    <mergeCell ref="E391:E394"/>
    <mergeCell ref="D358:D394"/>
    <mergeCell ref="C358:C394"/>
    <mergeCell ref="B358:B394"/>
    <mergeCell ref="E397:E410"/>
    <mergeCell ref="D397:D422"/>
    <mergeCell ref="E438:E461"/>
    <mergeCell ref="E423:E436"/>
    <mergeCell ref="E467:E474"/>
    <mergeCell ref="E465:E466"/>
    <mergeCell ref="D423:D436"/>
    <mergeCell ref="E322:E336"/>
    <mergeCell ref="E421:E422"/>
    <mergeCell ref="E411:E420"/>
    <mergeCell ref="D552:D557"/>
    <mergeCell ref="D520:D551"/>
    <mergeCell ref="C520:C557"/>
    <mergeCell ref="B520:B557"/>
    <mergeCell ref="E561:E565"/>
    <mergeCell ref="E566:E601"/>
    <mergeCell ref="D561:D601"/>
    <mergeCell ref="C561:C601"/>
    <mergeCell ref="B561:B601"/>
    <mergeCell ref="F840:R840"/>
    <mergeCell ref="F748:R748"/>
    <mergeCell ref="F745:R745"/>
    <mergeCell ref="E628:E629"/>
    <mergeCell ref="E644:E655"/>
    <mergeCell ref="E630:E642"/>
    <mergeCell ref="F629:I629"/>
    <mergeCell ref="E603:E620"/>
    <mergeCell ref="E621:E626"/>
    <mergeCell ref="D603:D642"/>
    <mergeCell ref="C603:C642"/>
    <mergeCell ref="B603:B642"/>
    <mergeCell ref="E656:E660"/>
    <mergeCell ref="D644:D655"/>
    <mergeCell ref="E661:E682"/>
    <mergeCell ref="F773:R773"/>
    <mergeCell ref="F767:I767"/>
    <mergeCell ref="F769:I769"/>
    <mergeCell ref="F749:I749"/>
    <mergeCell ref="F750:I750"/>
    <mergeCell ref="C644:C682"/>
    <mergeCell ref="B644:B682"/>
    <mergeCell ref="D656:D682"/>
    <mergeCell ref="E745:E750"/>
    <mergeCell ref="E751:E756"/>
    <mergeCell ref="F811:I811"/>
    <mergeCell ref="F812:I812"/>
    <mergeCell ref="F809:I809"/>
    <mergeCell ref="F810:I810"/>
    <mergeCell ref="E758:E765"/>
    <mergeCell ref="D685:D724"/>
    <mergeCell ref="C685:C724"/>
    <mergeCell ref="B685:B724"/>
    <mergeCell ref="B726:B765"/>
    <mergeCell ref="C726:C765"/>
    <mergeCell ref="D726:D765"/>
    <mergeCell ref="F807:I807"/>
    <mergeCell ref="F751:R751"/>
    <mergeCell ref="F752:I752"/>
    <mergeCell ref="F756:I756"/>
    <mergeCell ref="F746:I746"/>
    <mergeCell ref="F747:I747"/>
    <mergeCell ref="F715:I715"/>
    <mergeCell ref="F716:I716"/>
    <mergeCell ref="F717:I717"/>
    <mergeCell ref="F718:I718"/>
    <mergeCell ref="F740:I740"/>
    <mergeCell ref="F741:I741"/>
    <mergeCell ref="F742:I742"/>
    <mergeCell ref="J710:J712"/>
    <mergeCell ref="J718:J720"/>
    <mergeCell ref="F763:I763"/>
    <mergeCell ref="F771:R771"/>
    <mergeCell ref="F772:I772"/>
    <mergeCell ref="F768:I768"/>
  </mergeCells>
  <pageMargins left="0.25" right="0.25" top="0.75" bottom="0.75" header="0.3" footer="0.3"/>
  <pageSetup paperSize="9" scale="33" fitToHeight="0" orientation="landscape" r:id="rId1"/>
  <rowBreaks count="1" manualBreakCount="1">
    <brk id="34" min="1" max="1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477B2-2262-479B-86B0-A878C23E346F}">
  <sheetPr>
    <pageSetUpPr fitToPage="1"/>
  </sheetPr>
  <dimension ref="A1:AU503"/>
  <sheetViews>
    <sheetView view="pageBreakPreview" topLeftCell="N10" zoomScale="40" zoomScaleNormal="40" zoomScaleSheetLayoutView="40" workbookViewId="0">
      <selection activeCell="F261" sqref="F261"/>
    </sheetView>
  </sheetViews>
  <sheetFormatPr defaultColWidth="8.69921875" defaultRowHeight="36" customHeight="1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6" width="26.69921875" style="105" customWidth="1"/>
    <col min="17" max="18" width="12.69921875" style="105" customWidth="1"/>
    <col min="19" max="19" width="22.69921875" style="105" customWidth="1"/>
    <col min="20" max="20" width="7.19921875" style="174" hidden="1" customWidth="1"/>
    <col min="21" max="21" width="8.69921875" style="491"/>
    <col min="22" max="23" width="8.69921875" style="105"/>
    <col min="24" max="24" width="14.19921875" style="105" bestFit="1" customWidth="1"/>
    <col min="25" max="16384" width="8.69921875" style="105"/>
  </cols>
  <sheetData>
    <row r="1" spans="1:22" ht="36" customHeight="1">
      <c r="A1" s="104"/>
      <c r="B1" s="106"/>
      <c r="C1" s="112"/>
      <c r="D1" s="1056" t="s">
        <v>75</v>
      </c>
      <c r="E1" s="1056"/>
      <c r="F1" s="1056"/>
      <c r="G1" s="1056"/>
      <c r="H1" s="1056"/>
      <c r="I1" s="1056"/>
      <c r="J1" s="1056"/>
      <c r="K1" s="1056"/>
      <c r="L1" s="1056"/>
      <c r="M1" s="1056"/>
      <c r="N1" s="1056"/>
      <c r="O1" s="1056"/>
      <c r="P1" s="1056"/>
      <c r="Q1" s="1056"/>
      <c r="R1" s="1056"/>
      <c r="S1" s="1057"/>
      <c r="V1" s="132"/>
    </row>
    <row r="2" spans="1:22" ht="36" customHeight="1">
      <c r="A2" s="104"/>
      <c r="B2" s="106"/>
      <c r="C2" s="107"/>
      <c r="D2" s="773"/>
      <c r="E2" s="773"/>
      <c r="F2" s="773"/>
      <c r="G2" s="773"/>
      <c r="H2" s="773"/>
      <c r="I2" s="773"/>
      <c r="J2" s="773"/>
      <c r="K2" s="773"/>
      <c r="L2" s="773"/>
      <c r="M2" s="773"/>
      <c r="N2" s="773"/>
      <c r="O2" s="773"/>
      <c r="P2" s="773"/>
      <c r="Q2" s="773"/>
      <c r="R2" s="773"/>
      <c r="S2" s="1058"/>
      <c r="V2" s="132"/>
    </row>
    <row r="3" spans="1:22" ht="36" customHeight="1">
      <c r="A3" s="108"/>
      <c r="B3" s="106"/>
      <c r="C3" s="107"/>
      <c r="D3" s="107"/>
      <c r="E3" s="774" t="s">
        <v>897</v>
      </c>
      <c r="F3" s="774"/>
      <c r="G3" s="774"/>
      <c r="H3" s="774"/>
      <c r="I3" s="774"/>
      <c r="J3" s="109"/>
      <c r="K3" s="109"/>
      <c r="L3" s="107"/>
      <c r="M3" s="107"/>
      <c r="N3" s="107"/>
      <c r="O3" s="107"/>
      <c r="P3" s="107"/>
      <c r="Q3" s="107"/>
      <c r="R3" s="107"/>
      <c r="S3" s="110"/>
      <c r="V3" s="132"/>
    </row>
    <row r="4" spans="1:22" ht="36" customHeight="1">
      <c r="A4" s="108"/>
      <c r="B4" s="106"/>
      <c r="C4" s="107"/>
      <c r="D4" s="107"/>
      <c r="E4" s="774" t="s">
        <v>2</v>
      </c>
      <c r="F4" s="774"/>
      <c r="G4" s="774"/>
      <c r="H4" s="774"/>
      <c r="I4" s="774"/>
      <c r="J4" s="111"/>
      <c r="K4" s="111"/>
      <c r="L4" s="64"/>
      <c r="M4" s="64"/>
      <c r="N4" s="64"/>
      <c r="O4" s="64"/>
      <c r="P4" s="64"/>
      <c r="Q4" s="64"/>
      <c r="R4" s="64"/>
      <c r="S4" s="77"/>
      <c r="V4" s="132"/>
    </row>
    <row r="5" spans="1:22" ht="36" customHeight="1">
      <c r="A5" s="104"/>
      <c r="B5" s="106"/>
      <c r="C5" s="112"/>
      <c r="D5" s="112"/>
      <c r="E5" s="344" t="s">
        <v>4</v>
      </c>
      <c r="F5" s="64"/>
      <c r="G5" s="64"/>
      <c r="H5" s="64"/>
      <c r="I5" s="65"/>
      <c r="J5" s="107"/>
      <c r="K5" s="113"/>
      <c r="L5" s="75" t="s">
        <v>76</v>
      </c>
      <c r="M5" s="111"/>
      <c r="N5" s="111"/>
      <c r="O5" s="111"/>
      <c r="P5" s="111"/>
      <c r="Q5" s="111"/>
      <c r="R5" s="111"/>
      <c r="S5" s="114"/>
      <c r="V5" s="132"/>
    </row>
    <row r="6" spans="1:22" ht="36" customHeight="1">
      <c r="A6" s="104"/>
      <c r="B6" s="106"/>
      <c r="C6" s="112"/>
      <c r="D6" s="115"/>
      <c r="E6" s="115"/>
      <c r="F6" s="115"/>
      <c r="G6" s="414"/>
      <c r="H6" s="115"/>
      <c r="I6" s="112"/>
      <c r="J6" s="108"/>
      <c r="K6" s="108"/>
      <c r="L6" s="111"/>
      <c r="M6" s="426"/>
      <c r="N6" s="424"/>
      <c r="O6" s="424"/>
      <c r="P6" s="424"/>
      <c r="Q6" s="424"/>
      <c r="R6" s="424"/>
      <c r="S6" s="114"/>
      <c r="V6" s="132"/>
    </row>
    <row r="7" spans="1:22" ht="36" customHeight="1">
      <c r="A7" s="104"/>
      <c r="B7" s="117"/>
      <c r="C7" s="111"/>
      <c r="D7" s="111"/>
      <c r="E7" s="66" t="s">
        <v>9</v>
      </c>
      <c r="F7" s="108"/>
      <c r="G7" s="66" t="s">
        <v>10</v>
      </c>
      <c r="H7" s="116"/>
      <c r="I7" s="67" t="s">
        <v>11</v>
      </c>
      <c r="J7" s="418" t="s">
        <v>44</v>
      </c>
      <c r="K7" s="419"/>
      <c r="L7" s="425" t="s">
        <v>5</v>
      </c>
      <c r="M7" s="420"/>
      <c r="N7" s="420"/>
      <c r="O7" s="421" t="s">
        <v>898</v>
      </c>
      <c r="P7" s="421"/>
      <c r="Q7" s="421"/>
      <c r="R7" s="421"/>
      <c r="S7" s="423"/>
      <c r="V7" s="132"/>
    </row>
    <row r="8" spans="1:22" ht="36" customHeight="1">
      <c r="A8" s="104"/>
      <c r="B8" s="117"/>
      <c r="C8" s="111"/>
      <c r="D8" s="111"/>
      <c r="E8" s="66" t="s">
        <v>14</v>
      </c>
      <c r="F8" s="111"/>
      <c r="G8" s="415" t="s">
        <v>15</v>
      </c>
      <c r="H8" s="111"/>
      <c r="I8" s="416" t="s">
        <v>899</v>
      </c>
      <c r="J8" s="1493" t="s">
        <v>900</v>
      </c>
      <c r="K8" s="1494"/>
      <c r="L8" s="422" t="s">
        <v>7</v>
      </c>
      <c r="M8" s="420"/>
      <c r="N8" s="420"/>
      <c r="O8" s="421" t="s">
        <v>8</v>
      </c>
      <c r="P8" s="421"/>
      <c r="Q8" s="421"/>
      <c r="R8" s="421"/>
      <c r="S8" s="423"/>
      <c r="V8" s="132"/>
    </row>
    <row r="9" spans="1:22" ht="36" customHeight="1">
      <c r="A9" s="104"/>
      <c r="B9" s="117"/>
      <c r="C9" s="111"/>
      <c r="D9" s="111"/>
      <c r="E9" s="66" t="s">
        <v>19</v>
      </c>
      <c r="F9" s="111"/>
      <c r="G9" s="66" t="s">
        <v>20</v>
      </c>
      <c r="H9" s="111"/>
      <c r="I9" s="417" t="s">
        <v>901</v>
      </c>
      <c r="J9" s="1495"/>
      <c r="K9" s="1496"/>
      <c r="L9" s="422" t="s">
        <v>902</v>
      </c>
      <c r="M9" s="420"/>
      <c r="N9" s="420"/>
      <c r="O9" s="421" t="s">
        <v>13</v>
      </c>
      <c r="P9" s="421"/>
      <c r="Q9" s="421"/>
      <c r="R9" s="421"/>
      <c r="S9" s="423"/>
      <c r="V9" s="132"/>
    </row>
    <row r="10" spans="1:22" ht="36" customHeight="1">
      <c r="A10" s="104"/>
      <c r="B10" s="117"/>
      <c r="C10" s="111"/>
      <c r="D10" s="111"/>
      <c r="E10" s="66" t="s">
        <v>24</v>
      </c>
      <c r="F10" s="111"/>
      <c r="G10" s="66" t="s">
        <v>25</v>
      </c>
      <c r="H10" s="111"/>
      <c r="I10" s="412" t="s">
        <v>903</v>
      </c>
      <c r="J10" s="432" t="s">
        <v>904</v>
      </c>
      <c r="K10" s="432"/>
      <c r="L10" s="422" t="s">
        <v>17</v>
      </c>
      <c r="M10" s="420"/>
      <c r="N10" s="420"/>
      <c r="O10" s="421" t="s">
        <v>905</v>
      </c>
      <c r="P10" s="421"/>
      <c r="Q10" s="421"/>
      <c r="R10" s="428"/>
      <c r="S10" s="423"/>
      <c r="V10" s="132"/>
    </row>
    <row r="11" spans="1:22" ht="36" customHeight="1">
      <c r="A11" s="104"/>
      <c r="B11" s="117"/>
      <c r="C11" s="111"/>
      <c r="D11" s="111"/>
      <c r="E11" s="66" t="s">
        <v>28</v>
      </c>
      <c r="F11" s="111"/>
      <c r="G11" s="66" t="s">
        <v>29</v>
      </c>
      <c r="H11" s="108"/>
      <c r="I11" s="108"/>
      <c r="J11" s="432"/>
      <c r="K11" s="432"/>
      <c r="L11" s="422" t="s">
        <v>22</v>
      </c>
      <c r="M11" s="420"/>
      <c r="N11" s="420"/>
      <c r="O11" s="421" t="s">
        <v>906</v>
      </c>
      <c r="P11" s="421"/>
      <c r="Q11" s="427"/>
      <c r="R11" s="421"/>
      <c r="S11" s="423"/>
      <c r="V11" s="132"/>
    </row>
    <row r="12" spans="1:22" ht="36" customHeight="1">
      <c r="A12" s="104"/>
      <c r="B12" s="117"/>
      <c r="C12" s="111"/>
      <c r="D12" s="111"/>
      <c r="E12" s="111"/>
      <c r="F12" s="111"/>
      <c r="G12" s="66" t="s">
        <v>31</v>
      </c>
      <c r="H12" s="108"/>
      <c r="I12" s="430"/>
      <c r="J12" s="432"/>
      <c r="K12" s="432"/>
      <c r="L12" s="431"/>
      <c r="M12" s="421"/>
      <c r="N12" s="421"/>
      <c r="O12" s="421" t="s">
        <v>27</v>
      </c>
      <c r="P12" s="421"/>
      <c r="Q12" s="421"/>
      <c r="R12" s="429"/>
      <c r="S12" s="423"/>
      <c r="V12" s="132"/>
    </row>
    <row r="13" spans="1:22" ht="36" customHeight="1">
      <c r="A13" s="119"/>
      <c r="B13" s="120"/>
      <c r="C13" s="121"/>
      <c r="D13" s="121"/>
      <c r="E13" s="121"/>
      <c r="F13" s="121"/>
      <c r="G13" s="121"/>
      <c r="H13" s="121"/>
      <c r="I13" s="413"/>
      <c r="J13" s="413"/>
      <c r="K13" s="413"/>
      <c r="L13" s="121"/>
      <c r="M13" s="413"/>
      <c r="N13" s="413"/>
      <c r="O13" s="413"/>
      <c r="P13" s="413"/>
      <c r="Q13" s="413"/>
      <c r="R13" s="413"/>
      <c r="S13" s="122"/>
      <c r="V13" s="132"/>
    </row>
    <row r="14" spans="1:22" ht="36" customHeight="1">
      <c r="B14" s="71" t="s">
        <v>33</v>
      </c>
      <c r="C14" s="71" t="s">
        <v>34</v>
      </c>
      <c r="D14" s="72" t="s">
        <v>35</v>
      </c>
      <c r="E14" s="71" t="s">
        <v>36</v>
      </c>
      <c r="F14" s="792" t="s">
        <v>37</v>
      </c>
      <c r="G14" s="793"/>
      <c r="H14" s="793"/>
      <c r="I14" s="794"/>
      <c r="J14" s="71" t="s">
        <v>82</v>
      </c>
      <c r="K14" s="71" t="s">
        <v>83</v>
      </c>
      <c r="L14" s="71" t="s">
        <v>39</v>
      </c>
      <c r="M14" s="71" t="s">
        <v>40</v>
      </c>
      <c r="N14" s="71" t="s">
        <v>41</v>
      </c>
      <c r="O14" s="71" t="s">
        <v>42</v>
      </c>
      <c r="P14" s="71" t="s">
        <v>907</v>
      </c>
      <c r="Q14" s="71" t="s">
        <v>43</v>
      </c>
      <c r="R14" s="71" t="s">
        <v>44</v>
      </c>
      <c r="S14" s="71" t="s">
        <v>45</v>
      </c>
      <c r="V14" s="132"/>
    </row>
    <row r="15" spans="1:22" ht="36" customHeight="1">
      <c r="B15" s="1328" t="s">
        <v>908</v>
      </c>
      <c r="C15" s="1325" t="s">
        <v>909</v>
      </c>
      <c r="D15" s="1311" t="s">
        <v>910</v>
      </c>
      <c r="E15" s="751" t="s">
        <v>911</v>
      </c>
      <c r="F15" s="854" t="s">
        <v>912</v>
      </c>
      <c r="G15" s="854"/>
      <c r="H15" s="854"/>
      <c r="I15" s="854"/>
      <c r="J15" s="854"/>
      <c r="K15" s="854"/>
      <c r="L15" s="854"/>
      <c r="M15" s="854"/>
      <c r="N15" s="854"/>
      <c r="O15" s="854"/>
      <c r="P15" s="854"/>
      <c r="Q15" s="854"/>
      <c r="R15" s="854"/>
      <c r="S15" s="854"/>
      <c r="V15" s="132"/>
    </row>
    <row r="16" spans="1:22">
      <c r="B16" s="1329"/>
      <c r="C16" s="1326"/>
      <c r="D16" s="1312"/>
      <c r="E16" s="753"/>
      <c r="F16" s="856" t="s">
        <v>151</v>
      </c>
      <c r="G16" s="856"/>
      <c r="H16" s="856"/>
      <c r="I16" s="856"/>
      <c r="J16" s="3" t="s">
        <v>52</v>
      </c>
      <c r="K16" s="3" t="s">
        <v>126</v>
      </c>
      <c r="L16" s="157" t="s">
        <v>911</v>
      </c>
      <c r="M16" s="157" t="s">
        <v>911</v>
      </c>
      <c r="N16" s="157" t="s">
        <v>911</v>
      </c>
      <c r="O16" s="157" t="s">
        <v>911</v>
      </c>
      <c r="P16" s="157" t="s">
        <v>911</v>
      </c>
      <c r="Q16" s="3" t="s">
        <v>53</v>
      </c>
      <c r="R16" s="3">
        <v>10</v>
      </c>
      <c r="S16" s="3" t="s">
        <v>68</v>
      </c>
      <c r="V16" s="132"/>
    </row>
    <row r="17" spans="2:40" ht="37.200000000000003" customHeight="1">
      <c r="B17" s="1329"/>
      <c r="C17" s="1326"/>
      <c r="D17" s="1312"/>
      <c r="E17" s="753"/>
      <c r="F17" s="856" t="s">
        <v>581</v>
      </c>
      <c r="G17" s="856"/>
      <c r="H17" s="856"/>
      <c r="I17" s="856"/>
      <c r="J17" s="3" t="s">
        <v>52</v>
      </c>
      <c r="K17" s="3" t="s">
        <v>126</v>
      </c>
      <c r="L17" s="157" t="s">
        <v>911</v>
      </c>
      <c r="M17" s="157" t="s">
        <v>911</v>
      </c>
      <c r="N17" s="157" t="s">
        <v>911</v>
      </c>
      <c r="O17" s="157" t="s">
        <v>911</v>
      </c>
      <c r="P17" s="157" t="s">
        <v>911</v>
      </c>
      <c r="Q17" s="3" t="s">
        <v>53</v>
      </c>
      <c r="R17" s="3">
        <v>10</v>
      </c>
      <c r="S17" s="3" t="s">
        <v>68</v>
      </c>
      <c r="T17" s="488"/>
      <c r="V17" s="132"/>
    </row>
    <row r="18" spans="2:40" ht="34.200000000000003" customHeight="1">
      <c r="B18" s="1329"/>
      <c r="C18" s="1326"/>
      <c r="D18" s="1312"/>
      <c r="E18" s="753"/>
      <c r="F18" s="856" t="s">
        <v>913</v>
      </c>
      <c r="G18" s="856"/>
      <c r="H18" s="856"/>
      <c r="I18" s="856"/>
      <c r="J18" s="3" t="s">
        <v>52</v>
      </c>
      <c r="K18" s="3" t="s">
        <v>126</v>
      </c>
      <c r="L18" s="157" t="s">
        <v>911</v>
      </c>
      <c r="M18" s="157" t="s">
        <v>911</v>
      </c>
      <c r="N18" s="157" t="s">
        <v>911</v>
      </c>
      <c r="O18" s="157" t="s">
        <v>911</v>
      </c>
      <c r="P18" s="157" t="s">
        <v>911</v>
      </c>
      <c r="Q18" s="3" t="s">
        <v>53</v>
      </c>
      <c r="R18" s="3">
        <v>10</v>
      </c>
      <c r="S18" s="3" t="s">
        <v>68</v>
      </c>
      <c r="V18" s="132"/>
    </row>
    <row r="19" spans="2:40" ht="36" customHeight="1">
      <c r="B19" s="1329"/>
      <c r="C19" s="1326"/>
      <c r="D19" s="1312"/>
      <c r="E19" s="1465" t="s">
        <v>914</v>
      </c>
      <c r="F19" s="854" t="s">
        <v>915</v>
      </c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V19" s="132"/>
    </row>
    <row r="20" spans="2:40" ht="36" customHeight="1">
      <c r="B20" s="1329"/>
      <c r="C20" s="1326"/>
      <c r="D20" s="1312"/>
      <c r="E20" s="1466"/>
      <c r="F20" s="856" t="s">
        <v>151</v>
      </c>
      <c r="G20" s="856"/>
      <c r="H20" s="856"/>
      <c r="I20" s="856"/>
      <c r="J20" s="3" t="s">
        <v>52</v>
      </c>
      <c r="K20" s="3" t="s">
        <v>126</v>
      </c>
      <c r="L20" s="157" t="s">
        <v>914</v>
      </c>
      <c r="M20" s="157" t="s">
        <v>914</v>
      </c>
      <c r="N20" s="157" t="s">
        <v>914</v>
      </c>
      <c r="O20" s="157" t="s">
        <v>914</v>
      </c>
      <c r="P20" s="157" t="s">
        <v>914</v>
      </c>
      <c r="Q20" s="3" t="s">
        <v>53</v>
      </c>
      <c r="R20" s="3">
        <v>10</v>
      </c>
      <c r="S20" s="3" t="s">
        <v>68</v>
      </c>
      <c r="V20" s="132"/>
    </row>
    <row r="21" spans="2:40" ht="36" customHeight="1">
      <c r="B21" s="1329"/>
      <c r="C21" s="1326"/>
      <c r="D21" s="1312"/>
      <c r="E21" s="1466"/>
      <c r="F21" s="856" t="s">
        <v>581</v>
      </c>
      <c r="G21" s="856"/>
      <c r="H21" s="856"/>
      <c r="I21" s="856"/>
      <c r="J21" s="3" t="s">
        <v>52</v>
      </c>
      <c r="K21" s="3" t="s">
        <v>126</v>
      </c>
      <c r="L21" s="157" t="s">
        <v>914</v>
      </c>
      <c r="M21" s="157" t="s">
        <v>914</v>
      </c>
      <c r="N21" s="157" t="s">
        <v>914</v>
      </c>
      <c r="O21" s="157" t="s">
        <v>914</v>
      </c>
      <c r="P21" s="157" t="s">
        <v>914</v>
      </c>
      <c r="Q21" s="3" t="s">
        <v>53</v>
      </c>
      <c r="R21" s="3">
        <v>10</v>
      </c>
      <c r="S21" s="3" t="s">
        <v>68</v>
      </c>
      <c r="V21" s="132"/>
    </row>
    <row r="22" spans="2:40" ht="36" customHeight="1">
      <c r="B22" s="1329"/>
      <c r="C22" s="1326"/>
      <c r="D22" s="1312"/>
      <c r="E22" s="1466"/>
      <c r="F22" s="856" t="s">
        <v>916</v>
      </c>
      <c r="G22" s="856"/>
      <c r="H22" s="856"/>
      <c r="I22" s="856"/>
      <c r="J22" s="3" t="s">
        <v>52</v>
      </c>
      <c r="K22" s="3" t="s">
        <v>126</v>
      </c>
      <c r="L22" s="157" t="s">
        <v>914</v>
      </c>
      <c r="M22" s="157" t="s">
        <v>914</v>
      </c>
      <c r="N22" s="157" t="s">
        <v>914</v>
      </c>
      <c r="O22" s="157" t="s">
        <v>914</v>
      </c>
      <c r="P22" s="157" t="s">
        <v>914</v>
      </c>
      <c r="Q22" s="3" t="s">
        <v>53</v>
      </c>
      <c r="R22" s="3">
        <v>10</v>
      </c>
      <c r="S22" s="3" t="s">
        <v>68</v>
      </c>
      <c r="V22" s="132"/>
    </row>
    <row r="23" spans="2:40">
      <c r="B23" s="1329"/>
      <c r="C23" s="1326"/>
      <c r="D23" s="1312"/>
      <c r="E23" s="1466"/>
      <c r="F23" s="1047" t="s">
        <v>95</v>
      </c>
      <c r="G23" s="890"/>
      <c r="H23" s="890"/>
      <c r="I23" s="890"/>
      <c r="J23" s="890"/>
      <c r="K23" s="890"/>
      <c r="L23" s="890"/>
      <c r="M23" s="890"/>
      <c r="N23" s="890"/>
      <c r="O23" s="890"/>
      <c r="P23" s="890"/>
      <c r="Q23" s="890"/>
      <c r="R23" s="890"/>
      <c r="S23" s="891"/>
      <c r="V23" s="132"/>
    </row>
    <row r="24" spans="2:40">
      <c r="B24" s="1329"/>
      <c r="C24" s="1326"/>
      <c r="D24" s="1312"/>
      <c r="E24" s="1466"/>
      <c r="F24" s="1030" t="s">
        <v>917</v>
      </c>
      <c r="G24" s="883"/>
      <c r="H24" s="883"/>
      <c r="I24" s="884"/>
      <c r="J24" s="60" t="s">
        <v>52</v>
      </c>
      <c r="K24" s="8" t="s">
        <v>126</v>
      </c>
      <c r="L24" s="23" t="s">
        <v>914</v>
      </c>
      <c r="M24" s="23" t="s">
        <v>914</v>
      </c>
      <c r="N24" s="23" t="s">
        <v>918</v>
      </c>
      <c r="O24" s="23" t="s">
        <v>914</v>
      </c>
      <c r="P24" s="23" t="s">
        <v>918</v>
      </c>
      <c r="Q24" s="8" t="s">
        <v>67</v>
      </c>
      <c r="R24" s="8">
        <v>5</v>
      </c>
      <c r="S24" s="8" t="s">
        <v>496</v>
      </c>
      <c r="V24" s="132"/>
    </row>
    <row r="25" spans="2:40">
      <c r="B25" s="1329"/>
      <c r="C25" s="1326"/>
      <c r="D25" s="1312"/>
      <c r="E25" s="1466"/>
      <c r="F25" s="1030" t="s">
        <v>919</v>
      </c>
      <c r="G25" s="883"/>
      <c r="H25" s="883"/>
      <c r="I25" s="884"/>
      <c r="J25" s="60" t="s">
        <v>89</v>
      </c>
      <c r="K25" s="8" t="s">
        <v>126</v>
      </c>
      <c r="L25" s="23" t="s">
        <v>914</v>
      </c>
      <c r="M25" s="23" t="s">
        <v>920</v>
      </c>
      <c r="N25" s="23" t="s">
        <v>918</v>
      </c>
      <c r="O25" s="23" t="s">
        <v>920</v>
      </c>
      <c r="P25" s="23" t="s">
        <v>918</v>
      </c>
      <c r="Q25" s="8" t="s">
        <v>67</v>
      </c>
      <c r="R25" s="8">
        <v>5</v>
      </c>
      <c r="S25" s="8" t="s">
        <v>496</v>
      </c>
      <c r="V25" s="132"/>
    </row>
    <row r="26" spans="2:40">
      <c r="B26" s="1329"/>
      <c r="C26" s="1326"/>
      <c r="D26" s="1312"/>
      <c r="E26" s="1466"/>
      <c r="F26" s="1030" t="s">
        <v>921</v>
      </c>
      <c r="G26" s="883"/>
      <c r="H26" s="883"/>
      <c r="I26" s="884"/>
      <c r="J26" s="60" t="s">
        <v>120</v>
      </c>
      <c r="K26" s="8" t="s">
        <v>126</v>
      </c>
      <c r="L26" s="23" t="s">
        <v>914</v>
      </c>
      <c r="M26" s="23" t="s">
        <v>914</v>
      </c>
      <c r="N26" s="23" t="s">
        <v>914</v>
      </c>
      <c r="O26" s="23" t="s">
        <v>914</v>
      </c>
      <c r="P26" s="23" t="s">
        <v>914</v>
      </c>
      <c r="Q26" s="8" t="s">
        <v>67</v>
      </c>
      <c r="R26" s="8">
        <v>5</v>
      </c>
      <c r="S26" s="8" t="s">
        <v>68</v>
      </c>
      <c r="V26" s="132"/>
      <c r="AN26" s="105" t="s">
        <v>922</v>
      </c>
    </row>
    <row r="27" spans="2:40">
      <c r="B27" s="1329"/>
      <c r="C27" s="1326"/>
      <c r="D27" s="1312"/>
      <c r="E27" s="1466"/>
      <c r="F27" s="1398" t="s">
        <v>281</v>
      </c>
      <c r="G27" s="1399"/>
      <c r="H27" s="1399"/>
      <c r="I27" s="1399"/>
      <c r="J27" s="1399"/>
      <c r="K27" s="1399"/>
      <c r="L27" s="1399"/>
      <c r="M27" s="1399"/>
      <c r="N27" s="1399"/>
      <c r="O27" s="1399"/>
      <c r="P27" s="1399"/>
      <c r="Q27" s="1399"/>
      <c r="R27" s="1399"/>
      <c r="S27" s="1400"/>
      <c r="V27" s="132"/>
    </row>
    <row r="28" spans="2:40">
      <c r="B28" s="1329"/>
      <c r="C28" s="1326"/>
      <c r="D28" s="1312"/>
      <c r="E28" s="1466"/>
      <c r="F28" s="893" t="s">
        <v>923</v>
      </c>
      <c r="G28" s="893"/>
      <c r="H28" s="893"/>
      <c r="I28" s="893"/>
      <c r="J28" s="59" t="s">
        <v>73</v>
      </c>
      <c r="K28" s="59" t="s">
        <v>126</v>
      </c>
      <c r="L28" s="282" t="s">
        <v>602</v>
      </c>
      <c r="M28" s="282" t="s">
        <v>596</v>
      </c>
      <c r="N28" s="282" t="s">
        <v>602</v>
      </c>
      <c r="O28" s="282" t="s">
        <v>596</v>
      </c>
      <c r="P28" s="282" t="s">
        <v>602</v>
      </c>
      <c r="Q28" s="12" t="s">
        <v>67</v>
      </c>
      <c r="R28" s="12">
        <v>10</v>
      </c>
      <c r="S28" s="12" t="s">
        <v>460</v>
      </c>
      <c r="V28" s="132"/>
    </row>
    <row r="29" spans="2:40" ht="36" customHeight="1">
      <c r="B29" s="1329"/>
      <c r="C29" s="1326"/>
      <c r="D29" s="1312"/>
      <c r="E29" s="1332" t="s">
        <v>920</v>
      </c>
      <c r="F29" s="1047" t="s">
        <v>115</v>
      </c>
      <c r="G29" s="890"/>
      <c r="H29" s="890"/>
      <c r="I29" s="890"/>
      <c r="J29" s="890"/>
      <c r="K29" s="890"/>
      <c r="L29" s="890"/>
      <c r="M29" s="890"/>
      <c r="N29" s="890"/>
      <c r="O29" s="890"/>
      <c r="P29" s="890"/>
      <c r="Q29" s="890"/>
      <c r="R29" s="890"/>
      <c r="S29" s="891"/>
      <c r="V29" s="132"/>
    </row>
    <row r="30" spans="2:40" ht="36" customHeight="1">
      <c r="B30" s="1329"/>
      <c r="C30" s="1326"/>
      <c r="D30" s="1312"/>
      <c r="E30" s="1332"/>
      <c r="F30" s="1030" t="s">
        <v>924</v>
      </c>
      <c r="G30" s="883"/>
      <c r="H30" s="883"/>
      <c r="I30" s="884"/>
      <c r="J30" s="60" t="s">
        <v>925</v>
      </c>
      <c r="K30" s="8" t="s">
        <v>126</v>
      </c>
      <c r="L30" s="23" t="s">
        <v>920</v>
      </c>
      <c r="M30" s="23" t="s">
        <v>920</v>
      </c>
      <c r="N30" s="23" t="s">
        <v>926</v>
      </c>
      <c r="O30" s="23" t="s">
        <v>926</v>
      </c>
      <c r="P30" s="23" t="s">
        <v>926</v>
      </c>
      <c r="Q30" s="8" t="s">
        <v>67</v>
      </c>
      <c r="R30" s="8">
        <v>5</v>
      </c>
      <c r="S30" s="8" t="s">
        <v>68</v>
      </c>
      <c r="V30" s="132"/>
    </row>
    <row r="31" spans="2:40" ht="36" customHeight="1">
      <c r="B31" s="1329"/>
      <c r="C31" s="1326"/>
      <c r="D31" s="1312"/>
      <c r="E31" s="1332"/>
      <c r="F31" s="1030" t="s">
        <v>927</v>
      </c>
      <c r="G31" s="883"/>
      <c r="H31" s="883"/>
      <c r="I31" s="884"/>
      <c r="J31" s="60" t="s">
        <v>925</v>
      </c>
      <c r="K31" s="8" t="s">
        <v>126</v>
      </c>
      <c r="L31" s="23" t="s">
        <v>920</v>
      </c>
      <c r="M31" s="23" t="s">
        <v>920</v>
      </c>
      <c r="N31" s="23" t="s">
        <v>926</v>
      </c>
      <c r="O31" s="23" t="s">
        <v>926</v>
      </c>
      <c r="P31" s="23" t="s">
        <v>926</v>
      </c>
      <c r="Q31" s="8" t="s">
        <v>67</v>
      </c>
      <c r="R31" s="8">
        <v>5</v>
      </c>
      <c r="S31" s="8" t="s">
        <v>68</v>
      </c>
      <c r="V31" s="132"/>
      <c r="Y31" s="105" t="s">
        <v>928</v>
      </c>
    </row>
    <row r="32" spans="2:40" ht="36" customHeight="1">
      <c r="B32" s="1329"/>
      <c r="C32" s="1326"/>
      <c r="D32" s="1312"/>
      <c r="E32" s="1332"/>
      <c r="F32" s="1468" t="s">
        <v>454</v>
      </c>
      <c r="G32" s="1468"/>
      <c r="H32" s="1468"/>
      <c r="I32" s="1468"/>
      <c r="J32" s="1468"/>
      <c r="K32" s="1468"/>
      <c r="L32" s="1468"/>
      <c r="M32" s="1468"/>
      <c r="N32" s="1468"/>
      <c r="O32" s="1468"/>
      <c r="P32" s="1468"/>
      <c r="Q32" s="1468"/>
      <c r="R32" s="1468"/>
      <c r="S32" s="1468"/>
      <c r="V32" s="132"/>
    </row>
    <row r="33" spans="2:47" ht="36" customHeight="1">
      <c r="B33" s="1329"/>
      <c r="C33" s="1326"/>
      <c r="D33" s="1312"/>
      <c r="E33" s="1332"/>
      <c r="F33" s="1448" t="s">
        <v>929</v>
      </c>
      <c r="G33" s="1449"/>
      <c r="H33" s="1449"/>
      <c r="I33" s="1450"/>
      <c r="J33" s="1456" t="s">
        <v>111</v>
      </c>
      <c r="K33" s="1456" t="s">
        <v>126</v>
      </c>
      <c r="L33" s="1451" t="s">
        <v>920</v>
      </c>
      <c r="M33" s="1451" t="s">
        <v>914</v>
      </c>
      <c r="N33" s="1451" t="s">
        <v>920</v>
      </c>
      <c r="O33" s="1451" t="s">
        <v>914</v>
      </c>
      <c r="P33" s="1451" t="s">
        <v>930</v>
      </c>
      <c r="Q33" s="969" t="s">
        <v>67</v>
      </c>
      <c r="R33" s="969">
        <v>5</v>
      </c>
      <c r="S33" s="989" t="s">
        <v>496</v>
      </c>
      <c r="V33" s="132"/>
    </row>
    <row r="34" spans="2:47" ht="36" customHeight="1">
      <c r="B34" s="1329"/>
      <c r="C34" s="1326"/>
      <c r="D34" s="1312"/>
      <c r="E34" s="1332"/>
      <c r="F34" s="1448" t="s">
        <v>931</v>
      </c>
      <c r="G34" s="1449"/>
      <c r="H34" s="1449"/>
      <c r="I34" s="1450"/>
      <c r="J34" s="1457"/>
      <c r="K34" s="1457"/>
      <c r="L34" s="1452"/>
      <c r="M34" s="1452"/>
      <c r="N34" s="1452"/>
      <c r="O34" s="1452"/>
      <c r="P34" s="1452"/>
      <c r="Q34" s="969"/>
      <c r="R34" s="969"/>
      <c r="S34" s="989"/>
      <c r="V34" s="132"/>
      <c r="AU34" s="105" t="s">
        <v>928</v>
      </c>
    </row>
    <row r="35" spans="2:47" ht="36" customHeight="1">
      <c r="B35" s="1329"/>
      <c r="C35" s="1326"/>
      <c r="D35" s="1312"/>
      <c r="E35" s="1332"/>
      <c r="F35" s="1448" t="s">
        <v>932</v>
      </c>
      <c r="G35" s="1449"/>
      <c r="H35" s="1449"/>
      <c r="I35" s="1450"/>
      <c r="J35" s="1457"/>
      <c r="K35" s="1457"/>
      <c r="L35" s="1452"/>
      <c r="M35" s="1452"/>
      <c r="N35" s="1452"/>
      <c r="O35" s="1452"/>
      <c r="P35" s="1452"/>
      <c r="Q35" s="969"/>
      <c r="R35" s="969"/>
      <c r="S35" s="989"/>
      <c r="V35" s="132"/>
    </row>
    <row r="36" spans="2:47" ht="36" customHeight="1">
      <c r="B36" s="1329"/>
      <c r="C36" s="1326"/>
      <c r="D36" s="1312"/>
      <c r="E36" s="1332"/>
      <c r="F36" s="1448" t="s">
        <v>933</v>
      </c>
      <c r="G36" s="1449"/>
      <c r="H36" s="1449"/>
      <c r="I36" s="1450"/>
      <c r="J36" s="1457"/>
      <c r="K36" s="1457"/>
      <c r="L36" s="1452"/>
      <c r="M36" s="1452"/>
      <c r="N36" s="1452"/>
      <c r="O36" s="1452"/>
      <c r="P36" s="1452"/>
      <c r="Q36" s="969"/>
      <c r="R36" s="969"/>
      <c r="S36" s="989"/>
      <c r="V36" s="132"/>
    </row>
    <row r="37" spans="2:47" ht="36" customHeight="1">
      <c r="B37" s="1329"/>
      <c r="C37" s="1326"/>
      <c r="D37" s="1312"/>
      <c r="E37" s="1332"/>
      <c r="F37" s="1448" t="s">
        <v>934</v>
      </c>
      <c r="G37" s="1449"/>
      <c r="H37" s="1449"/>
      <c r="I37" s="1450"/>
      <c r="J37" s="1457"/>
      <c r="K37" s="1457"/>
      <c r="L37" s="1452"/>
      <c r="M37" s="1452"/>
      <c r="N37" s="1452"/>
      <c r="O37" s="1452"/>
      <c r="P37" s="1452"/>
      <c r="Q37" s="969"/>
      <c r="R37" s="969"/>
      <c r="S37" s="989"/>
      <c r="V37" s="132"/>
    </row>
    <row r="38" spans="2:47" ht="36" customHeight="1">
      <c r="B38" s="1329"/>
      <c r="C38" s="1326"/>
      <c r="D38" s="1312"/>
      <c r="E38" s="1332"/>
      <c r="F38" s="1448" t="s">
        <v>935</v>
      </c>
      <c r="G38" s="1449"/>
      <c r="H38" s="1449"/>
      <c r="I38" s="1450"/>
      <c r="J38" s="1457"/>
      <c r="K38" s="1457"/>
      <c r="L38" s="1452"/>
      <c r="M38" s="1452"/>
      <c r="N38" s="1452"/>
      <c r="O38" s="1452"/>
      <c r="P38" s="1457"/>
      <c r="Q38" s="969"/>
      <c r="R38" s="969"/>
      <c r="S38" s="989"/>
      <c r="V38" s="132"/>
    </row>
    <row r="39" spans="2:47" ht="36" customHeight="1">
      <c r="B39" s="1329"/>
      <c r="C39" s="1326"/>
      <c r="D39" s="1312"/>
      <c r="E39" s="1332"/>
      <c r="F39" s="1448" t="s">
        <v>936</v>
      </c>
      <c r="G39" s="1449"/>
      <c r="H39" s="1449"/>
      <c r="I39" s="1450"/>
      <c r="J39" s="1457"/>
      <c r="K39" s="1457"/>
      <c r="L39" s="1452"/>
      <c r="M39" s="1452"/>
      <c r="N39" s="1452"/>
      <c r="O39" s="1452"/>
      <c r="P39" s="1452"/>
      <c r="Q39" s="969"/>
      <c r="R39" s="969"/>
      <c r="S39" s="989"/>
      <c r="V39" s="132"/>
    </row>
    <row r="40" spans="2:47" ht="36" customHeight="1">
      <c r="B40" s="394"/>
      <c r="C40" s="393"/>
      <c r="D40" s="391"/>
      <c r="E40" s="1332"/>
      <c r="F40" s="1448" t="s">
        <v>937</v>
      </c>
      <c r="G40" s="1449"/>
      <c r="H40" s="1449"/>
      <c r="I40" s="1450"/>
      <c r="J40" s="1457"/>
      <c r="K40" s="1457"/>
      <c r="L40" s="1452"/>
      <c r="M40" s="1452"/>
      <c r="N40" s="1452"/>
      <c r="O40" s="1452"/>
      <c r="P40" s="1452"/>
      <c r="Q40" s="969"/>
      <c r="R40" s="969"/>
      <c r="S40" s="989"/>
      <c r="V40" s="132"/>
    </row>
    <row r="41" spans="2:47" ht="36" customHeight="1">
      <c r="B41" s="394"/>
      <c r="C41" s="393"/>
      <c r="D41" s="391"/>
      <c r="E41" s="1332"/>
      <c r="F41" s="1448" t="s">
        <v>938</v>
      </c>
      <c r="G41" s="1449"/>
      <c r="H41" s="1449"/>
      <c r="I41" s="1450"/>
      <c r="J41" s="1457"/>
      <c r="K41" s="1457"/>
      <c r="L41" s="1452"/>
      <c r="M41" s="1452"/>
      <c r="N41" s="1452"/>
      <c r="O41" s="1452"/>
      <c r="P41" s="1452"/>
      <c r="Q41" s="969"/>
      <c r="R41" s="969"/>
      <c r="S41" s="989"/>
      <c r="V41" s="132"/>
    </row>
    <row r="42" spans="2:47" ht="36" customHeight="1">
      <c r="B42" s="394"/>
      <c r="C42" s="393"/>
      <c r="D42" s="391"/>
      <c r="E42" s="1332"/>
      <c r="F42" s="1448" t="s">
        <v>939</v>
      </c>
      <c r="G42" s="1449"/>
      <c r="H42" s="1449"/>
      <c r="I42" s="1450"/>
      <c r="J42" s="1457"/>
      <c r="K42" s="1457"/>
      <c r="L42" s="1452"/>
      <c r="M42" s="1452"/>
      <c r="N42" s="1452"/>
      <c r="O42" s="1452"/>
      <c r="P42" s="1452"/>
      <c r="Q42" s="969"/>
      <c r="R42" s="969"/>
      <c r="S42" s="989"/>
      <c r="V42" s="132"/>
    </row>
    <row r="43" spans="2:47" ht="36" customHeight="1">
      <c r="B43" s="71" t="s">
        <v>33</v>
      </c>
      <c r="C43" s="71" t="s">
        <v>34</v>
      </c>
      <c r="D43" s="72" t="s">
        <v>35</v>
      </c>
      <c r="E43" s="71" t="s">
        <v>36</v>
      </c>
      <c r="F43" s="792" t="s">
        <v>37</v>
      </c>
      <c r="G43" s="793"/>
      <c r="H43" s="793"/>
      <c r="I43" s="794"/>
      <c r="J43" s="71" t="s">
        <v>82</v>
      </c>
      <c r="K43" s="71" t="s">
        <v>83</v>
      </c>
      <c r="L43" s="71" t="s">
        <v>39</v>
      </c>
      <c r="M43" s="71" t="s">
        <v>40</v>
      </c>
      <c r="N43" s="71" t="s">
        <v>41</v>
      </c>
      <c r="O43" s="71" t="s">
        <v>42</v>
      </c>
      <c r="P43" s="72" t="s">
        <v>907</v>
      </c>
      <c r="Q43" s="71" t="s">
        <v>43</v>
      </c>
      <c r="R43" s="71" t="s">
        <v>44</v>
      </c>
      <c r="S43" s="71" t="s">
        <v>45</v>
      </c>
      <c r="V43" s="132"/>
    </row>
    <row r="44" spans="2:47" ht="36" customHeight="1">
      <c r="B44" s="1454" t="s">
        <v>908</v>
      </c>
      <c r="C44" s="1443" t="s">
        <v>909</v>
      </c>
      <c r="D44" s="1445" t="s">
        <v>910</v>
      </c>
      <c r="E44" s="1334" t="s">
        <v>920</v>
      </c>
      <c r="F44" s="1448" t="s">
        <v>940</v>
      </c>
      <c r="G44" s="1449"/>
      <c r="H44" s="1449"/>
      <c r="I44" s="1450"/>
      <c r="J44" s="1456" t="s">
        <v>111</v>
      </c>
      <c r="K44" s="1456" t="s">
        <v>126</v>
      </c>
      <c r="L44" s="1451" t="s">
        <v>920</v>
      </c>
      <c r="M44" s="1451" t="s">
        <v>914</v>
      </c>
      <c r="N44" s="1451" t="s">
        <v>920</v>
      </c>
      <c r="O44" s="1451" t="s">
        <v>914</v>
      </c>
      <c r="P44" s="1451" t="s">
        <v>930</v>
      </c>
      <c r="Q44" s="1500" t="s">
        <v>67</v>
      </c>
      <c r="R44" s="1502">
        <v>5</v>
      </c>
      <c r="S44" s="1503" t="s">
        <v>496</v>
      </c>
      <c r="V44" s="132"/>
    </row>
    <row r="45" spans="2:47" ht="36" customHeight="1">
      <c r="B45" s="1455"/>
      <c r="C45" s="1444"/>
      <c r="D45" s="1446"/>
      <c r="E45" s="1332"/>
      <c r="F45" s="1448" t="s">
        <v>941</v>
      </c>
      <c r="G45" s="1449"/>
      <c r="H45" s="1449"/>
      <c r="I45" s="1450"/>
      <c r="J45" s="1457"/>
      <c r="K45" s="1457"/>
      <c r="L45" s="1452"/>
      <c r="M45" s="1452"/>
      <c r="N45" s="1452"/>
      <c r="O45" s="1452"/>
      <c r="P45" s="1452"/>
      <c r="Q45" s="1491"/>
      <c r="R45" s="1476"/>
      <c r="S45" s="1479"/>
      <c r="V45" s="132"/>
    </row>
    <row r="46" spans="2:47" ht="36" customHeight="1">
      <c r="B46" s="1455"/>
      <c r="C46" s="1444"/>
      <c r="D46" s="1446"/>
      <c r="E46" s="1332"/>
      <c r="F46" s="1448" t="s">
        <v>942</v>
      </c>
      <c r="G46" s="1449"/>
      <c r="H46" s="1449"/>
      <c r="I46" s="1450"/>
      <c r="J46" s="1458"/>
      <c r="K46" s="1464"/>
      <c r="L46" s="1453"/>
      <c r="M46" s="1453"/>
      <c r="N46" s="1453"/>
      <c r="O46" s="1453"/>
      <c r="P46" s="1453"/>
      <c r="Q46" s="1501"/>
      <c r="R46" s="1477"/>
      <c r="S46" s="1480"/>
      <c r="V46" s="132"/>
    </row>
    <row r="47" spans="2:47" ht="36" customHeight="1">
      <c r="B47" s="1455"/>
      <c r="C47" s="1444"/>
      <c r="D47" s="1446"/>
      <c r="E47" s="1332"/>
      <c r="F47" s="1448" t="s">
        <v>943</v>
      </c>
      <c r="G47" s="1449"/>
      <c r="H47" s="1449"/>
      <c r="I47" s="1450"/>
      <c r="J47" s="1456" t="s">
        <v>175</v>
      </c>
      <c r="K47" s="1467" t="s">
        <v>126</v>
      </c>
      <c r="L47" s="1451" t="s">
        <v>920</v>
      </c>
      <c r="M47" s="1451" t="s">
        <v>920</v>
      </c>
      <c r="N47" s="1451" t="s">
        <v>926</v>
      </c>
      <c r="O47" s="1469" t="s">
        <v>920</v>
      </c>
      <c r="P47" s="1451" t="s">
        <v>930</v>
      </c>
      <c r="Q47" s="1472" t="s">
        <v>67</v>
      </c>
      <c r="R47" s="1475">
        <v>5</v>
      </c>
      <c r="S47" s="1478" t="s">
        <v>496</v>
      </c>
      <c r="V47" s="132"/>
    </row>
    <row r="48" spans="2:47" ht="36" customHeight="1">
      <c r="B48" s="1455"/>
      <c r="C48" s="1444"/>
      <c r="D48" s="1446"/>
      <c r="E48" s="1332"/>
      <c r="F48" s="1448" t="s">
        <v>944</v>
      </c>
      <c r="G48" s="1449"/>
      <c r="H48" s="1449"/>
      <c r="I48" s="1450"/>
      <c r="J48" s="1457"/>
      <c r="K48" s="1457"/>
      <c r="L48" s="1452"/>
      <c r="M48" s="1452"/>
      <c r="N48" s="1452"/>
      <c r="O48" s="1470"/>
      <c r="P48" s="1452"/>
      <c r="Q48" s="1473"/>
      <c r="R48" s="1476"/>
      <c r="S48" s="1479"/>
      <c r="V48" s="132"/>
    </row>
    <row r="49" spans="2:22" ht="34.200000000000003" customHeight="1">
      <c r="B49" s="1455"/>
      <c r="C49" s="1444"/>
      <c r="D49" s="1446"/>
      <c r="E49" s="1332"/>
      <c r="F49" s="1448" t="s">
        <v>945</v>
      </c>
      <c r="G49" s="1449"/>
      <c r="H49" s="1449"/>
      <c r="I49" s="1450"/>
      <c r="J49" s="1458"/>
      <c r="K49" s="1464"/>
      <c r="L49" s="1453"/>
      <c r="M49" s="1453"/>
      <c r="N49" s="1453"/>
      <c r="O49" s="1471"/>
      <c r="P49" s="1453"/>
      <c r="Q49" s="1474"/>
      <c r="R49" s="1477"/>
      <c r="S49" s="1480"/>
      <c r="V49" s="132"/>
    </row>
    <row r="50" spans="2:22" ht="64.95" customHeight="1">
      <c r="B50" s="1455"/>
      <c r="C50" s="1444"/>
      <c r="D50" s="1446"/>
      <c r="E50" s="1332"/>
      <c r="F50" s="1497" t="s">
        <v>946</v>
      </c>
      <c r="G50" s="1498"/>
      <c r="H50" s="1498"/>
      <c r="I50" s="1499"/>
      <c r="J50" s="1456" t="s">
        <v>160</v>
      </c>
      <c r="K50" s="1467" t="s">
        <v>126</v>
      </c>
      <c r="L50" s="1451" t="s">
        <v>920</v>
      </c>
      <c r="M50" s="1456" t="s">
        <v>920</v>
      </c>
      <c r="N50" s="1451" t="s">
        <v>926</v>
      </c>
      <c r="O50" s="1456" t="s">
        <v>918</v>
      </c>
      <c r="P50" s="1451" t="s">
        <v>930</v>
      </c>
      <c r="Q50" s="1490" t="s">
        <v>67</v>
      </c>
      <c r="R50" s="1475">
        <v>5</v>
      </c>
      <c r="S50" s="1478" t="s">
        <v>496</v>
      </c>
      <c r="V50" s="132"/>
    </row>
    <row r="51" spans="2:22" ht="36" customHeight="1">
      <c r="B51" s="1455"/>
      <c r="C51" s="1444"/>
      <c r="D51" s="1446"/>
      <c r="E51" s="1332"/>
      <c r="F51" s="1448" t="s">
        <v>947</v>
      </c>
      <c r="G51" s="1449"/>
      <c r="H51" s="1449"/>
      <c r="I51" s="1450"/>
      <c r="J51" s="1457"/>
      <c r="K51" s="1457"/>
      <c r="L51" s="1452"/>
      <c r="M51" s="1457"/>
      <c r="N51" s="1452"/>
      <c r="O51" s="1457"/>
      <c r="P51" s="1457"/>
      <c r="Q51" s="1491"/>
      <c r="R51" s="1476"/>
      <c r="S51" s="1479"/>
      <c r="V51" s="132"/>
    </row>
    <row r="52" spans="2:22" ht="36" customHeight="1">
      <c r="B52" s="1455"/>
      <c r="C52" s="1444"/>
      <c r="D52" s="1446"/>
      <c r="E52" s="1332"/>
      <c r="F52" s="1448" t="s">
        <v>948</v>
      </c>
      <c r="G52" s="1449"/>
      <c r="H52" s="1449"/>
      <c r="I52" s="1450"/>
      <c r="J52" s="1457"/>
      <c r="K52" s="1457"/>
      <c r="L52" s="1452"/>
      <c r="M52" s="1457"/>
      <c r="N52" s="1452"/>
      <c r="O52" s="1457"/>
      <c r="P52" s="1457"/>
      <c r="Q52" s="1491"/>
      <c r="R52" s="1476"/>
      <c r="S52" s="1479"/>
      <c r="V52" s="132"/>
    </row>
    <row r="53" spans="2:22" ht="39" customHeight="1">
      <c r="B53" s="1455"/>
      <c r="C53" s="1444"/>
      <c r="D53" s="1446"/>
      <c r="E53" s="1332"/>
      <c r="F53" s="1448" t="s">
        <v>949</v>
      </c>
      <c r="G53" s="1449"/>
      <c r="H53" s="1449"/>
      <c r="I53" s="1450"/>
      <c r="J53" s="1457"/>
      <c r="K53" s="1457"/>
      <c r="L53" s="1452"/>
      <c r="M53" s="1457"/>
      <c r="N53" s="1452"/>
      <c r="O53" s="1457"/>
      <c r="P53" s="1457"/>
      <c r="Q53" s="1491"/>
      <c r="R53" s="1476"/>
      <c r="S53" s="1479"/>
      <c r="V53" s="132"/>
    </row>
    <row r="54" spans="2:22" ht="36" customHeight="1">
      <c r="B54" s="1455"/>
      <c r="C54" s="1444"/>
      <c r="D54" s="1446"/>
      <c r="E54" s="1332"/>
      <c r="F54" s="1448" t="s">
        <v>950</v>
      </c>
      <c r="G54" s="1449"/>
      <c r="H54" s="1449"/>
      <c r="I54" s="1450"/>
      <c r="J54" s="1458"/>
      <c r="K54" s="1458"/>
      <c r="L54" s="1453"/>
      <c r="M54" s="1458"/>
      <c r="N54" s="1453"/>
      <c r="O54" s="1458"/>
      <c r="P54" s="1457"/>
      <c r="Q54" s="1492"/>
      <c r="R54" s="1489"/>
      <c r="S54" s="1488"/>
      <c r="V54" s="132"/>
    </row>
    <row r="55" spans="2:22" ht="72" customHeight="1">
      <c r="B55" s="1455"/>
      <c r="C55" s="1444"/>
      <c r="D55" s="1446"/>
      <c r="E55" s="1332"/>
      <c r="F55" s="1497" t="s">
        <v>951</v>
      </c>
      <c r="G55" s="1498"/>
      <c r="H55" s="1498"/>
      <c r="I55" s="1499"/>
      <c r="J55" s="365" t="s">
        <v>160</v>
      </c>
      <c r="K55" s="361" t="s">
        <v>126</v>
      </c>
      <c r="L55" s="155" t="s">
        <v>920</v>
      </c>
      <c r="M55" s="155" t="s">
        <v>920</v>
      </c>
      <c r="N55" s="155" t="s">
        <v>926</v>
      </c>
      <c r="O55" s="315" t="s">
        <v>918</v>
      </c>
      <c r="P55" s="161" t="s">
        <v>930</v>
      </c>
      <c r="Q55" s="317" t="s">
        <v>67</v>
      </c>
      <c r="R55" s="361">
        <v>5</v>
      </c>
      <c r="S55" s="364" t="s">
        <v>496</v>
      </c>
      <c r="V55" s="132"/>
    </row>
    <row r="56" spans="2:22" ht="36" customHeight="1">
      <c r="B56" s="1455"/>
      <c r="C56" s="1444"/>
      <c r="D56" s="1446"/>
      <c r="E56" s="1332"/>
      <c r="F56" s="1484" t="s">
        <v>952</v>
      </c>
      <c r="G56" s="1485"/>
      <c r="H56" s="1485"/>
      <c r="I56" s="1486"/>
      <c r="J56" s="365" t="s">
        <v>169</v>
      </c>
      <c r="K56" s="361" t="s">
        <v>126</v>
      </c>
      <c r="L56" s="155" t="s">
        <v>920</v>
      </c>
      <c r="M56" s="155" t="s">
        <v>918</v>
      </c>
      <c r="N56" s="155" t="s">
        <v>918</v>
      </c>
      <c r="O56" s="316" t="s">
        <v>918</v>
      </c>
      <c r="P56" s="161" t="s">
        <v>930</v>
      </c>
      <c r="Q56" s="317" t="s">
        <v>67</v>
      </c>
      <c r="R56" s="361">
        <v>5</v>
      </c>
      <c r="S56" s="364" t="s">
        <v>953</v>
      </c>
      <c r="V56" s="132"/>
    </row>
    <row r="57" spans="2:22" ht="36" customHeight="1">
      <c r="B57" s="1455"/>
      <c r="C57" s="1444"/>
      <c r="D57" s="1446"/>
      <c r="E57" s="1332"/>
      <c r="F57" s="1448" t="s">
        <v>954</v>
      </c>
      <c r="G57" s="1449"/>
      <c r="H57" s="1449"/>
      <c r="I57" s="1450"/>
      <c r="J57" s="365" t="s">
        <v>169</v>
      </c>
      <c r="K57" s="361" t="s">
        <v>126</v>
      </c>
      <c r="L57" s="155" t="s">
        <v>920</v>
      </c>
      <c r="M57" s="155" t="s">
        <v>918</v>
      </c>
      <c r="N57" s="155" t="s">
        <v>918</v>
      </c>
      <c r="O57" s="316" t="s">
        <v>918</v>
      </c>
      <c r="P57" s="161" t="s">
        <v>930</v>
      </c>
      <c r="Q57" s="317" t="s">
        <v>67</v>
      </c>
      <c r="R57" s="361">
        <v>5</v>
      </c>
      <c r="S57" s="364" t="s">
        <v>953</v>
      </c>
      <c r="V57" s="132"/>
    </row>
    <row r="58" spans="2:22" ht="36" customHeight="1">
      <c r="B58" s="1455"/>
      <c r="C58" s="1444"/>
      <c r="D58" s="1446"/>
      <c r="E58" s="1332"/>
      <c r="F58" s="1448" t="s">
        <v>955</v>
      </c>
      <c r="G58" s="1449"/>
      <c r="H58" s="1449"/>
      <c r="I58" s="1450"/>
      <c r="J58" s="365"/>
      <c r="K58" s="361"/>
      <c r="L58" s="155"/>
      <c r="M58" s="365"/>
      <c r="N58" s="155"/>
      <c r="O58" s="315"/>
      <c r="P58" s="360"/>
      <c r="Q58" s="317"/>
      <c r="R58" s="361"/>
      <c r="S58" s="365"/>
      <c r="V58" s="132"/>
    </row>
    <row r="59" spans="2:22" ht="36" customHeight="1">
      <c r="B59" s="1455"/>
      <c r="C59" s="1444"/>
      <c r="D59" s="1446"/>
      <c r="E59" s="1332"/>
      <c r="F59" s="1448" t="s">
        <v>956</v>
      </c>
      <c r="G59" s="1449"/>
      <c r="H59" s="1449"/>
      <c r="I59" s="1450"/>
      <c r="J59" s="365" t="s">
        <v>160</v>
      </c>
      <c r="K59" s="361" t="s">
        <v>126</v>
      </c>
      <c r="L59" s="155" t="s">
        <v>920</v>
      </c>
      <c r="M59" s="155" t="s">
        <v>920</v>
      </c>
      <c r="N59" s="155" t="s">
        <v>920</v>
      </c>
      <c r="O59" s="316" t="s">
        <v>918</v>
      </c>
      <c r="P59" s="161" t="s">
        <v>930</v>
      </c>
      <c r="Q59" s="317" t="s">
        <v>67</v>
      </c>
      <c r="R59" s="361">
        <v>5</v>
      </c>
      <c r="S59" s="365" t="s">
        <v>460</v>
      </c>
      <c r="V59" s="132"/>
    </row>
    <row r="60" spans="2:22" ht="36" customHeight="1">
      <c r="B60" s="1455"/>
      <c r="C60" s="1444"/>
      <c r="D60" s="1446"/>
      <c r="E60" s="1332"/>
      <c r="F60" s="1398" t="s">
        <v>281</v>
      </c>
      <c r="G60" s="1399"/>
      <c r="H60" s="1399"/>
      <c r="I60" s="1399"/>
      <c r="J60" s="1399"/>
      <c r="K60" s="1399"/>
      <c r="L60" s="1399"/>
      <c r="M60" s="1399"/>
      <c r="N60" s="1399"/>
      <c r="O60" s="1399"/>
      <c r="P60" s="1399"/>
      <c r="Q60" s="1399"/>
      <c r="R60" s="1399"/>
      <c r="S60" s="1400"/>
      <c r="V60" s="132"/>
    </row>
    <row r="61" spans="2:22" ht="36" customHeight="1">
      <c r="B61" s="1455"/>
      <c r="C61" s="1444"/>
      <c r="D61" s="1446"/>
      <c r="E61" s="1332"/>
      <c r="F61" s="893" t="s">
        <v>957</v>
      </c>
      <c r="G61" s="893"/>
      <c r="H61" s="893"/>
      <c r="I61" s="893"/>
      <c r="J61" s="59" t="s">
        <v>958</v>
      </c>
      <c r="K61" s="59" t="s">
        <v>126</v>
      </c>
      <c r="L61" s="282" t="s">
        <v>920</v>
      </c>
      <c r="M61" s="282" t="s">
        <v>920</v>
      </c>
      <c r="N61" s="282" t="s">
        <v>920</v>
      </c>
      <c r="O61" s="282" t="s">
        <v>920</v>
      </c>
      <c r="P61" s="282" t="s">
        <v>920</v>
      </c>
      <c r="Q61" s="12" t="s">
        <v>67</v>
      </c>
      <c r="R61" s="12">
        <v>10</v>
      </c>
      <c r="S61" s="12" t="s">
        <v>68</v>
      </c>
      <c r="V61" s="132"/>
    </row>
    <row r="62" spans="2:22" ht="36" customHeight="1">
      <c r="B62" s="1455"/>
      <c r="C62" s="1444"/>
      <c r="D62" s="1446"/>
      <c r="E62" s="1333"/>
      <c r="F62" s="893" t="s">
        <v>959</v>
      </c>
      <c r="G62" s="893"/>
      <c r="H62" s="893"/>
      <c r="I62" s="893"/>
      <c r="J62" s="59" t="s">
        <v>958</v>
      </c>
      <c r="K62" s="59" t="s">
        <v>126</v>
      </c>
      <c r="L62" s="282" t="s">
        <v>920</v>
      </c>
      <c r="M62" s="282" t="s">
        <v>920</v>
      </c>
      <c r="N62" s="282" t="s">
        <v>960</v>
      </c>
      <c r="O62" s="282" t="s">
        <v>961</v>
      </c>
      <c r="P62" s="282" t="s">
        <v>960</v>
      </c>
      <c r="Q62" s="12" t="s">
        <v>67</v>
      </c>
      <c r="R62" s="12">
        <v>10</v>
      </c>
      <c r="S62" s="12" t="s">
        <v>496</v>
      </c>
      <c r="V62" s="132"/>
    </row>
    <row r="63" spans="2:22" ht="36" customHeight="1">
      <c r="B63" s="1455"/>
      <c r="C63" s="1444"/>
      <c r="D63" s="1446"/>
      <c r="E63" s="1447" t="s">
        <v>918</v>
      </c>
      <c r="F63" s="1047" t="s">
        <v>115</v>
      </c>
      <c r="G63" s="890"/>
      <c r="H63" s="890"/>
      <c r="I63" s="890"/>
      <c r="J63" s="890"/>
      <c r="K63" s="890"/>
      <c r="L63" s="890"/>
      <c r="M63" s="890"/>
      <c r="N63" s="890"/>
      <c r="O63" s="890"/>
      <c r="P63" s="890"/>
      <c r="Q63" s="890"/>
      <c r="R63" s="890"/>
      <c r="S63" s="891"/>
      <c r="V63" s="132"/>
    </row>
    <row r="64" spans="2:22" ht="36" customHeight="1">
      <c r="B64" s="1455"/>
      <c r="C64" s="1444"/>
      <c r="D64" s="1446"/>
      <c r="E64" s="754"/>
      <c r="F64" s="1030" t="s">
        <v>962</v>
      </c>
      <c r="G64" s="883"/>
      <c r="H64" s="883"/>
      <c r="I64" s="884"/>
      <c r="J64" s="8" t="s">
        <v>963</v>
      </c>
      <c r="K64" s="8"/>
      <c r="L64" s="23" t="s">
        <v>918</v>
      </c>
      <c r="M64" s="23" t="s">
        <v>918</v>
      </c>
      <c r="N64" s="23" t="s">
        <v>960</v>
      </c>
      <c r="O64" s="23" t="s">
        <v>960</v>
      </c>
      <c r="P64" s="23" t="s">
        <v>930</v>
      </c>
      <c r="Q64" s="8" t="s">
        <v>67</v>
      </c>
      <c r="R64" s="8">
        <v>5</v>
      </c>
      <c r="S64" s="8" t="s">
        <v>68</v>
      </c>
      <c r="V64" s="132"/>
    </row>
    <row r="65" spans="1:22" ht="36" customHeight="1">
      <c r="B65" s="1455"/>
      <c r="C65" s="1444"/>
      <c r="D65" s="1446"/>
      <c r="E65" s="754"/>
      <c r="F65" s="1487" t="s">
        <v>454</v>
      </c>
      <c r="G65" s="1343"/>
      <c r="H65" s="1343"/>
      <c r="I65" s="1343"/>
      <c r="J65" s="1343"/>
      <c r="K65" s="1343"/>
      <c r="L65" s="1343"/>
      <c r="M65" s="1343"/>
      <c r="N65" s="1343"/>
      <c r="O65" s="1343"/>
      <c r="P65" s="1343"/>
      <c r="Q65" s="1343"/>
      <c r="R65" s="1343"/>
      <c r="S65" s="1359"/>
      <c r="V65" s="132"/>
    </row>
    <row r="66" spans="1:22" ht="36.6" customHeight="1">
      <c r="B66" s="1455"/>
      <c r="C66" s="1444"/>
      <c r="D66" s="1446"/>
      <c r="E66" s="754"/>
      <c r="F66" s="1448" t="s">
        <v>964</v>
      </c>
      <c r="G66" s="1449"/>
      <c r="H66" s="1449"/>
      <c r="I66" s="1450"/>
      <c r="J66" s="1456" t="s">
        <v>111</v>
      </c>
      <c r="K66" s="1456" t="s">
        <v>126</v>
      </c>
      <c r="L66" s="1451" t="s">
        <v>918</v>
      </c>
      <c r="M66" s="1451" t="s">
        <v>920</v>
      </c>
      <c r="N66" s="1451" t="s">
        <v>926</v>
      </c>
      <c r="O66" s="1451" t="s">
        <v>920</v>
      </c>
      <c r="P66" s="1451" t="s">
        <v>930</v>
      </c>
      <c r="Q66" s="969" t="s">
        <v>67</v>
      </c>
      <c r="R66" s="969">
        <v>5</v>
      </c>
      <c r="S66" s="989" t="s">
        <v>496</v>
      </c>
      <c r="V66" s="132"/>
    </row>
    <row r="67" spans="1:22" ht="36.6" customHeight="1">
      <c r="B67" s="1455"/>
      <c r="C67" s="1444"/>
      <c r="D67" s="1446"/>
      <c r="E67" s="754"/>
      <c r="F67" s="1448" t="s">
        <v>965</v>
      </c>
      <c r="G67" s="1449"/>
      <c r="H67" s="1449"/>
      <c r="I67" s="1450"/>
      <c r="J67" s="1457"/>
      <c r="K67" s="1457"/>
      <c r="L67" s="1452"/>
      <c r="M67" s="1452"/>
      <c r="N67" s="1452"/>
      <c r="O67" s="1452"/>
      <c r="P67" s="1452"/>
      <c r="Q67" s="969"/>
      <c r="R67" s="969"/>
      <c r="S67" s="989"/>
      <c r="V67" s="132"/>
    </row>
    <row r="68" spans="1:22" ht="36.6" customHeight="1">
      <c r="B68" s="1455"/>
      <c r="C68" s="1444"/>
      <c r="D68" s="1446"/>
      <c r="E68" s="754"/>
      <c r="F68" s="1448" t="s">
        <v>966</v>
      </c>
      <c r="G68" s="1449"/>
      <c r="H68" s="1449"/>
      <c r="I68" s="1450"/>
      <c r="J68" s="1457"/>
      <c r="K68" s="1457"/>
      <c r="L68" s="1452"/>
      <c r="M68" s="1452"/>
      <c r="N68" s="1452"/>
      <c r="O68" s="1452"/>
      <c r="P68" s="1457"/>
      <c r="Q68" s="969"/>
      <c r="R68" s="969"/>
      <c r="S68" s="989"/>
      <c r="V68" s="132"/>
    </row>
    <row r="69" spans="1:22" ht="36.6" customHeight="1">
      <c r="B69" s="1455"/>
      <c r="C69" s="1444"/>
      <c r="D69" s="1446"/>
      <c r="E69" s="754"/>
      <c r="F69" s="1448" t="s">
        <v>967</v>
      </c>
      <c r="G69" s="1449"/>
      <c r="H69" s="1449"/>
      <c r="I69" s="1450"/>
      <c r="J69" s="1457"/>
      <c r="K69" s="1457"/>
      <c r="L69" s="1452"/>
      <c r="M69" s="1452"/>
      <c r="N69" s="1452"/>
      <c r="O69" s="1452"/>
      <c r="P69" s="1452"/>
      <c r="Q69" s="969"/>
      <c r="R69" s="969"/>
      <c r="S69" s="989"/>
      <c r="V69" s="132"/>
    </row>
    <row r="70" spans="1:22" ht="36.6" customHeight="1">
      <c r="B70" s="1455"/>
      <c r="C70" s="1444"/>
      <c r="D70" s="1446"/>
      <c r="E70" s="754"/>
      <c r="F70" s="1448" t="s">
        <v>968</v>
      </c>
      <c r="G70" s="1449"/>
      <c r="H70" s="1449"/>
      <c r="I70" s="1450"/>
      <c r="J70" s="1458"/>
      <c r="K70" s="1464"/>
      <c r="L70" s="1453"/>
      <c r="M70" s="1453"/>
      <c r="N70" s="1453"/>
      <c r="O70" s="1453"/>
      <c r="P70" s="1453"/>
      <c r="Q70" s="969"/>
      <c r="R70" s="969"/>
      <c r="S70" s="989"/>
      <c r="V70" s="132"/>
    </row>
    <row r="71" spans="1:22" ht="36.6" customHeight="1">
      <c r="B71" s="1455"/>
      <c r="C71" s="1444"/>
      <c r="D71" s="1446"/>
      <c r="E71" s="754"/>
      <c r="F71" s="1459" t="s">
        <v>969</v>
      </c>
      <c r="G71" s="1460"/>
      <c r="H71" s="1460"/>
      <c r="I71" s="1461"/>
      <c r="J71" s="397" t="s">
        <v>120</v>
      </c>
      <c r="K71" s="395" t="s">
        <v>126</v>
      </c>
      <c r="L71" s="398" t="s">
        <v>918</v>
      </c>
      <c r="M71" s="397" t="s">
        <v>920</v>
      </c>
      <c r="N71" s="398" t="s">
        <v>961</v>
      </c>
      <c r="O71" s="397" t="s">
        <v>926</v>
      </c>
      <c r="P71" s="448" t="s">
        <v>930</v>
      </c>
      <c r="Q71" s="396" t="s">
        <v>67</v>
      </c>
      <c r="R71" s="396">
        <v>5</v>
      </c>
      <c r="S71" s="302" t="s">
        <v>496</v>
      </c>
      <c r="V71" s="132"/>
    </row>
    <row r="72" spans="1:22" ht="36" customHeight="1">
      <c r="B72" s="1455"/>
      <c r="C72" s="1444"/>
      <c r="D72" s="1446"/>
      <c r="E72" s="754"/>
      <c r="F72" s="1462" t="s">
        <v>970</v>
      </c>
      <c r="G72" s="1462"/>
      <c r="H72" s="1462"/>
      <c r="I72" s="1462"/>
      <c r="J72" s="1462"/>
      <c r="K72" s="1462"/>
      <c r="L72" s="1462"/>
      <c r="M72" s="1462"/>
      <c r="N72" s="1462"/>
      <c r="O72" s="1462"/>
      <c r="P72" s="1462"/>
      <c r="Q72" s="1462"/>
      <c r="R72" s="1462"/>
      <c r="S72" s="1462"/>
      <c r="V72" s="132"/>
    </row>
    <row r="73" spans="1:22" ht="36" customHeight="1">
      <c r="B73" s="1455"/>
      <c r="C73" s="1444"/>
      <c r="D73" s="1446"/>
      <c r="E73" s="754"/>
      <c r="F73" s="1463" t="s">
        <v>971</v>
      </c>
      <c r="G73" s="1463"/>
      <c r="H73" s="1463"/>
      <c r="I73" s="1463"/>
      <c r="J73" s="144" t="s">
        <v>148</v>
      </c>
      <c r="K73" s="144" t="s">
        <v>126</v>
      </c>
      <c r="L73" s="301" t="s">
        <v>918</v>
      </c>
      <c r="M73" s="301" t="s">
        <v>961</v>
      </c>
      <c r="N73" s="301" t="s">
        <v>926</v>
      </c>
      <c r="O73" s="301" t="s">
        <v>961</v>
      </c>
      <c r="P73" s="301" t="s">
        <v>961</v>
      </c>
      <c r="Q73" s="144" t="s">
        <v>53</v>
      </c>
      <c r="R73" s="144">
        <v>5</v>
      </c>
      <c r="S73" s="144" t="s">
        <v>460</v>
      </c>
      <c r="V73" s="132"/>
    </row>
    <row r="74" spans="1:22" ht="36" customHeight="1">
      <c r="A74" s="174"/>
      <c r="B74" s="1455"/>
      <c r="C74" s="1444"/>
      <c r="D74" s="1446"/>
      <c r="E74" s="314" t="s">
        <v>926</v>
      </c>
      <c r="F74" s="922" t="s">
        <v>136</v>
      </c>
      <c r="G74" s="922"/>
      <c r="H74" s="922"/>
      <c r="I74" s="922"/>
      <c r="J74" s="922"/>
      <c r="K74" s="922"/>
      <c r="L74" s="922"/>
      <c r="M74" s="922"/>
      <c r="N74" s="922"/>
      <c r="O74" s="922"/>
      <c r="P74" s="922"/>
      <c r="Q74" s="922"/>
      <c r="R74" s="922"/>
      <c r="S74" s="922"/>
      <c r="T74" s="489"/>
      <c r="V74" s="132"/>
    </row>
    <row r="75" spans="1:22" ht="36" customHeight="1">
      <c r="A75" s="174"/>
      <c r="B75" s="1455"/>
      <c r="C75" s="1444"/>
      <c r="D75" s="1446"/>
      <c r="E75" s="1447" t="s">
        <v>961</v>
      </c>
      <c r="F75" s="890" t="s">
        <v>115</v>
      </c>
      <c r="G75" s="890"/>
      <c r="H75" s="890"/>
      <c r="I75" s="890"/>
      <c r="J75" s="890"/>
      <c r="K75" s="890"/>
      <c r="L75" s="890"/>
      <c r="M75" s="890"/>
      <c r="N75" s="890"/>
      <c r="O75" s="890"/>
      <c r="P75" s="890"/>
      <c r="Q75" s="890"/>
      <c r="R75" s="890"/>
      <c r="S75" s="891"/>
      <c r="T75" s="489"/>
      <c r="V75" s="132"/>
    </row>
    <row r="76" spans="1:22" ht="36" customHeight="1">
      <c r="A76" s="174"/>
      <c r="B76" s="1455"/>
      <c r="C76" s="1444"/>
      <c r="D76" s="1446"/>
      <c r="E76" s="754"/>
      <c r="F76" s="883" t="s">
        <v>972</v>
      </c>
      <c r="G76" s="883"/>
      <c r="H76" s="883"/>
      <c r="I76" s="884"/>
      <c r="J76" s="8" t="s">
        <v>871</v>
      </c>
      <c r="K76" s="8"/>
      <c r="L76" s="23" t="s">
        <v>961</v>
      </c>
      <c r="M76" s="23" t="s">
        <v>918</v>
      </c>
      <c r="N76" s="23" t="s">
        <v>973</v>
      </c>
      <c r="O76" s="23" t="s">
        <v>961</v>
      </c>
      <c r="P76" s="23" t="s">
        <v>930</v>
      </c>
      <c r="Q76" s="8" t="s">
        <v>67</v>
      </c>
      <c r="R76" s="8">
        <v>5</v>
      </c>
      <c r="S76" s="8" t="s">
        <v>496</v>
      </c>
      <c r="T76" s="489"/>
      <c r="V76" s="132"/>
    </row>
    <row r="77" spans="1:22" ht="36" customHeight="1">
      <c r="B77" s="1455"/>
      <c r="C77" s="1444"/>
      <c r="D77" s="1446"/>
      <c r="E77" s="754"/>
      <c r="F77" s="883" t="s">
        <v>974</v>
      </c>
      <c r="G77" s="883"/>
      <c r="H77" s="883"/>
      <c r="I77" s="884"/>
      <c r="J77" s="8" t="s">
        <v>199</v>
      </c>
      <c r="K77" s="8"/>
      <c r="L77" s="23" t="s">
        <v>961</v>
      </c>
      <c r="M77" s="23" t="s">
        <v>961</v>
      </c>
      <c r="N77" s="23" t="s">
        <v>961</v>
      </c>
      <c r="O77" s="23" t="s">
        <v>961</v>
      </c>
      <c r="P77" s="23" t="s">
        <v>930</v>
      </c>
      <c r="Q77" s="8" t="s">
        <v>67</v>
      </c>
      <c r="R77" s="8">
        <v>5</v>
      </c>
      <c r="S77" s="8" t="s">
        <v>68</v>
      </c>
      <c r="V77" s="132"/>
    </row>
    <row r="78" spans="1:22" ht="36" customHeight="1">
      <c r="B78" s="1455"/>
      <c r="C78" s="1444"/>
      <c r="D78" s="1446"/>
      <c r="E78" s="754"/>
      <c r="F78" s="883" t="s">
        <v>975</v>
      </c>
      <c r="G78" s="883"/>
      <c r="H78" s="883"/>
      <c r="I78" s="884"/>
      <c r="J78" s="8" t="s">
        <v>175</v>
      </c>
      <c r="K78" s="8"/>
      <c r="L78" s="23" t="s">
        <v>961</v>
      </c>
      <c r="M78" s="23" t="s">
        <v>961</v>
      </c>
      <c r="N78" s="23" t="s">
        <v>961</v>
      </c>
      <c r="O78" s="23" t="s">
        <v>961</v>
      </c>
      <c r="P78" s="23" t="s">
        <v>930</v>
      </c>
      <c r="Q78" s="8" t="s">
        <v>67</v>
      </c>
      <c r="R78" s="8">
        <v>5</v>
      </c>
      <c r="S78" s="8" t="s">
        <v>68</v>
      </c>
      <c r="V78" s="132"/>
    </row>
    <row r="79" spans="1:22" ht="36" customHeight="1">
      <c r="B79" s="1455"/>
      <c r="C79" s="1444"/>
      <c r="D79" s="1446"/>
      <c r="E79" s="754"/>
      <c r="F79" s="1343" t="s">
        <v>454</v>
      </c>
      <c r="G79" s="1343"/>
      <c r="H79" s="1343"/>
      <c r="I79" s="1343"/>
      <c r="J79" s="1343"/>
      <c r="K79" s="1343"/>
      <c r="L79" s="1343"/>
      <c r="M79" s="1343"/>
      <c r="N79" s="1343"/>
      <c r="O79" s="1343"/>
      <c r="P79" s="1343"/>
      <c r="Q79" s="1343"/>
      <c r="R79" s="1343"/>
      <c r="S79" s="1359"/>
      <c r="V79" s="132"/>
    </row>
    <row r="80" spans="1:22" ht="36" customHeight="1">
      <c r="B80" s="1455"/>
      <c r="C80" s="1444"/>
      <c r="D80" s="1446"/>
      <c r="E80" s="751"/>
      <c r="F80" s="1460" t="s">
        <v>976</v>
      </c>
      <c r="G80" s="1460"/>
      <c r="H80" s="1460"/>
      <c r="I80" s="1461"/>
      <c r="J80" s="397" t="s">
        <v>120</v>
      </c>
      <c r="K80" s="395" t="s">
        <v>126</v>
      </c>
      <c r="L80" s="398" t="s">
        <v>961</v>
      </c>
      <c r="M80" s="397" t="s">
        <v>926</v>
      </c>
      <c r="N80" s="398" t="s">
        <v>973</v>
      </c>
      <c r="O80" s="398" t="s">
        <v>961</v>
      </c>
      <c r="P80" s="448" t="s">
        <v>930</v>
      </c>
      <c r="Q80" s="395" t="s">
        <v>67</v>
      </c>
      <c r="R80" s="395">
        <v>5</v>
      </c>
      <c r="S80" s="302" t="s">
        <v>496</v>
      </c>
      <c r="V80" s="132"/>
    </row>
    <row r="81" spans="1:25" ht="36" customHeight="1">
      <c r="A81" s="174"/>
      <c r="B81" s="405"/>
      <c r="C81" s="406"/>
      <c r="D81" s="405"/>
      <c r="E81" s="407"/>
      <c r="F81" s="327"/>
      <c r="G81" s="327"/>
      <c r="H81" s="327"/>
      <c r="I81" s="327"/>
      <c r="J81" s="328"/>
      <c r="K81" s="328"/>
      <c r="L81" s="329"/>
      <c r="M81" s="328"/>
      <c r="N81" s="329"/>
      <c r="O81" s="330"/>
      <c r="P81" s="330"/>
      <c r="Q81" s="328"/>
      <c r="R81" s="328"/>
      <c r="S81" s="331"/>
      <c r="T81" s="489"/>
      <c r="V81" s="132"/>
    </row>
    <row r="82" spans="1:25" ht="36" customHeight="1">
      <c r="A82" s="174"/>
      <c r="B82" s="408"/>
      <c r="C82" s="409"/>
      <c r="D82" s="408"/>
      <c r="E82" s="410"/>
      <c r="F82" s="322"/>
      <c r="G82" s="322"/>
      <c r="H82" s="322"/>
      <c r="I82" s="322"/>
      <c r="J82" s="323"/>
      <c r="K82" s="323"/>
      <c r="L82" s="324"/>
      <c r="M82" s="323"/>
      <c r="N82" s="324"/>
      <c r="O82" s="325"/>
      <c r="P82" s="325"/>
      <c r="Q82" s="323"/>
      <c r="R82" s="323"/>
      <c r="S82" s="326"/>
      <c r="T82" s="489"/>
      <c r="V82" s="132"/>
    </row>
    <row r="83" spans="1:25" ht="36" customHeight="1">
      <c r="B83" s="71" t="s">
        <v>33</v>
      </c>
      <c r="C83" s="71" t="s">
        <v>34</v>
      </c>
      <c r="D83" s="72" t="s">
        <v>35</v>
      </c>
      <c r="E83" s="71" t="s">
        <v>36</v>
      </c>
      <c r="F83" s="792" t="s">
        <v>37</v>
      </c>
      <c r="G83" s="793"/>
      <c r="H83" s="793"/>
      <c r="I83" s="794"/>
      <c r="J83" s="71" t="s">
        <v>82</v>
      </c>
      <c r="K83" s="71" t="s">
        <v>83</v>
      </c>
      <c r="L83" s="71" t="s">
        <v>39</v>
      </c>
      <c r="M83" s="71" t="s">
        <v>40</v>
      </c>
      <c r="N83" s="71" t="s">
        <v>41</v>
      </c>
      <c r="O83" s="71" t="s">
        <v>42</v>
      </c>
      <c r="P83" s="71" t="s">
        <v>907</v>
      </c>
      <c r="Q83" s="71" t="s">
        <v>43</v>
      </c>
      <c r="R83" s="71" t="s">
        <v>44</v>
      </c>
      <c r="S83" s="71" t="s">
        <v>45</v>
      </c>
      <c r="V83" s="132"/>
    </row>
    <row r="84" spans="1:25" ht="36" customHeight="1">
      <c r="B84" s="1328" t="s">
        <v>908</v>
      </c>
      <c r="C84" s="1325" t="s">
        <v>909</v>
      </c>
      <c r="D84" s="1312" t="s">
        <v>910</v>
      </c>
      <c r="E84" s="1334" t="s">
        <v>961</v>
      </c>
      <c r="F84" s="1230" t="s">
        <v>970</v>
      </c>
      <c r="G84" s="1231"/>
      <c r="H84" s="1231"/>
      <c r="I84" s="1231"/>
      <c r="J84" s="1231"/>
      <c r="K84" s="1231"/>
      <c r="L84" s="1231"/>
      <c r="M84" s="1231"/>
      <c r="N84" s="1231"/>
      <c r="O84" s="1231"/>
      <c r="P84" s="1231"/>
      <c r="Q84" s="1231"/>
      <c r="R84" s="1231"/>
      <c r="S84" s="1232"/>
      <c r="V84" s="132"/>
    </row>
    <row r="85" spans="1:25" ht="36" customHeight="1">
      <c r="B85" s="1329"/>
      <c r="C85" s="1326"/>
      <c r="D85" s="1312"/>
      <c r="E85" s="1332"/>
      <c r="F85" s="801" t="s">
        <v>977</v>
      </c>
      <c r="G85" s="801"/>
      <c r="H85" s="801"/>
      <c r="I85" s="801"/>
      <c r="J85" s="259" t="s">
        <v>148</v>
      </c>
      <c r="K85" s="259" t="s">
        <v>126</v>
      </c>
      <c r="L85" s="260" t="s">
        <v>961</v>
      </c>
      <c r="M85" s="260" t="s">
        <v>961</v>
      </c>
      <c r="N85" s="260" t="s">
        <v>960</v>
      </c>
      <c r="O85" s="260" t="s">
        <v>961</v>
      </c>
      <c r="P85" s="260" t="s">
        <v>960</v>
      </c>
      <c r="Q85" s="259" t="s">
        <v>53</v>
      </c>
      <c r="R85" s="259">
        <v>5</v>
      </c>
      <c r="S85" s="259" t="s">
        <v>496</v>
      </c>
      <c r="V85" s="132"/>
    </row>
    <row r="86" spans="1:25" ht="36" customHeight="1">
      <c r="B86" s="1329"/>
      <c r="C86" s="1326"/>
      <c r="D86" s="1312"/>
      <c r="E86" s="1332"/>
      <c r="F86" s="1421" t="s">
        <v>978</v>
      </c>
      <c r="G86" s="1422"/>
      <c r="H86" s="1422"/>
      <c r="I86" s="1422"/>
      <c r="J86" s="259" t="s">
        <v>148</v>
      </c>
      <c r="K86" s="259" t="s">
        <v>126</v>
      </c>
      <c r="L86" s="260" t="s">
        <v>961</v>
      </c>
      <c r="M86" s="260" t="s">
        <v>961</v>
      </c>
      <c r="N86" s="260" t="s">
        <v>961</v>
      </c>
      <c r="O86" s="260" t="s">
        <v>961</v>
      </c>
      <c r="P86" s="260" t="s">
        <v>961</v>
      </c>
      <c r="Q86" s="259" t="s">
        <v>53</v>
      </c>
      <c r="R86" s="259">
        <v>5</v>
      </c>
      <c r="S86" s="259" t="s">
        <v>68</v>
      </c>
      <c r="V86" s="132"/>
    </row>
    <row r="87" spans="1:25" ht="36" customHeight="1">
      <c r="B87" s="1329"/>
      <c r="C87" s="1326"/>
      <c r="D87" s="1312"/>
      <c r="E87" s="1332"/>
      <c r="F87" s="1398" t="s">
        <v>105</v>
      </c>
      <c r="G87" s="1399"/>
      <c r="H87" s="1399"/>
      <c r="I87" s="1399"/>
      <c r="J87" s="1399"/>
      <c r="K87" s="1399"/>
      <c r="L87" s="1399"/>
      <c r="M87" s="1399"/>
      <c r="N87" s="1399"/>
      <c r="O87" s="1399"/>
      <c r="P87" s="1399"/>
      <c r="Q87" s="1399"/>
      <c r="R87" s="1399"/>
      <c r="S87" s="1400"/>
      <c r="V87" s="132"/>
    </row>
    <row r="88" spans="1:25" ht="36" customHeight="1">
      <c r="B88" s="1329"/>
      <c r="C88" s="1326"/>
      <c r="D88" s="1312"/>
      <c r="E88" s="1332"/>
      <c r="F88" s="893" t="s">
        <v>979</v>
      </c>
      <c r="G88" s="893"/>
      <c r="H88" s="893"/>
      <c r="I88" s="893"/>
      <c r="J88" s="59" t="s">
        <v>98</v>
      </c>
      <c r="K88" s="59" t="s">
        <v>126</v>
      </c>
      <c r="L88" s="282" t="s">
        <v>961</v>
      </c>
      <c r="M88" s="282" t="s">
        <v>961</v>
      </c>
      <c r="N88" s="282" t="s">
        <v>961</v>
      </c>
      <c r="O88" s="282" t="s">
        <v>961</v>
      </c>
      <c r="P88" s="282" t="s">
        <v>961</v>
      </c>
      <c r="Q88" s="12" t="s">
        <v>67</v>
      </c>
      <c r="R88" s="12">
        <v>10</v>
      </c>
      <c r="S88" s="12" t="s">
        <v>68</v>
      </c>
      <c r="V88" s="132"/>
    </row>
    <row r="89" spans="1:25" ht="36" customHeight="1">
      <c r="B89" s="1329"/>
      <c r="C89" s="1326"/>
      <c r="D89" s="1312"/>
      <c r="E89" s="1332"/>
      <c r="F89" s="893" t="s">
        <v>980</v>
      </c>
      <c r="G89" s="893"/>
      <c r="H89" s="893"/>
      <c r="I89" s="893"/>
      <c r="J89" s="59" t="s">
        <v>98</v>
      </c>
      <c r="K89" s="59" t="s">
        <v>126</v>
      </c>
      <c r="L89" s="282" t="s">
        <v>961</v>
      </c>
      <c r="M89" s="282" t="s">
        <v>961</v>
      </c>
      <c r="N89" s="282" t="s">
        <v>961</v>
      </c>
      <c r="O89" s="282" t="s">
        <v>961</v>
      </c>
      <c r="P89" s="282" t="s">
        <v>961</v>
      </c>
      <c r="Q89" s="12" t="s">
        <v>67</v>
      </c>
      <c r="R89" s="12">
        <v>10</v>
      </c>
      <c r="S89" s="12" t="s">
        <v>68</v>
      </c>
      <c r="V89" s="132"/>
    </row>
    <row r="90" spans="1:25" ht="36" customHeight="1">
      <c r="B90" s="1329"/>
      <c r="C90" s="1326"/>
      <c r="D90" s="1312"/>
      <c r="E90" s="1332"/>
      <c r="F90" s="1080" t="s">
        <v>981</v>
      </c>
      <c r="G90" s="996"/>
      <c r="H90" s="996"/>
      <c r="I90" s="997"/>
      <c r="J90" s="59" t="s">
        <v>175</v>
      </c>
      <c r="K90" s="59" t="s">
        <v>126</v>
      </c>
      <c r="L90" s="282" t="s">
        <v>961</v>
      </c>
      <c r="M90" s="282" t="s">
        <v>961</v>
      </c>
      <c r="N90" s="282" t="s">
        <v>961</v>
      </c>
      <c r="O90" s="282" t="s">
        <v>961</v>
      </c>
      <c r="P90" s="282" t="s">
        <v>961</v>
      </c>
      <c r="Q90" s="12" t="s">
        <v>67</v>
      </c>
      <c r="R90" s="12">
        <v>10</v>
      </c>
      <c r="S90" s="12" t="s">
        <v>68</v>
      </c>
      <c r="V90" s="132"/>
    </row>
    <row r="91" spans="1:25" ht="36" customHeight="1">
      <c r="B91" s="1329"/>
      <c r="C91" s="1326"/>
      <c r="D91" s="1312"/>
      <c r="E91" s="1333"/>
      <c r="F91" s="1080" t="s">
        <v>982</v>
      </c>
      <c r="G91" s="996"/>
      <c r="H91" s="996"/>
      <c r="I91" s="997"/>
      <c r="J91" s="59" t="s">
        <v>161</v>
      </c>
      <c r="K91" s="59" t="s">
        <v>126</v>
      </c>
      <c r="L91" s="282" t="s">
        <v>961</v>
      </c>
      <c r="M91" s="282" t="s">
        <v>960</v>
      </c>
      <c r="N91" s="282" t="s">
        <v>960</v>
      </c>
      <c r="O91" s="282" t="s">
        <v>973</v>
      </c>
      <c r="P91" s="282" t="s">
        <v>960</v>
      </c>
      <c r="Q91" s="12" t="s">
        <v>67</v>
      </c>
      <c r="R91" s="12">
        <v>10</v>
      </c>
      <c r="S91" s="12" t="s">
        <v>460</v>
      </c>
      <c r="V91" s="132"/>
    </row>
    <row r="92" spans="1:25" ht="36" customHeight="1">
      <c r="B92" s="1329"/>
      <c r="C92" s="1326"/>
      <c r="D92" s="1312"/>
      <c r="E92" s="1334" t="s">
        <v>960</v>
      </c>
      <c r="F92" s="1048" t="s">
        <v>70</v>
      </c>
      <c r="G92" s="1399"/>
      <c r="H92" s="1399"/>
      <c r="I92" s="1399"/>
      <c r="J92" s="1399"/>
      <c r="K92" s="1399"/>
      <c r="L92" s="1399"/>
      <c r="M92" s="1399"/>
      <c r="N92" s="1399"/>
      <c r="O92" s="1399"/>
      <c r="P92" s="1399"/>
      <c r="Q92" s="1399"/>
      <c r="R92" s="1399"/>
      <c r="S92" s="1400"/>
      <c r="V92" s="132"/>
    </row>
    <row r="93" spans="1:25" ht="36" customHeight="1">
      <c r="B93" s="1329"/>
      <c r="C93" s="1326"/>
      <c r="D93" s="1335"/>
      <c r="E93" s="1333"/>
      <c r="F93" s="1392" t="s">
        <v>983</v>
      </c>
      <c r="G93" s="1393"/>
      <c r="H93" s="1393"/>
      <c r="I93" s="1394"/>
      <c r="J93" s="59" t="s">
        <v>120</v>
      </c>
      <c r="K93" s="59" t="s">
        <v>126</v>
      </c>
      <c r="L93" s="282" t="s">
        <v>960</v>
      </c>
      <c r="M93" s="282" t="s">
        <v>973</v>
      </c>
      <c r="N93" s="282" t="s">
        <v>960</v>
      </c>
      <c r="O93" s="282" t="s">
        <v>973</v>
      </c>
      <c r="P93" s="282" t="s">
        <v>973</v>
      </c>
      <c r="Q93" s="12" t="s">
        <v>67</v>
      </c>
      <c r="R93" s="12">
        <v>10</v>
      </c>
      <c r="S93" s="12" t="s">
        <v>460</v>
      </c>
      <c r="V93" s="132"/>
      <c r="W93" s="300">
        <v>1</v>
      </c>
      <c r="X93" s="300">
        <f>SUM(R93,R91,R90,R89,R88,R86,R85,R80,R78,R77,R76,R73,R71,R66,R64,R62,R61,R59,R57,R56,R55,R50,R47,R44,R33,R31,R30,R28,R26,R25,R24,R22,R21,R20,R18,R17,R16)</f>
        <v>255</v>
      </c>
      <c r="Y93" s="300">
        <v>245</v>
      </c>
    </row>
    <row r="94" spans="1:25" ht="36" customHeight="1">
      <c r="B94" s="1329"/>
      <c r="C94" s="1326"/>
      <c r="D94" s="1322" t="s">
        <v>984</v>
      </c>
      <c r="E94" s="1334" t="s">
        <v>973</v>
      </c>
      <c r="F94" s="1047" t="s">
        <v>115</v>
      </c>
      <c r="G94" s="890"/>
      <c r="H94" s="890"/>
      <c r="I94" s="890"/>
      <c r="J94" s="890"/>
      <c r="K94" s="890"/>
      <c r="L94" s="890"/>
      <c r="M94" s="890"/>
      <c r="N94" s="890"/>
      <c r="O94" s="890"/>
      <c r="P94" s="890"/>
      <c r="Q94" s="890"/>
      <c r="R94" s="890"/>
      <c r="S94" s="891"/>
      <c r="V94" s="132"/>
    </row>
    <row r="95" spans="1:25" ht="36" customHeight="1">
      <c r="B95" s="1329"/>
      <c r="C95" s="1326"/>
      <c r="D95" s="1323"/>
      <c r="E95" s="1332"/>
      <c r="F95" s="1168" t="s">
        <v>985</v>
      </c>
      <c r="G95" s="1169"/>
      <c r="H95" s="1169"/>
      <c r="I95" s="1112"/>
      <c r="J95" s="8" t="s">
        <v>120</v>
      </c>
      <c r="K95" s="8" t="s">
        <v>126</v>
      </c>
      <c r="L95" s="8" t="s">
        <v>973</v>
      </c>
      <c r="M95" s="8" t="s">
        <v>126</v>
      </c>
      <c r="N95" s="8" t="s">
        <v>973</v>
      </c>
      <c r="O95" s="8" t="s">
        <v>126</v>
      </c>
      <c r="P95" s="24" t="s">
        <v>930</v>
      </c>
      <c r="Q95" s="8" t="s">
        <v>53</v>
      </c>
      <c r="R95" s="8">
        <v>5</v>
      </c>
      <c r="S95" s="8" t="s">
        <v>986</v>
      </c>
      <c r="V95" s="132"/>
    </row>
    <row r="96" spans="1:25" ht="36" customHeight="1">
      <c r="B96" s="1329"/>
      <c r="C96" s="1326"/>
      <c r="D96" s="1323"/>
      <c r="E96" s="1332"/>
      <c r="F96" s="1487" t="s">
        <v>454</v>
      </c>
      <c r="G96" s="1343"/>
      <c r="H96" s="1343"/>
      <c r="I96" s="1343"/>
      <c r="J96" s="1343"/>
      <c r="K96" s="1343"/>
      <c r="L96" s="1343"/>
      <c r="M96" s="1343"/>
      <c r="N96" s="1343"/>
      <c r="O96" s="1343"/>
      <c r="P96" s="1343"/>
      <c r="Q96" s="1343"/>
      <c r="R96" s="1343"/>
      <c r="S96" s="1359"/>
      <c r="V96" s="132"/>
    </row>
    <row r="97" spans="2:22" ht="36" customHeight="1">
      <c r="B97" s="1329"/>
      <c r="C97" s="1326"/>
      <c r="D97" s="1323"/>
      <c r="E97" s="1332"/>
      <c r="F97" s="1448" t="s">
        <v>987</v>
      </c>
      <c r="G97" s="1449"/>
      <c r="H97" s="1449"/>
      <c r="I97" s="1450"/>
      <c r="J97" s="365" t="s">
        <v>988</v>
      </c>
      <c r="K97" s="365" t="s">
        <v>126</v>
      </c>
      <c r="L97" s="365" t="s">
        <v>973</v>
      </c>
      <c r="M97" s="365" t="s">
        <v>930</v>
      </c>
      <c r="N97" s="365" t="s">
        <v>989</v>
      </c>
      <c r="O97" s="365" t="s">
        <v>989</v>
      </c>
      <c r="P97" s="155" t="s">
        <v>930</v>
      </c>
      <c r="Q97" s="365" t="s">
        <v>67</v>
      </c>
      <c r="R97" s="365">
        <v>5</v>
      </c>
      <c r="S97" s="365" t="s">
        <v>68</v>
      </c>
      <c r="V97" s="132"/>
    </row>
    <row r="98" spans="2:22" ht="36" customHeight="1">
      <c r="B98" s="1329"/>
      <c r="C98" s="1326"/>
      <c r="D98" s="1323"/>
      <c r="E98" s="1332"/>
      <c r="F98" s="1448" t="s">
        <v>990</v>
      </c>
      <c r="G98" s="1449"/>
      <c r="H98" s="1449"/>
      <c r="I98" s="1450"/>
      <c r="J98" s="365" t="s">
        <v>111</v>
      </c>
      <c r="K98" s="365" t="s">
        <v>126</v>
      </c>
      <c r="L98" s="365" t="s">
        <v>973</v>
      </c>
      <c r="M98" s="365" t="s">
        <v>973</v>
      </c>
      <c r="N98" s="365" t="s">
        <v>930</v>
      </c>
      <c r="O98" s="365" t="s">
        <v>930</v>
      </c>
      <c r="P98" s="155" t="s">
        <v>930</v>
      </c>
      <c r="Q98" s="365" t="s">
        <v>67</v>
      </c>
      <c r="R98" s="365">
        <v>5</v>
      </c>
      <c r="S98" s="365" t="s">
        <v>68</v>
      </c>
      <c r="V98" s="132"/>
    </row>
    <row r="99" spans="2:22" ht="36" customHeight="1">
      <c r="B99" s="1329"/>
      <c r="C99" s="1326"/>
      <c r="D99" s="1323"/>
      <c r="E99" s="1338" t="s">
        <v>930</v>
      </c>
      <c r="F99" s="1279" t="s">
        <v>991</v>
      </c>
      <c r="G99" s="1280"/>
      <c r="H99" s="1280"/>
      <c r="I99" s="1280"/>
      <c r="J99" s="1280"/>
      <c r="K99" s="1280"/>
      <c r="L99" s="1280"/>
      <c r="M99" s="1280"/>
      <c r="N99" s="1280"/>
      <c r="O99" s="1280"/>
      <c r="P99" s="1280"/>
      <c r="Q99" s="1280"/>
      <c r="R99" s="1280"/>
      <c r="S99" s="1281"/>
      <c r="V99" s="132"/>
    </row>
    <row r="100" spans="2:22" ht="36" customHeight="1">
      <c r="B100" s="1329"/>
      <c r="C100" s="1326"/>
      <c r="D100" s="1323"/>
      <c r="E100" s="1338"/>
      <c r="F100" s="768" t="s">
        <v>992</v>
      </c>
      <c r="G100" s="768"/>
      <c r="H100" s="768"/>
      <c r="I100" s="768"/>
      <c r="J100" s="53" t="s">
        <v>52</v>
      </c>
      <c r="K100" s="54" t="s">
        <v>126</v>
      </c>
      <c r="L100" s="318" t="s">
        <v>930</v>
      </c>
      <c r="M100" s="55" t="s">
        <v>126</v>
      </c>
      <c r="N100" s="318" t="s">
        <v>930</v>
      </c>
      <c r="O100" s="55" t="s">
        <v>126</v>
      </c>
      <c r="P100" s="318" t="s">
        <v>930</v>
      </c>
      <c r="Q100" s="55" t="s">
        <v>53</v>
      </c>
      <c r="R100" s="55">
        <v>5</v>
      </c>
      <c r="S100" s="7" t="s">
        <v>585</v>
      </c>
      <c r="V100" s="132"/>
    </row>
    <row r="101" spans="2:22" ht="36" customHeight="1">
      <c r="B101" s="1329"/>
      <c r="C101" s="1326"/>
      <c r="D101" s="1323"/>
      <c r="E101" s="1339"/>
      <c r="F101" s="1418" t="s">
        <v>129</v>
      </c>
      <c r="G101" s="1419"/>
      <c r="H101" s="1419"/>
      <c r="I101" s="1419"/>
      <c r="J101" s="1419"/>
      <c r="K101" s="1419"/>
      <c r="L101" s="1419"/>
      <c r="M101" s="1419"/>
      <c r="N101" s="1419"/>
      <c r="O101" s="1419"/>
      <c r="P101" s="1419"/>
      <c r="Q101" s="1419"/>
      <c r="R101" s="1419"/>
      <c r="S101" s="1420"/>
      <c r="V101" s="132"/>
    </row>
    <row r="102" spans="2:22" ht="36" customHeight="1">
      <c r="B102" s="1329"/>
      <c r="C102" s="1326"/>
      <c r="D102" s="1323"/>
      <c r="E102" s="1339"/>
      <c r="F102" s="905" t="s">
        <v>130</v>
      </c>
      <c r="G102" s="905"/>
      <c r="H102" s="905"/>
      <c r="I102" s="905"/>
      <c r="J102" s="321" t="s">
        <v>98</v>
      </c>
      <c r="K102" s="321" t="s">
        <v>126</v>
      </c>
      <c r="L102" s="321" t="s">
        <v>930</v>
      </c>
      <c r="M102" s="321" t="s">
        <v>930</v>
      </c>
      <c r="N102" s="321" t="s">
        <v>930</v>
      </c>
      <c r="O102" s="321" t="s">
        <v>930</v>
      </c>
      <c r="P102" s="449" t="s">
        <v>930</v>
      </c>
      <c r="Q102" s="321" t="s">
        <v>67</v>
      </c>
      <c r="R102" s="43">
        <v>5</v>
      </c>
      <c r="S102" s="321" t="s">
        <v>68</v>
      </c>
      <c r="V102" s="132"/>
    </row>
    <row r="103" spans="2:22" ht="36" customHeight="1">
      <c r="B103" s="1329"/>
      <c r="C103" s="1326"/>
      <c r="D103" s="1323"/>
      <c r="E103" s="1338"/>
      <c r="F103" s="1047" t="s">
        <v>158</v>
      </c>
      <c r="G103" s="890"/>
      <c r="H103" s="890"/>
      <c r="I103" s="890"/>
      <c r="J103" s="890"/>
      <c r="K103" s="890"/>
      <c r="L103" s="890"/>
      <c r="M103" s="890"/>
      <c r="N103" s="890"/>
      <c r="O103" s="890"/>
      <c r="P103" s="890"/>
      <c r="Q103" s="890"/>
      <c r="R103" s="890"/>
      <c r="S103" s="891"/>
      <c r="V103" s="132"/>
    </row>
    <row r="104" spans="2:22" ht="36" customHeight="1">
      <c r="B104" s="1329"/>
      <c r="C104" s="1326"/>
      <c r="D104" s="1323"/>
      <c r="E104" s="1338"/>
      <c r="F104" s="1437" t="s">
        <v>993</v>
      </c>
      <c r="G104" s="1169"/>
      <c r="H104" s="1169"/>
      <c r="I104" s="1112"/>
      <c r="J104" s="8" t="s">
        <v>89</v>
      </c>
      <c r="K104" s="8" t="s">
        <v>126</v>
      </c>
      <c r="L104" s="8" t="s">
        <v>930</v>
      </c>
      <c r="M104" s="8" t="s">
        <v>930</v>
      </c>
      <c r="N104" s="8" t="s">
        <v>930</v>
      </c>
      <c r="O104" s="8" t="s">
        <v>930</v>
      </c>
      <c r="P104" s="24" t="s">
        <v>994</v>
      </c>
      <c r="Q104" s="8" t="s">
        <v>67</v>
      </c>
      <c r="R104" s="8">
        <v>5</v>
      </c>
      <c r="S104" s="8" t="s">
        <v>68</v>
      </c>
      <c r="V104" s="132"/>
    </row>
    <row r="105" spans="2:22" ht="36" customHeight="1">
      <c r="B105" s="1329"/>
      <c r="C105" s="1326"/>
      <c r="D105" s="1323"/>
      <c r="E105" s="1338"/>
      <c r="F105" s="1437" t="s">
        <v>995</v>
      </c>
      <c r="G105" s="1169"/>
      <c r="H105" s="1169"/>
      <c r="I105" s="1112"/>
      <c r="J105" s="8" t="s">
        <v>169</v>
      </c>
      <c r="K105" s="8" t="s">
        <v>126</v>
      </c>
      <c r="L105" s="8" t="s">
        <v>930</v>
      </c>
      <c r="M105" s="8" t="s">
        <v>930</v>
      </c>
      <c r="N105" s="8" t="s">
        <v>930</v>
      </c>
      <c r="O105" s="8" t="s">
        <v>930</v>
      </c>
      <c r="P105" s="24" t="s">
        <v>994</v>
      </c>
      <c r="Q105" s="8" t="s">
        <v>67</v>
      </c>
      <c r="R105" s="8">
        <v>5</v>
      </c>
      <c r="S105" s="8" t="s">
        <v>68</v>
      </c>
      <c r="V105" s="132"/>
    </row>
    <row r="106" spans="2:22" ht="36" customHeight="1">
      <c r="B106" s="1329"/>
      <c r="C106" s="1326"/>
      <c r="D106" s="1323"/>
      <c r="E106" s="1338"/>
      <c r="F106" s="1437" t="s">
        <v>996</v>
      </c>
      <c r="G106" s="1169"/>
      <c r="H106" s="1169"/>
      <c r="I106" s="1112"/>
      <c r="J106" s="8" t="s">
        <v>988</v>
      </c>
      <c r="K106" s="8" t="s">
        <v>126</v>
      </c>
      <c r="L106" s="8" t="s">
        <v>930</v>
      </c>
      <c r="M106" s="8" t="s">
        <v>930</v>
      </c>
      <c r="N106" s="8" t="s">
        <v>989</v>
      </c>
      <c r="O106" s="8" t="s">
        <v>930</v>
      </c>
      <c r="P106" s="24" t="s">
        <v>994</v>
      </c>
      <c r="Q106" s="8" t="s">
        <v>67</v>
      </c>
      <c r="R106" s="8">
        <v>5</v>
      </c>
      <c r="S106" s="8" t="s">
        <v>496</v>
      </c>
      <c r="V106" s="132"/>
    </row>
    <row r="107" spans="2:22" ht="36" customHeight="1">
      <c r="B107" s="1329"/>
      <c r="C107" s="1326"/>
      <c r="D107" s="1323"/>
      <c r="E107" s="1338"/>
      <c r="F107" s="1362" t="s">
        <v>997</v>
      </c>
      <c r="G107" s="1362"/>
      <c r="H107" s="1362"/>
      <c r="I107" s="1362"/>
      <c r="J107" s="332" t="s">
        <v>120</v>
      </c>
      <c r="K107" s="355" t="s">
        <v>126</v>
      </c>
      <c r="L107" s="273" t="s">
        <v>998</v>
      </c>
      <c r="M107" s="273" t="s">
        <v>998</v>
      </c>
      <c r="N107" s="273" t="s">
        <v>998</v>
      </c>
      <c r="O107" s="273" t="s">
        <v>998</v>
      </c>
      <c r="P107" s="273" t="s">
        <v>994</v>
      </c>
      <c r="Q107" s="355" t="s">
        <v>67</v>
      </c>
      <c r="R107" s="355">
        <v>5</v>
      </c>
      <c r="S107" s="355" t="s">
        <v>68</v>
      </c>
      <c r="V107" s="132"/>
    </row>
    <row r="108" spans="2:22" ht="36" customHeight="1">
      <c r="B108" s="1329"/>
      <c r="C108" s="1326"/>
      <c r="D108" s="1323"/>
      <c r="E108" s="1338"/>
      <c r="F108" s="1434" t="s">
        <v>327</v>
      </c>
      <c r="G108" s="1267"/>
      <c r="H108" s="1267"/>
      <c r="I108" s="1267"/>
      <c r="J108" s="1267"/>
      <c r="K108" s="1267"/>
      <c r="L108" s="1267"/>
      <c r="M108" s="1267"/>
      <c r="N108" s="1267"/>
      <c r="O108" s="1267"/>
      <c r="P108" s="1267"/>
      <c r="Q108" s="1267"/>
      <c r="R108" s="1267"/>
      <c r="S108" s="1268"/>
      <c r="V108" s="132"/>
    </row>
    <row r="109" spans="2:22" ht="36" customHeight="1">
      <c r="B109" s="1329"/>
      <c r="C109" s="1326"/>
      <c r="D109" s="1323"/>
      <c r="E109" s="1338"/>
      <c r="F109" s="1435" t="s">
        <v>999</v>
      </c>
      <c r="G109" s="1436"/>
      <c r="H109" s="1436"/>
      <c r="I109" s="1115"/>
      <c r="J109" s="299" t="s">
        <v>225</v>
      </c>
      <c r="K109" s="299" t="s">
        <v>126</v>
      </c>
      <c r="L109" s="34" t="s">
        <v>930</v>
      </c>
      <c r="M109" s="34" t="s">
        <v>930</v>
      </c>
      <c r="N109" s="34" t="s">
        <v>1000</v>
      </c>
      <c r="O109" s="34" t="s">
        <v>989</v>
      </c>
      <c r="P109" s="34" t="s">
        <v>1001</v>
      </c>
      <c r="Q109" s="35" t="s">
        <v>67</v>
      </c>
      <c r="R109" s="35">
        <v>5</v>
      </c>
      <c r="S109" s="35" t="s">
        <v>68</v>
      </c>
      <c r="V109" s="132"/>
    </row>
    <row r="110" spans="2:22" ht="36" customHeight="1">
      <c r="B110" s="1329"/>
      <c r="C110" s="1326"/>
      <c r="D110" s="1323"/>
      <c r="E110" s="1339"/>
      <c r="F110" s="1435" t="s">
        <v>1002</v>
      </c>
      <c r="G110" s="1436"/>
      <c r="H110" s="1436"/>
      <c r="I110" s="1115"/>
      <c r="J110" s="299" t="s">
        <v>1003</v>
      </c>
      <c r="K110" s="299" t="s">
        <v>1004</v>
      </c>
      <c r="L110" s="34" t="s">
        <v>930</v>
      </c>
      <c r="M110" s="34" t="s">
        <v>989</v>
      </c>
      <c r="N110" s="34" t="s">
        <v>989</v>
      </c>
      <c r="O110" s="34" t="s">
        <v>989</v>
      </c>
      <c r="P110" s="34" t="s">
        <v>1001</v>
      </c>
      <c r="Q110" s="35" t="s">
        <v>67</v>
      </c>
      <c r="R110" s="35">
        <v>5</v>
      </c>
      <c r="S110" s="35" t="s">
        <v>68</v>
      </c>
      <c r="V110" s="132"/>
    </row>
    <row r="111" spans="2:22" ht="36" customHeight="1">
      <c r="B111" s="1329"/>
      <c r="C111" s="1326"/>
      <c r="D111" s="1323"/>
      <c r="E111" s="1338" t="s">
        <v>989</v>
      </c>
      <c r="F111" s="1401" t="s">
        <v>115</v>
      </c>
      <c r="G111" s="890"/>
      <c r="H111" s="890"/>
      <c r="I111" s="890"/>
      <c r="J111" s="890"/>
      <c r="K111" s="890"/>
      <c r="L111" s="890"/>
      <c r="M111" s="890"/>
      <c r="N111" s="890"/>
      <c r="O111" s="890"/>
      <c r="P111" s="890"/>
      <c r="Q111" s="890"/>
      <c r="R111" s="890"/>
      <c r="S111" s="891"/>
      <c r="V111" s="132"/>
    </row>
    <row r="112" spans="2:22" ht="36" customHeight="1">
      <c r="B112" s="1329"/>
      <c r="C112" s="1326"/>
      <c r="D112" s="1323"/>
      <c r="E112" s="1339"/>
      <c r="F112" s="1438" t="s">
        <v>1005</v>
      </c>
      <c r="G112" s="1390"/>
      <c r="H112" s="1390"/>
      <c r="I112" s="1391"/>
      <c r="J112" s="60" t="s">
        <v>160</v>
      </c>
      <c r="K112" s="8" t="s">
        <v>126</v>
      </c>
      <c r="L112" s="8" t="s">
        <v>989</v>
      </c>
      <c r="M112" s="8" t="s">
        <v>989</v>
      </c>
      <c r="N112" s="8" t="s">
        <v>1000</v>
      </c>
      <c r="O112" s="8" t="s">
        <v>989</v>
      </c>
      <c r="P112" s="24" t="s">
        <v>994</v>
      </c>
      <c r="Q112" s="8" t="s">
        <v>67</v>
      </c>
      <c r="R112" s="8">
        <v>5</v>
      </c>
      <c r="S112" s="8" t="s">
        <v>496</v>
      </c>
      <c r="V112" s="132"/>
    </row>
    <row r="113" spans="1:22" ht="36" customHeight="1">
      <c r="B113" s="1329"/>
      <c r="C113" s="1326"/>
      <c r="D113" s="1323"/>
      <c r="E113" s="1339"/>
      <c r="F113" s="1438" t="s">
        <v>1006</v>
      </c>
      <c r="G113" s="1390"/>
      <c r="H113" s="1390"/>
      <c r="I113" s="1391"/>
      <c r="J113" s="8" t="s">
        <v>169</v>
      </c>
      <c r="K113" s="8" t="s">
        <v>126</v>
      </c>
      <c r="L113" s="8" t="s">
        <v>989</v>
      </c>
      <c r="M113" s="8" t="s">
        <v>989</v>
      </c>
      <c r="N113" s="8" t="s">
        <v>989</v>
      </c>
      <c r="O113" s="8" t="s">
        <v>989</v>
      </c>
      <c r="P113" s="24" t="s">
        <v>994</v>
      </c>
      <c r="Q113" s="8" t="s">
        <v>67</v>
      </c>
      <c r="R113" s="8">
        <v>5</v>
      </c>
      <c r="S113" s="8" t="s">
        <v>68</v>
      </c>
      <c r="V113" s="132"/>
    </row>
    <row r="114" spans="1:22" ht="36" customHeight="1">
      <c r="B114" s="1329"/>
      <c r="C114" s="1326"/>
      <c r="D114" s="1323"/>
      <c r="E114" s="1339"/>
      <c r="F114" s="1442" t="s">
        <v>123</v>
      </c>
      <c r="G114" s="742"/>
      <c r="H114" s="742"/>
      <c r="I114" s="742"/>
      <c r="J114" s="742"/>
      <c r="K114" s="742"/>
      <c r="L114" s="742"/>
      <c r="M114" s="742"/>
      <c r="N114" s="742"/>
      <c r="O114" s="742"/>
      <c r="P114" s="742"/>
      <c r="Q114" s="742"/>
      <c r="R114" s="742"/>
      <c r="S114" s="1306"/>
      <c r="V114" s="132"/>
    </row>
    <row r="115" spans="1:22" ht="36" customHeight="1">
      <c r="B115" s="1329"/>
      <c r="C115" s="1326"/>
      <c r="D115" s="1323"/>
      <c r="E115" s="1339"/>
      <c r="F115" s="1439" t="s">
        <v>1007</v>
      </c>
      <c r="G115" s="1440"/>
      <c r="H115" s="1440"/>
      <c r="I115" s="1441"/>
      <c r="J115" s="59" t="s">
        <v>199</v>
      </c>
      <c r="K115" s="59" t="s">
        <v>126</v>
      </c>
      <c r="L115" s="282" t="s">
        <v>989</v>
      </c>
      <c r="M115" s="282" t="s">
        <v>989</v>
      </c>
      <c r="N115" s="282" t="s">
        <v>989</v>
      </c>
      <c r="O115" s="282" t="s">
        <v>989</v>
      </c>
      <c r="P115" s="282" t="s">
        <v>994</v>
      </c>
      <c r="Q115" s="12" t="s">
        <v>67</v>
      </c>
      <c r="R115" s="12">
        <v>10</v>
      </c>
      <c r="S115" s="12" t="s">
        <v>68</v>
      </c>
      <c r="V115" s="132"/>
    </row>
    <row r="116" spans="1:22" ht="36" customHeight="1">
      <c r="B116" s="1329"/>
      <c r="C116" s="1326"/>
      <c r="D116" s="1323"/>
      <c r="E116" s="1339"/>
      <c r="F116" s="1439" t="s">
        <v>1008</v>
      </c>
      <c r="G116" s="1440"/>
      <c r="H116" s="1440"/>
      <c r="I116" s="1441"/>
      <c r="J116" s="59" t="s">
        <v>199</v>
      </c>
      <c r="K116" s="59" t="s">
        <v>126</v>
      </c>
      <c r="L116" s="282" t="s">
        <v>989</v>
      </c>
      <c r="M116" s="282" t="s">
        <v>989</v>
      </c>
      <c r="N116" s="282" t="s">
        <v>989</v>
      </c>
      <c r="O116" s="282" t="s">
        <v>989</v>
      </c>
      <c r="P116" s="282" t="s">
        <v>994</v>
      </c>
      <c r="Q116" s="12" t="s">
        <v>67</v>
      </c>
      <c r="R116" s="12">
        <v>10</v>
      </c>
      <c r="S116" s="12" t="s">
        <v>68</v>
      </c>
      <c r="V116" s="132"/>
    </row>
    <row r="117" spans="1:22" ht="36" customHeight="1">
      <c r="B117" s="1329"/>
      <c r="C117" s="1326"/>
      <c r="D117" s="1323"/>
      <c r="E117" s="1339"/>
      <c r="F117" s="1439" t="s">
        <v>1009</v>
      </c>
      <c r="G117" s="1440"/>
      <c r="H117" s="1440"/>
      <c r="I117" s="1441"/>
      <c r="J117" s="383" t="s">
        <v>199</v>
      </c>
      <c r="K117" s="59" t="s">
        <v>126</v>
      </c>
      <c r="L117" s="282" t="s">
        <v>989</v>
      </c>
      <c r="M117" s="282" t="s">
        <v>989</v>
      </c>
      <c r="N117" s="282" t="s">
        <v>1000</v>
      </c>
      <c r="O117" s="282" t="s">
        <v>989</v>
      </c>
      <c r="P117" s="282" t="s">
        <v>994</v>
      </c>
      <c r="Q117" s="12" t="s">
        <v>67</v>
      </c>
      <c r="R117" s="12">
        <v>10</v>
      </c>
      <c r="S117" s="12" t="s">
        <v>496</v>
      </c>
      <c r="V117" s="132"/>
    </row>
    <row r="118" spans="1:22" ht="36" customHeight="1">
      <c r="B118" s="1329"/>
      <c r="C118" s="1326"/>
      <c r="D118" s="1323"/>
      <c r="E118" s="1339"/>
      <c r="F118" s="1439" t="s">
        <v>1010</v>
      </c>
      <c r="G118" s="1440"/>
      <c r="H118" s="1440"/>
      <c r="I118" s="1441"/>
      <c r="J118" s="383" t="s">
        <v>199</v>
      </c>
      <c r="K118" s="59" t="s">
        <v>126</v>
      </c>
      <c r="L118" s="282" t="s">
        <v>989</v>
      </c>
      <c r="M118" s="282" t="s">
        <v>989</v>
      </c>
      <c r="N118" s="282" t="s">
        <v>989</v>
      </c>
      <c r="O118" s="282" t="s">
        <v>989</v>
      </c>
      <c r="P118" s="282" t="s">
        <v>994</v>
      </c>
      <c r="Q118" s="12" t="s">
        <v>67</v>
      </c>
      <c r="R118" s="12">
        <v>10</v>
      </c>
      <c r="S118" s="12" t="s">
        <v>68</v>
      </c>
      <c r="V118" s="132"/>
    </row>
    <row r="119" spans="1:22" ht="36" customHeight="1">
      <c r="B119" s="1329"/>
      <c r="C119" s="1326"/>
      <c r="D119" s="1323"/>
      <c r="E119" s="1339"/>
      <c r="F119" s="1424" t="s">
        <v>1011</v>
      </c>
      <c r="G119" s="1425"/>
      <c r="H119" s="1425"/>
      <c r="I119" s="1425"/>
      <c r="J119" s="1425"/>
      <c r="K119" s="1425"/>
      <c r="L119" s="1425"/>
      <c r="M119" s="1425"/>
      <c r="N119" s="1425"/>
      <c r="O119" s="1425"/>
      <c r="P119" s="1425"/>
      <c r="Q119" s="1425"/>
      <c r="R119" s="1425"/>
      <c r="S119" s="1426"/>
      <c r="V119" s="132"/>
    </row>
    <row r="120" spans="1:22" ht="36" customHeight="1">
      <c r="B120" s="1329"/>
      <c r="C120" s="1326"/>
      <c r="D120" s="1323"/>
      <c r="E120" s="1339"/>
      <c r="F120" s="1427" t="s">
        <v>1012</v>
      </c>
      <c r="G120" s="1422"/>
      <c r="H120" s="1422"/>
      <c r="I120" s="1423"/>
      <c r="J120" s="259" t="s">
        <v>98</v>
      </c>
      <c r="K120" s="259" t="s">
        <v>126</v>
      </c>
      <c r="L120" s="260" t="s">
        <v>989</v>
      </c>
      <c r="M120" s="260" t="s">
        <v>989</v>
      </c>
      <c r="N120" s="260" t="s">
        <v>989</v>
      </c>
      <c r="O120" s="260" t="s">
        <v>989</v>
      </c>
      <c r="P120" s="260" t="s">
        <v>989</v>
      </c>
      <c r="Q120" s="259" t="s">
        <v>53</v>
      </c>
      <c r="R120" s="259">
        <v>5</v>
      </c>
      <c r="S120" s="259" t="s">
        <v>496</v>
      </c>
      <c r="V120" s="132"/>
    </row>
    <row r="121" spans="1:22" ht="36" customHeight="1">
      <c r="B121" s="1329"/>
      <c r="C121" s="1326"/>
      <c r="D121" s="1323"/>
      <c r="E121" s="1331" t="s">
        <v>1000</v>
      </c>
      <c r="F121" s="1255" t="s">
        <v>1013</v>
      </c>
      <c r="G121" s="1256"/>
      <c r="H121" s="1256"/>
      <c r="I121" s="1256"/>
      <c r="J121" s="1256"/>
      <c r="K121" s="1256"/>
      <c r="L121" s="1256"/>
      <c r="M121" s="1256"/>
      <c r="N121" s="1256"/>
      <c r="O121" s="1256"/>
      <c r="P121" s="1256"/>
      <c r="Q121" s="1256"/>
      <c r="R121" s="1256"/>
      <c r="S121" s="1257"/>
      <c r="V121" s="132"/>
    </row>
    <row r="122" spans="1:22" ht="36" customHeight="1">
      <c r="B122" s="1329"/>
      <c r="C122" s="1326"/>
      <c r="D122" s="1323"/>
      <c r="E122" s="1332"/>
      <c r="F122" s="1258" t="s">
        <v>151</v>
      </c>
      <c r="G122" s="1259"/>
      <c r="H122" s="1259"/>
      <c r="I122" s="855"/>
      <c r="J122" s="3" t="s">
        <v>52</v>
      </c>
      <c r="K122" s="3" t="s">
        <v>126</v>
      </c>
      <c r="L122" s="157" t="s">
        <v>1000</v>
      </c>
      <c r="M122" s="157" t="s">
        <v>1000</v>
      </c>
      <c r="N122" s="157" t="s">
        <v>1000</v>
      </c>
      <c r="O122" s="157" t="s">
        <v>1000</v>
      </c>
      <c r="P122" s="157" t="s">
        <v>1000</v>
      </c>
      <c r="Q122" s="3" t="s">
        <v>53</v>
      </c>
      <c r="R122" s="3">
        <v>10</v>
      </c>
      <c r="S122" s="3" t="s">
        <v>68</v>
      </c>
      <c r="V122" s="132"/>
    </row>
    <row r="123" spans="1:22" ht="36" customHeight="1">
      <c r="B123" s="1330"/>
      <c r="C123" s="1327"/>
      <c r="D123" s="1324"/>
      <c r="E123" s="1332"/>
      <c r="F123" s="1428" t="s">
        <v>581</v>
      </c>
      <c r="G123" s="1429"/>
      <c r="H123" s="1429"/>
      <c r="I123" s="1430"/>
      <c r="J123" s="296" t="s">
        <v>52</v>
      </c>
      <c r="K123" s="296" t="s">
        <v>126</v>
      </c>
      <c r="L123" s="297" t="s">
        <v>1000</v>
      </c>
      <c r="M123" s="297" t="s">
        <v>1000</v>
      </c>
      <c r="N123" s="297" t="s">
        <v>1000</v>
      </c>
      <c r="O123" s="297" t="s">
        <v>1000</v>
      </c>
      <c r="P123" s="297" t="s">
        <v>1000</v>
      </c>
      <c r="Q123" s="296" t="s">
        <v>53</v>
      </c>
      <c r="R123" s="296">
        <v>10</v>
      </c>
      <c r="S123" s="296" t="s">
        <v>68</v>
      </c>
      <c r="V123" s="132"/>
    </row>
    <row r="124" spans="1:22" ht="36" customHeight="1">
      <c r="A124" s="174"/>
      <c r="B124" s="459"/>
      <c r="C124" s="460"/>
      <c r="D124" s="459"/>
      <c r="E124" s="461"/>
      <c r="F124" s="462"/>
      <c r="G124" s="462"/>
      <c r="H124" s="462"/>
      <c r="I124" s="462"/>
      <c r="J124" s="462"/>
      <c r="K124" s="462"/>
      <c r="L124" s="462"/>
      <c r="M124" s="462"/>
      <c r="N124" s="462"/>
      <c r="O124" s="462"/>
      <c r="P124" s="462"/>
      <c r="Q124" s="462"/>
      <c r="R124" s="462"/>
      <c r="S124" s="462"/>
      <c r="T124" s="489"/>
      <c r="V124" s="132"/>
    </row>
    <row r="125" spans="1:22" ht="36" customHeight="1">
      <c r="A125" s="174"/>
      <c r="B125" s="71" t="s">
        <v>33</v>
      </c>
      <c r="C125" s="71" t="s">
        <v>34</v>
      </c>
      <c r="D125" s="72" t="s">
        <v>35</v>
      </c>
      <c r="E125" s="71" t="s">
        <v>36</v>
      </c>
      <c r="F125" s="792" t="s">
        <v>37</v>
      </c>
      <c r="G125" s="793"/>
      <c r="H125" s="793"/>
      <c r="I125" s="794"/>
      <c r="J125" s="71" t="s">
        <v>82</v>
      </c>
      <c r="K125" s="71" t="s">
        <v>83</v>
      </c>
      <c r="L125" s="71" t="s">
        <v>39</v>
      </c>
      <c r="M125" s="71" t="s">
        <v>40</v>
      </c>
      <c r="N125" s="71" t="s">
        <v>41</v>
      </c>
      <c r="O125" s="71" t="s">
        <v>42</v>
      </c>
      <c r="P125" s="71" t="s">
        <v>907</v>
      </c>
      <c r="Q125" s="71" t="s">
        <v>43</v>
      </c>
      <c r="R125" s="71" t="s">
        <v>44</v>
      </c>
      <c r="S125" s="71" t="s">
        <v>45</v>
      </c>
      <c r="V125" s="132"/>
    </row>
    <row r="126" spans="1:22" ht="36" customHeight="1">
      <c r="B126" s="1318" t="s">
        <v>908</v>
      </c>
      <c r="C126" s="1336" t="s">
        <v>909</v>
      </c>
      <c r="D126" s="1311" t="s">
        <v>984</v>
      </c>
      <c r="E126" s="1334" t="s">
        <v>1000</v>
      </c>
      <c r="F126" s="1376" t="s">
        <v>1014</v>
      </c>
      <c r="G126" s="1377"/>
      <c r="H126" s="1377"/>
      <c r="I126" s="1377"/>
      <c r="J126" s="1377"/>
      <c r="K126" s="1377"/>
      <c r="L126" s="1377"/>
      <c r="M126" s="1377"/>
      <c r="N126" s="1377"/>
      <c r="O126" s="1377"/>
      <c r="P126" s="1377"/>
      <c r="Q126" s="1377"/>
      <c r="R126" s="1377"/>
      <c r="S126" s="1378"/>
      <c r="V126" s="132"/>
    </row>
    <row r="127" spans="1:22" ht="36" customHeight="1">
      <c r="B127" s="1319"/>
      <c r="C127" s="1337"/>
      <c r="D127" s="1312"/>
      <c r="E127" s="1332"/>
      <c r="F127" s="1421" t="s">
        <v>1015</v>
      </c>
      <c r="G127" s="1422"/>
      <c r="H127" s="1422"/>
      <c r="I127" s="1423"/>
      <c r="J127" s="319" t="s">
        <v>161</v>
      </c>
      <c r="K127" s="319" t="s">
        <v>126</v>
      </c>
      <c r="L127" s="320" t="s">
        <v>1000</v>
      </c>
      <c r="M127" s="320" t="s">
        <v>989</v>
      </c>
      <c r="N127" s="320" t="s">
        <v>1000</v>
      </c>
      <c r="O127" s="320" t="s">
        <v>989</v>
      </c>
      <c r="P127" s="320" t="s">
        <v>989</v>
      </c>
      <c r="Q127" s="319" t="s">
        <v>53</v>
      </c>
      <c r="R127" s="319">
        <v>5</v>
      </c>
      <c r="S127" s="319" t="s">
        <v>496</v>
      </c>
      <c r="V127" s="132"/>
    </row>
    <row r="128" spans="1:22" ht="36" customHeight="1">
      <c r="B128" s="1319"/>
      <c r="C128" s="1337"/>
      <c r="D128" s="1312"/>
      <c r="E128" s="1332"/>
      <c r="F128" s="451" t="s">
        <v>281</v>
      </c>
      <c r="G128" s="453"/>
      <c r="H128" s="453"/>
      <c r="I128" s="453"/>
      <c r="J128" s="453"/>
      <c r="K128" s="453"/>
      <c r="L128" s="453"/>
      <c r="M128" s="453"/>
      <c r="N128" s="453"/>
      <c r="O128" s="453"/>
      <c r="P128" s="453"/>
      <c r="Q128" s="453"/>
      <c r="R128" s="453"/>
      <c r="S128" s="454"/>
      <c r="V128" s="132"/>
    </row>
    <row r="129" spans="2:22" ht="36" customHeight="1">
      <c r="B129" s="1319"/>
      <c r="C129" s="1337"/>
      <c r="D129" s="1312"/>
      <c r="E129" s="1333"/>
      <c r="F129" s="1431" t="s">
        <v>1016</v>
      </c>
      <c r="G129" s="1432"/>
      <c r="H129" s="1432"/>
      <c r="I129" s="1433"/>
      <c r="J129" s="383" t="s">
        <v>199</v>
      </c>
      <c r="K129" s="59" t="s">
        <v>126</v>
      </c>
      <c r="L129" s="282" t="s">
        <v>1000</v>
      </c>
      <c r="M129" s="282" t="s">
        <v>989</v>
      </c>
      <c r="N129" s="282" t="s">
        <v>1000</v>
      </c>
      <c r="O129" s="282" t="s">
        <v>989</v>
      </c>
      <c r="P129" s="282" t="s">
        <v>994</v>
      </c>
      <c r="Q129" s="12" t="s">
        <v>67</v>
      </c>
      <c r="R129" s="12">
        <v>10</v>
      </c>
      <c r="S129" s="12" t="s">
        <v>496</v>
      </c>
      <c r="V129" s="132"/>
    </row>
    <row r="130" spans="2:22" ht="36" customHeight="1">
      <c r="B130" s="1319"/>
      <c r="C130" s="1337"/>
      <c r="D130" s="1312"/>
      <c r="E130" s="392" t="s">
        <v>1017</v>
      </c>
      <c r="F130" s="922" t="s">
        <v>136</v>
      </c>
      <c r="G130" s="922"/>
      <c r="H130" s="922"/>
      <c r="I130" s="922"/>
      <c r="J130" s="922"/>
      <c r="K130" s="922"/>
      <c r="L130" s="922"/>
      <c r="M130" s="922"/>
      <c r="N130" s="922"/>
      <c r="O130" s="922"/>
      <c r="P130" s="922"/>
      <c r="Q130" s="922"/>
      <c r="R130" s="922"/>
      <c r="S130" s="922"/>
      <c r="V130" s="132"/>
    </row>
    <row r="131" spans="2:22" ht="36" customHeight="1">
      <c r="B131" s="1319"/>
      <c r="C131" s="1337"/>
      <c r="D131" s="1312"/>
      <c r="E131" s="1332" t="s">
        <v>1018</v>
      </c>
      <c r="F131" s="1047" t="s">
        <v>115</v>
      </c>
      <c r="G131" s="890"/>
      <c r="H131" s="890"/>
      <c r="I131" s="890"/>
      <c r="J131" s="890"/>
      <c r="K131" s="890"/>
      <c r="L131" s="890"/>
      <c r="M131" s="890"/>
      <c r="N131" s="890"/>
      <c r="O131" s="890"/>
      <c r="P131" s="890"/>
      <c r="Q131" s="890"/>
      <c r="R131" s="890"/>
      <c r="S131" s="891"/>
      <c r="V131" s="132"/>
    </row>
    <row r="132" spans="2:22" ht="36" customHeight="1">
      <c r="B132" s="1319"/>
      <c r="C132" s="1337"/>
      <c r="D132" s="1312"/>
      <c r="E132" s="1332"/>
      <c r="F132" s="1389" t="s">
        <v>1019</v>
      </c>
      <c r="G132" s="1390"/>
      <c r="H132" s="1390"/>
      <c r="I132" s="1391"/>
      <c r="J132" s="60" t="s">
        <v>925</v>
      </c>
      <c r="K132" s="8" t="s">
        <v>126</v>
      </c>
      <c r="L132" s="24" t="s">
        <v>1018</v>
      </c>
      <c r="M132" s="24" t="s">
        <v>1018</v>
      </c>
      <c r="N132" s="24" t="s">
        <v>1018</v>
      </c>
      <c r="O132" s="24" t="s">
        <v>1018</v>
      </c>
      <c r="P132" s="24" t="s">
        <v>1018</v>
      </c>
      <c r="Q132" s="8" t="s">
        <v>67</v>
      </c>
      <c r="R132" s="8">
        <v>5</v>
      </c>
      <c r="S132" s="8" t="s">
        <v>68</v>
      </c>
      <c r="V132" s="132"/>
    </row>
    <row r="133" spans="2:22" ht="36" customHeight="1">
      <c r="B133" s="1319"/>
      <c r="C133" s="1337"/>
      <c r="D133" s="1312"/>
      <c r="E133" s="1332"/>
      <c r="F133" s="1386" t="s">
        <v>1020</v>
      </c>
      <c r="G133" s="1387"/>
      <c r="H133" s="1387"/>
      <c r="I133" s="1388"/>
      <c r="J133" s="60" t="s">
        <v>871</v>
      </c>
      <c r="K133" s="8" t="s">
        <v>126</v>
      </c>
      <c r="L133" s="24" t="s">
        <v>1018</v>
      </c>
      <c r="M133" s="24" t="s">
        <v>1018</v>
      </c>
      <c r="N133" s="24" t="s">
        <v>1018</v>
      </c>
      <c r="O133" s="24" t="s">
        <v>1018</v>
      </c>
      <c r="P133" s="24" t="s">
        <v>1018</v>
      </c>
      <c r="Q133" s="8" t="s">
        <v>67</v>
      </c>
      <c r="R133" s="8">
        <v>5</v>
      </c>
      <c r="S133" s="8" t="s">
        <v>68</v>
      </c>
      <c r="V133" s="132"/>
    </row>
    <row r="134" spans="2:22" ht="36" customHeight="1">
      <c r="B134" s="1319"/>
      <c r="C134" s="1337"/>
      <c r="D134" s="1312"/>
      <c r="E134" s="1332"/>
      <c r="F134" s="1386" t="s">
        <v>1021</v>
      </c>
      <c r="G134" s="1387"/>
      <c r="H134" s="1387"/>
      <c r="I134" s="1388"/>
      <c r="J134" s="60" t="s">
        <v>111</v>
      </c>
      <c r="K134" s="8" t="s">
        <v>160</v>
      </c>
      <c r="L134" s="24" t="s">
        <v>1018</v>
      </c>
      <c r="M134" s="24" t="s">
        <v>1018</v>
      </c>
      <c r="N134" s="24" t="s">
        <v>1018</v>
      </c>
      <c r="O134" s="24" t="s">
        <v>1018</v>
      </c>
      <c r="P134" s="24" t="s">
        <v>1018</v>
      </c>
      <c r="Q134" s="8" t="s">
        <v>67</v>
      </c>
      <c r="R134" s="8">
        <v>5</v>
      </c>
      <c r="S134" s="8" t="s">
        <v>68</v>
      </c>
      <c r="V134" s="132"/>
    </row>
    <row r="135" spans="2:22" ht="36" customHeight="1">
      <c r="B135" s="1319"/>
      <c r="C135" s="1337"/>
      <c r="D135" s="1312"/>
      <c r="E135" s="1332"/>
      <c r="F135" s="1386" t="s">
        <v>1022</v>
      </c>
      <c r="G135" s="1387"/>
      <c r="H135" s="1387"/>
      <c r="I135" s="1388"/>
      <c r="J135" s="60" t="s">
        <v>89</v>
      </c>
      <c r="K135" s="8" t="s">
        <v>126</v>
      </c>
      <c r="L135" s="24" t="s">
        <v>1018</v>
      </c>
      <c r="M135" s="24" t="s">
        <v>998</v>
      </c>
      <c r="N135" s="24" t="s">
        <v>998</v>
      </c>
      <c r="O135" s="24" t="s">
        <v>998</v>
      </c>
      <c r="P135" s="24" t="s">
        <v>998</v>
      </c>
      <c r="Q135" s="8" t="s">
        <v>67</v>
      </c>
      <c r="R135" s="8">
        <v>5</v>
      </c>
      <c r="S135" s="8" t="s">
        <v>68</v>
      </c>
      <c r="V135" s="132"/>
    </row>
    <row r="136" spans="2:22" ht="36" customHeight="1">
      <c r="B136" s="1319"/>
      <c r="C136" s="1337"/>
      <c r="D136" s="1312"/>
      <c r="E136" s="1332"/>
      <c r="F136" s="1386" t="s">
        <v>1023</v>
      </c>
      <c r="G136" s="1387"/>
      <c r="H136" s="1387"/>
      <c r="I136" s="1388"/>
      <c r="J136" s="60" t="s">
        <v>238</v>
      </c>
      <c r="K136" s="8" t="s">
        <v>126</v>
      </c>
      <c r="L136" s="24" t="s">
        <v>1018</v>
      </c>
      <c r="M136" s="24" t="s">
        <v>1018</v>
      </c>
      <c r="N136" s="24" t="s">
        <v>1018</v>
      </c>
      <c r="O136" s="24" t="s">
        <v>1018</v>
      </c>
      <c r="P136" s="24" t="s">
        <v>1018</v>
      </c>
      <c r="Q136" s="8" t="s">
        <v>67</v>
      </c>
      <c r="R136" s="8">
        <v>5</v>
      </c>
      <c r="S136" s="8" t="s">
        <v>68</v>
      </c>
      <c r="V136" s="132"/>
    </row>
    <row r="137" spans="2:22" ht="36" customHeight="1">
      <c r="B137" s="1319"/>
      <c r="C137" s="1337"/>
      <c r="D137" s="1312"/>
      <c r="E137" s="1332"/>
      <c r="F137" s="1386" t="s">
        <v>1024</v>
      </c>
      <c r="G137" s="1387"/>
      <c r="H137" s="1387"/>
      <c r="I137" s="1388"/>
      <c r="J137" s="332" t="s">
        <v>238</v>
      </c>
      <c r="K137" s="355" t="s">
        <v>126</v>
      </c>
      <c r="L137" s="273" t="s">
        <v>1018</v>
      </c>
      <c r="M137" s="273" t="s">
        <v>1018</v>
      </c>
      <c r="N137" s="273" t="s">
        <v>1018</v>
      </c>
      <c r="O137" s="273" t="s">
        <v>1018</v>
      </c>
      <c r="P137" s="273" t="s">
        <v>1018</v>
      </c>
      <c r="Q137" s="355" t="s">
        <v>67</v>
      </c>
      <c r="R137" s="355">
        <v>5</v>
      </c>
      <c r="S137" s="355" t="s">
        <v>496</v>
      </c>
      <c r="V137" s="132"/>
    </row>
    <row r="138" spans="2:22" ht="36" customHeight="1">
      <c r="B138" s="1319"/>
      <c r="C138" s="1337"/>
      <c r="D138" s="1312"/>
      <c r="E138" s="1332"/>
      <c r="F138" s="1398" t="s">
        <v>123</v>
      </c>
      <c r="G138" s="1399"/>
      <c r="H138" s="1399"/>
      <c r="I138" s="1399"/>
      <c r="J138" s="1399"/>
      <c r="K138" s="1399"/>
      <c r="L138" s="1399"/>
      <c r="M138" s="1399"/>
      <c r="N138" s="1399"/>
      <c r="O138" s="1399"/>
      <c r="P138" s="1399"/>
      <c r="Q138" s="1399"/>
      <c r="R138" s="1399"/>
      <c r="S138" s="1400"/>
      <c r="V138" s="132"/>
    </row>
    <row r="139" spans="2:22" ht="36" customHeight="1">
      <c r="B139" s="1319"/>
      <c r="C139" s="1337"/>
      <c r="D139" s="1312"/>
      <c r="E139" s="1332"/>
      <c r="F139" s="1392" t="s">
        <v>1025</v>
      </c>
      <c r="G139" s="1393"/>
      <c r="H139" s="1393"/>
      <c r="I139" s="1394"/>
      <c r="J139" s="383" t="s">
        <v>73</v>
      </c>
      <c r="K139" s="59" t="s">
        <v>126</v>
      </c>
      <c r="L139" s="282" t="s">
        <v>1018</v>
      </c>
      <c r="M139" s="282" t="s">
        <v>1018</v>
      </c>
      <c r="N139" s="282" t="s">
        <v>1018</v>
      </c>
      <c r="O139" s="282" t="s">
        <v>1018</v>
      </c>
      <c r="P139" s="282" t="s">
        <v>1018</v>
      </c>
      <c r="Q139" s="12" t="s">
        <v>67</v>
      </c>
      <c r="R139" s="12">
        <v>10</v>
      </c>
      <c r="S139" s="12" t="s">
        <v>68</v>
      </c>
      <c r="V139" s="132"/>
    </row>
    <row r="140" spans="2:22" ht="36" customHeight="1">
      <c r="B140" s="1319"/>
      <c r="C140" s="1337"/>
      <c r="D140" s="1312"/>
      <c r="E140" s="1332"/>
      <c r="F140" s="1392" t="s">
        <v>1026</v>
      </c>
      <c r="G140" s="1393"/>
      <c r="H140" s="1393"/>
      <c r="I140" s="1394"/>
      <c r="J140" s="383" t="s">
        <v>98</v>
      </c>
      <c r="K140" s="59" t="s">
        <v>126</v>
      </c>
      <c r="L140" s="282" t="s">
        <v>1018</v>
      </c>
      <c r="M140" s="282" t="s">
        <v>1018</v>
      </c>
      <c r="N140" s="282" t="s">
        <v>1018</v>
      </c>
      <c r="O140" s="282" t="s">
        <v>1018</v>
      </c>
      <c r="P140" s="282" t="s">
        <v>1018</v>
      </c>
      <c r="Q140" s="12" t="s">
        <v>67</v>
      </c>
      <c r="R140" s="12">
        <v>10</v>
      </c>
      <c r="S140" s="12" t="s">
        <v>68</v>
      </c>
      <c r="V140" s="132"/>
    </row>
    <row r="141" spans="2:22" ht="36" customHeight="1">
      <c r="B141" s="1319"/>
      <c r="C141" s="1337"/>
      <c r="D141" s="1312"/>
      <c r="E141" s="1333"/>
      <c r="F141" s="1392" t="s">
        <v>1027</v>
      </c>
      <c r="G141" s="1393"/>
      <c r="H141" s="1393"/>
      <c r="I141" s="1394"/>
      <c r="J141" s="383" t="s">
        <v>98</v>
      </c>
      <c r="K141" s="59" t="s">
        <v>126</v>
      </c>
      <c r="L141" s="282" t="s">
        <v>1018</v>
      </c>
      <c r="M141" s="282" t="s">
        <v>1018</v>
      </c>
      <c r="N141" s="282" t="s">
        <v>1018</v>
      </c>
      <c r="O141" s="282" t="s">
        <v>1018</v>
      </c>
      <c r="P141" s="282" t="s">
        <v>1018</v>
      </c>
      <c r="Q141" s="12" t="s">
        <v>67</v>
      </c>
      <c r="R141" s="12">
        <v>10</v>
      </c>
      <c r="S141" s="12" t="s">
        <v>68</v>
      </c>
      <c r="V141" s="132"/>
    </row>
    <row r="142" spans="2:22" ht="36" customHeight="1">
      <c r="B142" s="1319"/>
      <c r="C142" s="1337"/>
      <c r="D142" s="1312"/>
      <c r="E142" s="1334" t="s">
        <v>998</v>
      </c>
      <c r="F142" s="1047" t="s">
        <v>115</v>
      </c>
      <c r="G142" s="890"/>
      <c r="H142" s="890"/>
      <c r="I142" s="890"/>
      <c r="J142" s="890"/>
      <c r="K142" s="890"/>
      <c r="L142" s="890"/>
      <c r="M142" s="890"/>
      <c r="N142" s="890"/>
      <c r="O142" s="890"/>
      <c r="P142" s="890"/>
      <c r="Q142" s="890"/>
      <c r="R142" s="890"/>
      <c r="S142" s="891"/>
      <c r="V142" s="132"/>
    </row>
    <row r="143" spans="2:22" ht="36" customHeight="1">
      <c r="B143" s="1319"/>
      <c r="C143" s="1337"/>
      <c r="D143" s="1312"/>
      <c r="E143" s="1332"/>
      <c r="F143" s="1412" t="s">
        <v>1028</v>
      </c>
      <c r="G143" s="1413"/>
      <c r="H143" s="1413"/>
      <c r="I143" s="1414"/>
      <c r="J143" s="332" t="s">
        <v>175</v>
      </c>
      <c r="K143" s="355" t="s">
        <v>126</v>
      </c>
      <c r="L143" s="273" t="s">
        <v>998</v>
      </c>
      <c r="M143" s="273" t="s">
        <v>998</v>
      </c>
      <c r="N143" s="273" t="s">
        <v>998</v>
      </c>
      <c r="O143" s="273" t="s">
        <v>998</v>
      </c>
      <c r="P143" s="273" t="s">
        <v>994</v>
      </c>
      <c r="Q143" s="355" t="s">
        <v>67</v>
      </c>
      <c r="R143" s="355">
        <v>5</v>
      </c>
      <c r="S143" s="355" t="s">
        <v>68</v>
      </c>
      <c r="V143" s="132"/>
    </row>
    <row r="144" spans="2:22" ht="36" customHeight="1">
      <c r="B144" s="1319"/>
      <c r="C144" s="1337"/>
      <c r="D144" s="1312"/>
      <c r="E144" s="1332"/>
      <c r="F144" s="1395" t="s">
        <v>1029</v>
      </c>
      <c r="G144" s="1396"/>
      <c r="H144" s="1396"/>
      <c r="I144" s="1397"/>
      <c r="J144" s="332" t="s">
        <v>120</v>
      </c>
      <c r="K144" s="355" t="s">
        <v>126</v>
      </c>
      <c r="L144" s="273" t="s">
        <v>998</v>
      </c>
      <c r="M144" s="273" t="s">
        <v>998</v>
      </c>
      <c r="N144" s="273" t="s">
        <v>998</v>
      </c>
      <c r="O144" s="273" t="s">
        <v>998</v>
      </c>
      <c r="P144" s="273" t="s">
        <v>994</v>
      </c>
      <c r="Q144" s="355" t="s">
        <v>67</v>
      </c>
      <c r="R144" s="355">
        <v>5</v>
      </c>
      <c r="S144" s="355" t="s">
        <v>68</v>
      </c>
      <c r="V144" s="132"/>
    </row>
    <row r="145" spans="2:25" ht="36" customHeight="1">
      <c r="B145" s="1319"/>
      <c r="C145" s="1337"/>
      <c r="D145" s="1312"/>
      <c r="E145" s="1332"/>
      <c r="F145" s="1168" t="s">
        <v>1030</v>
      </c>
      <c r="G145" s="1169"/>
      <c r="H145" s="1169"/>
      <c r="I145" s="1112"/>
      <c r="J145" s="60" t="s">
        <v>120</v>
      </c>
      <c r="K145" s="8" t="s">
        <v>126</v>
      </c>
      <c r="L145" s="273" t="s">
        <v>998</v>
      </c>
      <c r="M145" s="273" t="s">
        <v>1018</v>
      </c>
      <c r="N145" s="273" t="s">
        <v>998</v>
      </c>
      <c r="O145" s="273" t="s">
        <v>1018</v>
      </c>
      <c r="P145" s="24" t="s">
        <v>994</v>
      </c>
      <c r="Q145" s="355" t="s">
        <v>53</v>
      </c>
      <c r="R145" s="355">
        <v>5</v>
      </c>
      <c r="S145" s="355" t="s">
        <v>496</v>
      </c>
      <c r="V145" s="132"/>
    </row>
    <row r="146" spans="2:25" ht="36" customHeight="1">
      <c r="B146" s="1319"/>
      <c r="C146" s="1337"/>
      <c r="D146" s="1312"/>
      <c r="E146" s="1332"/>
      <c r="F146" s="1398" t="s">
        <v>123</v>
      </c>
      <c r="G146" s="1399"/>
      <c r="H146" s="1399"/>
      <c r="I146" s="1399"/>
      <c r="J146" s="1399"/>
      <c r="K146" s="1399"/>
      <c r="L146" s="1399"/>
      <c r="M146" s="1399"/>
      <c r="N146" s="1399"/>
      <c r="O146" s="1399"/>
      <c r="P146" s="1399"/>
      <c r="Q146" s="1399"/>
      <c r="R146" s="1399"/>
      <c r="S146" s="1400"/>
      <c r="V146" s="132"/>
    </row>
    <row r="147" spans="2:25" ht="36" customHeight="1">
      <c r="B147" s="1319"/>
      <c r="C147" s="1337"/>
      <c r="D147" s="1312"/>
      <c r="E147" s="1332"/>
      <c r="F147" s="1392" t="s">
        <v>1031</v>
      </c>
      <c r="G147" s="1393"/>
      <c r="H147" s="1393"/>
      <c r="I147" s="1394"/>
      <c r="J147" s="383" t="s">
        <v>73</v>
      </c>
      <c r="K147" s="59" t="s">
        <v>126</v>
      </c>
      <c r="L147" s="282" t="s">
        <v>998</v>
      </c>
      <c r="M147" s="282" t="s">
        <v>998</v>
      </c>
      <c r="N147" s="282" t="s">
        <v>998</v>
      </c>
      <c r="O147" s="282" t="s">
        <v>998</v>
      </c>
      <c r="P147" s="282" t="s">
        <v>998</v>
      </c>
      <c r="Q147" s="12" t="s">
        <v>67</v>
      </c>
      <c r="R147" s="12">
        <v>10</v>
      </c>
      <c r="S147" s="12" t="s">
        <v>68</v>
      </c>
      <c r="V147" s="132"/>
    </row>
    <row r="148" spans="2:25" ht="36" customHeight="1">
      <c r="B148" s="1319"/>
      <c r="C148" s="1337"/>
      <c r="D148" s="1312"/>
      <c r="E148" s="1332"/>
      <c r="F148" s="1392" t="s">
        <v>1032</v>
      </c>
      <c r="G148" s="1393"/>
      <c r="H148" s="1393"/>
      <c r="I148" s="1394"/>
      <c r="J148" s="383" t="s">
        <v>120</v>
      </c>
      <c r="K148" s="59" t="s">
        <v>126</v>
      </c>
      <c r="L148" s="282" t="s">
        <v>998</v>
      </c>
      <c r="M148" s="282" t="s">
        <v>998</v>
      </c>
      <c r="N148" s="282" t="s">
        <v>998</v>
      </c>
      <c r="O148" s="282" t="s">
        <v>998</v>
      </c>
      <c r="P148" s="282" t="s">
        <v>998</v>
      </c>
      <c r="Q148" s="12" t="s">
        <v>67</v>
      </c>
      <c r="R148" s="12">
        <v>10</v>
      </c>
      <c r="S148" s="12" t="s">
        <v>68</v>
      </c>
      <c r="V148" s="132"/>
    </row>
    <row r="149" spans="2:25" ht="36" customHeight="1">
      <c r="B149" s="1319"/>
      <c r="C149" s="1337"/>
      <c r="D149" s="1312"/>
      <c r="E149" s="1332"/>
      <c r="F149" s="1376" t="s">
        <v>1011</v>
      </c>
      <c r="G149" s="1377"/>
      <c r="H149" s="1377"/>
      <c r="I149" s="1377"/>
      <c r="J149" s="1377"/>
      <c r="K149" s="1377"/>
      <c r="L149" s="1377"/>
      <c r="M149" s="1377"/>
      <c r="N149" s="1377"/>
      <c r="O149" s="1377"/>
      <c r="P149" s="1377"/>
      <c r="Q149" s="1377"/>
      <c r="R149" s="1377"/>
      <c r="S149" s="1378"/>
      <c r="V149" s="132"/>
    </row>
    <row r="150" spans="2:25" ht="36" customHeight="1">
      <c r="B150" s="1319"/>
      <c r="C150" s="1337"/>
      <c r="D150" s="1335"/>
      <c r="E150" s="1332"/>
      <c r="F150" s="1421" t="s">
        <v>1033</v>
      </c>
      <c r="G150" s="1422"/>
      <c r="H150" s="1422"/>
      <c r="I150" s="1423"/>
      <c r="J150" s="319" t="s">
        <v>199</v>
      </c>
      <c r="K150" s="319" t="s">
        <v>126</v>
      </c>
      <c r="L150" s="320" t="s">
        <v>998</v>
      </c>
      <c r="M150" s="320" t="s">
        <v>998</v>
      </c>
      <c r="N150" s="320" t="s">
        <v>998</v>
      </c>
      <c r="O150" s="320" t="s">
        <v>998</v>
      </c>
      <c r="P150" s="320" t="s">
        <v>998</v>
      </c>
      <c r="Q150" s="319" t="s">
        <v>53</v>
      </c>
      <c r="R150" s="319">
        <v>5</v>
      </c>
      <c r="S150" s="319" t="s">
        <v>68</v>
      </c>
      <c r="V150" s="132"/>
      <c r="W150" s="300">
        <v>2</v>
      </c>
      <c r="X150" s="300">
        <f>SUM(R150,R148,R147,R145,R144,R143,R141,R140,R139,R137,R136,R135,R134,R133,R132,R129,R127,R123,R122,R120,R118,R116,R117,R115,R113,R112,R110,R109,R107,R106,R105,R104,R102,R100,R98,R97,R95)</f>
        <v>245</v>
      </c>
      <c r="Y150" s="300">
        <v>230</v>
      </c>
    </row>
    <row r="151" spans="2:25" ht="36" customHeight="1">
      <c r="B151" s="1319"/>
      <c r="C151" s="1337"/>
      <c r="D151" s="1311" t="s">
        <v>1034</v>
      </c>
      <c r="E151" s="1334" t="s">
        <v>1001</v>
      </c>
      <c r="F151" s="1255" t="s">
        <v>1035</v>
      </c>
      <c r="G151" s="1256"/>
      <c r="H151" s="1256"/>
      <c r="I151" s="1256"/>
      <c r="J151" s="1256"/>
      <c r="K151" s="1256"/>
      <c r="L151" s="1256"/>
      <c r="M151" s="1256"/>
      <c r="N151" s="1256"/>
      <c r="O151" s="1256"/>
      <c r="P151" s="1256"/>
      <c r="Q151" s="1256"/>
      <c r="R151" s="1256"/>
      <c r="S151" s="1257"/>
      <c r="V151" s="132"/>
    </row>
    <row r="152" spans="2:25" ht="36" customHeight="1">
      <c r="B152" s="1319"/>
      <c r="C152" s="1337"/>
      <c r="D152" s="1312"/>
      <c r="E152" s="1332"/>
      <c r="F152" s="1258" t="s">
        <v>151</v>
      </c>
      <c r="G152" s="1259"/>
      <c r="H152" s="1259"/>
      <c r="I152" s="855"/>
      <c r="J152" s="3" t="s">
        <v>52</v>
      </c>
      <c r="K152" s="3" t="s">
        <v>126</v>
      </c>
      <c r="L152" s="157" t="s">
        <v>1001</v>
      </c>
      <c r="M152" s="157" t="s">
        <v>126</v>
      </c>
      <c r="N152" s="157" t="s">
        <v>1001</v>
      </c>
      <c r="O152" s="157" t="s">
        <v>126</v>
      </c>
      <c r="P152" s="157" t="s">
        <v>1001</v>
      </c>
      <c r="Q152" s="3" t="s">
        <v>53</v>
      </c>
      <c r="R152" s="3">
        <v>10</v>
      </c>
      <c r="S152" s="3" t="s">
        <v>585</v>
      </c>
      <c r="V152" s="132"/>
    </row>
    <row r="153" spans="2:25" ht="36" customHeight="1">
      <c r="B153" s="1319"/>
      <c r="C153" s="1337"/>
      <c r="D153" s="1312"/>
      <c r="E153" s="1332"/>
      <c r="F153" s="1258" t="s">
        <v>581</v>
      </c>
      <c r="G153" s="1259"/>
      <c r="H153" s="1259"/>
      <c r="I153" s="855"/>
      <c r="J153" s="3" t="s">
        <v>52</v>
      </c>
      <c r="K153" s="3" t="s">
        <v>126</v>
      </c>
      <c r="L153" s="157" t="s">
        <v>1001</v>
      </c>
      <c r="M153" s="157" t="s">
        <v>126</v>
      </c>
      <c r="N153" s="157" t="s">
        <v>1001</v>
      </c>
      <c r="O153" s="157" t="s">
        <v>126</v>
      </c>
      <c r="P153" s="157" t="s">
        <v>1001</v>
      </c>
      <c r="Q153" s="3" t="s">
        <v>53</v>
      </c>
      <c r="R153" s="3">
        <v>10</v>
      </c>
      <c r="S153" s="3" t="s">
        <v>585</v>
      </c>
      <c r="V153" s="132"/>
    </row>
    <row r="154" spans="2:25" ht="36" customHeight="1">
      <c r="B154" s="1319"/>
      <c r="C154" s="1337"/>
      <c r="D154" s="1312"/>
      <c r="E154" s="1332"/>
      <c r="F154" s="1418" t="s">
        <v>129</v>
      </c>
      <c r="G154" s="1419"/>
      <c r="H154" s="1419"/>
      <c r="I154" s="1419"/>
      <c r="J154" s="1419"/>
      <c r="K154" s="1419"/>
      <c r="L154" s="1419"/>
      <c r="M154" s="1419"/>
      <c r="N154" s="1419"/>
      <c r="O154" s="1419"/>
      <c r="P154" s="1419"/>
      <c r="Q154" s="1419"/>
      <c r="R154" s="1419"/>
      <c r="S154" s="1420"/>
      <c r="V154" s="132"/>
    </row>
    <row r="155" spans="2:25" ht="36" customHeight="1">
      <c r="B155" s="1319"/>
      <c r="C155" s="1337"/>
      <c r="D155" s="1312"/>
      <c r="E155" s="1333"/>
      <c r="F155" s="1402" t="s">
        <v>1036</v>
      </c>
      <c r="G155" s="1403"/>
      <c r="H155" s="1403"/>
      <c r="I155" s="1404"/>
      <c r="J155" s="333" t="s">
        <v>1037</v>
      </c>
      <c r="K155" s="334" t="s">
        <v>1038</v>
      </c>
      <c r="L155" s="335" t="s">
        <v>1001</v>
      </c>
      <c r="M155" s="335" t="s">
        <v>994</v>
      </c>
      <c r="N155" s="335" t="s">
        <v>1039</v>
      </c>
      <c r="O155" s="335" t="s">
        <v>1040</v>
      </c>
      <c r="P155" s="433" t="s">
        <v>994</v>
      </c>
      <c r="Q155" s="411" t="s">
        <v>92</v>
      </c>
      <c r="R155" s="335">
        <v>10</v>
      </c>
      <c r="S155" s="335" t="s">
        <v>460</v>
      </c>
      <c r="V155" s="132"/>
    </row>
    <row r="156" spans="2:25" ht="36" customHeight="1">
      <c r="B156" s="1319"/>
      <c r="C156" s="1337"/>
      <c r="D156" s="1312"/>
      <c r="E156" s="1302" t="s">
        <v>994</v>
      </c>
      <c r="F156" s="1279" t="s">
        <v>991</v>
      </c>
      <c r="G156" s="1280"/>
      <c r="H156" s="1280"/>
      <c r="I156" s="1280"/>
      <c r="J156" s="1280"/>
      <c r="K156" s="1280"/>
      <c r="L156" s="1280"/>
      <c r="M156" s="1280"/>
      <c r="N156" s="1280"/>
      <c r="O156" s="1280"/>
      <c r="P156" s="1280"/>
      <c r="Q156" s="1280"/>
      <c r="R156" s="1280"/>
      <c r="S156" s="1281"/>
      <c r="V156" s="132"/>
    </row>
    <row r="157" spans="2:25" ht="36" customHeight="1">
      <c r="B157" s="1319"/>
      <c r="C157" s="1337"/>
      <c r="D157" s="1312"/>
      <c r="E157" s="1303"/>
      <c r="F157" s="1248" t="s">
        <v>992</v>
      </c>
      <c r="G157" s="1249"/>
      <c r="H157" s="1249"/>
      <c r="I157" s="1250"/>
      <c r="J157" s="53" t="s">
        <v>52</v>
      </c>
      <c r="K157" s="54" t="s">
        <v>126</v>
      </c>
      <c r="L157" s="318" t="s">
        <v>994</v>
      </c>
      <c r="M157" s="318" t="s">
        <v>994</v>
      </c>
      <c r="N157" s="318" t="s">
        <v>994</v>
      </c>
      <c r="O157" s="318" t="s">
        <v>994</v>
      </c>
      <c r="P157" s="318" t="s">
        <v>994</v>
      </c>
      <c r="Q157" s="55" t="s">
        <v>53</v>
      </c>
      <c r="R157" s="55">
        <v>5</v>
      </c>
      <c r="S157" s="55" t="s">
        <v>54</v>
      </c>
      <c r="V157" s="132"/>
    </row>
    <row r="158" spans="2:25" ht="36" customHeight="1">
      <c r="B158" s="1319"/>
      <c r="C158" s="1337"/>
      <c r="D158" s="1312"/>
      <c r="E158" s="1303"/>
      <c r="F158" s="1401" t="s">
        <v>95</v>
      </c>
      <c r="G158" s="890"/>
      <c r="H158" s="890"/>
      <c r="I158" s="890"/>
      <c r="J158" s="890"/>
      <c r="K158" s="890"/>
      <c r="L158" s="890"/>
      <c r="M158" s="890"/>
      <c r="N158" s="890"/>
      <c r="O158" s="890"/>
      <c r="P158" s="890"/>
      <c r="Q158" s="890"/>
      <c r="R158" s="890"/>
      <c r="S158" s="891"/>
      <c r="V158" s="132"/>
    </row>
    <row r="159" spans="2:25" ht="36" customHeight="1">
      <c r="B159" s="1319"/>
      <c r="C159" s="1337"/>
      <c r="D159" s="1312"/>
      <c r="E159" s="1303"/>
      <c r="F159" s="1406" t="s">
        <v>1041</v>
      </c>
      <c r="G159" s="1407"/>
      <c r="H159" s="1407"/>
      <c r="I159" s="1408"/>
      <c r="J159" s="60" t="s">
        <v>120</v>
      </c>
      <c r="K159" s="8" t="s">
        <v>126</v>
      </c>
      <c r="L159" s="273" t="s">
        <v>994</v>
      </c>
      <c r="M159" s="273" t="s">
        <v>994</v>
      </c>
      <c r="N159" s="273" t="s">
        <v>1042</v>
      </c>
      <c r="O159" s="273" t="s">
        <v>1042</v>
      </c>
      <c r="P159" s="24" t="s">
        <v>1043</v>
      </c>
      <c r="Q159" s="355" t="s">
        <v>53</v>
      </c>
      <c r="R159" s="355">
        <v>5</v>
      </c>
      <c r="S159" s="355" t="s">
        <v>68</v>
      </c>
      <c r="V159" s="132"/>
    </row>
    <row r="160" spans="2:25" ht="36" customHeight="1">
      <c r="B160" s="1319"/>
      <c r="C160" s="1337"/>
      <c r="D160" s="1312"/>
      <c r="E160" s="1303"/>
      <c r="F160" s="1409" t="s">
        <v>1044</v>
      </c>
      <c r="G160" s="1410"/>
      <c r="H160" s="1410"/>
      <c r="I160" s="1411"/>
      <c r="J160" s="337" t="s">
        <v>89</v>
      </c>
      <c r="K160" s="8" t="s">
        <v>126</v>
      </c>
      <c r="L160" s="273" t="s">
        <v>994</v>
      </c>
      <c r="M160" s="273" t="s">
        <v>994</v>
      </c>
      <c r="N160" s="273" t="s">
        <v>994</v>
      </c>
      <c r="O160" s="273" t="s">
        <v>994</v>
      </c>
      <c r="P160" s="24" t="s">
        <v>1043</v>
      </c>
      <c r="Q160" s="355" t="s">
        <v>53</v>
      </c>
      <c r="R160" s="355">
        <v>5</v>
      </c>
      <c r="S160" s="355" t="s">
        <v>68</v>
      </c>
      <c r="V160" s="132"/>
    </row>
    <row r="161" spans="1:22" ht="36" customHeight="1">
      <c r="B161" s="1319"/>
      <c r="C161" s="1337"/>
      <c r="D161" s="1312"/>
      <c r="E161" s="1303"/>
      <c r="F161" s="1409" t="s">
        <v>1045</v>
      </c>
      <c r="G161" s="1410"/>
      <c r="H161" s="1410"/>
      <c r="I161" s="1411"/>
      <c r="J161" s="336" t="s">
        <v>89</v>
      </c>
      <c r="K161" s="8" t="s">
        <v>126</v>
      </c>
      <c r="L161" s="273" t="s">
        <v>994</v>
      </c>
      <c r="M161" s="273" t="s">
        <v>1046</v>
      </c>
      <c r="N161" s="273" t="s">
        <v>1046</v>
      </c>
      <c r="O161" s="273" t="s">
        <v>1046</v>
      </c>
      <c r="P161" s="24" t="s">
        <v>1043</v>
      </c>
      <c r="Q161" s="355" t="s">
        <v>53</v>
      </c>
      <c r="R161" s="355">
        <v>5</v>
      </c>
      <c r="S161" s="355" t="s">
        <v>68</v>
      </c>
      <c r="V161" s="132"/>
    </row>
    <row r="162" spans="1:22" ht="36" customHeight="1">
      <c r="B162" s="1319"/>
      <c r="C162" s="1337"/>
      <c r="D162" s="1312"/>
      <c r="E162" s="1303"/>
      <c r="F162" s="1409" t="s">
        <v>1047</v>
      </c>
      <c r="G162" s="1410"/>
      <c r="H162" s="1410"/>
      <c r="I162" s="1411"/>
      <c r="J162" s="336" t="s">
        <v>1048</v>
      </c>
      <c r="K162" s="8" t="s">
        <v>126</v>
      </c>
      <c r="L162" s="273" t="s">
        <v>994</v>
      </c>
      <c r="M162" s="273" t="s">
        <v>994</v>
      </c>
      <c r="N162" s="273" t="s">
        <v>1042</v>
      </c>
      <c r="O162" s="273" t="s">
        <v>1040</v>
      </c>
      <c r="P162" s="24" t="s">
        <v>1043</v>
      </c>
      <c r="Q162" s="355" t="s">
        <v>53</v>
      </c>
      <c r="R162" s="355">
        <v>5</v>
      </c>
      <c r="S162" s="8" t="s">
        <v>460</v>
      </c>
      <c r="V162" s="132"/>
    </row>
    <row r="163" spans="1:22" ht="36" customHeight="1">
      <c r="B163" s="1319"/>
      <c r="C163" s="1337"/>
      <c r="D163" s="1312"/>
      <c r="E163" s="1303"/>
      <c r="F163" s="1409" t="s">
        <v>1049</v>
      </c>
      <c r="G163" s="1410"/>
      <c r="H163" s="1410"/>
      <c r="I163" s="1411"/>
      <c r="J163" s="336" t="s">
        <v>120</v>
      </c>
      <c r="K163" s="8" t="s">
        <v>126</v>
      </c>
      <c r="L163" s="273" t="s">
        <v>994</v>
      </c>
      <c r="M163" s="273" t="s">
        <v>994</v>
      </c>
      <c r="N163" s="273" t="s">
        <v>994</v>
      </c>
      <c r="O163" s="273" t="s">
        <v>994</v>
      </c>
      <c r="P163" s="24" t="s">
        <v>1043</v>
      </c>
      <c r="Q163" s="355" t="s">
        <v>53</v>
      </c>
      <c r="R163" s="355">
        <v>5</v>
      </c>
      <c r="S163" s="355" t="s">
        <v>68</v>
      </c>
      <c r="V163" s="132"/>
    </row>
    <row r="164" spans="1:22" ht="36" customHeight="1">
      <c r="B164" s="1319"/>
      <c r="C164" s="1337"/>
      <c r="D164" s="1312"/>
      <c r="E164" s="1303"/>
      <c r="F164" s="1409" t="s">
        <v>1050</v>
      </c>
      <c r="G164" s="1410"/>
      <c r="H164" s="1410"/>
      <c r="I164" s="1411"/>
      <c r="J164" s="336" t="s">
        <v>148</v>
      </c>
      <c r="K164" s="8" t="s">
        <v>126</v>
      </c>
      <c r="L164" s="273" t="s">
        <v>994</v>
      </c>
      <c r="M164" s="273" t="s">
        <v>994</v>
      </c>
      <c r="N164" s="273" t="s">
        <v>994</v>
      </c>
      <c r="O164" s="273" t="s">
        <v>994</v>
      </c>
      <c r="P164" s="24" t="s">
        <v>1043</v>
      </c>
      <c r="Q164" s="355" t="s">
        <v>53</v>
      </c>
      <c r="R164" s="355">
        <v>5</v>
      </c>
      <c r="S164" s="355" t="s">
        <v>68</v>
      </c>
      <c r="V164" s="132"/>
    </row>
    <row r="165" spans="1:22" ht="36" customHeight="1">
      <c r="B165" s="1319"/>
      <c r="C165" s="1337"/>
      <c r="D165" s="1312"/>
      <c r="E165" s="1303"/>
      <c r="F165" s="1415" t="s">
        <v>1051</v>
      </c>
      <c r="G165" s="1416"/>
      <c r="H165" s="1416"/>
      <c r="I165" s="1417"/>
      <c r="J165" s="338" t="s">
        <v>175</v>
      </c>
      <c r="K165" s="355" t="s">
        <v>126</v>
      </c>
      <c r="L165" s="273" t="s">
        <v>994</v>
      </c>
      <c r="M165" s="273" t="s">
        <v>994</v>
      </c>
      <c r="N165" s="273" t="s">
        <v>994</v>
      </c>
      <c r="O165" s="273" t="s">
        <v>994</v>
      </c>
      <c r="P165" s="273" t="s">
        <v>1043</v>
      </c>
      <c r="Q165" s="355" t="s">
        <v>53</v>
      </c>
      <c r="R165" s="355">
        <v>5</v>
      </c>
      <c r="S165" s="355" t="s">
        <v>68</v>
      </c>
      <c r="V165" s="132"/>
    </row>
    <row r="166" spans="1:22" ht="36" customHeight="1">
      <c r="A166" s="174"/>
      <c r="B166" s="462"/>
      <c r="C166" s="462"/>
      <c r="D166" s="462"/>
      <c r="E166" s="462"/>
      <c r="F166" s="462"/>
      <c r="G166" s="462"/>
      <c r="H166" s="462"/>
      <c r="I166" s="462"/>
      <c r="J166" s="462"/>
      <c r="K166" s="462"/>
      <c r="L166" s="462"/>
      <c r="M166" s="462"/>
      <c r="N166" s="462"/>
      <c r="O166" s="462"/>
      <c r="P166" s="462"/>
      <c r="Q166" s="462"/>
      <c r="R166" s="462"/>
      <c r="S166" s="462"/>
      <c r="T166" s="489"/>
      <c r="V166" s="132"/>
    </row>
    <row r="167" spans="1:22" ht="36" customHeight="1">
      <c r="B167" s="71" t="s">
        <v>33</v>
      </c>
      <c r="C167" s="71" t="s">
        <v>34</v>
      </c>
      <c r="D167" s="72" t="s">
        <v>35</v>
      </c>
      <c r="E167" s="71" t="s">
        <v>36</v>
      </c>
      <c r="F167" s="792" t="s">
        <v>37</v>
      </c>
      <c r="G167" s="793"/>
      <c r="H167" s="793"/>
      <c r="I167" s="794"/>
      <c r="J167" s="71" t="s">
        <v>82</v>
      </c>
      <c r="K167" s="71" t="s">
        <v>83</v>
      </c>
      <c r="L167" s="71" t="s">
        <v>39</v>
      </c>
      <c r="M167" s="71" t="s">
        <v>40</v>
      </c>
      <c r="N167" s="71" t="s">
        <v>41</v>
      </c>
      <c r="O167" s="71" t="s">
        <v>42</v>
      </c>
      <c r="P167" s="71" t="s">
        <v>907</v>
      </c>
      <c r="Q167" s="71" t="s">
        <v>43</v>
      </c>
      <c r="R167" s="71" t="s">
        <v>44</v>
      </c>
      <c r="S167" s="71" t="s">
        <v>45</v>
      </c>
      <c r="V167" s="132"/>
    </row>
    <row r="168" spans="1:22" ht="36" customHeight="1">
      <c r="B168" s="1318" t="s">
        <v>908</v>
      </c>
      <c r="C168" s="1336" t="s">
        <v>909</v>
      </c>
      <c r="D168" s="1311" t="s">
        <v>1034</v>
      </c>
      <c r="E168" s="1320" t="s">
        <v>994</v>
      </c>
      <c r="F168" s="1048" t="s">
        <v>281</v>
      </c>
      <c r="G168" s="1049"/>
      <c r="H168" s="1049"/>
      <c r="I168" s="1049"/>
      <c r="J168" s="1399"/>
      <c r="K168" s="1399"/>
      <c r="L168" s="1399"/>
      <c r="M168" s="1399"/>
      <c r="N168" s="1399"/>
      <c r="O168" s="1399"/>
      <c r="P168" s="1399"/>
      <c r="Q168" s="1399"/>
      <c r="R168" s="1399"/>
      <c r="S168" s="1400"/>
      <c r="V168" s="132"/>
    </row>
    <row r="169" spans="1:22" ht="36" customHeight="1">
      <c r="B169" s="1319"/>
      <c r="C169" s="1337"/>
      <c r="D169" s="1312"/>
      <c r="E169" s="1321"/>
      <c r="F169" s="1405" t="s">
        <v>1052</v>
      </c>
      <c r="G169" s="1405"/>
      <c r="H169" s="1405"/>
      <c r="I169" s="1405"/>
      <c r="J169" s="95" t="s">
        <v>175</v>
      </c>
      <c r="K169" s="59" t="s">
        <v>126</v>
      </c>
      <c r="L169" s="282" t="s">
        <v>994</v>
      </c>
      <c r="M169" s="282" t="s">
        <v>994</v>
      </c>
      <c r="N169" s="282" t="s">
        <v>994</v>
      </c>
      <c r="O169" s="282" t="s">
        <v>994</v>
      </c>
      <c r="P169" s="282" t="s">
        <v>994</v>
      </c>
      <c r="Q169" s="12" t="s">
        <v>67</v>
      </c>
      <c r="R169" s="12">
        <v>10</v>
      </c>
      <c r="S169" s="12" t="s">
        <v>68</v>
      </c>
      <c r="V169" s="132"/>
    </row>
    <row r="170" spans="1:22" ht="36" customHeight="1">
      <c r="B170" s="1319"/>
      <c r="C170" s="1337"/>
      <c r="D170" s="1312"/>
      <c r="E170" s="1302" t="s">
        <v>1046</v>
      </c>
      <c r="F170" s="1313" t="s">
        <v>115</v>
      </c>
      <c r="G170" s="1246"/>
      <c r="H170" s="1246"/>
      <c r="I170" s="1246"/>
      <c r="J170" s="890"/>
      <c r="K170" s="890"/>
      <c r="L170" s="890"/>
      <c r="M170" s="890"/>
      <c r="N170" s="890"/>
      <c r="O170" s="890"/>
      <c r="P170" s="890"/>
      <c r="Q170" s="890"/>
      <c r="R170" s="890"/>
      <c r="S170" s="891"/>
      <c r="V170" s="132"/>
    </row>
    <row r="171" spans="1:22" ht="36" customHeight="1">
      <c r="B171" s="1319"/>
      <c r="C171" s="1337"/>
      <c r="D171" s="1312"/>
      <c r="E171" s="1303"/>
      <c r="F171" s="1356" t="s">
        <v>1053</v>
      </c>
      <c r="G171" s="1356"/>
      <c r="H171" s="1356"/>
      <c r="I171" s="1356"/>
      <c r="J171" s="338" t="s">
        <v>175</v>
      </c>
      <c r="K171" s="8" t="s">
        <v>126</v>
      </c>
      <c r="L171" s="273" t="s">
        <v>1046</v>
      </c>
      <c r="M171" s="273" t="s">
        <v>1046</v>
      </c>
      <c r="N171" s="273" t="s">
        <v>1046</v>
      </c>
      <c r="O171" s="273" t="s">
        <v>1046</v>
      </c>
      <c r="P171" s="273" t="s">
        <v>1046</v>
      </c>
      <c r="Q171" s="355" t="s">
        <v>53</v>
      </c>
      <c r="R171" s="355">
        <v>5</v>
      </c>
      <c r="S171" s="355" t="s">
        <v>68</v>
      </c>
      <c r="V171" s="132"/>
    </row>
    <row r="172" spans="1:22" ht="36" customHeight="1">
      <c r="B172" s="1319"/>
      <c r="C172" s="1337"/>
      <c r="D172" s="1312"/>
      <c r="E172" s="1303"/>
      <c r="F172" s="1384" t="s">
        <v>1054</v>
      </c>
      <c r="G172" s="1365"/>
      <c r="H172" s="1365"/>
      <c r="I172" s="1366"/>
      <c r="J172" s="339" t="s">
        <v>784</v>
      </c>
      <c r="K172" s="8" t="s">
        <v>126</v>
      </c>
      <c r="L172" s="273" t="s">
        <v>1046</v>
      </c>
      <c r="M172" s="273" t="s">
        <v>1040</v>
      </c>
      <c r="N172" s="273" t="s">
        <v>1046</v>
      </c>
      <c r="O172" s="273" t="s">
        <v>1040</v>
      </c>
      <c r="P172" s="273" t="s">
        <v>1046</v>
      </c>
      <c r="Q172" s="355" t="s">
        <v>53</v>
      </c>
      <c r="R172" s="355">
        <v>5</v>
      </c>
      <c r="S172" s="355" t="s">
        <v>460</v>
      </c>
      <c r="T172" s="489"/>
      <c r="V172" s="132"/>
    </row>
    <row r="173" spans="1:22" ht="36" customHeight="1">
      <c r="B173" s="1319"/>
      <c r="C173" s="1337"/>
      <c r="D173" s="1312"/>
      <c r="E173" s="1303"/>
      <c r="F173" s="1481" t="s">
        <v>1055</v>
      </c>
      <c r="G173" s="1482"/>
      <c r="H173" s="1482"/>
      <c r="I173" s="1483"/>
      <c r="J173" s="340" t="s">
        <v>98</v>
      </c>
      <c r="K173" s="355" t="s">
        <v>126</v>
      </c>
      <c r="L173" s="273" t="s">
        <v>1046</v>
      </c>
      <c r="M173" s="273" t="s">
        <v>1040</v>
      </c>
      <c r="N173" s="273" t="s">
        <v>1046</v>
      </c>
      <c r="O173" s="273" t="s">
        <v>1040</v>
      </c>
      <c r="P173" s="273" t="s">
        <v>1046</v>
      </c>
      <c r="Q173" s="355" t="s">
        <v>53</v>
      </c>
      <c r="R173" s="355">
        <v>5</v>
      </c>
      <c r="S173" s="355" t="s">
        <v>460</v>
      </c>
      <c r="T173" s="489"/>
      <c r="V173" s="132"/>
    </row>
    <row r="174" spans="1:22" ht="36" customHeight="1">
      <c r="B174" s="1319"/>
      <c r="C174" s="1337"/>
      <c r="D174" s="1312"/>
      <c r="E174" s="1303"/>
      <c r="F174" s="1310" t="s">
        <v>1056</v>
      </c>
      <c r="G174" s="1310"/>
      <c r="H174" s="1310"/>
      <c r="I174" s="1310"/>
      <c r="J174" s="336" t="s">
        <v>776</v>
      </c>
      <c r="K174" s="355" t="s">
        <v>126</v>
      </c>
      <c r="L174" s="273" t="s">
        <v>1046</v>
      </c>
      <c r="M174" s="273" t="s">
        <v>1046</v>
      </c>
      <c r="N174" s="273" t="s">
        <v>1046</v>
      </c>
      <c r="O174" s="273" t="s">
        <v>1046</v>
      </c>
      <c r="P174" s="24" t="s">
        <v>1043</v>
      </c>
      <c r="Q174" s="355" t="s">
        <v>53</v>
      </c>
      <c r="R174" s="355">
        <v>5</v>
      </c>
      <c r="S174" s="355" t="s">
        <v>68</v>
      </c>
      <c r="T174" s="489"/>
      <c r="V174" s="132"/>
    </row>
    <row r="175" spans="1:22" ht="36" customHeight="1">
      <c r="B175" s="1319"/>
      <c r="C175" s="1337"/>
      <c r="D175" s="1312"/>
      <c r="E175" s="1303"/>
      <c r="F175" s="935" t="s">
        <v>123</v>
      </c>
      <c r="G175" s="935"/>
      <c r="H175" s="935"/>
      <c r="I175" s="935"/>
      <c r="J175" s="935"/>
      <c r="K175" s="935"/>
      <c r="L175" s="935"/>
      <c r="M175" s="935"/>
      <c r="N175" s="935"/>
      <c r="O175" s="935"/>
      <c r="P175" s="935"/>
      <c r="Q175" s="935"/>
      <c r="R175" s="935"/>
      <c r="S175" s="935"/>
      <c r="V175" s="132"/>
    </row>
    <row r="176" spans="1:22" ht="36" customHeight="1">
      <c r="B176" s="1319"/>
      <c r="C176" s="1337"/>
      <c r="D176" s="1312"/>
      <c r="E176" s="1303"/>
      <c r="F176" s="864" t="s">
        <v>1057</v>
      </c>
      <c r="G176" s="864"/>
      <c r="H176" s="864"/>
      <c r="I176" s="864"/>
      <c r="J176" s="399" t="s">
        <v>89</v>
      </c>
      <c r="K176" s="383" t="s">
        <v>126</v>
      </c>
      <c r="L176" s="400" t="s">
        <v>1046</v>
      </c>
      <c r="M176" s="282" t="s">
        <v>994</v>
      </c>
      <c r="N176" s="400" t="s">
        <v>1046</v>
      </c>
      <c r="O176" s="282" t="s">
        <v>994</v>
      </c>
      <c r="P176" s="400" t="s">
        <v>1046</v>
      </c>
      <c r="Q176" s="383" t="s">
        <v>67</v>
      </c>
      <c r="R176" s="383">
        <v>10</v>
      </c>
      <c r="S176" s="383" t="s">
        <v>496</v>
      </c>
      <c r="V176" s="132"/>
    </row>
    <row r="177" spans="2:22" ht="36" customHeight="1">
      <c r="B177" s="1319"/>
      <c r="C177" s="1337"/>
      <c r="D177" s="1312"/>
      <c r="E177" s="1303"/>
      <c r="F177" s="1375" t="s">
        <v>1058</v>
      </c>
      <c r="G177" s="1375"/>
      <c r="H177" s="1375"/>
      <c r="I177" s="1375"/>
      <c r="J177" s="399" t="s">
        <v>73</v>
      </c>
      <c r="K177" s="383" t="s">
        <v>126</v>
      </c>
      <c r="L177" s="400" t="s">
        <v>1046</v>
      </c>
      <c r="M177" s="400" t="s">
        <v>1046</v>
      </c>
      <c r="N177" s="400" t="s">
        <v>1046</v>
      </c>
      <c r="O177" s="400" t="s">
        <v>1046</v>
      </c>
      <c r="P177" s="400" t="s">
        <v>1046</v>
      </c>
      <c r="Q177" s="383" t="s">
        <v>67</v>
      </c>
      <c r="R177" s="383">
        <v>10</v>
      </c>
      <c r="S177" s="383" t="s">
        <v>68</v>
      </c>
      <c r="V177" s="132"/>
    </row>
    <row r="178" spans="2:22" ht="36" customHeight="1">
      <c r="B178" s="1319"/>
      <c r="C178" s="1337"/>
      <c r="D178" s="1312"/>
      <c r="E178" s="1303"/>
      <c r="F178" s="1375" t="s">
        <v>1059</v>
      </c>
      <c r="G178" s="1375"/>
      <c r="H178" s="1375"/>
      <c r="I178" s="1375"/>
      <c r="J178" s="399" t="s">
        <v>199</v>
      </c>
      <c r="K178" s="383" t="s">
        <v>126</v>
      </c>
      <c r="L178" s="400" t="s">
        <v>1046</v>
      </c>
      <c r="M178" s="400" t="s">
        <v>1046</v>
      </c>
      <c r="N178" s="400" t="s">
        <v>1046</v>
      </c>
      <c r="O178" s="400" t="s">
        <v>1046</v>
      </c>
      <c r="P178" s="400" t="s">
        <v>1046</v>
      </c>
      <c r="Q178" s="383" t="s">
        <v>67</v>
      </c>
      <c r="R178" s="383">
        <v>10</v>
      </c>
      <c r="S178" s="383" t="s">
        <v>68</v>
      </c>
      <c r="V178" s="132"/>
    </row>
    <row r="179" spans="2:22" ht="36" customHeight="1">
      <c r="B179" s="1319"/>
      <c r="C179" s="1337"/>
      <c r="D179" s="1312"/>
      <c r="E179" s="1303"/>
      <c r="F179" s="1375" t="s">
        <v>1060</v>
      </c>
      <c r="G179" s="1375"/>
      <c r="H179" s="1375"/>
      <c r="I179" s="1375"/>
      <c r="J179" s="399" t="s">
        <v>73</v>
      </c>
      <c r="K179" s="383" t="s">
        <v>126</v>
      </c>
      <c r="L179" s="400" t="s">
        <v>1046</v>
      </c>
      <c r="M179" s="400" t="s">
        <v>1046</v>
      </c>
      <c r="N179" s="400" t="s">
        <v>1046</v>
      </c>
      <c r="O179" s="400" t="s">
        <v>1046</v>
      </c>
      <c r="P179" s="400" t="s">
        <v>1046</v>
      </c>
      <c r="Q179" s="383" t="s">
        <v>67</v>
      </c>
      <c r="R179" s="383">
        <v>10</v>
      </c>
      <c r="S179" s="383" t="s">
        <v>68</v>
      </c>
      <c r="V179" s="132"/>
    </row>
    <row r="180" spans="2:22" ht="36" customHeight="1">
      <c r="B180" s="1319"/>
      <c r="C180" s="1337"/>
      <c r="D180" s="1312"/>
      <c r="E180" s="1303" t="s">
        <v>1042</v>
      </c>
      <c r="F180" s="1313" t="s">
        <v>115</v>
      </c>
      <c r="G180" s="1246"/>
      <c r="H180" s="1246"/>
      <c r="I180" s="1246"/>
      <c r="J180" s="890"/>
      <c r="K180" s="890"/>
      <c r="L180" s="890"/>
      <c r="M180" s="890"/>
      <c r="N180" s="890"/>
      <c r="O180" s="890"/>
      <c r="P180" s="890"/>
      <c r="Q180" s="890"/>
      <c r="R180" s="890"/>
      <c r="S180" s="891"/>
      <c r="V180" s="132"/>
    </row>
    <row r="181" spans="2:22" ht="36" customHeight="1">
      <c r="B181" s="1319"/>
      <c r="C181" s="1337"/>
      <c r="D181" s="1312"/>
      <c r="E181" s="1303"/>
      <c r="F181" s="1481" t="s">
        <v>1061</v>
      </c>
      <c r="G181" s="1482"/>
      <c r="H181" s="1482"/>
      <c r="I181" s="1483"/>
      <c r="J181" s="336" t="s">
        <v>809</v>
      </c>
      <c r="K181" s="8" t="s">
        <v>1062</v>
      </c>
      <c r="L181" s="273" t="s">
        <v>1042</v>
      </c>
      <c r="M181" s="273" t="s">
        <v>1042</v>
      </c>
      <c r="N181" s="273" t="s">
        <v>1039</v>
      </c>
      <c r="O181" s="273" t="s">
        <v>1042</v>
      </c>
      <c r="P181" s="24" t="s">
        <v>1043</v>
      </c>
      <c r="Q181" s="355" t="s">
        <v>53</v>
      </c>
      <c r="R181" s="355">
        <v>5</v>
      </c>
      <c r="S181" s="355" t="s">
        <v>68</v>
      </c>
      <c r="V181" s="132"/>
    </row>
    <row r="182" spans="2:22" ht="36" customHeight="1">
      <c r="B182" s="1319"/>
      <c r="C182" s="1337"/>
      <c r="D182" s="1312"/>
      <c r="E182" s="1303"/>
      <c r="F182" s="934" t="s">
        <v>123</v>
      </c>
      <c r="G182" s="934"/>
      <c r="H182" s="934"/>
      <c r="I182" s="934"/>
      <c r="J182" s="935"/>
      <c r="K182" s="935"/>
      <c r="L182" s="935"/>
      <c r="M182" s="935"/>
      <c r="N182" s="935"/>
      <c r="O182" s="935"/>
      <c r="P182" s="935"/>
      <c r="Q182" s="935"/>
      <c r="R182" s="935"/>
      <c r="S182" s="935"/>
      <c r="V182" s="132"/>
    </row>
    <row r="183" spans="2:22" ht="36" customHeight="1">
      <c r="B183" s="1319"/>
      <c r="C183" s="1337"/>
      <c r="D183" s="1312"/>
      <c r="E183" s="1303"/>
      <c r="F183" s="1385" t="s">
        <v>1063</v>
      </c>
      <c r="G183" s="1385"/>
      <c r="H183" s="1385"/>
      <c r="I183" s="1385"/>
      <c r="J183" s="402" t="s">
        <v>199</v>
      </c>
      <c r="K183" s="383" t="s">
        <v>126</v>
      </c>
      <c r="L183" s="400" t="s">
        <v>1042</v>
      </c>
      <c r="M183" s="400" t="s">
        <v>1042</v>
      </c>
      <c r="N183" s="400" t="s">
        <v>1042</v>
      </c>
      <c r="O183" s="400" t="s">
        <v>1042</v>
      </c>
      <c r="P183" s="400" t="s">
        <v>1042</v>
      </c>
      <c r="Q183" s="383" t="s">
        <v>67</v>
      </c>
      <c r="R183" s="383">
        <v>10</v>
      </c>
      <c r="S183" s="383" t="s">
        <v>496</v>
      </c>
      <c r="V183" s="132"/>
    </row>
    <row r="184" spans="2:22" ht="36" customHeight="1">
      <c r="B184" s="1319"/>
      <c r="C184" s="1337"/>
      <c r="D184" s="1312"/>
      <c r="E184" s="1303"/>
      <c r="F184" s="1375" t="s">
        <v>1064</v>
      </c>
      <c r="G184" s="1375"/>
      <c r="H184" s="1375"/>
      <c r="I184" s="1375"/>
      <c r="J184" s="399" t="s">
        <v>1065</v>
      </c>
      <c r="K184" s="383" t="s">
        <v>126</v>
      </c>
      <c r="L184" s="400" t="s">
        <v>1042</v>
      </c>
      <c r="M184" s="400" t="s">
        <v>1042</v>
      </c>
      <c r="N184" s="400" t="s">
        <v>1042</v>
      </c>
      <c r="O184" s="400" t="s">
        <v>1042</v>
      </c>
      <c r="P184" s="400" t="s">
        <v>1042</v>
      </c>
      <c r="Q184" s="383" t="s">
        <v>67</v>
      </c>
      <c r="R184" s="383">
        <v>10</v>
      </c>
      <c r="S184" s="383" t="s">
        <v>68</v>
      </c>
      <c r="V184" s="132"/>
    </row>
    <row r="185" spans="2:22" ht="36" customHeight="1">
      <c r="B185" s="1319"/>
      <c r="C185" s="1337"/>
      <c r="D185" s="1312"/>
      <c r="E185" s="1303"/>
      <c r="F185" s="1375" t="s">
        <v>1066</v>
      </c>
      <c r="G185" s="1375"/>
      <c r="H185" s="1375"/>
      <c r="I185" s="1375"/>
      <c r="J185" s="399" t="s">
        <v>111</v>
      </c>
      <c r="K185" s="383" t="s">
        <v>126</v>
      </c>
      <c r="L185" s="400" t="s">
        <v>1042</v>
      </c>
      <c r="M185" s="400" t="s">
        <v>1042</v>
      </c>
      <c r="N185" s="400" t="s">
        <v>1042</v>
      </c>
      <c r="O185" s="400" t="s">
        <v>1042</v>
      </c>
      <c r="P185" s="400" t="s">
        <v>1042</v>
      </c>
      <c r="Q185" s="383" t="s">
        <v>67</v>
      </c>
      <c r="R185" s="383">
        <v>10</v>
      </c>
      <c r="S185" s="383" t="s">
        <v>68</v>
      </c>
      <c r="V185" s="132"/>
    </row>
    <row r="186" spans="2:22" ht="36" customHeight="1">
      <c r="B186" s="1319"/>
      <c r="C186" s="1337"/>
      <c r="D186" s="1312"/>
      <c r="E186" s="1303"/>
      <c r="F186" s="1375" t="s">
        <v>1067</v>
      </c>
      <c r="G186" s="1375"/>
      <c r="H186" s="1375"/>
      <c r="I186" s="1375"/>
      <c r="J186" s="401" t="s">
        <v>175</v>
      </c>
      <c r="K186" s="383" t="s">
        <v>126</v>
      </c>
      <c r="L186" s="400" t="s">
        <v>1042</v>
      </c>
      <c r="M186" s="400" t="s">
        <v>1042</v>
      </c>
      <c r="N186" s="400" t="s">
        <v>1042</v>
      </c>
      <c r="O186" s="400" t="s">
        <v>1042</v>
      </c>
      <c r="P186" s="400" t="s">
        <v>1042</v>
      </c>
      <c r="Q186" s="383" t="s">
        <v>67</v>
      </c>
      <c r="R186" s="383">
        <v>10</v>
      </c>
      <c r="S186" s="383" t="s">
        <v>68</v>
      </c>
      <c r="V186" s="132"/>
    </row>
    <row r="187" spans="2:22" ht="36" customHeight="1">
      <c r="B187" s="1319"/>
      <c r="C187" s="1337"/>
      <c r="D187" s="1312"/>
      <c r="E187" s="392" t="s">
        <v>1039</v>
      </c>
      <c r="F187" s="922" t="s">
        <v>136</v>
      </c>
      <c r="G187" s="922"/>
      <c r="H187" s="922"/>
      <c r="I187" s="922"/>
      <c r="J187" s="922"/>
      <c r="K187" s="922"/>
      <c r="L187" s="922"/>
      <c r="M187" s="922"/>
      <c r="N187" s="922"/>
      <c r="O187" s="922"/>
      <c r="P187" s="922"/>
      <c r="Q187" s="922"/>
      <c r="R187" s="922"/>
      <c r="S187" s="922"/>
      <c r="V187" s="132"/>
    </row>
    <row r="188" spans="2:22" ht="36" customHeight="1">
      <c r="B188" s="1319"/>
      <c r="C188" s="1337"/>
      <c r="D188" s="1312"/>
      <c r="E188" s="1303" t="s">
        <v>1040</v>
      </c>
      <c r="F188" s="1313" t="s">
        <v>115</v>
      </c>
      <c r="G188" s="1246"/>
      <c r="H188" s="1246"/>
      <c r="I188" s="1246"/>
      <c r="J188" s="890"/>
      <c r="K188" s="890"/>
      <c r="L188" s="890"/>
      <c r="M188" s="890"/>
      <c r="N188" s="890"/>
      <c r="O188" s="890"/>
      <c r="P188" s="890"/>
      <c r="Q188" s="890"/>
      <c r="R188" s="890"/>
      <c r="S188" s="891"/>
      <c r="V188" s="132"/>
    </row>
    <row r="189" spans="2:22" ht="36" customHeight="1">
      <c r="B189" s="1319"/>
      <c r="C189" s="1337"/>
      <c r="D189" s="1312"/>
      <c r="E189" s="1303"/>
      <c r="F189" s="1379" t="s">
        <v>1068</v>
      </c>
      <c r="G189" s="1379"/>
      <c r="H189" s="1379"/>
      <c r="I189" s="1379"/>
      <c r="J189" s="339" t="s">
        <v>784</v>
      </c>
      <c r="K189" s="8" t="s">
        <v>126</v>
      </c>
      <c r="L189" s="273" t="s">
        <v>1040</v>
      </c>
      <c r="M189" s="273" t="s">
        <v>1040</v>
      </c>
      <c r="N189" s="273" t="s">
        <v>1040</v>
      </c>
      <c r="O189" s="273" t="s">
        <v>1040</v>
      </c>
      <c r="P189" s="273" t="s">
        <v>1040</v>
      </c>
      <c r="Q189" s="355" t="s">
        <v>53</v>
      </c>
      <c r="R189" s="355">
        <v>5</v>
      </c>
      <c r="S189" s="355" t="s">
        <v>68</v>
      </c>
      <c r="V189" s="132"/>
    </row>
    <row r="190" spans="2:22" ht="36" customHeight="1">
      <c r="B190" s="1319"/>
      <c r="C190" s="1337"/>
      <c r="D190" s="1312"/>
      <c r="E190" s="1303"/>
      <c r="F190" s="934" t="s">
        <v>123</v>
      </c>
      <c r="G190" s="934"/>
      <c r="H190" s="934"/>
      <c r="I190" s="934"/>
      <c r="J190" s="935"/>
      <c r="K190" s="935"/>
      <c r="L190" s="935"/>
      <c r="M190" s="935"/>
      <c r="N190" s="935"/>
      <c r="O190" s="935"/>
      <c r="P190" s="935"/>
      <c r="Q190" s="935"/>
      <c r="R190" s="935"/>
      <c r="S190" s="935"/>
      <c r="V190" s="132"/>
    </row>
    <row r="191" spans="2:22" ht="36" customHeight="1">
      <c r="B191" s="1319"/>
      <c r="C191" s="1337"/>
      <c r="D191" s="1312"/>
      <c r="E191" s="1303"/>
      <c r="F191" s="1375" t="s">
        <v>1069</v>
      </c>
      <c r="G191" s="1375"/>
      <c r="H191" s="1375"/>
      <c r="I191" s="1375"/>
      <c r="J191" s="399" t="s">
        <v>329</v>
      </c>
      <c r="K191" s="383" t="s">
        <v>89</v>
      </c>
      <c r="L191" s="400" t="s">
        <v>1040</v>
      </c>
      <c r="M191" s="400" t="s">
        <v>1040</v>
      </c>
      <c r="N191" s="400" t="s">
        <v>1070</v>
      </c>
      <c r="O191" s="400" t="s">
        <v>1070</v>
      </c>
      <c r="P191" s="400" t="s">
        <v>1043</v>
      </c>
      <c r="Q191" s="383" t="s">
        <v>67</v>
      </c>
      <c r="R191" s="383">
        <v>10</v>
      </c>
      <c r="S191" s="383" t="s">
        <v>68</v>
      </c>
      <c r="V191" s="132"/>
    </row>
    <row r="192" spans="2:22" ht="36" customHeight="1">
      <c r="B192" s="1319"/>
      <c r="C192" s="1337"/>
      <c r="D192" s="1312"/>
      <c r="E192" s="1303"/>
      <c r="F192" s="1375" t="s">
        <v>1071</v>
      </c>
      <c r="G192" s="1375"/>
      <c r="H192" s="1375"/>
      <c r="I192" s="1375"/>
      <c r="J192" s="399" t="s">
        <v>160</v>
      </c>
      <c r="K192" s="383" t="s">
        <v>126</v>
      </c>
      <c r="L192" s="400" t="s">
        <v>1040</v>
      </c>
      <c r="M192" s="400" t="s">
        <v>1040</v>
      </c>
      <c r="N192" s="400" t="s">
        <v>1040</v>
      </c>
      <c r="O192" s="400" t="s">
        <v>1040</v>
      </c>
      <c r="P192" s="400" t="s">
        <v>1043</v>
      </c>
      <c r="Q192" s="383" t="s">
        <v>67</v>
      </c>
      <c r="R192" s="383">
        <v>10</v>
      </c>
      <c r="S192" s="383" t="s">
        <v>68</v>
      </c>
      <c r="V192" s="132"/>
    </row>
    <row r="193" spans="1:25" ht="36" customHeight="1">
      <c r="B193" s="1319"/>
      <c r="C193" s="1337"/>
      <c r="D193" s="1312"/>
      <c r="E193" s="1303"/>
      <c r="F193" s="1375" t="s">
        <v>1072</v>
      </c>
      <c r="G193" s="1375"/>
      <c r="H193" s="1375"/>
      <c r="I193" s="1375"/>
      <c r="J193" s="399" t="s">
        <v>199</v>
      </c>
      <c r="K193" s="383" t="s">
        <v>126</v>
      </c>
      <c r="L193" s="400" t="s">
        <v>1040</v>
      </c>
      <c r="M193" s="400" t="s">
        <v>1040</v>
      </c>
      <c r="N193" s="400" t="s">
        <v>1040</v>
      </c>
      <c r="O193" s="400" t="s">
        <v>1040</v>
      </c>
      <c r="P193" s="400" t="s">
        <v>1043</v>
      </c>
      <c r="Q193" s="383" t="s">
        <v>67</v>
      </c>
      <c r="R193" s="383">
        <v>10</v>
      </c>
      <c r="S193" s="383" t="s">
        <v>68</v>
      </c>
      <c r="V193" s="132"/>
    </row>
    <row r="194" spans="1:25" ht="36" customHeight="1">
      <c r="B194" s="1319"/>
      <c r="C194" s="1337"/>
      <c r="D194" s="1312"/>
      <c r="E194" s="752"/>
      <c r="F194" s="1434" t="s">
        <v>236</v>
      </c>
      <c r="G194" s="1267"/>
      <c r="H194" s="1267"/>
      <c r="I194" s="1267"/>
      <c r="J194" s="1267"/>
      <c r="K194" s="1267"/>
      <c r="L194" s="1267"/>
      <c r="M194" s="1267"/>
      <c r="N194" s="1267"/>
      <c r="O194" s="1267"/>
      <c r="P194" s="1267"/>
      <c r="Q194" s="1267"/>
      <c r="R194" s="1267"/>
      <c r="S194" s="1268"/>
      <c r="V194" s="132"/>
    </row>
    <row r="195" spans="1:25" ht="36" customHeight="1">
      <c r="B195" s="1319"/>
      <c r="C195" s="1337"/>
      <c r="D195" s="1312"/>
      <c r="E195" s="1340"/>
      <c r="F195" s="1381" t="s">
        <v>1073</v>
      </c>
      <c r="G195" s="1381"/>
      <c r="H195" s="1381"/>
      <c r="I195" s="1381"/>
      <c r="J195" s="403" t="s">
        <v>1074</v>
      </c>
      <c r="K195" s="299" t="s">
        <v>963</v>
      </c>
      <c r="L195" s="34" t="s">
        <v>1040</v>
      </c>
      <c r="M195" s="34" t="s">
        <v>1040</v>
      </c>
      <c r="N195" s="34" t="s">
        <v>1075</v>
      </c>
      <c r="O195" s="34" t="s">
        <v>1075</v>
      </c>
      <c r="P195" s="34" t="s">
        <v>1076</v>
      </c>
      <c r="Q195" s="35" t="s">
        <v>67</v>
      </c>
      <c r="R195" s="35">
        <v>5</v>
      </c>
      <c r="S195" s="35" t="s">
        <v>68</v>
      </c>
      <c r="V195" s="132"/>
      <c r="W195" s="300">
        <v>3</v>
      </c>
      <c r="X195" s="300">
        <f>SUM(R195,R193,R192,R191,R189,R186,R185,R184,R183,R181,R179,R178,R177,R176,R174,R173,R172,R171,R169,R165,R164,R163,R162,R161,R160,R159,R157,R155,R153,R152)</f>
        <v>225</v>
      </c>
      <c r="Y195" s="300">
        <v>235</v>
      </c>
    </row>
    <row r="196" spans="1:25" ht="36" customHeight="1">
      <c r="B196" s="1319"/>
      <c r="C196" s="1337"/>
      <c r="D196" s="1311" t="s">
        <v>1077</v>
      </c>
      <c r="E196" s="1302" t="s">
        <v>1075</v>
      </c>
      <c r="F196" s="1376" t="s">
        <v>1078</v>
      </c>
      <c r="G196" s="1377"/>
      <c r="H196" s="1377"/>
      <c r="I196" s="1377"/>
      <c r="J196" s="1377"/>
      <c r="K196" s="1377"/>
      <c r="L196" s="1377"/>
      <c r="M196" s="1377"/>
      <c r="N196" s="1377"/>
      <c r="O196" s="1377"/>
      <c r="P196" s="1377"/>
      <c r="Q196" s="1377"/>
      <c r="R196" s="1377"/>
      <c r="S196" s="1378"/>
      <c r="V196" s="132"/>
    </row>
    <row r="197" spans="1:25" ht="36" customHeight="1">
      <c r="B197" s="1319"/>
      <c r="C197" s="1337"/>
      <c r="D197" s="1312"/>
      <c r="E197" s="752"/>
      <c r="F197" s="1360" t="s">
        <v>1079</v>
      </c>
      <c r="G197" s="1360"/>
      <c r="H197" s="1360"/>
      <c r="I197" s="1360"/>
      <c r="J197" s="404" t="s">
        <v>52</v>
      </c>
      <c r="K197" s="172" t="s">
        <v>126</v>
      </c>
      <c r="L197" s="320" t="s">
        <v>1075</v>
      </c>
      <c r="M197" s="320" t="s">
        <v>1075</v>
      </c>
      <c r="N197" s="320" t="s">
        <v>1075</v>
      </c>
      <c r="O197" s="320" t="s">
        <v>1075</v>
      </c>
      <c r="P197" s="320" t="s">
        <v>1043</v>
      </c>
      <c r="Q197" s="319" t="s">
        <v>53</v>
      </c>
      <c r="R197" s="319">
        <v>5</v>
      </c>
      <c r="S197" s="319" t="s">
        <v>54</v>
      </c>
      <c r="V197" s="132"/>
    </row>
    <row r="198" spans="1:25" ht="36" customHeight="1">
      <c r="B198" s="1319"/>
      <c r="C198" s="1337"/>
      <c r="D198" s="1312"/>
      <c r="E198" s="1332" t="s">
        <v>1043</v>
      </c>
      <c r="F198" s="1279" t="s">
        <v>1080</v>
      </c>
      <c r="G198" s="1280"/>
      <c r="H198" s="1280"/>
      <c r="I198" s="1280"/>
      <c r="J198" s="1280"/>
      <c r="K198" s="1280"/>
      <c r="L198" s="1280"/>
      <c r="M198" s="1280"/>
      <c r="N198" s="1280"/>
      <c r="O198" s="1280"/>
      <c r="P198" s="1280"/>
      <c r="Q198" s="1280"/>
      <c r="R198" s="1280"/>
      <c r="S198" s="1281"/>
      <c r="V198" s="132"/>
    </row>
    <row r="199" spans="1:25" ht="36" customHeight="1">
      <c r="B199" s="1319"/>
      <c r="C199" s="1337"/>
      <c r="D199" s="1312"/>
      <c r="E199" s="1332"/>
      <c r="F199" s="768" t="s">
        <v>992</v>
      </c>
      <c r="G199" s="768"/>
      <c r="H199" s="768"/>
      <c r="I199" s="768"/>
      <c r="J199" s="53" t="s">
        <v>52</v>
      </c>
      <c r="K199" s="54" t="s">
        <v>126</v>
      </c>
      <c r="L199" s="318" t="s">
        <v>1043</v>
      </c>
      <c r="M199" s="318" t="s">
        <v>1043</v>
      </c>
      <c r="N199" s="318" t="s">
        <v>1043</v>
      </c>
      <c r="O199" s="318" t="s">
        <v>1043</v>
      </c>
      <c r="P199" s="318" t="s">
        <v>1043</v>
      </c>
      <c r="Q199" s="55" t="s">
        <v>53</v>
      </c>
      <c r="R199" s="55">
        <v>5</v>
      </c>
      <c r="S199" s="55" t="s">
        <v>54</v>
      </c>
      <c r="V199" s="132"/>
    </row>
    <row r="200" spans="1:25" ht="36" customHeight="1">
      <c r="B200" s="1317" t="s">
        <v>1081</v>
      </c>
      <c r="C200" s="1337"/>
      <c r="D200" s="1312"/>
      <c r="E200" s="1332" t="s">
        <v>1082</v>
      </c>
      <c r="F200" s="1047" t="s">
        <v>115</v>
      </c>
      <c r="G200" s="890"/>
      <c r="H200" s="890"/>
      <c r="I200" s="890"/>
      <c r="J200" s="890"/>
      <c r="K200" s="890"/>
      <c r="L200" s="890"/>
      <c r="M200" s="890"/>
      <c r="N200" s="890"/>
      <c r="O200" s="890"/>
      <c r="P200" s="890"/>
      <c r="Q200" s="890"/>
      <c r="R200" s="890"/>
      <c r="S200" s="891"/>
      <c r="V200" s="132"/>
    </row>
    <row r="201" spans="1:25" ht="36" customHeight="1">
      <c r="B201" s="1317"/>
      <c r="C201" s="1337"/>
      <c r="D201" s="1312"/>
      <c r="E201" s="1332"/>
      <c r="F201" s="1168" t="s">
        <v>1083</v>
      </c>
      <c r="G201" s="1169"/>
      <c r="H201" s="1169"/>
      <c r="I201" s="1112"/>
      <c r="J201" s="339" t="s">
        <v>988</v>
      </c>
      <c r="K201" s="8" t="s">
        <v>126</v>
      </c>
      <c r="L201" s="23" t="s">
        <v>1082</v>
      </c>
      <c r="M201" s="23" t="s">
        <v>1082</v>
      </c>
      <c r="N201" s="23" t="s">
        <v>1082</v>
      </c>
      <c r="O201" s="23" t="s">
        <v>1084</v>
      </c>
      <c r="P201" s="24" t="s">
        <v>1085</v>
      </c>
      <c r="Q201" s="8" t="s">
        <v>53</v>
      </c>
      <c r="R201" s="8">
        <v>1</v>
      </c>
      <c r="S201" s="8" t="s">
        <v>460</v>
      </c>
      <c r="V201" s="132"/>
    </row>
    <row r="202" spans="1:25" ht="36" customHeight="1">
      <c r="B202" s="1317"/>
      <c r="C202" s="1337"/>
      <c r="D202" s="1312"/>
      <c r="E202" s="1332"/>
      <c r="F202" s="1504" t="s">
        <v>1086</v>
      </c>
      <c r="G202" s="1505"/>
      <c r="H202" s="1505"/>
      <c r="I202" s="1506"/>
      <c r="J202" s="339" t="s">
        <v>988</v>
      </c>
      <c r="K202" s="8" t="s">
        <v>126</v>
      </c>
      <c r="L202" s="23" t="s">
        <v>1082</v>
      </c>
      <c r="M202" s="23" t="s">
        <v>1082</v>
      </c>
      <c r="N202" s="23" t="s">
        <v>1082</v>
      </c>
      <c r="O202" s="23" t="s">
        <v>1084</v>
      </c>
      <c r="P202" s="24" t="s">
        <v>1085</v>
      </c>
      <c r="Q202" s="8" t="s">
        <v>53</v>
      </c>
      <c r="R202" s="8">
        <v>1</v>
      </c>
      <c r="S202" s="23" t="s">
        <v>460</v>
      </c>
      <c r="V202" s="132"/>
    </row>
    <row r="203" spans="1:25" ht="36" customHeight="1">
      <c r="B203" s="1317"/>
      <c r="C203" s="1337"/>
      <c r="D203" s="1312"/>
      <c r="E203" s="1332"/>
      <c r="F203" s="1349" t="s">
        <v>1087</v>
      </c>
      <c r="G203" s="1350"/>
      <c r="H203" s="1350"/>
      <c r="I203" s="1351"/>
      <c r="J203" s="339" t="s">
        <v>988</v>
      </c>
      <c r="K203" s="8" t="s">
        <v>126</v>
      </c>
      <c r="L203" s="23" t="s">
        <v>1082</v>
      </c>
      <c r="M203" s="23" t="s">
        <v>1082</v>
      </c>
      <c r="N203" s="23" t="s">
        <v>1084</v>
      </c>
      <c r="O203" s="23" t="s">
        <v>1084</v>
      </c>
      <c r="P203" s="24" t="s">
        <v>1085</v>
      </c>
      <c r="Q203" s="8" t="s">
        <v>53</v>
      </c>
      <c r="R203" s="24">
        <v>2</v>
      </c>
      <c r="S203" s="23" t="s">
        <v>54</v>
      </c>
      <c r="V203" s="132"/>
    </row>
    <row r="204" spans="1:25" ht="36" customHeight="1">
      <c r="B204" s="1317"/>
      <c r="C204" s="1337"/>
      <c r="D204" s="1312"/>
      <c r="E204" s="1332"/>
      <c r="F204" s="1053" t="s">
        <v>129</v>
      </c>
      <c r="G204" s="1054"/>
      <c r="H204" s="1054"/>
      <c r="I204" s="1054"/>
      <c r="J204" s="1419"/>
      <c r="K204" s="1419"/>
      <c r="L204" s="1419"/>
      <c r="M204" s="1419"/>
      <c r="N204" s="1419"/>
      <c r="O204" s="1419"/>
      <c r="P204" s="1419"/>
      <c r="Q204" s="1419"/>
      <c r="R204" s="1419"/>
      <c r="S204" s="1420"/>
      <c r="V204" s="132"/>
    </row>
    <row r="205" spans="1:25" ht="36" customHeight="1">
      <c r="B205" s="1317"/>
      <c r="C205" s="1337"/>
      <c r="D205" s="1312"/>
      <c r="E205" s="1332"/>
      <c r="F205" s="1507" t="s">
        <v>1036</v>
      </c>
      <c r="G205" s="1507"/>
      <c r="H205" s="1507"/>
      <c r="I205" s="1507"/>
      <c r="J205" s="463" t="s">
        <v>1088</v>
      </c>
      <c r="K205" s="411" t="s">
        <v>126</v>
      </c>
      <c r="L205" s="464" t="s">
        <v>1082</v>
      </c>
      <c r="M205" s="464" t="s">
        <v>1082</v>
      </c>
      <c r="N205" s="464" t="s">
        <v>1089</v>
      </c>
      <c r="O205" s="464" t="s">
        <v>1089</v>
      </c>
      <c r="P205" s="465" t="s">
        <v>1085</v>
      </c>
      <c r="Q205" s="411" t="s">
        <v>411</v>
      </c>
      <c r="R205" s="465">
        <v>4</v>
      </c>
      <c r="S205" s="464" t="s">
        <v>54</v>
      </c>
      <c r="V205" s="132"/>
    </row>
    <row r="206" spans="1:25" ht="36" customHeight="1">
      <c r="A206" s="174"/>
      <c r="B206" s="459"/>
      <c r="C206" s="460"/>
      <c r="D206" s="459"/>
      <c r="E206" s="466"/>
      <c r="F206" s="466"/>
      <c r="G206" s="466"/>
      <c r="H206" s="466"/>
      <c r="I206" s="466"/>
      <c r="J206" s="466"/>
      <c r="K206" s="466"/>
      <c r="L206" s="466"/>
      <c r="M206" s="466"/>
      <c r="N206" s="466"/>
      <c r="O206" s="466"/>
      <c r="P206" s="466"/>
      <c r="Q206" s="466"/>
      <c r="R206" s="466"/>
      <c r="S206" s="466"/>
      <c r="T206" s="489"/>
      <c r="V206" s="132"/>
    </row>
    <row r="207" spans="1:25" ht="36" customHeight="1">
      <c r="A207" s="174"/>
      <c r="B207" s="182"/>
      <c r="C207" s="183"/>
      <c r="D207" s="182"/>
      <c r="E207" s="176"/>
      <c r="F207" s="176"/>
      <c r="G207" s="176"/>
      <c r="H207" s="176"/>
      <c r="I207" s="176"/>
      <c r="J207" s="176"/>
      <c r="K207" s="176"/>
      <c r="L207" s="176"/>
      <c r="M207" s="176"/>
      <c r="N207" s="176"/>
      <c r="O207" s="176"/>
      <c r="P207" s="176"/>
      <c r="Q207" s="176"/>
      <c r="R207" s="176"/>
      <c r="S207" s="176"/>
      <c r="T207" s="489"/>
      <c r="V207" s="132"/>
    </row>
    <row r="208" spans="1:25" ht="36" customHeight="1">
      <c r="A208" s="174"/>
      <c r="B208" s="182"/>
      <c r="C208" s="183"/>
      <c r="D208" s="182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489"/>
      <c r="V208" s="132"/>
    </row>
    <row r="209" spans="2:22" ht="36" customHeight="1">
      <c r="B209" s="71" t="s">
        <v>33</v>
      </c>
      <c r="C209" s="71" t="s">
        <v>34</v>
      </c>
      <c r="D209" s="72" t="s">
        <v>35</v>
      </c>
      <c r="E209" s="71" t="s">
        <v>36</v>
      </c>
      <c r="F209" s="792" t="s">
        <v>37</v>
      </c>
      <c r="G209" s="793"/>
      <c r="H209" s="793"/>
      <c r="I209" s="794"/>
      <c r="J209" s="71" t="s">
        <v>82</v>
      </c>
      <c r="K209" s="71" t="s">
        <v>83</v>
      </c>
      <c r="L209" s="71" t="s">
        <v>39</v>
      </c>
      <c r="M209" s="71" t="s">
        <v>40</v>
      </c>
      <c r="N209" s="71" t="s">
        <v>41</v>
      </c>
      <c r="O209" s="71" t="s">
        <v>42</v>
      </c>
      <c r="P209" s="71" t="s">
        <v>907</v>
      </c>
      <c r="Q209" s="71" t="s">
        <v>43</v>
      </c>
      <c r="R209" s="71" t="s">
        <v>44</v>
      </c>
      <c r="S209" s="71" t="s">
        <v>45</v>
      </c>
      <c r="V209" s="132"/>
    </row>
    <row r="210" spans="2:22" ht="36" customHeight="1">
      <c r="B210" s="1508" t="s">
        <v>1081</v>
      </c>
      <c r="C210" s="1336" t="s">
        <v>909</v>
      </c>
      <c r="D210" s="1311" t="s">
        <v>1077</v>
      </c>
      <c r="E210" s="1334" t="s">
        <v>1082</v>
      </c>
      <c r="F210" s="1487" t="s">
        <v>1090</v>
      </c>
      <c r="G210" s="1343"/>
      <c r="H210" s="1343"/>
      <c r="I210" s="1343"/>
      <c r="J210" s="1343"/>
      <c r="K210" s="1343"/>
      <c r="L210" s="1343"/>
      <c r="M210" s="1343"/>
      <c r="N210" s="1343"/>
      <c r="O210" s="1343"/>
      <c r="P210" s="1342"/>
      <c r="Q210" s="1342"/>
      <c r="R210" s="1342"/>
      <c r="S210" s="1344"/>
      <c r="V210" s="132"/>
    </row>
    <row r="211" spans="2:22" ht="36" customHeight="1">
      <c r="B211" s="1317"/>
      <c r="C211" s="1337"/>
      <c r="D211" s="1312"/>
      <c r="E211" s="1332"/>
      <c r="F211" s="1448" t="s">
        <v>1091</v>
      </c>
      <c r="G211" s="1449"/>
      <c r="H211" s="1449"/>
      <c r="I211" s="1450"/>
      <c r="J211" s="397" t="s">
        <v>98</v>
      </c>
      <c r="K211" s="395" t="s">
        <v>126</v>
      </c>
      <c r="L211" s="398" t="s">
        <v>1082</v>
      </c>
      <c r="M211" s="398" t="s">
        <v>1082</v>
      </c>
      <c r="N211" s="398" t="s">
        <v>1084</v>
      </c>
      <c r="O211" s="398" t="s">
        <v>1092</v>
      </c>
      <c r="P211" s="360" t="s">
        <v>1085</v>
      </c>
      <c r="Q211" s="360" t="s">
        <v>67</v>
      </c>
      <c r="R211" s="360">
        <v>4</v>
      </c>
      <c r="S211" s="436" t="s">
        <v>460</v>
      </c>
      <c r="T211" s="489"/>
      <c r="V211" s="132"/>
    </row>
    <row r="212" spans="2:22" ht="36" customHeight="1">
      <c r="B212" s="1317"/>
      <c r="C212" s="1337"/>
      <c r="D212" s="1312"/>
      <c r="E212" s="1332"/>
      <c r="F212" s="1448" t="s">
        <v>1093</v>
      </c>
      <c r="G212" s="1449"/>
      <c r="H212" s="1449"/>
      <c r="I212" s="1450"/>
      <c r="J212" s="397" t="s">
        <v>169</v>
      </c>
      <c r="K212" s="395" t="s">
        <v>126</v>
      </c>
      <c r="L212" s="398" t="s">
        <v>1082</v>
      </c>
      <c r="M212" s="398" t="s">
        <v>1082</v>
      </c>
      <c r="N212" s="398" t="s">
        <v>1089</v>
      </c>
      <c r="O212" s="398" t="s">
        <v>1084</v>
      </c>
      <c r="P212" s="360" t="s">
        <v>1085</v>
      </c>
      <c r="Q212" s="360" t="s">
        <v>67</v>
      </c>
      <c r="R212" s="360">
        <v>3</v>
      </c>
      <c r="S212" s="436" t="s">
        <v>1094</v>
      </c>
      <c r="T212" s="489"/>
      <c r="V212" s="132"/>
    </row>
    <row r="213" spans="2:22" ht="36" customHeight="1">
      <c r="B213" s="1317"/>
      <c r="C213" s="1337"/>
      <c r="D213" s="1312"/>
      <c r="E213" s="1332"/>
      <c r="F213" s="1448" t="s">
        <v>1095</v>
      </c>
      <c r="G213" s="1449"/>
      <c r="H213" s="1449"/>
      <c r="I213" s="1450"/>
      <c r="J213" s="397" t="s">
        <v>199</v>
      </c>
      <c r="K213" s="395" t="s">
        <v>126</v>
      </c>
      <c r="L213" s="398" t="s">
        <v>1082</v>
      </c>
      <c r="M213" s="398" t="s">
        <v>1082</v>
      </c>
      <c r="N213" s="398" t="s">
        <v>1089</v>
      </c>
      <c r="O213" s="398" t="s">
        <v>1084</v>
      </c>
      <c r="P213" s="360" t="s">
        <v>1085</v>
      </c>
      <c r="Q213" s="360" t="s">
        <v>67</v>
      </c>
      <c r="R213" s="360">
        <v>3</v>
      </c>
      <c r="S213" s="436" t="s">
        <v>1094</v>
      </c>
      <c r="T213" s="489"/>
      <c r="V213" s="132"/>
    </row>
    <row r="214" spans="2:22" ht="36" customHeight="1">
      <c r="B214" s="1317"/>
      <c r="C214" s="1337"/>
      <c r="D214" s="1312"/>
      <c r="E214" s="1332"/>
      <c r="F214" s="1448" t="s">
        <v>1096</v>
      </c>
      <c r="G214" s="1449"/>
      <c r="H214" s="1449"/>
      <c r="I214" s="1450"/>
      <c r="J214" s="397" t="s">
        <v>111</v>
      </c>
      <c r="K214" s="395" t="s">
        <v>126</v>
      </c>
      <c r="L214" s="398" t="s">
        <v>1082</v>
      </c>
      <c r="M214" s="398" t="s">
        <v>1082</v>
      </c>
      <c r="N214" s="398" t="s">
        <v>1089</v>
      </c>
      <c r="O214" s="398" t="s">
        <v>1082</v>
      </c>
      <c r="P214" s="360" t="s">
        <v>1085</v>
      </c>
      <c r="Q214" s="360" t="s">
        <v>67</v>
      </c>
      <c r="R214" s="360">
        <v>3</v>
      </c>
      <c r="S214" s="436" t="s">
        <v>1094</v>
      </c>
      <c r="T214" s="489"/>
      <c r="V214" s="132"/>
    </row>
    <row r="215" spans="2:22" ht="36" customHeight="1">
      <c r="B215" s="1317"/>
      <c r="C215" s="1337"/>
      <c r="D215" s="1312"/>
      <c r="E215" s="1332"/>
      <c r="F215" s="1448" t="s">
        <v>1097</v>
      </c>
      <c r="G215" s="1449"/>
      <c r="H215" s="1449"/>
      <c r="I215" s="1450"/>
      <c r="J215" s="397" t="s">
        <v>161</v>
      </c>
      <c r="K215" s="395" t="s">
        <v>126</v>
      </c>
      <c r="L215" s="398" t="s">
        <v>1082</v>
      </c>
      <c r="M215" s="398" t="s">
        <v>1082</v>
      </c>
      <c r="N215" s="398" t="s">
        <v>1089</v>
      </c>
      <c r="O215" s="398" t="s">
        <v>1084</v>
      </c>
      <c r="P215" s="360" t="s">
        <v>1085</v>
      </c>
      <c r="Q215" s="360" t="s">
        <v>67</v>
      </c>
      <c r="R215" s="360">
        <v>3</v>
      </c>
      <c r="S215" s="436" t="s">
        <v>1094</v>
      </c>
      <c r="T215" s="489"/>
      <c r="V215" s="132"/>
    </row>
    <row r="216" spans="2:22" ht="36" customHeight="1">
      <c r="B216" s="1317"/>
      <c r="C216" s="1337"/>
      <c r="D216" s="1312"/>
      <c r="E216" s="1332"/>
      <c r="F216" s="1448" t="s">
        <v>1098</v>
      </c>
      <c r="G216" s="1449"/>
      <c r="H216" s="1449"/>
      <c r="I216" s="1450"/>
      <c r="J216" s="397" t="s">
        <v>175</v>
      </c>
      <c r="K216" s="395" t="s">
        <v>126</v>
      </c>
      <c r="L216" s="398" t="s">
        <v>1082</v>
      </c>
      <c r="M216" s="398" t="s">
        <v>1082</v>
      </c>
      <c r="N216" s="398" t="s">
        <v>1089</v>
      </c>
      <c r="O216" s="398" t="s">
        <v>1084</v>
      </c>
      <c r="P216" s="360" t="s">
        <v>1085</v>
      </c>
      <c r="Q216" s="360" t="s">
        <v>67</v>
      </c>
      <c r="R216" s="360">
        <v>3</v>
      </c>
      <c r="S216" s="167" t="s">
        <v>1094</v>
      </c>
      <c r="T216" s="489"/>
      <c r="V216" s="132"/>
    </row>
    <row r="217" spans="2:22" ht="36" customHeight="1">
      <c r="B217" s="1317"/>
      <c r="C217" s="1337"/>
      <c r="D217" s="1312"/>
      <c r="E217" s="1332"/>
      <c r="F217" s="1448" t="s">
        <v>1099</v>
      </c>
      <c r="G217" s="1449"/>
      <c r="H217" s="1449"/>
      <c r="I217" s="1450"/>
      <c r="J217" s="397" t="s">
        <v>89</v>
      </c>
      <c r="K217" s="395" t="s">
        <v>126</v>
      </c>
      <c r="L217" s="398" t="s">
        <v>1082</v>
      </c>
      <c r="M217" s="398" t="s">
        <v>1082</v>
      </c>
      <c r="N217" s="398" t="s">
        <v>1089</v>
      </c>
      <c r="O217" s="398" t="s">
        <v>1089</v>
      </c>
      <c r="P217" s="360" t="s">
        <v>1085</v>
      </c>
      <c r="Q217" s="360" t="s">
        <v>67</v>
      </c>
      <c r="R217" s="360">
        <v>3</v>
      </c>
      <c r="S217" s="436" t="s">
        <v>54</v>
      </c>
      <c r="T217" s="489"/>
      <c r="V217" s="132"/>
    </row>
    <row r="218" spans="2:22" ht="36" customHeight="1">
      <c r="B218" s="1317"/>
      <c r="C218" s="1337"/>
      <c r="D218" s="1312"/>
      <c r="E218" s="1332"/>
      <c r="F218" s="1448" t="s">
        <v>1100</v>
      </c>
      <c r="G218" s="1449"/>
      <c r="H218" s="1449"/>
      <c r="I218" s="1450"/>
      <c r="J218" s="397" t="s">
        <v>111</v>
      </c>
      <c r="K218" s="395" t="s">
        <v>126</v>
      </c>
      <c r="L218" s="398" t="s">
        <v>1082</v>
      </c>
      <c r="M218" s="398" t="s">
        <v>1084</v>
      </c>
      <c r="N218" s="398" t="s">
        <v>1084</v>
      </c>
      <c r="O218" s="398" t="s">
        <v>1084</v>
      </c>
      <c r="P218" s="360" t="s">
        <v>1085</v>
      </c>
      <c r="Q218" s="360" t="s">
        <v>67</v>
      </c>
      <c r="R218" s="360">
        <v>5</v>
      </c>
      <c r="S218" s="436" t="s">
        <v>54</v>
      </c>
      <c r="T218" s="489"/>
      <c r="V218" s="132"/>
    </row>
    <row r="219" spans="2:22" ht="36" customHeight="1">
      <c r="B219" s="1317"/>
      <c r="C219" s="1337"/>
      <c r="D219" s="1312"/>
      <c r="E219" s="1333"/>
      <c r="F219" s="1448" t="s">
        <v>1101</v>
      </c>
      <c r="G219" s="1449"/>
      <c r="H219" s="1449"/>
      <c r="I219" s="1450"/>
      <c r="J219" s="397" t="s">
        <v>148</v>
      </c>
      <c r="K219" s="395" t="s">
        <v>126</v>
      </c>
      <c r="L219" s="398" t="s">
        <v>1082</v>
      </c>
      <c r="M219" s="398" t="s">
        <v>1082</v>
      </c>
      <c r="N219" s="398" t="s">
        <v>1089</v>
      </c>
      <c r="O219" s="398" t="s">
        <v>1089</v>
      </c>
      <c r="P219" s="360" t="s">
        <v>1085</v>
      </c>
      <c r="Q219" s="360" t="s">
        <v>67</v>
      </c>
      <c r="R219" s="360">
        <v>4</v>
      </c>
      <c r="S219" s="436" t="s">
        <v>54</v>
      </c>
      <c r="T219" s="489"/>
      <c r="V219" s="132"/>
    </row>
    <row r="220" spans="2:22" ht="36" customHeight="1">
      <c r="B220" s="1317"/>
      <c r="C220" s="1337"/>
      <c r="D220" s="1312"/>
      <c r="E220" s="1334" t="s">
        <v>1084</v>
      </c>
      <c r="F220" s="1313" t="s">
        <v>115</v>
      </c>
      <c r="G220" s="1246"/>
      <c r="H220" s="1246"/>
      <c r="I220" s="1246"/>
      <c r="J220" s="890"/>
      <c r="K220" s="890"/>
      <c r="L220" s="890"/>
      <c r="M220" s="890"/>
      <c r="N220" s="890"/>
      <c r="O220" s="890"/>
      <c r="P220" s="890"/>
      <c r="Q220" s="890"/>
      <c r="R220" s="890"/>
      <c r="S220" s="891"/>
      <c r="V220" s="132"/>
    </row>
    <row r="221" spans="2:22" ht="36" customHeight="1">
      <c r="B221" s="1317"/>
      <c r="C221" s="1337"/>
      <c r="D221" s="1312"/>
      <c r="E221" s="1332"/>
      <c r="F221" s="1379" t="s">
        <v>1102</v>
      </c>
      <c r="G221" s="1379"/>
      <c r="H221" s="1379"/>
      <c r="I221" s="1379"/>
      <c r="J221" s="339" t="s">
        <v>175</v>
      </c>
      <c r="K221" s="8" t="s">
        <v>126</v>
      </c>
      <c r="L221" s="273" t="s">
        <v>1084</v>
      </c>
      <c r="M221" s="273" t="s">
        <v>1084</v>
      </c>
      <c r="N221" s="273" t="s">
        <v>1084</v>
      </c>
      <c r="O221" s="273" t="s">
        <v>1084</v>
      </c>
      <c r="P221" s="273" t="s">
        <v>1084</v>
      </c>
      <c r="Q221" s="355" t="s">
        <v>53</v>
      </c>
      <c r="R221" s="355">
        <v>1</v>
      </c>
      <c r="S221" s="273" t="s">
        <v>54</v>
      </c>
      <c r="V221" s="132"/>
    </row>
    <row r="222" spans="2:22" ht="36" customHeight="1">
      <c r="B222" s="1317"/>
      <c r="C222" s="1337"/>
      <c r="D222" s="1312"/>
      <c r="E222" s="1332"/>
      <c r="F222" s="1379" t="s">
        <v>1103</v>
      </c>
      <c r="G222" s="1379"/>
      <c r="H222" s="1379"/>
      <c r="I222" s="1379"/>
      <c r="J222" s="339" t="s">
        <v>120</v>
      </c>
      <c r="K222" s="8" t="s">
        <v>126</v>
      </c>
      <c r="L222" s="273" t="s">
        <v>1084</v>
      </c>
      <c r="M222" s="273" t="s">
        <v>1084</v>
      </c>
      <c r="N222" s="273" t="s">
        <v>1084</v>
      </c>
      <c r="O222" s="273" t="s">
        <v>1084</v>
      </c>
      <c r="P222" s="273" t="s">
        <v>1084</v>
      </c>
      <c r="Q222" s="355" t="s">
        <v>53</v>
      </c>
      <c r="R222" s="355">
        <v>1</v>
      </c>
      <c r="S222" s="273" t="s">
        <v>54</v>
      </c>
      <c r="V222" s="132"/>
    </row>
    <row r="223" spans="2:22" ht="36" customHeight="1">
      <c r="B223" s="1317"/>
      <c r="C223" s="1337"/>
      <c r="D223" s="1312"/>
      <c r="E223" s="1332"/>
      <c r="F223" s="1379" t="s">
        <v>1104</v>
      </c>
      <c r="G223" s="1379"/>
      <c r="H223" s="1379"/>
      <c r="I223" s="1379"/>
      <c r="J223" s="339" t="s">
        <v>988</v>
      </c>
      <c r="K223" s="8" t="s">
        <v>126</v>
      </c>
      <c r="L223" s="273" t="s">
        <v>1084</v>
      </c>
      <c r="M223" s="273" t="s">
        <v>1082</v>
      </c>
      <c r="N223" s="273" t="s">
        <v>1084</v>
      </c>
      <c r="O223" s="273" t="s">
        <v>1084</v>
      </c>
      <c r="P223" s="90" t="s">
        <v>1085</v>
      </c>
      <c r="Q223" s="355" t="s">
        <v>53</v>
      </c>
      <c r="R223" s="355">
        <v>1</v>
      </c>
      <c r="S223" s="273" t="s">
        <v>54</v>
      </c>
      <c r="V223" s="132"/>
    </row>
    <row r="224" spans="2:22" ht="36" customHeight="1">
      <c r="B224" s="1317"/>
      <c r="C224" s="1337"/>
      <c r="D224" s="1312"/>
      <c r="E224" s="1332"/>
      <c r="F224" s="1379" t="s">
        <v>1105</v>
      </c>
      <c r="G224" s="1379"/>
      <c r="H224" s="1379"/>
      <c r="I224" s="1379"/>
      <c r="J224" s="339" t="s">
        <v>120</v>
      </c>
      <c r="K224" s="8" t="s">
        <v>126</v>
      </c>
      <c r="L224" s="273" t="s">
        <v>1084</v>
      </c>
      <c r="M224" s="273" t="s">
        <v>1082</v>
      </c>
      <c r="N224" s="273" t="s">
        <v>1084</v>
      </c>
      <c r="O224" s="273" t="s">
        <v>1084</v>
      </c>
      <c r="P224" s="90" t="s">
        <v>1085</v>
      </c>
      <c r="Q224" s="355" t="s">
        <v>53</v>
      </c>
      <c r="R224" s="355">
        <v>1</v>
      </c>
      <c r="S224" s="273" t="s">
        <v>54</v>
      </c>
      <c r="V224" s="132"/>
    </row>
    <row r="225" spans="2:22" ht="36" customHeight="1">
      <c r="B225" s="1317"/>
      <c r="C225" s="1337"/>
      <c r="D225" s="1312"/>
      <c r="E225" s="1334" t="s">
        <v>1092</v>
      </c>
      <c r="F225" s="934" t="s">
        <v>70</v>
      </c>
      <c r="G225" s="934"/>
      <c r="H225" s="934"/>
      <c r="I225" s="934"/>
      <c r="J225" s="935"/>
      <c r="K225" s="935"/>
      <c r="L225" s="935"/>
      <c r="M225" s="935"/>
      <c r="N225" s="935"/>
      <c r="O225" s="935"/>
      <c r="P225" s="935"/>
      <c r="Q225" s="935"/>
      <c r="R225" s="935"/>
      <c r="S225" s="935"/>
      <c r="V225" s="132"/>
    </row>
    <row r="226" spans="2:22" ht="36" customHeight="1">
      <c r="B226" s="1317"/>
      <c r="C226" s="1337"/>
      <c r="D226" s="1312"/>
      <c r="E226" s="1332"/>
      <c r="F226" s="1375" t="s">
        <v>1106</v>
      </c>
      <c r="G226" s="1375"/>
      <c r="H226" s="1375"/>
      <c r="I226" s="1375"/>
      <c r="J226" s="399" t="s">
        <v>73</v>
      </c>
      <c r="K226" s="383" t="s">
        <v>126</v>
      </c>
      <c r="L226" s="400" t="s">
        <v>1092</v>
      </c>
      <c r="M226" s="400" t="s">
        <v>1092</v>
      </c>
      <c r="N226" s="400" t="s">
        <v>1092</v>
      </c>
      <c r="O226" s="400" t="s">
        <v>1092</v>
      </c>
      <c r="P226" s="400" t="s">
        <v>1092</v>
      </c>
      <c r="Q226" s="383" t="s">
        <v>411</v>
      </c>
      <c r="R226" s="383">
        <v>1</v>
      </c>
      <c r="S226" s="91" t="s">
        <v>54</v>
      </c>
      <c r="V226" s="132"/>
    </row>
    <row r="227" spans="2:22" ht="36" customHeight="1">
      <c r="B227" s="1317"/>
      <c r="C227" s="1337"/>
      <c r="D227" s="1312"/>
      <c r="E227" s="1332"/>
      <c r="F227" s="1376" t="s">
        <v>1014</v>
      </c>
      <c r="G227" s="1377"/>
      <c r="H227" s="1377"/>
      <c r="I227" s="1377"/>
      <c r="J227" s="1377"/>
      <c r="K227" s="1377"/>
      <c r="L227" s="1377"/>
      <c r="M227" s="1377"/>
      <c r="N227" s="1377"/>
      <c r="O227" s="1377"/>
      <c r="P227" s="1377"/>
      <c r="Q227" s="1377"/>
      <c r="R227" s="1377"/>
      <c r="S227" s="1378"/>
      <c r="V227" s="132"/>
    </row>
    <row r="228" spans="2:22" ht="36" customHeight="1">
      <c r="B228" s="1317"/>
      <c r="C228" s="1337"/>
      <c r="D228" s="1312"/>
      <c r="E228" s="1332"/>
      <c r="F228" s="1360" t="s">
        <v>1107</v>
      </c>
      <c r="G228" s="1360"/>
      <c r="H228" s="1360"/>
      <c r="I228" s="1360"/>
      <c r="J228" s="404" t="s">
        <v>161</v>
      </c>
      <c r="K228" s="172" t="s">
        <v>126</v>
      </c>
      <c r="L228" s="320" t="s">
        <v>1092</v>
      </c>
      <c r="M228" s="320" t="s">
        <v>1092</v>
      </c>
      <c r="N228" s="320" t="s">
        <v>1092</v>
      </c>
      <c r="O228" s="320" t="s">
        <v>1092</v>
      </c>
      <c r="P228" s="320" t="s">
        <v>1092</v>
      </c>
      <c r="Q228" s="319" t="s">
        <v>411</v>
      </c>
      <c r="R228" s="319">
        <v>2</v>
      </c>
      <c r="S228" s="320" t="s">
        <v>54</v>
      </c>
      <c r="V228" s="132"/>
    </row>
    <row r="229" spans="2:22" ht="36" customHeight="1">
      <c r="B229" s="1317"/>
      <c r="C229" s="1337"/>
      <c r="D229" s="1312"/>
      <c r="E229" s="1334" t="s">
        <v>1089</v>
      </c>
      <c r="F229" s="1255" t="s">
        <v>1035</v>
      </c>
      <c r="G229" s="1256"/>
      <c r="H229" s="1256"/>
      <c r="I229" s="1256"/>
      <c r="J229" s="1256"/>
      <c r="K229" s="1256"/>
      <c r="L229" s="1256"/>
      <c r="M229" s="1256"/>
      <c r="N229" s="1256"/>
      <c r="O229" s="1256"/>
      <c r="P229" s="1256"/>
      <c r="Q229" s="1256"/>
      <c r="R229" s="1256"/>
      <c r="S229" s="1257"/>
      <c r="V229" s="132"/>
    </row>
    <row r="230" spans="2:22" ht="36" customHeight="1">
      <c r="B230" s="1317"/>
      <c r="C230" s="1337"/>
      <c r="D230" s="1312"/>
      <c r="E230" s="1332"/>
      <c r="F230" s="1258" t="s">
        <v>151</v>
      </c>
      <c r="G230" s="1259"/>
      <c r="H230" s="1259"/>
      <c r="I230" s="855"/>
      <c r="J230" s="3" t="s">
        <v>52</v>
      </c>
      <c r="K230" s="3" t="s">
        <v>126</v>
      </c>
      <c r="L230" s="157" t="s">
        <v>1089</v>
      </c>
      <c r="M230" s="157" t="s">
        <v>1089</v>
      </c>
      <c r="N230" s="157" t="s">
        <v>1089</v>
      </c>
      <c r="O230" s="157" t="s">
        <v>1089</v>
      </c>
      <c r="P230" s="157" t="s">
        <v>1089</v>
      </c>
      <c r="Q230" s="3" t="s">
        <v>67</v>
      </c>
      <c r="R230" s="3">
        <v>1</v>
      </c>
      <c r="S230" s="437" t="s">
        <v>54</v>
      </c>
      <c r="V230" s="132"/>
    </row>
    <row r="231" spans="2:22" ht="36" customHeight="1">
      <c r="B231" s="1317"/>
      <c r="C231" s="1337"/>
      <c r="D231" s="1312"/>
      <c r="E231" s="1332"/>
      <c r="F231" s="1258" t="s">
        <v>581</v>
      </c>
      <c r="G231" s="1259"/>
      <c r="H231" s="1259"/>
      <c r="I231" s="855"/>
      <c r="J231" s="3" t="s">
        <v>52</v>
      </c>
      <c r="K231" s="3" t="s">
        <v>126</v>
      </c>
      <c r="L231" s="157" t="s">
        <v>1089</v>
      </c>
      <c r="M231" s="157" t="s">
        <v>1089</v>
      </c>
      <c r="N231" s="157" t="s">
        <v>1089</v>
      </c>
      <c r="O231" s="157" t="s">
        <v>1089</v>
      </c>
      <c r="P231" s="157" t="s">
        <v>1089</v>
      </c>
      <c r="Q231" s="3" t="s">
        <v>67</v>
      </c>
      <c r="R231" s="3">
        <v>1</v>
      </c>
      <c r="S231" s="437" t="s">
        <v>54</v>
      </c>
      <c r="V231" s="132"/>
    </row>
    <row r="232" spans="2:22" ht="36" customHeight="1">
      <c r="B232" s="1317"/>
      <c r="C232" s="1337"/>
      <c r="D232" s="1312"/>
      <c r="E232" s="1332"/>
      <c r="F232" s="1376" t="s">
        <v>1014</v>
      </c>
      <c r="G232" s="1377"/>
      <c r="H232" s="1377"/>
      <c r="I232" s="1377"/>
      <c r="J232" s="1377"/>
      <c r="K232" s="1377"/>
      <c r="L232" s="1377"/>
      <c r="M232" s="1377"/>
      <c r="N232" s="1377"/>
      <c r="O232" s="1377"/>
      <c r="P232" s="1377"/>
      <c r="Q232" s="1377"/>
      <c r="R232" s="1377"/>
      <c r="S232" s="1378"/>
      <c r="V232" s="132"/>
    </row>
    <row r="233" spans="2:22" ht="36" customHeight="1">
      <c r="B233" s="1317"/>
      <c r="C233" s="1337"/>
      <c r="D233" s="1312"/>
      <c r="E233" s="1333"/>
      <c r="F233" s="1360" t="s">
        <v>1108</v>
      </c>
      <c r="G233" s="1360"/>
      <c r="H233" s="1360"/>
      <c r="I233" s="1360"/>
      <c r="J233" s="404" t="s">
        <v>52</v>
      </c>
      <c r="K233" s="172" t="s">
        <v>126</v>
      </c>
      <c r="L233" s="320" t="s">
        <v>1089</v>
      </c>
      <c r="M233" s="320" t="s">
        <v>1089</v>
      </c>
      <c r="N233" s="320" t="s">
        <v>1089</v>
      </c>
      <c r="O233" s="320" t="s">
        <v>1089</v>
      </c>
      <c r="P233" s="320" t="s">
        <v>1085</v>
      </c>
      <c r="Q233" s="319" t="s">
        <v>411</v>
      </c>
      <c r="R233" s="319">
        <v>2</v>
      </c>
      <c r="S233" s="320" t="s">
        <v>54</v>
      </c>
      <c r="V233" s="132"/>
    </row>
    <row r="234" spans="2:22" ht="36" customHeight="1">
      <c r="B234" s="1317"/>
      <c r="C234" s="1337"/>
      <c r="D234" s="1312"/>
      <c r="E234" s="1372" t="s">
        <v>1109</v>
      </c>
      <c r="F234" s="1313" t="s">
        <v>115</v>
      </c>
      <c r="G234" s="1246"/>
      <c r="H234" s="1246"/>
      <c r="I234" s="1246"/>
      <c r="J234" s="890"/>
      <c r="K234" s="890"/>
      <c r="L234" s="890"/>
      <c r="M234" s="890"/>
      <c r="N234" s="890"/>
      <c r="O234" s="890"/>
      <c r="P234" s="890"/>
      <c r="Q234" s="890"/>
      <c r="R234" s="890"/>
      <c r="S234" s="891"/>
      <c r="V234" s="132"/>
    </row>
    <row r="235" spans="2:22" ht="36" customHeight="1">
      <c r="B235" s="1317"/>
      <c r="C235" s="1337"/>
      <c r="D235" s="1312"/>
      <c r="E235" s="1373"/>
      <c r="F235" s="1379" t="s">
        <v>1110</v>
      </c>
      <c r="G235" s="1379"/>
      <c r="H235" s="1379"/>
      <c r="I235" s="1379"/>
      <c r="J235" s="339" t="s">
        <v>175</v>
      </c>
      <c r="K235" s="8" t="s">
        <v>126</v>
      </c>
      <c r="L235" s="273" t="s">
        <v>1109</v>
      </c>
      <c r="M235" s="273" t="s">
        <v>1109</v>
      </c>
      <c r="N235" s="273" t="s">
        <v>1109</v>
      </c>
      <c r="O235" s="273" t="s">
        <v>1109</v>
      </c>
      <c r="P235" s="273" t="s">
        <v>1109</v>
      </c>
      <c r="Q235" s="355" t="s">
        <v>53</v>
      </c>
      <c r="R235" s="355">
        <v>1</v>
      </c>
      <c r="S235" s="273" t="s">
        <v>54</v>
      </c>
      <c r="V235" s="132"/>
    </row>
    <row r="236" spans="2:22" ht="36" customHeight="1">
      <c r="B236" s="1317"/>
      <c r="C236" s="1337"/>
      <c r="D236" s="1312"/>
      <c r="E236" s="1373"/>
      <c r="F236" s="1379" t="s">
        <v>1111</v>
      </c>
      <c r="G236" s="1379"/>
      <c r="H236" s="1379"/>
      <c r="I236" s="1379"/>
      <c r="J236" s="339" t="s">
        <v>120</v>
      </c>
      <c r="K236" s="8" t="s">
        <v>126</v>
      </c>
      <c r="L236" s="273" t="s">
        <v>1109</v>
      </c>
      <c r="M236" s="273" t="s">
        <v>1109</v>
      </c>
      <c r="N236" s="273" t="s">
        <v>1109</v>
      </c>
      <c r="O236" s="273" t="s">
        <v>1109</v>
      </c>
      <c r="P236" s="273" t="s">
        <v>1085</v>
      </c>
      <c r="Q236" s="355" t="s">
        <v>53</v>
      </c>
      <c r="R236" s="355">
        <v>1</v>
      </c>
      <c r="S236" s="273" t="s">
        <v>54</v>
      </c>
      <c r="V236" s="132"/>
    </row>
    <row r="237" spans="2:22" ht="36" customHeight="1">
      <c r="B237" s="1317"/>
      <c r="C237" s="1337"/>
      <c r="D237" s="1312"/>
      <c r="E237" s="1373"/>
      <c r="F237" s="1379" t="s">
        <v>1112</v>
      </c>
      <c r="G237" s="1379"/>
      <c r="H237" s="1379"/>
      <c r="I237" s="1379"/>
      <c r="J237" s="339" t="s">
        <v>111</v>
      </c>
      <c r="K237" s="8" t="s">
        <v>126</v>
      </c>
      <c r="L237" s="273" t="s">
        <v>1109</v>
      </c>
      <c r="M237" s="273" t="s">
        <v>1109</v>
      </c>
      <c r="N237" s="273" t="s">
        <v>1109</v>
      </c>
      <c r="O237" s="273" t="s">
        <v>1109</v>
      </c>
      <c r="P237" s="273" t="s">
        <v>1109</v>
      </c>
      <c r="Q237" s="355" t="s">
        <v>411</v>
      </c>
      <c r="R237" s="355">
        <v>3</v>
      </c>
      <c r="S237" s="273" t="s">
        <v>54</v>
      </c>
      <c r="V237" s="132"/>
    </row>
    <row r="238" spans="2:22" ht="36" customHeight="1">
      <c r="B238" s="1317"/>
      <c r="C238" s="1337"/>
      <c r="D238" s="1312"/>
      <c r="E238" s="1373"/>
      <c r="F238" s="934" t="s">
        <v>123</v>
      </c>
      <c r="G238" s="934"/>
      <c r="H238" s="934"/>
      <c r="I238" s="934"/>
      <c r="J238" s="935"/>
      <c r="K238" s="935"/>
      <c r="L238" s="935"/>
      <c r="M238" s="935"/>
      <c r="N238" s="935"/>
      <c r="O238" s="935"/>
      <c r="P238" s="935"/>
      <c r="Q238" s="935"/>
      <c r="R238" s="935"/>
      <c r="S238" s="935"/>
      <c r="V238" s="132"/>
    </row>
    <row r="239" spans="2:22" ht="36" customHeight="1">
      <c r="B239" s="1317"/>
      <c r="C239" s="1337"/>
      <c r="D239" s="1312"/>
      <c r="E239" s="1373"/>
      <c r="F239" s="1375" t="s">
        <v>1113</v>
      </c>
      <c r="G239" s="1375"/>
      <c r="H239" s="1375"/>
      <c r="I239" s="1375"/>
      <c r="J239" s="399" t="s">
        <v>73</v>
      </c>
      <c r="K239" s="383" t="s">
        <v>126</v>
      </c>
      <c r="L239" s="400" t="s">
        <v>1109</v>
      </c>
      <c r="M239" s="400" t="s">
        <v>1109</v>
      </c>
      <c r="N239" s="400" t="s">
        <v>1109</v>
      </c>
      <c r="O239" s="400" t="s">
        <v>1109</v>
      </c>
      <c r="P239" s="400" t="s">
        <v>1109</v>
      </c>
      <c r="Q239" s="383" t="s">
        <v>411</v>
      </c>
      <c r="R239" s="383">
        <v>2</v>
      </c>
      <c r="S239" s="91" t="s">
        <v>54</v>
      </c>
      <c r="V239" s="132"/>
    </row>
    <row r="240" spans="2:22" ht="36" customHeight="1">
      <c r="B240" s="1317"/>
      <c r="C240" s="1337"/>
      <c r="D240" s="1312"/>
      <c r="E240" s="1373"/>
      <c r="F240" s="1375" t="s">
        <v>1114</v>
      </c>
      <c r="G240" s="1375"/>
      <c r="H240" s="1375"/>
      <c r="I240" s="1375"/>
      <c r="J240" s="399" t="s">
        <v>175</v>
      </c>
      <c r="K240" s="383" t="s">
        <v>126</v>
      </c>
      <c r="L240" s="400" t="s">
        <v>1109</v>
      </c>
      <c r="M240" s="400" t="s">
        <v>1109</v>
      </c>
      <c r="N240" s="400" t="s">
        <v>1109</v>
      </c>
      <c r="O240" s="400" t="s">
        <v>1109</v>
      </c>
      <c r="P240" s="400" t="s">
        <v>1109</v>
      </c>
      <c r="Q240" s="383" t="s">
        <v>411</v>
      </c>
      <c r="R240" s="383">
        <v>2</v>
      </c>
      <c r="S240" s="91" t="s">
        <v>54</v>
      </c>
      <c r="V240" s="132"/>
    </row>
    <row r="241" spans="1:25" ht="36" customHeight="1">
      <c r="B241" s="1317"/>
      <c r="C241" s="1337"/>
      <c r="D241" s="1312"/>
      <c r="E241" s="1373"/>
      <c r="F241" s="1375" t="s">
        <v>1115</v>
      </c>
      <c r="G241" s="1375"/>
      <c r="H241" s="1375"/>
      <c r="I241" s="1375"/>
      <c r="J241" s="399" t="s">
        <v>73</v>
      </c>
      <c r="K241" s="383" t="s">
        <v>126</v>
      </c>
      <c r="L241" s="400" t="s">
        <v>1109</v>
      </c>
      <c r="M241" s="400" t="s">
        <v>1109</v>
      </c>
      <c r="N241" s="400" t="s">
        <v>1109</v>
      </c>
      <c r="O241" s="400" t="s">
        <v>1109</v>
      </c>
      <c r="P241" s="400" t="s">
        <v>1109</v>
      </c>
      <c r="Q241" s="383" t="s">
        <v>411</v>
      </c>
      <c r="R241" s="383">
        <v>1</v>
      </c>
      <c r="S241" s="91" t="s">
        <v>54</v>
      </c>
      <c r="V241" s="132"/>
    </row>
    <row r="242" spans="1:25" ht="36" customHeight="1">
      <c r="B242" s="1317"/>
      <c r="C242" s="1337"/>
      <c r="D242" s="1312"/>
      <c r="E242" s="1373"/>
      <c r="F242" s="1376" t="s">
        <v>1011</v>
      </c>
      <c r="G242" s="1377"/>
      <c r="H242" s="1377"/>
      <c r="I242" s="1377"/>
      <c r="J242" s="1382"/>
      <c r="K242" s="1377"/>
      <c r="L242" s="1377"/>
      <c r="M242" s="1377"/>
      <c r="N242" s="1377"/>
      <c r="O242" s="1377"/>
      <c r="P242" s="1377"/>
      <c r="Q242" s="1377"/>
      <c r="R242" s="1377"/>
      <c r="S242" s="1378"/>
      <c r="V242" s="132"/>
    </row>
    <row r="243" spans="1:25" ht="36" customHeight="1">
      <c r="B243" s="1317"/>
      <c r="C243" s="1337"/>
      <c r="D243" s="1312"/>
      <c r="E243" s="1373"/>
      <c r="F243" s="1360" t="s">
        <v>1116</v>
      </c>
      <c r="G243" s="1360"/>
      <c r="H243" s="1360"/>
      <c r="I243" s="1383"/>
      <c r="J243" s="434" t="s">
        <v>160</v>
      </c>
      <c r="K243" s="435" t="s">
        <v>126</v>
      </c>
      <c r="L243" s="320" t="s">
        <v>1109</v>
      </c>
      <c r="M243" s="320" t="s">
        <v>1109</v>
      </c>
      <c r="N243" s="320" t="s">
        <v>1109</v>
      </c>
      <c r="O243" s="320" t="s">
        <v>1109</v>
      </c>
      <c r="P243" s="320" t="s">
        <v>1109</v>
      </c>
      <c r="Q243" s="319" t="s">
        <v>411</v>
      </c>
      <c r="R243" s="319">
        <v>2</v>
      </c>
      <c r="S243" s="320" t="s">
        <v>54</v>
      </c>
      <c r="V243" s="132"/>
    </row>
    <row r="244" spans="1:25" ht="36" customHeight="1">
      <c r="B244" s="1317"/>
      <c r="C244" s="1337"/>
      <c r="D244" s="1312"/>
      <c r="E244" s="1373"/>
      <c r="F244" s="1360" t="s">
        <v>1117</v>
      </c>
      <c r="G244" s="1360"/>
      <c r="H244" s="1360"/>
      <c r="I244" s="1383"/>
      <c r="J244" s="434" t="s">
        <v>169</v>
      </c>
      <c r="K244" s="435" t="s">
        <v>126</v>
      </c>
      <c r="L244" s="320" t="s">
        <v>1109</v>
      </c>
      <c r="M244" s="320" t="s">
        <v>1109</v>
      </c>
      <c r="N244" s="320" t="s">
        <v>1109</v>
      </c>
      <c r="O244" s="320" t="s">
        <v>1109</v>
      </c>
      <c r="P244" s="320" t="s">
        <v>1109</v>
      </c>
      <c r="Q244" s="319" t="s">
        <v>411</v>
      </c>
      <c r="R244" s="319">
        <v>2</v>
      </c>
      <c r="S244" s="320" t="s">
        <v>54</v>
      </c>
      <c r="V244" s="132"/>
    </row>
    <row r="245" spans="1:25" ht="36" customHeight="1">
      <c r="B245" s="1317"/>
      <c r="C245" s="1337"/>
      <c r="D245" s="1312"/>
      <c r="E245" s="1373"/>
      <c r="F245" s="1360" t="s">
        <v>1118</v>
      </c>
      <c r="G245" s="1360"/>
      <c r="H245" s="1360"/>
      <c r="I245" s="1383"/>
      <c r="J245" s="434" t="s">
        <v>148</v>
      </c>
      <c r="K245" s="435" t="s">
        <v>126</v>
      </c>
      <c r="L245" s="320" t="s">
        <v>1109</v>
      </c>
      <c r="M245" s="320" t="s">
        <v>1109</v>
      </c>
      <c r="N245" s="320" t="s">
        <v>1109</v>
      </c>
      <c r="O245" s="320" t="s">
        <v>1109</v>
      </c>
      <c r="P245" s="320" t="s">
        <v>1109</v>
      </c>
      <c r="Q245" s="319" t="s">
        <v>411</v>
      </c>
      <c r="R245" s="319">
        <v>2</v>
      </c>
      <c r="S245" s="320" t="s">
        <v>54</v>
      </c>
      <c r="V245" s="132"/>
    </row>
    <row r="246" spans="1:25" ht="36" customHeight="1">
      <c r="B246" s="1317"/>
      <c r="C246" s="1337"/>
      <c r="D246" s="1312"/>
      <c r="E246" s="1373"/>
      <c r="F246" s="1360" t="s">
        <v>1119</v>
      </c>
      <c r="G246" s="1360"/>
      <c r="H246" s="1360"/>
      <c r="I246" s="1383"/>
      <c r="J246" s="434" t="s">
        <v>89</v>
      </c>
      <c r="K246" s="435" t="s">
        <v>126</v>
      </c>
      <c r="L246" s="320" t="s">
        <v>1109</v>
      </c>
      <c r="M246" s="320" t="s">
        <v>1109</v>
      </c>
      <c r="N246" s="320" t="s">
        <v>1109</v>
      </c>
      <c r="O246" s="320" t="s">
        <v>1109</v>
      </c>
      <c r="P246" s="320" t="s">
        <v>1109</v>
      </c>
      <c r="Q246" s="319" t="s">
        <v>411</v>
      </c>
      <c r="R246" s="319">
        <v>2</v>
      </c>
      <c r="S246" s="320" t="s">
        <v>54</v>
      </c>
      <c r="V246" s="132"/>
    </row>
    <row r="247" spans="1:25" ht="36" customHeight="1">
      <c r="B247" s="1317"/>
      <c r="C247" s="1337"/>
      <c r="D247" s="1335"/>
      <c r="E247" s="1374"/>
      <c r="F247" s="1360" t="s">
        <v>1120</v>
      </c>
      <c r="G247" s="1360"/>
      <c r="H247" s="1360"/>
      <c r="I247" s="1383"/>
      <c r="J247" s="434" t="s">
        <v>120</v>
      </c>
      <c r="K247" s="435" t="s">
        <v>126</v>
      </c>
      <c r="L247" s="320" t="s">
        <v>1109</v>
      </c>
      <c r="M247" s="320" t="s">
        <v>1109</v>
      </c>
      <c r="N247" s="320" t="s">
        <v>1109</v>
      </c>
      <c r="O247" s="320" t="s">
        <v>1109</v>
      </c>
      <c r="P247" s="320" t="s">
        <v>1109</v>
      </c>
      <c r="Q247" s="319" t="s">
        <v>411</v>
      </c>
      <c r="R247" s="319">
        <v>3</v>
      </c>
      <c r="S247" s="320" t="s">
        <v>54</v>
      </c>
      <c r="V247" s="132"/>
      <c r="W247" s="300">
        <v>4</v>
      </c>
      <c r="X247" s="300">
        <f>SUM(R247,R246,R245,R244,R243,R241,R240,R239,R237,R236,R235,R233,R231,R230,R228,R226,R223,R224,R222,R221,R211:R219,R205,R201:R203,R199,R197)</f>
        <v>81</v>
      </c>
      <c r="Y247" s="300">
        <v>76</v>
      </c>
    </row>
    <row r="248" spans="1:25" ht="36" customHeight="1">
      <c r="B248" s="1317"/>
      <c r="C248" s="1337"/>
      <c r="D248" s="1514" t="s">
        <v>1121</v>
      </c>
      <c r="E248" s="1334" t="s">
        <v>1122</v>
      </c>
      <c r="F248" s="1313" t="s">
        <v>115</v>
      </c>
      <c r="G248" s="1246"/>
      <c r="H248" s="1246"/>
      <c r="I248" s="1246"/>
      <c r="J248" s="890"/>
      <c r="K248" s="890"/>
      <c r="L248" s="890"/>
      <c r="M248" s="890"/>
      <c r="N248" s="890"/>
      <c r="O248" s="890"/>
      <c r="P248" s="890"/>
      <c r="Q248" s="890"/>
      <c r="R248" s="890"/>
      <c r="S248" s="891"/>
      <c r="V248" s="132"/>
    </row>
    <row r="249" spans="1:25" ht="36" customHeight="1">
      <c r="B249" s="1317"/>
      <c r="C249" s="1337"/>
      <c r="D249" s="1515"/>
      <c r="E249" s="1332"/>
      <c r="F249" s="1380" t="s">
        <v>1123</v>
      </c>
      <c r="G249" s="1380"/>
      <c r="H249" s="1380"/>
      <c r="I249" s="1380"/>
      <c r="J249" s="340" t="s">
        <v>784</v>
      </c>
      <c r="K249" s="355" t="s">
        <v>126</v>
      </c>
      <c r="L249" s="273" t="s">
        <v>1122</v>
      </c>
      <c r="M249" s="273" t="s">
        <v>1122</v>
      </c>
      <c r="N249" s="273" t="s">
        <v>1122</v>
      </c>
      <c r="O249" s="273" t="s">
        <v>1122</v>
      </c>
      <c r="P249" s="273" t="s">
        <v>1122</v>
      </c>
      <c r="Q249" s="355" t="s">
        <v>67</v>
      </c>
      <c r="R249" s="355">
        <v>2</v>
      </c>
      <c r="S249" s="273" t="s">
        <v>54</v>
      </c>
      <c r="V249" s="132"/>
    </row>
    <row r="250" spans="1:25" ht="36" customHeight="1">
      <c r="A250" s="174"/>
      <c r="B250" s="459"/>
      <c r="C250" s="460"/>
      <c r="D250" s="462"/>
      <c r="E250" s="467"/>
      <c r="F250" s="468"/>
      <c r="G250" s="466"/>
      <c r="H250" s="466"/>
      <c r="I250" s="466"/>
      <c r="J250" s="466"/>
      <c r="K250" s="466"/>
      <c r="L250" s="466"/>
      <c r="M250" s="466"/>
      <c r="N250" s="466"/>
      <c r="O250" s="466"/>
      <c r="P250" s="466"/>
      <c r="Q250" s="466"/>
      <c r="R250" s="466"/>
      <c r="S250" s="466"/>
      <c r="T250" s="489"/>
      <c r="V250" s="132"/>
    </row>
    <row r="251" spans="1:25" ht="36" customHeight="1">
      <c r="B251" s="71" t="s">
        <v>33</v>
      </c>
      <c r="C251" s="71" t="s">
        <v>34</v>
      </c>
      <c r="D251" s="72" t="s">
        <v>35</v>
      </c>
      <c r="E251" s="71" t="s">
        <v>36</v>
      </c>
      <c r="F251" s="792" t="s">
        <v>37</v>
      </c>
      <c r="G251" s="793"/>
      <c r="H251" s="793"/>
      <c r="I251" s="794"/>
      <c r="J251" s="71" t="s">
        <v>82</v>
      </c>
      <c r="K251" s="71" t="s">
        <v>83</v>
      </c>
      <c r="L251" s="71" t="s">
        <v>39</v>
      </c>
      <c r="M251" s="71" t="s">
        <v>40</v>
      </c>
      <c r="N251" s="71" t="s">
        <v>41</v>
      </c>
      <c r="O251" s="71" t="s">
        <v>42</v>
      </c>
      <c r="P251" s="72" t="s">
        <v>907</v>
      </c>
      <c r="Q251" s="71" t="s">
        <v>43</v>
      </c>
      <c r="R251" s="71" t="s">
        <v>44</v>
      </c>
      <c r="S251" s="71" t="s">
        <v>45</v>
      </c>
      <c r="V251" s="132"/>
    </row>
    <row r="252" spans="1:25" ht="36" customHeight="1">
      <c r="B252" s="1508" t="s">
        <v>1081</v>
      </c>
      <c r="C252" s="1336" t="s">
        <v>909</v>
      </c>
      <c r="D252" s="1311" t="s">
        <v>1124</v>
      </c>
      <c r="E252" s="1334" t="s">
        <v>1122</v>
      </c>
      <c r="F252" s="934" t="s">
        <v>123</v>
      </c>
      <c r="G252" s="934"/>
      <c r="H252" s="934"/>
      <c r="I252" s="934"/>
      <c r="J252" s="935"/>
      <c r="K252" s="935"/>
      <c r="L252" s="935"/>
      <c r="M252" s="935"/>
      <c r="N252" s="935"/>
      <c r="O252" s="935"/>
      <c r="P252" s="935"/>
      <c r="Q252" s="935"/>
      <c r="R252" s="935"/>
      <c r="S252" s="935"/>
      <c r="V252" s="132"/>
    </row>
    <row r="253" spans="1:25" ht="36" customHeight="1">
      <c r="B253" s="1317"/>
      <c r="C253" s="1337"/>
      <c r="D253" s="1312"/>
      <c r="E253" s="1332"/>
      <c r="F253" s="1375" t="s">
        <v>1125</v>
      </c>
      <c r="G253" s="1375"/>
      <c r="H253" s="1375"/>
      <c r="I253" s="1375"/>
      <c r="J253" s="399" t="s">
        <v>199</v>
      </c>
      <c r="K253" s="383" t="s">
        <v>126</v>
      </c>
      <c r="L253" s="400" t="s">
        <v>1122</v>
      </c>
      <c r="M253" s="400" t="s">
        <v>1122</v>
      </c>
      <c r="N253" s="400" t="s">
        <v>1122</v>
      </c>
      <c r="O253" s="400" t="s">
        <v>1122</v>
      </c>
      <c r="P253" s="400" t="s">
        <v>1122</v>
      </c>
      <c r="Q253" s="383" t="s">
        <v>411</v>
      </c>
      <c r="R253" s="383">
        <v>2</v>
      </c>
      <c r="S253" s="91" t="s">
        <v>54</v>
      </c>
      <c r="V253" s="132"/>
    </row>
    <row r="254" spans="1:25" ht="36" customHeight="1">
      <c r="B254" s="1317"/>
      <c r="C254" s="1337"/>
      <c r="D254" s="1312"/>
      <c r="E254" s="1332"/>
      <c r="F254" s="1375" t="s">
        <v>1126</v>
      </c>
      <c r="G254" s="1375"/>
      <c r="H254" s="1375"/>
      <c r="I254" s="1375"/>
      <c r="J254" s="399" t="s">
        <v>89</v>
      </c>
      <c r="K254" s="383" t="s">
        <v>126</v>
      </c>
      <c r="L254" s="400" t="s">
        <v>1122</v>
      </c>
      <c r="M254" s="400" t="s">
        <v>1122</v>
      </c>
      <c r="N254" s="400" t="s">
        <v>1122</v>
      </c>
      <c r="O254" s="400" t="s">
        <v>1122</v>
      </c>
      <c r="P254" s="400" t="s">
        <v>1122</v>
      </c>
      <c r="Q254" s="383" t="s">
        <v>411</v>
      </c>
      <c r="R254" s="383">
        <v>2</v>
      </c>
      <c r="S254" s="91" t="s">
        <v>54</v>
      </c>
      <c r="V254" s="132"/>
    </row>
    <row r="255" spans="1:25" ht="36" customHeight="1">
      <c r="B255" s="1317"/>
      <c r="C255" s="1337"/>
      <c r="D255" s="1312"/>
      <c r="E255" s="1332"/>
      <c r="F255" s="1375" t="s">
        <v>1127</v>
      </c>
      <c r="G255" s="1375"/>
      <c r="H255" s="1375"/>
      <c r="I255" s="1375"/>
      <c r="J255" s="399" t="s">
        <v>73</v>
      </c>
      <c r="K255" s="383" t="s">
        <v>126</v>
      </c>
      <c r="L255" s="400" t="s">
        <v>1122</v>
      </c>
      <c r="M255" s="400" t="s">
        <v>1122</v>
      </c>
      <c r="N255" s="400" t="s">
        <v>1122</v>
      </c>
      <c r="O255" s="400" t="s">
        <v>1122</v>
      </c>
      <c r="P255" s="400" t="s">
        <v>1122</v>
      </c>
      <c r="Q255" s="383" t="s">
        <v>411</v>
      </c>
      <c r="R255" s="383">
        <v>2</v>
      </c>
      <c r="S255" s="91" t="s">
        <v>54</v>
      </c>
      <c r="V255" s="132"/>
    </row>
    <row r="256" spans="1:25" ht="36" customHeight="1">
      <c r="B256" s="1317"/>
      <c r="C256" s="1337"/>
      <c r="D256" s="1312"/>
      <c r="E256" s="1332"/>
      <c r="F256" s="1375" t="s">
        <v>1128</v>
      </c>
      <c r="G256" s="1375"/>
      <c r="H256" s="1375"/>
      <c r="I256" s="1375"/>
      <c r="J256" s="399" t="s">
        <v>111</v>
      </c>
      <c r="K256" s="383" t="s">
        <v>126</v>
      </c>
      <c r="L256" s="400" t="s">
        <v>1122</v>
      </c>
      <c r="M256" s="400" t="s">
        <v>1122</v>
      </c>
      <c r="N256" s="400" t="s">
        <v>1122</v>
      </c>
      <c r="O256" s="400" t="s">
        <v>1122</v>
      </c>
      <c r="P256" s="400" t="s">
        <v>1122</v>
      </c>
      <c r="Q256" s="383" t="s">
        <v>411</v>
      </c>
      <c r="R256" s="383">
        <v>2</v>
      </c>
      <c r="S256" s="91" t="s">
        <v>54</v>
      </c>
      <c r="V256" s="132"/>
    </row>
    <row r="257" spans="2:22" ht="36" customHeight="1">
      <c r="B257" s="1317"/>
      <c r="C257" s="1337"/>
      <c r="D257" s="1312"/>
      <c r="E257" s="1332"/>
      <c r="F257" s="1376" t="s">
        <v>1011</v>
      </c>
      <c r="G257" s="1377"/>
      <c r="H257" s="1377"/>
      <c r="I257" s="1377"/>
      <c r="J257" s="1382"/>
      <c r="K257" s="1377"/>
      <c r="L257" s="1377"/>
      <c r="M257" s="1377"/>
      <c r="N257" s="1377"/>
      <c r="O257" s="1377"/>
      <c r="P257" s="1377"/>
      <c r="Q257" s="1377"/>
      <c r="R257" s="1377"/>
      <c r="S257" s="1378"/>
      <c r="V257" s="132"/>
    </row>
    <row r="258" spans="2:22" ht="36" customHeight="1">
      <c r="B258" s="1317"/>
      <c r="C258" s="1337"/>
      <c r="D258" s="1312"/>
      <c r="E258" s="1332"/>
      <c r="F258" s="1360" t="s">
        <v>1129</v>
      </c>
      <c r="G258" s="1360"/>
      <c r="H258" s="1360"/>
      <c r="I258" s="1383"/>
      <c r="J258" s="434" t="s">
        <v>89</v>
      </c>
      <c r="K258" s="435" t="s">
        <v>126</v>
      </c>
      <c r="L258" s="320" t="s">
        <v>1122</v>
      </c>
      <c r="M258" s="320" t="s">
        <v>1109</v>
      </c>
      <c r="N258" s="320" t="s">
        <v>1122</v>
      </c>
      <c r="O258" s="320" t="s">
        <v>1109</v>
      </c>
      <c r="P258" s="320" t="s">
        <v>1122</v>
      </c>
      <c r="Q258" s="319" t="s">
        <v>411</v>
      </c>
      <c r="R258" s="319">
        <v>2</v>
      </c>
      <c r="S258" s="320" t="s">
        <v>1094</v>
      </c>
      <c r="V258" s="132"/>
    </row>
    <row r="259" spans="2:22" ht="36" customHeight="1">
      <c r="B259" s="1317"/>
      <c r="C259" s="1337"/>
      <c r="D259" s="1312"/>
      <c r="E259" s="1332"/>
      <c r="F259" s="1360" t="s">
        <v>1130</v>
      </c>
      <c r="G259" s="1360"/>
      <c r="H259" s="1360"/>
      <c r="I259" s="1383"/>
      <c r="J259" s="434" t="s">
        <v>175</v>
      </c>
      <c r="K259" s="435" t="s">
        <v>126</v>
      </c>
      <c r="L259" s="320" t="s">
        <v>1122</v>
      </c>
      <c r="M259" s="320" t="s">
        <v>1122</v>
      </c>
      <c r="N259" s="320" t="s">
        <v>1122</v>
      </c>
      <c r="O259" s="320" t="s">
        <v>1122</v>
      </c>
      <c r="P259" s="320" t="s">
        <v>1122</v>
      </c>
      <c r="Q259" s="319" t="s">
        <v>411</v>
      </c>
      <c r="R259" s="319">
        <v>2</v>
      </c>
      <c r="S259" s="320" t="s">
        <v>54</v>
      </c>
      <c r="V259" s="132"/>
    </row>
    <row r="260" spans="2:22" ht="36" customHeight="1">
      <c r="B260" s="1317"/>
      <c r="C260" s="1337"/>
      <c r="D260" s="1312"/>
      <c r="E260" s="1332"/>
      <c r="F260" s="1360" t="s">
        <v>1131</v>
      </c>
      <c r="G260" s="1360"/>
      <c r="H260" s="1360"/>
      <c r="I260" s="1383"/>
      <c r="J260" s="434" t="s">
        <v>160</v>
      </c>
      <c r="K260" s="435" t="s">
        <v>126</v>
      </c>
      <c r="L260" s="320" t="s">
        <v>1122</v>
      </c>
      <c r="M260" s="320" t="s">
        <v>1122</v>
      </c>
      <c r="N260" s="320" t="s">
        <v>1122</v>
      </c>
      <c r="O260" s="320" t="s">
        <v>1122</v>
      </c>
      <c r="P260" s="320" t="s">
        <v>1122</v>
      </c>
      <c r="Q260" s="319" t="s">
        <v>411</v>
      </c>
      <c r="R260" s="319">
        <v>3</v>
      </c>
      <c r="S260" s="320" t="s">
        <v>54</v>
      </c>
      <c r="V260" s="132"/>
    </row>
    <row r="261" spans="2:22" ht="36" customHeight="1">
      <c r="B261" s="1317"/>
      <c r="C261" s="1337"/>
      <c r="D261" s="1312"/>
      <c r="E261" s="1332"/>
      <c r="F261" s="1434" t="s">
        <v>327</v>
      </c>
      <c r="G261" s="1267"/>
      <c r="H261" s="1267"/>
      <c r="I261" s="1267"/>
      <c r="J261" s="1267"/>
      <c r="K261" s="1267"/>
      <c r="L261" s="1267"/>
      <c r="M261" s="1267"/>
      <c r="N261" s="1267"/>
      <c r="O261" s="1267"/>
      <c r="P261" s="1267"/>
      <c r="Q261" s="1267"/>
      <c r="R261" s="1267"/>
      <c r="S261" s="1268"/>
      <c r="V261" s="132"/>
    </row>
    <row r="262" spans="2:22" ht="36" customHeight="1">
      <c r="B262" s="1317"/>
      <c r="C262" s="1337"/>
      <c r="D262" s="1312"/>
      <c r="E262" s="1333"/>
      <c r="F262" s="1381" t="s">
        <v>1132</v>
      </c>
      <c r="G262" s="1381"/>
      <c r="H262" s="1381"/>
      <c r="I262" s="1381"/>
      <c r="J262" s="403" t="s">
        <v>1133</v>
      </c>
      <c r="K262" s="299" t="s">
        <v>813</v>
      </c>
      <c r="L262" s="34" t="s">
        <v>1122</v>
      </c>
      <c r="M262" s="34" t="s">
        <v>1122</v>
      </c>
      <c r="N262" s="34" t="s">
        <v>1134</v>
      </c>
      <c r="O262" s="34" t="s">
        <v>1134</v>
      </c>
      <c r="P262" s="34" t="s">
        <v>1076</v>
      </c>
      <c r="Q262" s="35" t="s">
        <v>53</v>
      </c>
      <c r="R262" s="35">
        <v>2</v>
      </c>
      <c r="S262" s="35" t="s">
        <v>68</v>
      </c>
      <c r="V262" s="132"/>
    </row>
    <row r="263" spans="2:22" ht="36" customHeight="1">
      <c r="B263" s="1317"/>
      <c r="C263" s="1337"/>
      <c r="D263" s="1312"/>
      <c r="E263" s="1334" t="s">
        <v>1134</v>
      </c>
      <c r="F263" s="1255" t="s">
        <v>1135</v>
      </c>
      <c r="G263" s="1256"/>
      <c r="H263" s="1256"/>
      <c r="I263" s="1256"/>
      <c r="J263" s="1256"/>
      <c r="K263" s="1256"/>
      <c r="L263" s="1256"/>
      <c r="M263" s="1256"/>
      <c r="N263" s="1256"/>
      <c r="O263" s="1256"/>
      <c r="P263" s="1256"/>
      <c r="Q263" s="1256"/>
      <c r="R263" s="1256"/>
      <c r="S263" s="1257"/>
      <c r="V263" s="132"/>
    </row>
    <row r="264" spans="2:22" ht="36" customHeight="1">
      <c r="B264" s="1317"/>
      <c r="C264" s="1337"/>
      <c r="D264" s="1312"/>
      <c r="E264" s="1332"/>
      <c r="F264" s="1258" t="s">
        <v>151</v>
      </c>
      <c r="G264" s="1259"/>
      <c r="H264" s="1259"/>
      <c r="I264" s="855"/>
      <c r="J264" s="3" t="s">
        <v>52</v>
      </c>
      <c r="K264" s="3" t="s">
        <v>126</v>
      </c>
      <c r="L264" s="157" t="s">
        <v>1134</v>
      </c>
      <c r="M264" s="157" t="s">
        <v>1134</v>
      </c>
      <c r="N264" s="157" t="s">
        <v>1134</v>
      </c>
      <c r="O264" s="157" t="s">
        <v>1134</v>
      </c>
      <c r="P264" s="157" t="s">
        <v>1134</v>
      </c>
      <c r="Q264" s="3" t="s">
        <v>67</v>
      </c>
      <c r="R264" s="3">
        <v>1</v>
      </c>
      <c r="S264" s="437" t="s">
        <v>54</v>
      </c>
      <c r="V264" s="132"/>
    </row>
    <row r="265" spans="2:22" ht="36" customHeight="1">
      <c r="B265" s="1317"/>
      <c r="C265" s="1337"/>
      <c r="D265" s="1312"/>
      <c r="E265" s="1332"/>
      <c r="F265" s="1258" t="s">
        <v>581</v>
      </c>
      <c r="G265" s="1259"/>
      <c r="H265" s="1259"/>
      <c r="I265" s="855"/>
      <c r="J265" s="3" t="s">
        <v>52</v>
      </c>
      <c r="K265" s="3" t="s">
        <v>126</v>
      </c>
      <c r="L265" s="157" t="s">
        <v>1134</v>
      </c>
      <c r="M265" s="157" t="s">
        <v>1134</v>
      </c>
      <c r="N265" s="157" t="s">
        <v>1134</v>
      </c>
      <c r="O265" s="157" t="s">
        <v>1134</v>
      </c>
      <c r="P265" s="157" t="s">
        <v>1134</v>
      </c>
      <c r="Q265" s="3" t="s">
        <v>67</v>
      </c>
      <c r="R265" s="3">
        <v>1</v>
      </c>
      <c r="S265" s="437" t="s">
        <v>54</v>
      </c>
      <c r="V265" s="132"/>
    </row>
    <row r="266" spans="2:22" ht="36" customHeight="1">
      <c r="B266" s="1317"/>
      <c r="C266" s="1337"/>
      <c r="D266" s="1312"/>
      <c r="E266" s="1332"/>
      <c r="F266" s="1313" t="s">
        <v>95</v>
      </c>
      <c r="G266" s="1246"/>
      <c r="H266" s="1246"/>
      <c r="I266" s="1246"/>
      <c r="J266" s="890"/>
      <c r="K266" s="890"/>
      <c r="L266" s="890"/>
      <c r="M266" s="890"/>
      <c r="N266" s="890"/>
      <c r="O266" s="890"/>
      <c r="P266" s="890"/>
      <c r="Q266" s="890"/>
      <c r="R266" s="890"/>
      <c r="S266" s="891"/>
      <c r="V266" s="132"/>
    </row>
    <row r="267" spans="2:22" ht="36" customHeight="1">
      <c r="B267" s="1317"/>
      <c r="C267" s="1337"/>
      <c r="D267" s="1312"/>
      <c r="E267" s="1332"/>
      <c r="F267" s="1106" t="s">
        <v>1136</v>
      </c>
      <c r="G267" s="1106"/>
      <c r="H267" s="1106"/>
      <c r="I267" s="1106"/>
      <c r="J267" s="339" t="s">
        <v>161</v>
      </c>
      <c r="K267" s="8" t="s">
        <v>126</v>
      </c>
      <c r="L267" s="273" t="s">
        <v>1134</v>
      </c>
      <c r="M267" s="273" t="s">
        <v>1134</v>
      </c>
      <c r="N267" s="273" t="s">
        <v>1134</v>
      </c>
      <c r="O267" s="273" t="s">
        <v>1134</v>
      </c>
      <c r="P267" s="273" t="s">
        <v>1134</v>
      </c>
      <c r="Q267" s="355" t="s">
        <v>411</v>
      </c>
      <c r="R267" s="355">
        <v>2</v>
      </c>
      <c r="S267" s="273" t="s">
        <v>54</v>
      </c>
      <c r="V267" s="132"/>
    </row>
    <row r="268" spans="2:22" ht="36" customHeight="1">
      <c r="B268" s="1317"/>
      <c r="C268" s="1337"/>
      <c r="D268" s="1312"/>
      <c r="E268" s="1332"/>
      <c r="F268" s="1509" t="s">
        <v>1137</v>
      </c>
      <c r="G268" s="1509"/>
      <c r="H268" s="1509"/>
      <c r="I268" s="1509"/>
      <c r="J268" s="339" t="s">
        <v>120</v>
      </c>
      <c r="K268" s="8" t="s">
        <v>126</v>
      </c>
      <c r="L268" s="273" t="s">
        <v>1134</v>
      </c>
      <c r="M268" s="273" t="s">
        <v>1134</v>
      </c>
      <c r="N268" s="273" t="s">
        <v>1134</v>
      </c>
      <c r="O268" s="273" t="s">
        <v>1134</v>
      </c>
      <c r="P268" s="273" t="s">
        <v>1134</v>
      </c>
      <c r="Q268" s="355" t="s">
        <v>411</v>
      </c>
      <c r="R268" s="355">
        <v>1</v>
      </c>
      <c r="S268" s="273" t="s">
        <v>54</v>
      </c>
      <c r="V268" s="132"/>
    </row>
    <row r="269" spans="2:22" ht="36" customHeight="1">
      <c r="B269" s="1317"/>
      <c r="C269" s="1337"/>
      <c r="D269" s="1312"/>
      <c r="E269" s="1332"/>
      <c r="F269" s="1510" t="s">
        <v>236</v>
      </c>
      <c r="G269" s="1511"/>
      <c r="H269" s="1511"/>
      <c r="I269" s="1511"/>
      <c r="J269" s="1511"/>
      <c r="K269" s="1267"/>
      <c r="L269" s="1267"/>
      <c r="M269" s="1267"/>
      <c r="N269" s="1267"/>
      <c r="O269" s="1267"/>
      <c r="P269" s="1267"/>
      <c r="Q269" s="1267"/>
      <c r="R269" s="1267"/>
      <c r="S269" s="1268"/>
      <c r="V269" s="132"/>
    </row>
    <row r="270" spans="2:22" ht="36" customHeight="1">
      <c r="B270" s="1317"/>
      <c r="C270" s="1337"/>
      <c r="D270" s="1312"/>
      <c r="E270" s="1332"/>
      <c r="F270" s="1512" t="s">
        <v>1138</v>
      </c>
      <c r="G270" s="1512"/>
      <c r="H270" s="1512"/>
      <c r="I270" s="1512"/>
      <c r="J270" s="438" t="s">
        <v>1139</v>
      </c>
      <c r="K270" s="299" t="s">
        <v>98</v>
      </c>
      <c r="L270" s="34" t="s">
        <v>1134</v>
      </c>
      <c r="M270" s="34" t="s">
        <v>1134</v>
      </c>
      <c r="N270" s="34" t="s">
        <v>1076</v>
      </c>
      <c r="O270" s="34" t="s">
        <v>1076</v>
      </c>
      <c r="P270" s="34" t="s">
        <v>1140</v>
      </c>
      <c r="Q270" s="35" t="s">
        <v>53</v>
      </c>
      <c r="R270" s="35">
        <v>2</v>
      </c>
      <c r="S270" s="34" t="s">
        <v>54</v>
      </c>
      <c r="V270" s="132"/>
    </row>
    <row r="271" spans="2:22" ht="36" customHeight="1">
      <c r="B271" s="1317"/>
      <c r="C271" s="1337"/>
      <c r="D271" s="1312"/>
      <c r="E271" s="1333"/>
      <c r="F271" s="1512" t="s">
        <v>1141</v>
      </c>
      <c r="G271" s="1512"/>
      <c r="H271" s="1512"/>
      <c r="I271" s="1512"/>
      <c r="J271" s="438" t="s">
        <v>1142</v>
      </c>
      <c r="K271" s="299" t="s">
        <v>126</v>
      </c>
      <c r="L271" s="34" t="s">
        <v>1134</v>
      </c>
      <c r="M271" s="34" t="s">
        <v>1134</v>
      </c>
      <c r="N271" s="34" t="s">
        <v>1143</v>
      </c>
      <c r="O271" s="34" t="s">
        <v>1143</v>
      </c>
      <c r="P271" s="34" t="s">
        <v>1140</v>
      </c>
      <c r="Q271" s="35" t="s">
        <v>53</v>
      </c>
      <c r="R271" s="35">
        <v>2</v>
      </c>
      <c r="S271" s="34" t="s">
        <v>54</v>
      </c>
      <c r="V271" s="132"/>
    </row>
    <row r="272" spans="2:22" ht="36" customHeight="1">
      <c r="B272" s="1317"/>
      <c r="C272" s="1337"/>
      <c r="D272" s="1312"/>
      <c r="E272" s="1334" t="s">
        <v>1076</v>
      </c>
      <c r="F272" s="1313" t="s">
        <v>115</v>
      </c>
      <c r="G272" s="1246"/>
      <c r="H272" s="1246"/>
      <c r="I272" s="1246"/>
      <c r="J272" s="890"/>
      <c r="K272" s="890"/>
      <c r="L272" s="890"/>
      <c r="M272" s="890"/>
      <c r="N272" s="890"/>
      <c r="O272" s="890"/>
      <c r="P272" s="890"/>
      <c r="Q272" s="890"/>
      <c r="R272" s="890"/>
      <c r="S272" s="891"/>
      <c r="V272" s="132"/>
    </row>
    <row r="273" spans="2:22" ht="36" customHeight="1">
      <c r="B273" s="1317"/>
      <c r="C273" s="1337"/>
      <c r="D273" s="1312"/>
      <c r="E273" s="1332"/>
      <c r="F273" s="1106" t="s">
        <v>1144</v>
      </c>
      <c r="G273" s="1106"/>
      <c r="H273" s="1106"/>
      <c r="I273" s="1106"/>
      <c r="J273" s="339" t="s">
        <v>161</v>
      </c>
      <c r="K273" s="8" t="s">
        <v>126</v>
      </c>
      <c r="L273" s="273" t="s">
        <v>1076</v>
      </c>
      <c r="M273" s="273" t="s">
        <v>1076</v>
      </c>
      <c r="N273" s="273" t="s">
        <v>1076</v>
      </c>
      <c r="O273" s="273" t="s">
        <v>1076</v>
      </c>
      <c r="P273" s="273" t="s">
        <v>1076</v>
      </c>
      <c r="Q273" s="355" t="s">
        <v>411</v>
      </c>
      <c r="R273" s="355">
        <v>1</v>
      </c>
      <c r="S273" s="273" t="s">
        <v>54</v>
      </c>
      <c r="V273" s="132"/>
    </row>
    <row r="274" spans="2:22" ht="36" customHeight="1">
      <c r="B274" s="1317"/>
      <c r="C274" s="1337"/>
      <c r="D274" s="1312"/>
      <c r="E274" s="1332"/>
      <c r="F274" s="1341" t="s">
        <v>454</v>
      </c>
      <c r="G274" s="1342"/>
      <c r="H274" s="1342"/>
      <c r="I274" s="1342"/>
      <c r="J274" s="1342"/>
      <c r="K274" s="1343"/>
      <c r="L274" s="1343"/>
      <c r="M274" s="1343"/>
      <c r="N274" s="1343"/>
      <c r="O274" s="1343"/>
      <c r="P274" s="1342"/>
      <c r="Q274" s="1342"/>
      <c r="R274" s="1342"/>
      <c r="S274" s="1344"/>
      <c r="V274" s="132"/>
    </row>
    <row r="275" spans="2:22" ht="36" customHeight="1">
      <c r="B275" s="1317"/>
      <c r="C275" s="1337"/>
      <c r="D275" s="1312"/>
      <c r="E275" s="1332"/>
      <c r="F275" s="1345" t="s">
        <v>1145</v>
      </c>
      <c r="G275" s="1345"/>
      <c r="H275" s="1345"/>
      <c r="I275" s="1345"/>
      <c r="J275" s="450" t="s">
        <v>160</v>
      </c>
      <c r="K275" s="439" t="s">
        <v>126</v>
      </c>
      <c r="L275" s="398" t="s">
        <v>1076</v>
      </c>
      <c r="M275" s="398" t="s">
        <v>1076</v>
      </c>
      <c r="N275" s="398" t="s">
        <v>1143</v>
      </c>
      <c r="O275" s="398" t="s">
        <v>1143</v>
      </c>
      <c r="P275" s="398" t="s">
        <v>1143</v>
      </c>
      <c r="Q275" s="360" t="s">
        <v>67</v>
      </c>
      <c r="R275" s="360">
        <v>5</v>
      </c>
      <c r="S275" s="436" t="s">
        <v>460</v>
      </c>
      <c r="V275" s="132"/>
    </row>
    <row r="276" spans="2:22" ht="36" customHeight="1">
      <c r="B276" s="1317"/>
      <c r="C276" s="1337"/>
      <c r="D276" s="1312"/>
      <c r="E276" s="1332"/>
      <c r="F276" s="1345" t="s">
        <v>1146</v>
      </c>
      <c r="G276" s="1345"/>
      <c r="H276" s="1345"/>
      <c r="I276" s="1345"/>
      <c r="J276" s="450" t="s">
        <v>89</v>
      </c>
      <c r="K276" s="439" t="s">
        <v>126</v>
      </c>
      <c r="L276" s="398" t="s">
        <v>1076</v>
      </c>
      <c r="M276" s="398" t="s">
        <v>1076</v>
      </c>
      <c r="N276" s="398" t="s">
        <v>1085</v>
      </c>
      <c r="O276" s="398" t="s">
        <v>1085</v>
      </c>
      <c r="P276" s="398" t="s">
        <v>1085</v>
      </c>
      <c r="Q276" s="360" t="s">
        <v>67</v>
      </c>
      <c r="R276" s="360">
        <v>4</v>
      </c>
      <c r="S276" s="436" t="s">
        <v>54</v>
      </c>
      <c r="V276" s="132"/>
    </row>
    <row r="277" spans="2:22" ht="36" customHeight="1">
      <c r="B277" s="1317"/>
      <c r="C277" s="1337"/>
      <c r="D277" s="1312"/>
      <c r="E277" s="1332"/>
      <c r="F277" s="1345" t="s">
        <v>1147</v>
      </c>
      <c r="G277" s="1345"/>
      <c r="H277" s="1345"/>
      <c r="I277" s="1345"/>
      <c r="J277" s="450" t="s">
        <v>111</v>
      </c>
      <c r="K277" s="439" t="s">
        <v>126</v>
      </c>
      <c r="L277" s="398" t="s">
        <v>1076</v>
      </c>
      <c r="M277" s="398" t="s">
        <v>1076</v>
      </c>
      <c r="N277" s="398" t="s">
        <v>1085</v>
      </c>
      <c r="O277" s="398" t="s">
        <v>1076</v>
      </c>
      <c r="P277" s="398" t="s">
        <v>1085</v>
      </c>
      <c r="Q277" s="360" t="s">
        <v>67</v>
      </c>
      <c r="R277" s="360">
        <v>4</v>
      </c>
      <c r="S277" s="436" t="s">
        <v>1094</v>
      </c>
      <c r="V277" s="132"/>
    </row>
    <row r="278" spans="2:22" ht="36" customHeight="1">
      <c r="B278" s="1317"/>
      <c r="C278" s="1337"/>
      <c r="D278" s="1312"/>
      <c r="E278" s="1332"/>
      <c r="F278" s="1345" t="s">
        <v>1148</v>
      </c>
      <c r="G278" s="1345"/>
      <c r="H278" s="1345"/>
      <c r="I278" s="1345"/>
      <c r="J278" s="450" t="s">
        <v>148</v>
      </c>
      <c r="K278" s="439" t="s">
        <v>126</v>
      </c>
      <c r="L278" s="398" t="s">
        <v>1076</v>
      </c>
      <c r="M278" s="398" t="s">
        <v>1076</v>
      </c>
      <c r="N278" s="398" t="s">
        <v>1085</v>
      </c>
      <c r="O278" s="398" t="s">
        <v>1085</v>
      </c>
      <c r="P278" s="398" t="s">
        <v>1085</v>
      </c>
      <c r="Q278" s="360" t="s">
        <v>67</v>
      </c>
      <c r="R278" s="360">
        <v>4</v>
      </c>
      <c r="S278" s="436" t="s">
        <v>54</v>
      </c>
      <c r="V278" s="132"/>
    </row>
    <row r="279" spans="2:22" ht="36" customHeight="1">
      <c r="B279" s="1317"/>
      <c r="C279" s="1337"/>
      <c r="D279" s="1312"/>
      <c r="E279" s="1334" t="s">
        <v>1085</v>
      </c>
      <c r="F279" s="1279" t="s">
        <v>1149</v>
      </c>
      <c r="G279" s="1280"/>
      <c r="H279" s="1280"/>
      <c r="I279" s="1280"/>
      <c r="J279" s="1280"/>
      <c r="K279" s="1280"/>
      <c r="L279" s="1280"/>
      <c r="M279" s="1280"/>
      <c r="N279" s="1280"/>
      <c r="O279" s="1280"/>
      <c r="P279" s="1280"/>
      <c r="Q279" s="1280"/>
      <c r="R279" s="1280"/>
      <c r="S279" s="1281"/>
      <c r="V279" s="132"/>
    </row>
    <row r="280" spans="2:22" ht="36" customHeight="1">
      <c r="B280" s="1317"/>
      <c r="C280" s="1337"/>
      <c r="D280" s="1312"/>
      <c r="E280" s="1332"/>
      <c r="F280" s="768" t="s">
        <v>1150</v>
      </c>
      <c r="G280" s="768"/>
      <c r="H280" s="768"/>
      <c r="I280" s="768"/>
      <c r="J280" s="53" t="s">
        <v>52</v>
      </c>
      <c r="K280" s="54" t="s">
        <v>126</v>
      </c>
      <c r="L280" s="318" t="s">
        <v>1085</v>
      </c>
      <c r="M280" s="318" t="s">
        <v>1085</v>
      </c>
      <c r="N280" s="318" t="s">
        <v>1085</v>
      </c>
      <c r="O280" s="318" t="s">
        <v>1085</v>
      </c>
      <c r="P280" s="318" t="s">
        <v>1085</v>
      </c>
      <c r="Q280" s="55" t="s">
        <v>67</v>
      </c>
      <c r="R280" s="55">
        <v>3</v>
      </c>
      <c r="S280" s="55" t="s">
        <v>54</v>
      </c>
      <c r="V280" s="132"/>
    </row>
    <row r="281" spans="2:22" ht="36" customHeight="1">
      <c r="B281" s="1317"/>
      <c r="C281" s="1337"/>
      <c r="D281" s="1312"/>
      <c r="E281" s="1332"/>
      <c r="F281" s="934" t="s">
        <v>123</v>
      </c>
      <c r="G281" s="934"/>
      <c r="H281" s="934"/>
      <c r="I281" s="934"/>
      <c r="J281" s="935"/>
      <c r="K281" s="935"/>
      <c r="L281" s="935"/>
      <c r="M281" s="935"/>
      <c r="N281" s="935"/>
      <c r="O281" s="935"/>
      <c r="P281" s="935"/>
      <c r="Q281" s="935"/>
      <c r="R281" s="935"/>
      <c r="S281" s="935"/>
      <c r="V281" s="132"/>
    </row>
    <row r="282" spans="2:22" ht="36" customHeight="1">
      <c r="B282" s="1317"/>
      <c r="C282" s="1337"/>
      <c r="D282" s="1312"/>
      <c r="E282" s="1332"/>
      <c r="F282" s="893" t="s">
        <v>1151</v>
      </c>
      <c r="G282" s="893"/>
      <c r="H282" s="893"/>
      <c r="I282" s="893"/>
      <c r="J282" s="440" t="s">
        <v>73</v>
      </c>
      <c r="K282" s="383" t="s">
        <v>126</v>
      </c>
      <c r="L282" s="400" t="s">
        <v>1085</v>
      </c>
      <c r="M282" s="400" t="s">
        <v>1085</v>
      </c>
      <c r="N282" s="400" t="s">
        <v>1085</v>
      </c>
      <c r="O282" s="400" t="s">
        <v>1085</v>
      </c>
      <c r="P282" s="400" t="s">
        <v>1085</v>
      </c>
      <c r="Q282" s="383" t="s">
        <v>411</v>
      </c>
      <c r="R282" s="383">
        <v>2</v>
      </c>
      <c r="S282" s="91" t="s">
        <v>54</v>
      </c>
      <c r="V282" s="132"/>
    </row>
    <row r="283" spans="2:22" ht="36" customHeight="1">
      <c r="B283" s="1317"/>
      <c r="C283" s="1337"/>
      <c r="D283" s="1312"/>
      <c r="E283" s="1332"/>
      <c r="F283" s="1513" t="s">
        <v>1152</v>
      </c>
      <c r="G283" s="1513"/>
      <c r="H283" s="1513"/>
      <c r="I283" s="1513"/>
      <c r="J283" s="401" t="s">
        <v>98</v>
      </c>
      <c r="K283" s="383" t="s">
        <v>126</v>
      </c>
      <c r="L283" s="400" t="s">
        <v>1085</v>
      </c>
      <c r="M283" s="400" t="s">
        <v>1143</v>
      </c>
      <c r="N283" s="400" t="s">
        <v>1085</v>
      </c>
      <c r="O283" s="400" t="s">
        <v>1143</v>
      </c>
      <c r="P283" s="400" t="s">
        <v>1085</v>
      </c>
      <c r="Q283" s="383" t="s">
        <v>411</v>
      </c>
      <c r="R283" s="383">
        <v>2</v>
      </c>
      <c r="S283" s="91" t="s">
        <v>54</v>
      </c>
      <c r="V283" s="132"/>
    </row>
    <row r="284" spans="2:22" ht="36" customHeight="1">
      <c r="B284" s="1317"/>
      <c r="C284" s="1337"/>
      <c r="D284" s="1312"/>
      <c r="E284" s="1302" t="s">
        <v>1143</v>
      </c>
      <c r="F284" s="1313" t="s">
        <v>115</v>
      </c>
      <c r="G284" s="1246"/>
      <c r="H284" s="1246"/>
      <c r="I284" s="1246"/>
      <c r="J284" s="1246"/>
      <c r="K284" s="1246"/>
      <c r="L284" s="1246"/>
      <c r="M284" s="1246"/>
      <c r="N284" s="1246"/>
      <c r="O284" s="1246"/>
      <c r="P284" s="1246"/>
      <c r="Q284" s="1246"/>
      <c r="R284" s="1246"/>
      <c r="S284" s="1247"/>
      <c r="V284" s="132"/>
    </row>
    <row r="285" spans="2:22" ht="36" customHeight="1">
      <c r="B285" s="1317"/>
      <c r="C285" s="1337"/>
      <c r="D285" s="1312"/>
      <c r="E285" s="1303"/>
      <c r="F285" s="1356" t="s">
        <v>1153</v>
      </c>
      <c r="G285" s="1356"/>
      <c r="H285" s="1356"/>
      <c r="I285" s="1356"/>
      <c r="J285" s="442" t="s">
        <v>120</v>
      </c>
      <c r="K285" s="90" t="s">
        <v>126</v>
      </c>
      <c r="L285" s="274" t="s">
        <v>1143</v>
      </c>
      <c r="M285" s="274" t="s">
        <v>1143</v>
      </c>
      <c r="N285" s="274" t="s">
        <v>1143</v>
      </c>
      <c r="O285" s="274" t="s">
        <v>1143</v>
      </c>
      <c r="P285" s="274" t="s">
        <v>1154</v>
      </c>
      <c r="Q285" s="355" t="s">
        <v>411</v>
      </c>
      <c r="R285" s="355">
        <v>1</v>
      </c>
      <c r="S285" s="274" t="s">
        <v>54</v>
      </c>
      <c r="T285" s="489"/>
      <c r="V285" s="132"/>
    </row>
    <row r="286" spans="2:22" ht="36" customHeight="1">
      <c r="B286" s="1317"/>
      <c r="C286" s="1337"/>
      <c r="D286" s="1312"/>
      <c r="E286" s="1303"/>
      <c r="F286" s="816" t="s">
        <v>1014</v>
      </c>
      <c r="G286" s="816"/>
      <c r="H286" s="816"/>
      <c r="I286" s="816"/>
      <c r="J286" s="816"/>
      <c r="K286" s="816"/>
      <c r="L286" s="816"/>
      <c r="M286" s="816"/>
      <c r="N286" s="816"/>
      <c r="O286" s="816"/>
      <c r="P286" s="816"/>
      <c r="Q286" s="816"/>
      <c r="R286" s="816"/>
      <c r="S286" s="816"/>
      <c r="T286" s="489"/>
      <c r="V286" s="132"/>
    </row>
    <row r="287" spans="2:22" ht="36" customHeight="1">
      <c r="B287" s="1317"/>
      <c r="C287" s="1337"/>
      <c r="D287" s="1312"/>
      <c r="E287" s="1303"/>
      <c r="F287" s="1196" t="s">
        <v>1155</v>
      </c>
      <c r="G287" s="1196"/>
      <c r="H287" s="1196"/>
      <c r="I287" s="1196"/>
      <c r="J287" s="441" t="s">
        <v>175</v>
      </c>
      <c r="K287" s="172" t="s">
        <v>126</v>
      </c>
      <c r="L287" s="172" t="s">
        <v>1143</v>
      </c>
      <c r="M287" s="172" t="s">
        <v>1143</v>
      </c>
      <c r="N287" s="172" t="s">
        <v>1143</v>
      </c>
      <c r="O287" s="172" t="s">
        <v>1143</v>
      </c>
      <c r="P287" s="171" t="s">
        <v>1154</v>
      </c>
      <c r="Q287" s="319" t="s">
        <v>411</v>
      </c>
      <c r="R287" s="319">
        <v>2</v>
      </c>
      <c r="S287" s="172" t="s">
        <v>54</v>
      </c>
      <c r="T287" s="489"/>
      <c r="V287" s="132"/>
    </row>
    <row r="288" spans="2:22" ht="36" customHeight="1">
      <c r="B288" s="1317"/>
      <c r="C288" s="1337"/>
      <c r="D288" s="1312"/>
      <c r="E288" s="1303"/>
      <c r="F288" s="1361" t="s">
        <v>1156</v>
      </c>
      <c r="G288" s="1361"/>
      <c r="H288" s="1361"/>
      <c r="I288" s="1361"/>
      <c r="J288" s="441" t="s">
        <v>89</v>
      </c>
      <c r="K288" s="172" t="s">
        <v>126</v>
      </c>
      <c r="L288" s="172" t="s">
        <v>1143</v>
      </c>
      <c r="M288" s="172" t="s">
        <v>1143</v>
      </c>
      <c r="N288" s="172" t="s">
        <v>1143</v>
      </c>
      <c r="O288" s="172" t="s">
        <v>1143</v>
      </c>
      <c r="P288" s="171" t="s">
        <v>1154</v>
      </c>
      <c r="Q288" s="319" t="s">
        <v>411</v>
      </c>
      <c r="R288" s="319">
        <v>2</v>
      </c>
      <c r="S288" s="172" t="s">
        <v>54</v>
      </c>
      <c r="T288" s="489"/>
      <c r="V288" s="132"/>
    </row>
    <row r="289" spans="1:25" ht="36" customHeight="1">
      <c r="B289" s="1317"/>
      <c r="C289" s="1337"/>
      <c r="D289" s="1312"/>
      <c r="E289" s="1303"/>
      <c r="F289" s="1463" t="s">
        <v>1157</v>
      </c>
      <c r="G289" s="1463"/>
      <c r="H289" s="1463"/>
      <c r="I289" s="1463"/>
      <c r="J289" s="443" t="s">
        <v>111</v>
      </c>
      <c r="K289" s="172" t="s">
        <v>126</v>
      </c>
      <c r="L289" s="172" t="s">
        <v>1143</v>
      </c>
      <c r="M289" s="172" t="s">
        <v>1143</v>
      </c>
      <c r="N289" s="172" t="s">
        <v>1143</v>
      </c>
      <c r="O289" s="172" t="s">
        <v>1143</v>
      </c>
      <c r="P289" s="171" t="s">
        <v>1154</v>
      </c>
      <c r="Q289" s="319" t="s">
        <v>411</v>
      </c>
      <c r="R289" s="319">
        <v>2</v>
      </c>
      <c r="S289" s="172" t="s">
        <v>54</v>
      </c>
      <c r="V289" s="132"/>
    </row>
    <row r="290" spans="1:25" ht="36" customHeight="1">
      <c r="B290" s="1317"/>
      <c r="C290" s="1337"/>
      <c r="D290" s="1312"/>
      <c r="E290" s="1303"/>
      <c r="F290" s="1048" t="s">
        <v>281</v>
      </c>
      <c r="G290" s="1049"/>
      <c r="H290" s="1049"/>
      <c r="I290" s="1049"/>
      <c r="J290" s="742"/>
      <c r="K290" s="742"/>
      <c r="L290" s="742"/>
      <c r="M290" s="742"/>
      <c r="N290" s="742"/>
      <c r="O290" s="742"/>
      <c r="P290" s="742"/>
      <c r="Q290" s="742"/>
      <c r="R290" s="742"/>
      <c r="S290" s="1306"/>
      <c r="V290" s="132"/>
    </row>
    <row r="291" spans="1:25" ht="36" customHeight="1">
      <c r="B291" s="1317"/>
      <c r="C291" s="1337"/>
      <c r="D291" s="1312"/>
      <c r="E291" s="1303"/>
      <c r="F291" s="1363" t="s">
        <v>1158</v>
      </c>
      <c r="G291" s="1363"/>
      <c r="H291" s="1363"/>
      <c r="I291" s="1363"/>
      <c r="J291" s="401" t="s">
        <v>89</v>
      </c>
      <c r="K291" s="452" t="s">
        <v>126</v>
      </c>
      <c r="L291" s="469" t="s">
        <v>1143</v>
      </c>
      <c r="M291" s="469" t="s">
        <v>1143</v>
      </c>
      <c r="N291" s="469" t="s">
        <v>1143</v>
      </c>
      <c r="O291" s="469" t="s">
        <v>1143</v>
      </c>
      <c r="P291" s="470" t="s">
        <v>1154</v>
      </c>
      <c r="Q291" s="452" t="s">
        <v>411</v>
      </c>
      <c r="R291" s="452">
        <v>2</v>
      </c>
      <c r="S291" s="471" t="s">
        <v>54</v>
      </c>
      <c r="V291" s="132"/>
    </row>
    <row r="292" spans="1:25" ht="36" customHeight="1">
      <c r="A292" s="174"/>
      <c r="B292" s="462"/>
      <c r="C292" s="462"/>
      <c r="D292" s="462"/>
      <c r="E292" s="466"/>
      <c r="F292" s="466"/>
      <c r="G292" s="466"/>
      <c r="H292" s="466"/>
      <c r="I292" s="466"/>
      <c r="J292" s="466"/>
      <c r="K292" s="466"/>
      <c r="L292" s="466"/>
      <c r="M292" s="466"/>
      <c r="N292" s="466"/>
      <c r="O292" s="466"/>
      <c r="P292" s="466"/>
      <c r="Q292" s="466"/>
      <c r="R292" s="466"/>
      <c r="S292" s="466"/>
      <c r="T292" s="489"/>
      <c r="V292" s="132"/>
    </row>
    <row r="293" spans="1:25" ht="36" customHeight="1">
      <c r="B293" s="71" t="s">
        <v>33</v>
      </c>
      <c r="C293" s="71" t="s">
        <v>34</v>
      </c>
      <c r="D293" s="72" t="s">
        <v>35</v>
      </c>
      <c r="E293" s="71" t="s">
        <v>36</v>
      </c>
      <c r="F293" s="792" t="s">
        <v>37</v>
      </c>
      <c r="G293" s="793"/>
      <c r="H293" s="793"/>
      <c r="I293" s="794"/>
      <c r="J293" s="71" t="s">
        <v>82</v>
      </c>
      <c r="K293" s="71" t="s">
        <v>83</v>
      </c>
      <c r="L293" s="71" t="s">
        <v>39</v>
      </c>
      <c r="M293" s="71" t="s">
        <v>40</v>
      </c>
      <c r="N293" s="71" t="s">
        <v>41</v>
      </c>
      <c r="O293" s="71" t="s">
        <v>42</v>
      </c>
      <c r="P293" s="72" t="s">
        <v>907</v>
      </c>
      <c r="Q293" s="71" t="s">
        <v>43</v>
      </c>
      <c r="R293" s="71" t="s">
        <v>44</v>
      </c>
      <c r="S293" s="71" t="s">
        <v>45</v>
      </c>
      <c r="V293" s="132"/>
    </row>
    <row r="294" spans="1:25" ht="36" customHeight="1">
      <c r="B294" s="1508" t="s">
        <v>1081</v>
      </c>
      <c r="C294" s="1336" t="s">
        <v>909</v>
      </c>
      <c r="D294" s="1311" t="s">
        <v>1124</v>
      </c>
      <c r="E294" s="1300" t="s">
        <v>1159</v>
      </c>
      <c r="F294" s="1355" t="s">
        <v>1078</v>
      </c>
      <c r="G294" s="1355"/>
      <c r="H294" s="1355"/>
      <c r="I294" s="1355"/>
      <c r="J294" s="816"/>
      <c r="K294" s="816"/>
      <c r="L294" s="816"/>
      <c r="M294" s="816"/>
      <c r="N294" s="816"/>
      <c r="O294" s="816"/>
      <c r="P294" s="816"/>
      <c r="Q294" s="816"/>
      <c r="R294" s="816"/>
      <c r="S294" s="816"/>
      <c r="V294" s="132"/>
    </row>
    <row r="295" spans="1:25" ht="36" customHeight="1">
      <c r="B295" s="1317"/>
      <c r="C295" s="1337"/>
      <c r="D295" s="1312"/>
      <c r="E295" s="1301"/>
      <c r="F295" s="1196" t="s">
        <v>1160</v>
      </c>
      <c r="G295" s="1196"/>
      <c r="H295" s="1196"/>
      <c r="I295" s="1196"/>
      <c r="J295" s="443" t="s">
        <v>161</v>
      </c>
      <c r="K295" s="172" t="s">
        <v>126</v>
      </c>
      <c r="L295" s="172" t="s">
        <v>1159</v>
      </c>
      <c r="M295" s="172" t="s">
        <v>1161</v>
      </c>
      <c r="N295" s="172" t="s">
        <v>1159</v>
      </c>
      <c r="O295" s="172" t="s">
        <v>1161</v>
      </c>
      <c r="P295" s="171" t="s">
        <v>1154</v>
      </c>
      <c r="Q295" s="319" t="s">
        <v>411</v>
      </c>
      <c r="R295" s="319">
        <v>2</v>
      </c>
      <c r="S295" s="172" t="s">
        <v>1162</v>
      </c>
      <c r="V295" s="132"/>
    </row>
    <row r="296" spans="1:25" ht="36" customHeight="1">
      <c r="B296" s="1317"/>
      <c r="C296" s="1337"/>
      <c r="D296" s="1312"/>
      <c r="E296" s="1302" t="s">
        <v>1140</v>
      </c>
      <c r="F296" s="1313" t="s">
        <v>115</v>
      </c>
      <c r="G296" s="1246"/>
      <c r="H296" s="1246"/>
      <c r="I296" s="1246"/>
      <c r="J296" s="1246"/>
      <c r="K296" s="1246"/>
      <c r="L296" s="1246"/>
      <c r="M296" s="1246"/>
      <c r="N296" s="1246"/>
      <c r="O296" s="1246"/>
      <c r="P296" s="1246"/>
      <c r="Q296" s="1246"/>
      <c r="R296" s="1246"/>
      <c r="S296" s="1247"/>
      <c r="V296" s="132"/>
    </row>
    <row r="297" spans="1:25" ht="36" customHeight="1">
      <c r="B297" s="1317"/>
      <c r="C297" s="1337"/>
      <c r="D297" s="1312"/>
      <c r="E297" s="1303"/>
      <c r="F297" s="1356" t="s">
        <v>1163</v>
      </c>
      <c r="G297" s="1356"/>
      <c r="H297" s="1356"/>
      <c r="I297" s="1356"/>
      <c r="J297" s="339" t="s">
        <v>784</v>
      </c>
      <c r="K297" s="90" t="s">
        <v>126</v>
      </c>
      <c r="L297" s="274" t="s">
        <v>1140</v>
      </c>
      <c r="M297" s="274" t="s">
        <v>1140</v>
      </c>
      <c r="N297" s="274" t="s">
        <v>1140</v>
      </c>
      <c r="O297" s="274" t="s">
        <v>1140</v>
      </c>
      <c r="P297" s="274" t="s">
        <v>1140</v>
      </c>
      <c r="Q297" s="355" t="s">
        <v>67</v>
      </c>
      <c r="R297" s="355">
        <v>2</v>
      </c>
      <c r="S297" s="274" t="s">
        <v>54</v>
      </c>
      <c r="V297" s="132"/>
    </row>
    <row r="298" spans="1:25" ht="36" customHeight="1">
      <c r="B298" s="1317"/>
      <c r="C298" s="1337"/>
      <c r="D298" s="1312"/>
      <c r="E298" s="1303"/>
      <c r="F298" s="1357" t="s">
        <v>454</v>
      </c>
      <c r="G298" s="1357"/>
      <c r="H298" s="1357"/>
      <c r="I298" s="1357"/>
      <c r="J298" s="1357"/>
      <c r="K298" s="1357"/>
      <c r="L298" s="1357"/>
      <c r="M298" s="1357"/>
      <c r="N298" s="1357"/>
      <c r="O298" s="1357"/>
      <c r="P298" s="1357"/>
      <c r="Q298" s="1357"/>
      <c r="R298" s="1357"/>
      <c r="S298" s="1357"/>
      <c r="V298" s="132"/>
    </row>
    <row r="299" spans="1:25" ht="36" customHeight="1">
      <c r="B299" s="1317"/>
      <c r="C299" s="1337"/>
      <c r="D299" s="1312"/>
      <c r="E299" s="1303"/>
      <c r="F299" s="1314" t="s">
        <v>1164</v>
      </c>
      <c r="G299" s="1314"/>
      <c r="H299" s="1314"/>
      <c r="I299" s="1314"/>
      <c r="J299" s="445" t="s">
        <v>120</v>
      </c>
      <c r="K299" s="360" t="s">
        <v>126</v>
      </c>
      <c r="L299" s="398" t="s">
        <v>1140</v>
      </c>
      <c r="M299" s="398" t="s">
        <v>1140</v>
      </c>
      <c r="N299" s="398" t="s">
        <v>1140</v>
      </c>
      <c r="O299" s="398" t="s">
        <v>1140</v>
      </c>
      <c r="P299" s="360" t="s">
        <v>1154</v>
      </c>
      <c r="Q299" s="360" t="s">
        <v>67</v>
      </c>
      <c r="R299" s="360">
        <v>4</v>
      </c>
      <c r="S299" s="436" t="s">
        <v>68</v>
      </c>
      <c r="T299" s="490" t="s">
        <v>460</v>
      </c>
      <c r="V299" s="132"/>
    </row>
    <row r="300" spans="1:25" ht="36" customHeight="1">
      <c r="B300" s="1317"/>
      <c r="C300" s="1337"/>
      <c r="D300" s="1312"/>
      <c r="E300" s="1303"/>
      <c r="F300" s="1314" t="s">
        <v>1165</v>
      </c>
      <c r="G300" s="1314"/>
      <c r="H300" s="1314"/>
      <c r="I300" s="1314"/>
      <c r="J300" s="445" t="s">
        <v>169</v>
      </c>
      <c r="K300" s="360" t="s">
        <v>126</v>
      </c>
      <c r="L300" s="398" t="s">
        <v>1140</v>
      </c>
      <c r="M300" s="398" t="s">
        <v>1140</v>
      </c>
      <c r="N300" s="398" t="s">
        <v>1140</v>
      </c>
      <c r="O300" s="398" t="s">
        <v>1140</v>
      </c>
      <c r="P300" s="360" t="s">
        <v>1154</v>
      </c>
      <c r="Q300" s="360" t="s">
        <v>67</v>
      </c>
      <c r="R300" s="360">
        <v>4</v>
      </c>
      <c r="S300" s="436" t="s">
        <v>68</v>
      </c>
      <c r="T300" s="490" t="s">
        <v>1094</v>
      </c>
      <c r="V300" s="132"/>
    </row>
    <row r="301" spans="1:25" ht="36" customHeight="1">
      <c r="B301" s="1317"/>
      <c r="C301" s="1337"/>
      <c r="D301" s="1312"/>
      <c r="E301" s="1303"/>
      <c r="F301" s="1314" t="s">
        <v>1166</v>
      </c>
      <c r="G301" s="1314"/>
      <c r="H301" s="1314"/>
      <c r="I301" s="1314"/>
      <c r="J301" s="445" t="s">
        <v>199</v>
      </c>
      <c r="K301" s="360" t="s">
        <v>126</v>
      </c>
      <c r="L301" s="398" t="s">
        <v>1140</v>
      </c>
      <c r="M301" s="398" t="s">
        <v>1140</v>
      </c>
      <c r="N301" s="398" t="s">
        <v>1140</v>
      </c>
      <c r="O301" s="398" t="s">
        <v>1140</v>
      </c>
      <c r="P301" s="360" t="s">
        <v>1154</v>
      </c>
      <c r="Q301" s="360" t="s">
        <v>67</v>
      </c>
      <c r="R301" s="360">
        <v>4</v>
      </c>
      <c r="S301" s="436" t="s">
        <v>68</v>
      </c>
      <c r="V301" s="132"/>
      <c r="W301" s="300">
        <v>5</v>
      </c>
      <c r="X301" s="300">
        <f>SUM(R299:R301,R297,R295,R291,R287:R289,R285,R282:R283,R280,R275:R278,R273,R270:R271,R267:R268,R264:R265,R262,R258:R260,R253:R256,R249)</f>
        <v>78</v>
      </c>
      <c r="Y301" s="300">
        <v>78</v>
      </c>
    </row>
    <row r="302" spans="1:25" ht="36" customHeight="1">
      <c r="B302" s="1317"/>
      <c r="C302" s="1337"/>
      <c r="D302" s="1311" t="s">
        <v>1167</v>
      </c>
      <c r="E302" s="1334" t="s">
        <v>1161</v>
      </c>
      <c r="F302" s="1246" t="s">
        <v>115</v>
      </c>
      <c r="G302" s="1246"/>
      <c r="H302" s="1246"/>
      <c r="I302" s="1246"/>
      <c r="J302" s="1246"/>
      <c r="K302" s="1246"/>
      <c r="L302" s="1246"/>
      <c r="M302" s="1246"/>
      <c r="N302" s="1246"/>
      <c r="O302" s="1246"/>
      <c r="P302" s="1246"/>
      <c r="Q302" s="1246"/>
      <c r="R302" s="1246"/>
      <c r="S302" s="1247"/>
      <c r="V302" s="132"/>
    </row>
    <row r="303" spans="1:25" ht="36" customHeight="1">
      <c r="B303" s="1317"/>
      <c r="C303" s="1337"/>
      <c r="D303" s="1312"/>
      <c r="E303" s="1332"/>
      <c r="F303" s="942" t="s">
        <v>1168</v>
      </c>
      <c r="G303" s="943"/>
      <c r="H303" s="943"/>
      <c r="I303" s="943"/>
      <c r="J303" s="444" t="s">
        <v>175</v>
      </c>
      <c r="K303" s="90" t="s">
        <v>126</v>
      </c>
      <c r="L303" s="274" t="s">
        <v>1161</v>
      </c>
      <c r="M303" s="274" t="s">
        <v>1161</v>
      </c>
      <c r="N303" s="274" t="s">
        <v>1161</v>
      </c>
      <c r="O303" s="274" t="s">
        <v>1161</v>
      </c>
      <c r="P303" s="274" t="s">
        <v>1161</v>
      </c>
      <c r="Q303" s="90" t="s">
        <v>411</v>
      </c>
      <c r="R303" s="90">
        <v>1</v>
      </c>
      <c r="S303" s="274" t="s">
        <v>54</v>
      </c>
      <c r="V303" s="132"/>
    </row>
    <row r="304" spans="1:25" ht="36" customHeight="1">
      <c r="B304" s="1317"/>
      <c r="C304" s="1337"/>
      <c r="D304" s="1312"/>
      <c r="E304" s="1332"/>
      <c r="F304" s="942" t="s">
        <v>1169</v>
      </c>
      <c r="G304" s="943"/>
      <c r="H304" s="943"/>
      <c r="I304" s="943"/>
      <c r="J304" s="338" t="s">
        <v>111</v>
      </c>
      <c r="K304" s="90" t="s">
        <v>126</v>
      </c>
      <c r="L304" s="274" t="s">
        <v>1161</v>
      </c>
      <c r="M304" s="274" t="s">
        <v>1161</v>
      </c>
      <c r="N304" s="274" t="s">
        <v>1161</v>
      </c>
      <c r="O304" s="274" t="s">
        <v>1161</v>
      </c>
      <c r="P304" s="274" t="s">
        <v>1161</v>
      </c>
      <c r="Q304" s="90" t="s">
        <v>411</v>
      </c>
      <c r="R304" s="90">
        <v>3</v>
      </c>
      <c r="S304" s="274" t="s">
        <v>54</v>
      </c>
      <c r="V304" s="132"/>
    </row>
    <row r="305" spans="2:22" ht="36" customHeight="1">
      <c r="B305" s="1317"/>
      <c r="C305" s="1337"/>
      <c r="D305" s="1312"/>
      <c r="E305" s="1332"/>
      <c r="F305" s="1315" t="s">
        <v>1014</v>
      </c>
      <c r="G305" s="1316"/>
      <c r="H305" s="1316"/>
      <c r="I305" s="1316"/>
      <c r="J305" s="816"/>
      <c r="K305" s="816"/>
      <c r="L305" s="816"/>
      <c r="M305" s="816"/>
      <c r="N305" s="816"/>
      <c r="O305" s="816"/>
      <c r="P305" s="816"/>
      <c r="Q305" s="816"/>
      <c r="R305" s="816"/>
      <c r="S305" s="816"/>
      <c r="V305" s="132"/>
    </row>
    <row r="306" spans="2:22" ht="36" customHeight="1">
      <c r="B306" s="1317"/>
      <c r="C306" s="1337"/>
      <c r="D306" s="1312"/>
      <c r="E306" s="1332"/>
      <c r="F306" s="1304" t="s">
        <v>1170</v>
      </c>
      <c r="G306" s="1305"/>
      <c r="H306" s="1305"/>
      <c r="I306" s="1305"/>
      <c r="J306" s="446" t="s">
        <v>160</v>
      </c>
      <c r="K306" s="172" t="s">
        <v>126</v>
      </c>
      <c r="L306" s="172" t="s">
        <v>1161</v>
      </c>
      <c r="M306" s="172" t="s">
        <v>1161</v>
      </c>
      <c r="N306" s="172" t="s">
        <v>1161</v>
      </c>
      <c r="O306" s="172" t="s">
        <v>1161</v>
      </c>
      <c r="P306" s="171" t="s">
        <v>1154</v>
      </c>
      <c r="Q306" s="319" t="s">
        <v>411</v>
      </c>
      <c r="R306" s="319">
        <v>2</v>
      </c>
      <c r="S306" s="172" t="s">
        <v>54</v>
      </c>
      <c r="V306" s="132"/>
    </row>
    <row r="307" spans="2:22" ht="36" customHeight="1">
      <c r="B307" s="1317"/>
      <c r="C307" s="1337"/>
      <c r="D307" s="1312"/>
      <c r="E307" s="1332"/>
      <c r="F307" s="1304" t="s">
        <v>1171</v>
      </c>
      <c r="G307" s="1305"/>
      <c r="H307" s="1305"/>
      <c r="I307" s="1305"/>
      <c r="J307" s="443" t="s">
        <v>111</v>
      </c>
      <c r="K307" s="172" t="s">
        <v>126</v>
      </c>
      <c r="L307" s="172" t="s">
        <v>1161</v>
      </c>
      <c r="M307" s="172" t="s">
        <v>1161</v>
      </c>
      <c r="N307" s="172" t="s">
        <v>1161</v>
      </c>
      <c r="O307" s="172" t="s">
        <v>1161</v>
      </c>
      <c r="P307" s="171" t="s">
        <v>1154</v>
      </c>
      <c r="Q307" s="319" t="s">
        <v>411</v>
      </c>
      <c r="R307" s="319">
        <v>2</v>
      </c>
      <c r="S307" s="172" t="s">
        <v>54</v>
      </c>
      <c r="V307" s="132"/>
    </row>
    <row r="308" spans="2:22" ht="36" customHeight="1">
      <c r="B308" s="1317"/>
      <c r="C308" s="1337"/>
      <c r="D308" s="1312"/>
      <c r="E308" s="1332"/>
      <c r="F308" s="1304" t="s">
        <v>1172</v>
      </c>
      <c r="G308" s="1305"/>
      <c r="H308" s="1305"/>
      <c r="I308" s="1305"/>
      <c r="J308" s="443" t="s">
        <v>98</v>
      </c>
      <c r="K308" s="172" t="s">
        <v>126</v>
      </c>
      <c r="L308" s="172" t="s">
        <v>1161</v>
      </c>
      <c r="M308" s="172" t="s">
        <v>1161</v>
      </c>
      <c r="N308" s="172" t="s">
        <v>1161</v>
      </c>
      <c r="O308" s="172" t="s">
        <v>1161</v>
      </c>
      <c r="P308" s="171" t="s">
        <v>1154</v>
      </c>
      <c r="Q308" s="319" t="s">
        <v>411</v>
      </c>
      <c r="R308" s="319">
        <v>2</v>
      </c>
      <c r="S308" s="172" t="s">
        <v>54</v>
      </c>
      <c r="V308" s="132"/>
    </row>
    <row r="309" spans="2:22" ht="36" customHeight="1">
      <c r="B309" s="1317"/>
      <c r="C309" s="1337"/>
      <c r="D309" s="1312"/>
      <c r="E309" s="1332"/>
      <c r="F309" s="1049" t="s">
        <v>281</v>
      </c>
      <c r="G309" s="1049"/>
      <c r="H309" s="1049"/>
      <c r="I309" s="1049"/>
      <c r="J309" s="742"/>
      <c r="K309" s="742"/>
      <c r="L309" s="742"/>
      <c r="M309" s="742"/>
      <c r="N309" s="742"/>
      <c r="O309" s="742"/>
      <c r="P309" s="742"/>
      <c r="Q309" s="742"/>
      <c r="R309" s="742"/>
      <c r="S309" s="1306"/>
      <c r="V309" s="132"/>
    </row>
    <row r="310" spans="2:22" ht="36" customHeight="1">
      <c r="B310" s="1317"/>
      <c r="C310" s="1337"/>
      <c r="D310" s="1312"/>
      <c r="E310" s="1333"/>
      <c r="F310" s="1370" t="s">
        <v>1173</v>
      </c>
      <c r="G310" s="1371"/>
      <c r="H310" s="1371"/>
      <c r="I310" s="1371"/>
      <c r="J310" s="447" t="s">
        <v>73</v>
      </c>
      <c r="K310" s="383" t="s">
        <v>126</v>
      </c>
      <c r="L310" s="400" t="s">
        <v>1161</v>
      </c>
      <c r="M310" s="400" t="s">
        <v>1161</v>
      </c>
      <c r="N310" s="400" t="s">
        <v>1161</v>
      </c>
      <c r="O310" s="400" t="s">
        <v>1161</v>
      </c>
      <c r="P310" s="400" t="s">
        <v>1161</v>
      </c>
      <c r="Q310" s="383" t="s">
        <v>411</v>
      </c>
      <c r="R310" s="383">
        <v>2</v>
      </c>
      <c r="S310" s="91" t="s">
        <v>54</v>
      </c>
      <c r="V310" s="132"/>
    </row>
    <row r="311" spans="2:22" ht="36" customHeight="1">
      <c r="B311" s="1317"/>
      <c r="C311" s="1337"/>
      <c r="D311" s="1312"/>
      <c r="E311" s="825" t="s">
        <v>1154</v>
      </c>
      <c r="F311" s="1246" t="s">
        <v>115</v>
      </c>
      <c r="G311" s="1246"/>
      <c r="H311" s="1246"/>
      <c r="I311" s="1246"/>
      <c r="J311" s="1246"/>
      <c r="K311" s="1246"/>
      <c r="L311" s="1246"/>
      <c r="M311" s="1246"/>
      <c r="N311" s="1246"/>
      <c r="O311" s="1246"/>
      <c r="P311" s="1246"/>
      <c r="Q311" s="1246"/>
      <c r="R311" s="1246"/>
      <c r="S311" s="1247"/>
      <c r="V311" s="132"/>
    </row>
    <row r="312" spans="2:22" ht="36" customHeight="1">
      <c r="B312" s="1317"/>
      <c r="C312" s="1337"/>
      <c r="D312" s="1312"/>
      <c r="E312" s="826"/>
      <c r="F312" s="1520" t="s">
        <v>1174</v>
      </c>
      <c r="G312" s="1520"/>
      <c r="H312" s="1520"/>
      <c r="I312" s="1520"/>
      <c r="J312" s="444" t="s">
        <v>175</v>
      </c>
      <c r="K312" s="90" t="s">
        <v>126</v>
      </c>
      <c r="L312" s="274" t="s">
        <v>1154</v>
      </c>
      <c r="M312" s="274" t="s">
        <v>1175</v>
      </c>
      <c r="N312" s="274" t="s">
        <v>1154</v>
      </c>
      <c r="O312" s="274" t="s">
        <v>1175</v>
      </c>
      <c r="P312" s="274" t="s">
        <v>1175</v>
      </c>
      <c r="Q312" s="355" t="s">
        <v>411</v>
      </c>
      <c r="R312" s="355">
        <v>1</v>
      </c>
      <c r="S312" s="274" t="s">
        <v>1162</v>
      </c>
      <c r="V312" s="132"/>
    </row>
    <row r="313" spans="2:22" ht="36" customHeight="1">
      <c r="B313" s="1317"/>
      <c r="C313" s="1337"/>
      <c r="D313" s="1312"/>
      <c r="E313" s="826"/>
      <c r="F313" s="780" t="s">
        <v>1176</v>
      </c>
      <c r="G313" s="781"/>
      <c r="H313" s="781"/>
      <c r="I313" s="782"/>
      <c r="J313" s="339" t="s">
        <v>161</v>
      </c>
      <c r="K313" s="90" t="s">
        <v>126</v>
      </c>
      <c r="L313" s="274" t="s">
        <v>1154</v>
      </c>
      <c r="M313" s="274" t="s">
        <v>1175</v>
      </c>
      <c r="N313" s="274" t="s">
        <v>1154</v>
      </c>
      <c r="O313" s="274" t="s">
        <v>1175</v>
      </c>
      <c r="P313" s="274" t="s">
        <v>1175</v>
      </c>
      <c r="Q313" s="90" t="s">
        <v>411</v>
      </c>
      <c r="R313" s="355">
        <v>2</v>
      </c>
      <c r="S313" s="274" t="s">
        <v>1162</v>
      </c>
      <c r="V313" s="132"/>
    </row>
    <row r="314" spans="2:22" ht="36" customHeight="1">
      <c r="B314" s="1317"/>
      <c r="C314" s="1337"/>
      <c r="D314" s="1312"/>
      <c r="E314" s="825" t="s">
        <v>1175</v>
      </c>
      <c r="F314" s="975" t="s">
        <v>115</v>
      </c>
      <c r="G314" s="976"/>
      <c r="H314" s="976"/>
      <c r="I314" s="976"/>
      <c r="J314" s="976"/>
      <c r="K314" s="976"/>
      <c r="L314" s="976"/>
      <c r="M314" s="976"/>
      <c r="N314" s="976"/>
      <c r="O314" s="976"/>
      <c r="P314" s="976"/>
      <c r="Q314" s="976"/>
      <c r="R314" s="976"/>
      <c r="S314" s="977"/>
      <c r="V314" s="132"/>
    </row>
    <row r="315" spans="2:22" ht="36" customHeight="1">
      <c r="B315" s="1317"/>
      <c r="C315" s="1337"/>
      <c r="D315" s="1312"/>
      <c r="E315" s="826"/>
      <c r="F315" s="1364" t="s">
        <v>1177</v>
      </c>
      <c r="G315" s="1365"/>
      <c r="H315" s="1365"/>
      <c r="I315" s="1366"/>
      <c r="J315" s="339" t="s">
        <v>120</v>
      </c>
      <c r="K315" s="90" t="s">
        <v>126</v>
      </c>
      <c r="L315" s="274" t="s">
        <v>1175</v>
      </c>
      <c r="M315" s="274" t="s">
        <v>1175</v>
      </c>
      <c r="N315" s="274" t="s">
        <v>1175</v>
      </c>
      <c r="O315" s="274" t="s">
        <v>1175</v>
      </c>
      <c r="P315" s="274" t="s">
        <v>1175</v>
      </c>
      <c r="Q315" s="355" t="s">
        <v>411</v>
      </c>
      <c r="R315" s="355">
        <v>1</v>
      </c>
      <c r="S315" s="274" t="s">
        <v>54</v>
      </c>
      <c r="V315" s="132"/>
    </row>
    <row r="316" spans="2:22" ht="36" customHeight="1">
      <c r="B316" s="1317"/>
      <c r="C316" s="1337"/>
      <c r="D316" s="1312"/>
      <c r="E316" s="826"/>
      <c r="F316" s="780" t="s">
        <v>1178</v>
      </c>
      <c r="G316" s="781"/>
      <c r="H316" s="781"/>
      <c r="I316" s="782"/>
      <c r="J316" s="339" t="s">
        <v>161</v>
      </c>
      <c r="K316" s="90" t="s">
        <v>126</v>
      </c>
      <c r="L316" s="274" t="s">
        <v>1175</v>
      </c>
      <c r="M316" s="274" t="s">
        <v>1175</v>
      </c>
      <c r="N316" s="274" t="s">
        <v>1179</v>
      </c>
      <c r="O316" s="274" t="s">
        <v>1175</v>
      </c>
      <c r="P316" s="274" t="s">
        <v>1179</v>
      </c>
      <c r="Q316" s="90" t="s">
        <v>411</v>
      </c>
      <c r="R316" s="355">
        <v>2</v>
      </c>
      <c r="S316" s="274" t="s">
        <v>1094</v>
      </c>
      <c r="V316" s="132"/>
    </row>
    <row r="317" spans="2:22" ht="36" customHeight="1">
      <c r="B317" s="1317"/>
      <c r="C317" s="1337"/>
      <c r="D317" s="1312"/>
      <c r="E317" s="826"/>
      <c r="F317" s="780" t="s">
        <v>1180</v>
      </c>
      <c r="G317" s="781"/>
      <c r="H317" s="781"/>
      <c r="I317" s="782"/>
      <c r="J317" s="339" t="s">
        <v>148</v>
      </c>
      <c r="K317" s="90" t="s">
        <v>126</v>
      </c>
      <c r="L317" s="274" t="s">
        <v>1175</v>
      </c>
      <c r="M317" s="274" t="s">
        <v>1175</v>
      </c>
      <c r="N317" s="274" t="s">
        <v>1179</v>
      </c>
      <c r="O317" s="274" t="s">
        <v>1179</v>
      </c>
      <c r="P317" s="274" t="s">
        <v>1179</v>
      </c>
      <c r="Q317" s="90" t="s">
        <v>411</v>
      </c>
      <c r="R317" s="355">
        <v>2</v>
      </c>
      <c r="S317" s="274" t="s">
        <v>54</v>
      </c>
      <c r="V317" s="132"/>
    </row>
    <row r="318" spans="2:22" ht="36" customHeight="1">
      <c r="B318" s="1317"/>
      <c r="C318" s="1337"/>
      <c r="D318" s="1312"/>
      <c r="E318" s="826"/>
      <c r="F318" s="780" t="s">
        <v>1181</v>
      </c>
      <c r="G318" s="781"/>
      <c r="H318" s="781"/>
      <c r="I318" s="782"/>
      <c r="J318" s="339" t="s">
        <v>199</v>
      </c>
      <c r="K318" s="90" t="s">
        <v>126</v>
      </c>
      <c r="L318" s="274" t="s">
        <v>1175</v>
      </c>
      <c r="M318" s="274" t="s">
        <v>1175</v>
      </c>
      <c r="N318" s="274" t="s">
        <v>1179</v>
      </c>
      <c r="O318" s="274" t="s">
        <v>1179</v>
      </c>
      <c r="P318" s="274" t="s">
        <v>1179</v>
      </c>
      <c r="Q318" s="90" t="s">
        <v>411</v>
      </c>
      <c r="R318" s="355">
        <v>2</v>
      </c>
      <c r="S318" s="274" t="s">
        <v>54</v>
      </c>
      <c r="V318" s="132"/>
    </row>
    <row r="319" spans="2:22" ht="36" customHeight="1">
      <c r="B319" s="1317"/>
      <c r="C319" s="1337"/>
      <c r="D319" s="1312"/>
      <c r="E319" s="826"/>
      <c r="F319" s="780" t="s">
        <v>1182</v>
      </c>
      <c r="G319" s="781"/>
      <c r="H319" s="781"/>
      <c r="I319" s="782"/>
      <c r="J319" s="339" t="s">
        <v>73</v>
      </c>
      <c r="K319" s="90" t="s">
        <v>126</v>
      </c>
      <c r="L319" s="274" t="s">
        <v>1175</v>
      </c>
      <c r="M319" s="274" t="s">
        <v>1175</v>
      </c>
      <c r="N319" s="274" t="s">
        <v>1179</v>
      </c>
      <c r="O319" s="274" t="s">
        <v>1179</v>
      </c>
      <c r="P319" s="274" t="s">
        <v>1179</v>
      </c>
      <c r="Q319" s="90" t="s">
        <v>411</v>
      </c>
      <c r="R319" s="355">
        <v>2</v>
      </c>
      <c r="S319" s="274" t="s">
        <v>54</v>
      </c>
      <c r="V319" s="132"/>
    </row>
    <row r="320" spans="2:22" ht="36" customHeight="1">
      <c r="B320" s="1317"/>
      <c r="C320" s="1337"/>
      <c r="D320" s="1312"/>
      <c r="E320" s="826"/>
      <c r="F320" s="780" t="s">
        <v>1183</v>
      </c>
      <c r="G320" s="781"/>
      <c r="H320" s="781"/>
      <c r="I320" s="782"/>
      <c r="J320" s="339" t="s">
        <v>169</v>
      </c>
      <c r="K320" s="90" t="s">
        <v>126</v>
      </c>
      <c r="L320" s="274" t="s">
        <v>1175</v>
      </c>
      <c r="M320" s="274" t="s">
        <v>1175</v>
      </c>
      <c r="N320" s="274" t="s">
        <v>1179</v>
      </c>
      <c r="O320" s="274" t="s">
        <v>1179</v>
      </c>
      <c r="P320" s="274" t="s">
        <v>1179</v>
      </c>
      <c r="Q320" s="90" t="s">
        <v>411</v>
      </c>
      <c r="R320" s="355">
        <v>2</v>
      </c>
      <c r="S320" s="274" t="s">
        <v>54</v>
      </c>
      <c r="V320" s="132"/>
    </row>
    <row r="321" spans="1:22" ht="36" customHeight="1">
      <c r="B321" s="1317"/>
      <c r="C321" s="1337"/>
      <c r="D321" s="1312"/>
      <c r="E321" s="826"/>
      <c r="F321" s="780" t="s">
        <v>1184</v>
      </c>
      <c r="G321" s="781"/>
      <c r="H321" s="781"/>
      <c r="I321" s="782"/>
      <c r="J321" s="339" t="s">
        <v>120</v>
      </c>
      <c r="K321" s="90" t="s">
        <v>126</v>
      </c>
      <c r="L321" s="274" t="s">
        <v>1175</v>
      </c>
      <c r="M321" s="274" t="s">
        <v>1175</v>
      </c>
      <c r="N321" s="274" t="s">
        <v>1179</v>
      </c>
      <c r="O321" s="274" t="s">
        <v>1179</v>
      </c>
      <c r="P321" s="274" t="s">
        <v>1179</v>
      </c>
      <c r="Q321" s="90" t="s">
        <v>411</v>
      </c>
      <c r="R321" s="355">
        <v>2</v>
      </c>
      <c r="S321" s="274" t="s">
        <v>54</v>
      </c>
      <c r="V321" s="132"/>
    </row>
    <row r="322" spans="1:22" ht="36" customHeight="1">
      <c r="B322" s="1317"/>
      <c r="C322" s="1337"/>
      <c r="D322" s="1312"/>
      <c r="E322" s="826"/>
      <c r="F322" s="780" t="s">
        <v>1185</v>
      </c>
      <c r="G322" s="781"/>
      <c r="H322" s="781"/>
      <c r="I322" s="782"/>
      <c r="J322" s="339" t="s">
        <v>160</v>
      </c>
      <c r="K322" s="90" t="s">
        <v>126</v>
      </c>
      <c r="L322" s="274" t="s">
        <v>1175</v>
      </c>
      <c r="M322" s="274" t="s">
        <v>1175</v>
      </c>
      <c r="N322" s="274" t="s">
        <v>1179</v>
      </c>
      <c r="O322" s="274" t="s">
        <v>1175</v>
      </c>
      <c r="P322" s="274" t="s">
        <v>1179</v>
      </c>
      <c r="Q322" s="90" t="s">
        <v>411</v>
      </c>
      <c r="R322" s="355">
        <v>2</v>
      </c>
      <c r="S322" s="274" t="s">
        <v>1094</v>
      </c>
      <c r="V322" s="132"/>
    </row>
    <row r="323" spans="1:22" ht="36" customHeight="1">
      <c r="B323" s="1317"/>
      <c r="C323" s="1337"/>
      <c r="D323" s="1312"/>
      <c r="E323" s="826"/>
      <c r="F323" s="1282" t="s">
        <v>454</v>
      </c>
      <c r="G323" s="1283"/>
      <c r="H323" s="1283"/>
      <c r="I323" s="1283"/>
      <c r="J323" s="1283"/>
      <c r="K323" s="1283"/>
      <c r="L323" s="1283"/>
      <c r="M323" s="1283"/>
      <c r="N323" s="1283"/>
      <c r="O323" s="1283"/>
      <c r="P323" s="1283"/>
      <c r="Q323" s="1283"/>
      <c r="R323" s="1283"/>
      <c r="S323" s="1284"/>
      <c r="V323" s="132"/>
    </row>
    <row r="324" spans="1:22" ht="36" customHeight="1">
      <c r="B324" s="1317"/>
      <c r="C324" s="1337"/>
      <c r="D324" s="1312"/>
      <c r="E324" s="826"/>
      <c r="F324" s="1269" t="s">
        <v>1186</v>
      </c>
      <c r="G324" s="1270"/>
      <c r="H324" s="1270"/>
      <c r="I324" s="1271"/>
      <c r="J324" s="569" t="s">
        <v>175</v>
      </c>
      <c r="K324" s="570" t="s">
        <v>126</v>
      </c>
      <c r="L324" s="398" t="s">
        <v>1175</v>
      </c>
      <c r="M324" s="398" t="s">
        <v>1175</v>
      </c>
      <c r="N324" s="398" t="s">
        <v>1187</v>
      </c>
      <c r="O324" s="398" t="s">
        <v>1187</v>
      </c>
      <c r="P324" s="360" t="s">
        <v>1188</v>
      </c>
      <c r="Q324" s="360" t="s">
        <v>67</v>
      </c>
      <c r="R324" s="360">
        <v>3</v>
      </c>
      <c r="S324" s="436" t="s">
        <v>54</v>
      </c>
      <c r="V324" s="132"/>
    </row>
    <row r="325" spans="1:22" ht="36" customHeight="1">
      <c r="B325" s="1317"/>
      <c r="C325" s="1337"/>
      <c r="D325" s="1312"/>
      <c r="E325" s="826"/>
      <c r="F325" s="1269" t="s">
        <v>1189</v>
      </c>
      <c r="G325" s="1270"/>
      <c r="H325" s="1270"/>
      <c r="I325" s="1271"/>
      <c r="J325" s="569" t="s">
        <v>98</v>
      </c>
      <c r="K325" s="570" t="s">
        <v>126</v>
      </c>
      <c r="L325" s="398" t="s">
        <v>1175</v>
      </c>
      <c r="M325" s="398" t="s">
        <v>1175</v>
      </c>
      <c r="N325" s="398" t="s">
        <v>1187</v>
      </c>
      <c r="O325" s="398" t="s">
        <v>1187</v>
      </c>
      <c r="P325" s="360" t="s">
        <v>1188</v>
      </c>
      <c r="Q325" s="360" t="s">
        <v>67</v>
      </c>
      <c r="R325" s="360">
        <v>2</v>
      </c>
      <c r="S325" s="436" t="s">
        <v>54</v>
      </c>
      <c r="V325" s="132"/>
    </row>
    <row r="326" spans="1:22" ht="36" customHeight="1">
      <c r="B326" s="1317"/>
      <c r="C326" s="1337"/>
      <c r="D326" s="1312"/>
      <c r="E326" s="826"/>
      <c r="F326" s="1269" t="s">
        <v>1190</v>
      </c>
      <c r="G326" s="1270"/>
      <c r="H326" s="1270"/>
      <c r="I326" s="1271"/>
      <c r="J326" s="569" t="s">
        <v>89</v>
      </c>
      <c r="K326" s="570" t="s">
        <v>126</v>
      </c>
      <c r="L326" s="398" t="s">
        <v>1175</v>
      </c>
      <c r="M326" s="398" t="s">
        <v>1179</v>
      </c>
      <c r="N326" s="398" t="s">
        <v>1187</v>
      </c>
      <c r="O326" s="398" t="s">
        <v>1187</v>
      </c>
      <c r="P326" s="360" t="s">
        <v>1188</v>
      </c>
      <c r="Q326" s="360" t="s">
        <v>67</v>
      </c>
      <c r="R326" s="360">
        <v>2</v>
      </c>
      <c r="S326" s="436" t="s">
        <v>54</v>
      </c>
      <c r="V326" s="132"/>
    </row>
    <row r="327" spans="1:22" ht="36" customHeight="1">
      <c r="B327" s="1317"/>
      <c r="C327" s="1337"/>
      <c r="D327" s="1312"/>
      <c r="E327" s="1521"/>
      <c r="F327" s="1367" t="s">
        <v>1191</v>
      </c>
      <c r="G327" s="1368"/>
      <c r="H327" s="1368"/>
      <c r="I327" s="1369"/>
      <c r="J327" s="569" t="s">
        <v>175</v>
      </c>
      <c r="K327" s="570" t="s">
        <v>126</v>
      </c>
      <c r="L327" s="398" t="s">
        <v>1175</v>
      </c>
      <c r="M327" s="398" t="s">
        <v>1175</v>
      </c>
      <c r="N327" s="398" t="s">
        <v>1187</v>
      </c>
      <c r="O327" s="398" t="s">
        <v>1192</v>
      </c>
      <c r="P327" s="360" t="s">
        <v>1188</v>
      </c>
      <c r="Q327" s="360" t="s">
        <v>67</v>
      </c>
      <c r="R327" s="360">
        <v>3</v>
      </c>
      <c r="S327" s="436" t="s">
        <v>1162</v>
      </c>
      <c r="V327" s="132"/>
    </row>
    <row r="328" spans="1:22" ht="36" customHeight="1">
      <c r="B328" s="1317"/>
      <c r="C328" s="1337"/>
      <c r="D328" s="1312"/>
      <c r="E328" s="825" t="s">
        <v>1179</v>
      </c>
      <c r="F328" s="1049" t="s">
        <v>70</v>
      </c>
      <c r="G328" s="1049"/>
      <c r="H328" s="1049"/>
      <c r="I328" s="1049"/>
      <c r="J328" s="742"/>
      <c r="K328" s="742"/>
      <c r="L328" s="742"/>
      <c r="M328" s="742"/>
      <c r="N328" s="742"/>
      <c r="O328" s="742"/>
      <c r="P328" s="742"/>
      <c r="Q328" s="742"/>
      <c r="R328" s="742"/>
      <c r="S328" s="1306"/>
      <c r="V328" s="132"/>
    </row>
    <row r="329" spans="1:22" ht="36" customHeight="1">
      <c r="B329" s="1317"/>
      <c r="C329" s="1337"/>
      <c r="D329" s="1312"/>
      <c r="E329" s="1140"/>
      <c r="F329" s="1363" t="s">
        <v>1193</v>
      </c>
      <c r="G329" s="1363"/>
      <c r="H329" s="1363"/>
      <c r="I329" s="1363"/>
      <c r="J329" s="571" t="s">
        <v>111</v>
      </c>
      <c r="K329" s="452" t="s">
        <v>126</v>
      </c>
      <c r="L329" s="469" t="s">
        <v>1179</v>
      </c>
      <c r="M329" s="469" t="s">
        <v>1179</v>
      </c>
      <c r="N329" s="469" t="s">
        <v>1179</v>
      </c>
      <c r="O329" s="469" t="s">
        <v>1179</v>
      </c>
      <c r="P329" s="469" t="s">
        <v>1188</v>
      </c>
      <c r="Q329" s="452" t="s">
        <v>411</v>
      </c>
      <c r="R329" s="452">
        <v>2</v>
      </c>
      <c r="S329" s="471" t="s">
        <v>54</v>
      </c>
      <c r="V329" s="132"/>
    </row>
    <row r="330" spans="1:22" ht="36" customHeight="1">
      <c r="A330" s="174"/>
      <c r="B330" s="459"/>
      <c r="C330" s="460"/>
      <c r="D330" s="459"/>
      <c r="E330" s="462"/>
      <c r="F330" s="462"/>
      <c r="G330" s="462"/>
      <c r="H330" s="462"/>
      <c r="I330" s="462"/>
      <c r="J330" s="462"/>
      <c r="K330" s="462"/>
      <c r="L330" s="462"/>
      <c r="M330" s="462"/>
      <c r="N330" s="462"/>
      <c r="O330" s="462"/>
      <c r="P330" s="462"/>
      <c r="Q330" s="462"/>
      <c r="R330" s="462"/>
      <c r="S330" s="462"/>
      <c r="T330" s="489"/>
      <c r="V330" s="132"/>
    </row>
    <row r="331" spans="1:22" ht="36" customHeight="1">
      <c r="A331" s="174"/>
      <c r="B331" s="182"/>
      <c r="C331" s="183"/>
      <c r="D331" s="182"/>
      <c r="E331" s="184"/>
      <c r="F331" s="184"/>
      <c r="G331" s="184"/>
      <c r="H331" s="184"/>
      <c r="I331" s="184"/>
      <c r="J331" s="184"/>
      <c r="K331" s="184"/>
      <c r="L331" s="184"/>
      <c r="M331" s="184"/>
      <c r="N331" s="184"/>
      <c r="O331" s="184"/>
      <c r="P331" s="184"/>
      <c r="Q331" s="184"/>
      <c r="R331" s="184"/>
      <c r="S331" s="184"/>
      <c r="T331" s="489"/>
      <c r="V331" s="132"/>
    </row>
    <row r="332" spans="1:22" ht="36" customHeight="1">
      <c r="A332" s="174"/>
      <c r="B332" s="184"/>
      <c r="C332" s="184"/>
      <c r="D332" s="184"/>
      <c r="E332" s="176"/>
      <c r="F332" s="176"/>
      <c r="G332" s="176"/>
      <c r="H332" s="176"/>
      <c r="I332" s="176"/>
      <c r="J332" s="176"/>
      <c r="K332" s="176"/>
      <c r="L332" s="176"/>
      <c r="M332" s="176"/>
      <c r="N332" s="176"/>
      <c r="O332" s="176"/>
      <c r="P332" s="176"/>
      <c r="Q332" s="176"/>
      <c r="R332" s="176"/>
      <c r="S332" s="176"/>
      <c r="T332" s="489"/>
      <c r="V332" s="132"/>
    </row>
    <row r="333" spans="1:22" ht="36" customHeight="1">
      <c r="A333" s="174"/>
      <c r="B333" s="184"/>
      <c r="C333" s="184"/>
      <c r="D333" s="184"/>
      <c r="E333" s="176"/>
      <c r="F333" s="176"/>
      <c r="G333" s="176"/>
      <c r="H333" s="176"/>
      <c r="I333" s="176"/>
      <c r="J333" s="176"/>
      <c r="K333" s="176"/>
      <c r="L333" s="176"/>
      <c r="M333" s="176"/>
      <c r="N333" s="176"/>
      <c r="O333" s="176"/>
      <c r="P333" s="176"/>
      <c r="Q333" s="176"/>
      <c r="R333" s="176"/>
      <c r="S333" s="176"/>
      <c r="T333" s="489"/>
      <c r="V333" s="132"/>
    </row>
    <row r="334" spans="1:22" ht="36" customHeight="1">
      <c r="A334" s="174"/>
      <c r="B334" s="184"/>
      <c r="C334" s="184"/>
      <c r="D334" s="184"/>
      <c r="E334" s="176"/>
      <c r="F334" s="176"/>
      <c r="G334" s="176"/>
      <c r="H334" s="176"/>
      <c r="I334" s="176"/>
      <c r="J334" s="176"/>
      <c r="K334" s="176"/>
      <c r="L334" s="176"/>
      <c r="M334" s="176"/>
      <c r="N334" s="176"/>
      <c r="O334" s="176"/>
      <c r="P334" s="176"/>
      <c r="Q334" s="176"/>
      <c r="R334" s="176"/>
      <c r="S334" s="176"/>
      <c r="T334" s="489"/>
      <c r="V334" s="132"/>
    </row>
    <row r="335" spans="1:22" ht="36" customHeight="1">
      <c r="B335" s="71" t="s">
        <v>33</v>
      </c>
      <c r="C335" s="71" t="s">
        <v>34</v>
      </c>
      <c r="D335" s="72" t="s">
        <v>35</v>
      </c>
      <c r="E335" s="72" t="s">
        <v>36</v>
      </c>
      <c r="F335" s="792" t="s">
        <v>37</v>
      </c>
      <c r="G335" s="793"/>
      <c r="H335" s="793"/>
      <c r="I335" s="794"/>
      <c r="J335" s="71" t="s">
        <v>82</v>
      </c>
      <c r="K335" s="71" t="s">
        <v>83</v>
      </c>
      <c r="L335" s="71" t="s">
        <v>39</v>
      </c>
      <c r="M335" s="71" t="s">
        <v>40</v>
      </c>
      <c r="N335" s="71" t="s">
        <v>41</v>
      </c>
      <c r="O335" s="71" t="s">
        <v>42</v>
      </c>
      <c r="P335" s="72" t="s">
        <v>907</v>
      </c>
      <c r="Q335" s="71" t="s">
        <v>43</v>
      </c>
      <c r="R335" s="71" t="s">
        <v>44</v>
      </c>
      <c r="S335" s="71" t="s">
        <v>45</v>
      </c>
      <c r="V335" s="132"/>
    </row>
    <row r="336" spans="1:22" ht="36" customHeight="1">
      <c r="B336" s="1508" t="s">
        <v>1081</v>
      </c>
      <c r="C336" s="1336" t="s">
        <v>909</v>
      </c>
      <c r="D336" s="1322" t="s">
        <v>1167</v>
      </c>
      <c r="E336" s="1307" t="s">
        <v>1187</v>
      </c>
      <c r="F336" s="1359" t="s">
        <v>492</v>
      </c>
      <c r="G336" s="1357"/>
      <c r="H336" s="1357"/>
      <c r="I336" s="1357"/>
      <c r="J336" s="1357"/>
      <c r="K336" s="1357"/>
      <c r="L336" s="1357"/>
      <c r="M336" s="1357"/>
      <c r="N336" s="1357"/>
      <c r="O336" s="1357"/>
      <c r="P336" s="1357"/>
      <c r="Q336" s="1357"/>
      <c r="R336" s="1357"/>
      <c r="S336" s="1357"/>
      <c r="V336" s="132"/>
    </row>
    <row r="337" spans="2:22" ht="36" customHeight="1">
      <c r="B337" s="1317"/>
      <c r="C337" s="1337"/>
      <c r="D337" s="1323"/>
      <c r="E337" s="1307"/>
      <c r="F337" s="1271" t="s">
        <v>1194</v>
      </c>
      <c r="G337" s="1308"/>
      <c r="H337" s="1308"/>
      <c r="I337" s="1308"/>
      <c r="J337" s="572" t="s">
        <v>199</v>
      </c>
      <c r="K337" s="360" t="s">
        <v>126</v>
      </c>
      <c r="L337" s="398" t="s">
        <v>1187</v>
      </c>
      <c r="M337" s="398" t="s">
        <v>1192</v>
      </c>
      <c r="N337" s="398" t="s">
        <v>1192</v>
      </c>
      <c r="O337" s="398" t="s">
        <v>1192</v>
      </c>
      <c r="P337" s="360" t="s">
        <v>1188</v>
      </c>
      <c r="Q337" s="360" t="s">
        <v>67</v>
      </c>
      <c r="R337" s="360">
        <v>2</v>
      </c>
      <c r="S337" s="436" t="s">
        <v>54</v>
      </c>
      <c r="V337" s="132"/>
    </row>
    <row r="338" spans="2:22" ht="36" customHeight="1">
      <c r="B338" s="1317"/>
      <c r="C338" s="1337"/>
      <c r="D338" s="1323"/>
      <c r="E338" s="1307"/>
      <c r="F338" s="1271" t="s">
        <v>1195</v>
      </c>
      <c r="G338" s="1308"/>
      <c r="H338" s="1308"/>
      <c r="I338" s="1308"/>
      <c r="J338" s="572" t="s">
        <v>169</v>
      </c>
      <c r="K338" s="360" t="s">
        <v>126</v>
      </c>
      <c r="L338" s="398" t="s">
        <v>1187</v>
      </c>
      <c r="M338" s="398" t="s">
        <v>1187</v>
      </c>
      <c r="N338" s="398" t="s">
        <v>1192</v>
      </c>
      <c r="O338" s="398" t="s">
        <v>1192</v>
      </c>
      <c r="P338" s="360" t="s">
        <v>1188</v>
      </c>
      <c r="Q338" s="360" t="s">
        <v>67</v>
      </c>
      <c r="R338" s="360">
        <v>2</v>
      </c>
      <c r="S338" s="436" t="s">
        <v>54</v>
      </c>
      <c r="V338" s="132"/>
    </row>
    <row r="339" spans="2:22" ht="36" customHeight="1">
      <c r="B339" s="1317"/>
      <c r="C339" s="1337"/>
      <c r="D339" s="1323"/>
      <c r="E339" s="1307"/>
      <c r="F339" s="1271" t="s">
        <v>1196</v>
      </c>
      <c r="G339" s="1308"/>
      <c r="H339" s="1308"/>
      <c r="I339" s="1308"/>
      <c r="J339" s="572" t="s">
        <v>111</v>
      </c>
      <c r="K339" s="360" t="s">
        <v>126</v>
      </c>
      <c r="L339" s="398" t="s">
        <v>1187</v>
      </c>
      <c r="M339" s="398" t="s">
        <v>1187</v>
      </c>
      <c r="N339" s="398" t="s">
        <v>1192</v>
      </c>
      <c r="O339" s="398" t="s">
        <v>1187</v>
      </c>
      <c r="P339" s="360" t="s">
        <v>1188</v>
      </c>
      <c r="Q339" s="360" t="s">
        <v>67</v>
      </c>
      <c r="R339" s="360">
        <v>2</v>
      </c>
      <c r="S339" s="436" t="s">
        <v>1094</v>
      </c>
      <c r="V339" s="132"/>
    </row>
    <row r="340" spans="2:22" ht="36" customHeight="1">
      <c r="B340" s="1317"/>
      <c r="C340" s="1337"/>
      <c r="D340" s="1323"/>
      <c r="E340" s="1307"/>
      <c r="F340" s="1271" t="s">
        <v>1197</v>
      </c>
      <c r="G340" s="1308"/>
      <c r="H340" s="1308"/>
      <c r="I340" s="1308"/>
      <c r="J340" s="572" t="s">
        <v>199</v>
      </c>
      <c r="K340" s="360" t="s">
        <v>126</v>
      </c>
      <c r="L340" s="398" t="s">
        <v>1187</v>
      </c>
      <c r="M340" s="398" t="s">
        <v>1192</v>
      </c>
      <c r="N340" s="398" t="s">
        <v>1192</v>
      </c>
      <c r="O340" s="398" t="s">
        <v>1192</v>
      </c>
      <c r="P340" s="360" t="s">
        <v>1188</v>
      </c>
      <c r="Q340" s="360" t="s">
        <v>67</v>
      </c>
      <c r="R340" s="360">
        <v>3</v>
      </c>
      <c r="S340" s="436" t="s">
        <v>54</v>
      </c>
      <c r="V340" s="132"/>
    </row>
    <row r="341" spans="2:22" ht="36" customHeight="1">
      <c r="B341" s="1317"/>
      <c r="C341" s="1337"/>
      <c r="D341" s="1323"/>
      <c r="E341" s="1307"/>
      <c r="F341" s="1271" t="s">
        <v>1198</v>
      </c>
      <c r="G341" s="1308"/>
      <c r="H341" s="1308"/>
      <c r="I341" s="1308"/>
      <c r="J341" s="572" t="s">
        <v>169</v>
      </c>
      <c r="K341" s="360" t="s">
        <v>126</v>
      </c>
      <c r="L341" s="398" t="s">
        <v>1187</v>
      </c>
      <c r="M341" s="398" t="s">
        <v>1192</v>
      </c>
      <c r="N341" s="398" t="s">
        <v>1192</v>
      </c>
      <c r="O341" s="398" t="s">
        <v>1192</v>
      </c>
      <c r="P341" s="360" t="s">
        <v>1188</v>
      </c>
      <c r="Q341" s="360" t="s">
        <v>67</v>
      </c>
      <c r="R341" s="360">
        <v>3</v>
      </c>
      <c r="S341" s="436" t="s">
        <v>54</v>
      </c>
      <c r="V341" s="132"/>
    </row>
    <row r="342" spans="2:22" ht="36" customHeight="1">
      <c r="B342" s="1317"/>
      <c r="C342" s="1337"/>
      <c r="D342" s="1323"/>
      <c r="E342" s="1307"/>
      <c r="F342" s="1271" t="s">
        <v>1199</v>
      </c>
      <c r="G342" s="1308"/>
      <c r="H342" s="1308"/>
      <c r="I342" s="1308"/>
      <c r="J342" s="572" t="s">
        <v>111</v>
      </c>
      <c r="K342" s="360" t="s">
        <v>126</v>
      </c>
      <c r="L342" s="398" t="s">
        <v>1187</v>
      </c>
      <c r="M342" s="398" t="s">
        <v>1187</v>
      </c>
      <c r="N342" s="398" t="s">
        <v>1192</v>
      </c>
      <c r="O342" s="398" t="s">
        <v>1187</v>
      </c>
      <c r="P342" s="360" t="s">
        <v>1188</v>
      </c>
      <c r="Q342" s="360" t="s">
        <v>67</v>
      </c>
      <c r="R342" s="360">
        <v>3</v>
      </c>
      <c r="S342" s="436" t="s">
        <v>1094</v>
      </c>
      <c r="V342" s="132"/>
    </row>
    <row r="343" spans="2:22" ht="36" customHeight="1">
      <c r="B343" s="1317"/>
      <c r="C343" s="1337"/>
      <c r="D343" s="1323"/>
      <c r="E343" s="1307"/>
      <c r="F343" s="1271" t="s">
        <v>1200</v>
      </c>
      <c r="G343" s="1308"/>
      <c r="H343" s="1308"/>
      <c r="I343" s="1308"/>
      <c r="J343" s="572" t="s">
        <v>98</v>
      </c>
      <c r="K343" s="360" t="s">
        <v>126</v>
      </c>
      <c r="L343" s="398" t="s">
        <v>1187</v>
      </c>
      <c r="M343" s="398" t="s">
        <v>1192</v>
      </c>
      <c r="N343" s="398" t="s">
        <v>1192</v>
      </c>
      <c r="O343" s="398" t="s">
        <v>1192</v>
      </c>
      <c r="P343" s="360" t="s">
        <v>1188</v>
      </c>
      <c r="Q343" s="360" t="s">
        <v>67</v>
      </c>
      <c r="R343" s="360">
        <v>3</v>
      </c>
      <c r="S343" s="436" t="s">
        <v>54</v>
      </c>
      <c r="V343" s="132"/>
    </row>
    <row r="344" spans="2:22" ht="36" customHeight="1">
      <c r="B344" s="1317"/>
      <c r="C344" s="1337"/>
      <c r="D344" s="1323"/>
      <c r="E344" s="1307"/>
      <c r="F344" s="1271" t="s">
        <v>1201</v>
      </c>
      <c r="G344" s="1308"/>
      <c r="H344" s="1308"/>
      <c r="I344" s="1308"/>
      <c r="J344" s="572" t="s">
        <v>89</v>
      </c>
      <c r="K344" s="360" t="s">
        <v>126</v>
      </c>
      <c r="L344" s="398" t="s">
        <v>1187</v>
      </c>
      <c r="M344" s="398" t="s">
        <v>1192</v>
      </c>
      <c r="N344" s="398" t="s">
        <v>1192</v>
      </c>
      <c r="O344" s="398" t="s">
        <v>1192</v>
      </c>
      <c r="P344" s="360" t="s">
        <v>1188</v>
      </c>
      <c r="Q344" s="360" t="s">
        <v>67</v>
      </c>
      <c r="R344" s="360">
        <v>3</v>
      </c>
      <c r="S344" s="436" t="s">
        <v>54</v>
      </c>
      <c r="V344" s="132"/>
    </row>
    <row r="345" spans="2:22" ht="36" customHeight="1">
      <c r="B345" s="1317"/>
      <c r="C345" s="1337"/>
      <c r="D345" s="1323"/>
      <c r="E345" s="1140" t="s">
        <v>1192</v>
      </c>
      <c r="F345" s="1255" t="s">
        <v>1202</v>
      </c>
      <c r="G345" s="1255"/>
      <c r="H345" s="1255"/>
      <c r="I345" s="1255"/>
      <c r="J345" s="1255"/>
      <c r="K345" s="1255"/>
      <c r="L345" s="1255"/>
      <c r="M345" s="1255"/>
      <c r="N345" s="1255"/>
      <c r="O345" s="1255"/>
      <c r="P345" s="1255"/>
      <c r="Q345" s="1255"/>
      <c r="R345" s="1255"/>
      <c r="S345" s="1255"/>
      <c r="V345" s="132"/>
    </row>
    <row r="346" spans="2:22" ht="36" customHeight="1">
      <c r="B346" s="1317"/>
      <c r="C346" s="1337"/>
      <c r="D346" s="1323"/>
      <c r="E346" s="1140"/>
      <c r="F346" s="1258" t="s">
        <v>151</v>
      </c>
      <c r="G346" s="1258"/>
      <c r="H346" s="1258"/>
      <c r="I346" s="1258"/>
      <c r="J346" s="3" t="s">
        <v>52</v>
      </c>
      <c r="K346" s="3" t="s">
        <v>126</v>
      </c>
      <c r="L346" s="157" t="s">
        <v>1154</v>
      </c>
      <c r="M346" s="157" t="s">
        <v>1154</v>
      </c>
      <c r="N346" s="157" t="s">
        <v>1154</v>
      </c>
      <c r="O346" s="157" t="s">
        <v>1154</v>
      </c>
      <c r="P346" s="157" t="s">
        <v>1154</v>
      </c>
      <c r="Q346" s="3" t="s">
        <v>67</v>
      </c>
      <c r="R346" s="3">
        <v>1</v>
      </c>
      <c r="S346" s="437" t="s">
        <v>54</v>
      </c>
      <c r="V346" s="132"/>
    </row>
    <row r="347" spans="2:22" ht="36" customHeight="1">
      <c r="B347" s="1317"/>
      <c r="C347" s="1337"/>
      <c r="D347" s="1323"/>
      <c r="E347" s="1140"/>
      <c r="F347" s="1258" t="s">
        <v>581</v>
      </c>
      <c r="G347" s="1258"/>
      <c r="H347" s="1258"/>
      <c r="I347" s="1258"/>
      <c r="J347" s="3" t="s">
        <v>52</v>
      </c>
      <c r="K347" s="3" t="s">
        <v>126</v>
      </c>
      <c r="L347" s="157" t="s">
        <v>1154</v>
      </c>
      <c r="M347" s="157" t="s">
        <v>1154</v>
      </c>
      <c r="N347" s="157" t="s">
        <v>1154</v>
      </c>
      <c r="O347" s="157" t="s">
        <v>1154</v>
      </c>
      <c r="P347" s="157" t="s">
        <v>1154</v>
      </c>
      <c r="Q347" s="3" t="s">
        <v>67</v>
      </c>
      <c r="R347" s="3">
        <v>1</v>
      </c>
      <c r="S347" s="437" t="s">
        <v>54</v>
      </c>
      <c r="V347" s="132"/>
    </row>
    <row r="348" spans="2:22" ht="36" customHeight="1">
      <c r="B348" s="1317"/>
      <c r="C348" s="1337"/>
      <c r="D348" s="1323"/>
      <c r="E348" s="1140"/>
      <c r="F348" s="1053" t="s">
        <v>129</v>
      </c>
      <c r="G348" s="1054"/>
      <c r="H348" s="1054"/>
      <c r="I348" s="1054"/>
      <c r="J348" s="1419"/>
      <c r="K348" s="1419"/>
      <c r="L348" s="1419"/>
      <c r="M348" s="1419"/>
      <c r="N348" s="1419"/>
      <c r="O348" s="1419"/>
      <c r="P348" s="1419"/>
      <c r="Q348" s="1419"/>
      <c r="R348" s="1419"/>
      <c r="S348" s="1420"/>
      <c r="V348" s="132"/>
    </row>
    <row r="349" spans="2:22" ht="36" customHeight="1">
      <c r="B349" s="1317"/>
      <c r="C349" s="1337"/>
      <c r="D349" s="1323"/>
      <c r="E349" s="1140"/>
      <c r="F349" s="1518" t="s">
        <v>1203</v>
      </c>
      <c r="G349" s="1518"/>
      <c r="H349" s="1518"/>
      <c r="I349" s="1518"/>
      <c r="J349" s="333" t="s">
        <v>160</v>
      </c>
      <c r="K349" s="334" t="s">
        <v>126</v>
      </c>
      <c r="L349" s="433" t="s">
        <v>1192</v>
      </c>
      <c r="M349" s="433" t="s">
        <v>1192</v>
      </c>
      <c r="N349" s="433" t="s">
        <v>1204</v>
      </c>
      <c r="O349" s="433" t="s">
        <v>1205</v>
      </c>
      <c r="P349" s="335" t="s">
        <v>1188</v>
      </c>
      <c r="Q349" s="334" t="s">
        <v>411</v>
      </c>
      <c r="R349" s="335">
        <v>4</v>
      </c>
      <c r="S349" s="433" t="s">
        <v>1162</v>
      </c>
      <c r="V349" s="132"/>
    </row>
    <row r="350" spans="2:22" ht="36" customHeight="1">
      <c r="B350" s="1317"/>
      <c r="C350" s="1337"/>
      <c r="D350" s="1323"/>
      <c r="E350" s="1140"/>
      <c r="F350" s="1359" t="s">
        <v>1090</v>
      </c>
      <c r="G350" s="1357"/>
      <c r="H350" s="1357"/>
      <c r="I350" s="1357"/>
      <c r="J350" s="1357"/>
      <c r="K350" s="1357"/>
      <c r="L350" s="1357"/>
      <c r="M350" s="1357"/>
      <c r="N350" s="1357"/>
      <c r="O350" s="1357"/>
      <c r="P350" s="1357"/>
      <c r="Q350" s="1357"/>
      <c r="R350" s="1357"/>
      <c r="S350" s="1357"/>
      <c r="V350" s="132"/>
    </row>
    <row r="351" spans="2:22" ht="36" customHeight="1">
      <c r="B351" s="1317"/>
      <c r="C351" s="1337"/>
      <c r="D351" s="1323"/>
      <c r="E351" s="1140"/>
      <c r="F351" s="1271" t="s">
        <v>1206</v>
      </c>
      <c r="G351" s="1308"/>
      <c r="H351" s="1308"/>
      <c r="I351" s="1308"/>
      <c r="J351" s="572" t="s">
        <v>1207</v>
      </c>
      <c r="K351" s="360" t="s">
        <v>161</v>
      </c>
      <c r="L351" s="398" t="s">
        <v>1192</v>
      </c>
      <c r="M351" s="398" t="s">
        <v>1192</v>
      </c>
      <c r="N351" s="398" t="s">
        <v>1205</v>
      </c>
      <c r="O351" s="360" t="s">
        <v>126</v>
      </c>
      <c r="P351" s="161" t="s">
        <v>1205</v>
      </c>
      <c r="Q351" s="360" t="s">
        <v>67</v>
      </c>
      <c r="R351" s="360">
        <v>2</v>
      </c>
      <c r="S351" s="436" t="s">
        <v>986</v>
      </c>
      <c r="V351" s="132"/>
    </row>
    <row r="352" spans="2:22" ht="36" customHeight="1">
      <c r="B352" s="1317"/>
      <c r="C352" s="1337"/>
      <c r="D352" s="1323"/>
      <c r="E352" s="1140"/>
      <c r="F352" s="1049" t="s">
        <v>105</v>
      </c>
      <c r="G352" s="1049"/>
      <c r="H352" s="1049"/>
      <c r="I352" s="1049"/>
      <c r="J352" s="742"/>
      <c r="K352" s="742"/>
      <c r="L352" s="742"/>
      <c r="M352" s="742"/>
      <c r="N352" s="742"/>
      <c r="O352" s="742"/>
      <c r="P352" s="742"/>
      <c r="Q352" s="742"/>
      <c r="R352" s="742"/>
      <c r="S352" s="1306"/>
      <c r="V352" s="132"/>
    </row>
    <row r="353" spans="2:22" ht="36" customHeight="1">
      <c r="B353" s="1317"/>
      <c r="C353" s="1337"/>
      <c r="D353" s="1323"/>
      <c r="E353" s="1140"/>
      <c r="F353" s="1516" t="s">
        <v>1208</v>
      </c>
      <c r="G353" s="1516"/>
      <c r="H353" s="1516"/>
      <c r="I353" s="1516"/>
      <c r="J353" s="447" t="s">
        <v>120</v>
      </c>
      <c r="K353" s="383" t="s">
        <v>126</v>
      </c>
      <c r="L353" s="400" t="s">
        <v>1192</v>
      </c>
      <c r="M353" s="400" t="s">
        <v>1192</v>
      </c>
      <c r="N353" s="400" t="s">
        <v>1192</v>
      </c>
      <c r="O353" s="400" t="s">
        <v>1192</v>
      </c>
      <c r="P353" s="400" t="s">
        <v>1192</v>
      </c>
      <c r="Q353" s="383" t="s">
        <v>411</v>
      </c>
      <c r="R353" s="383">
        <v>2</v>
      </c>
      <c r="S353" s="91" t="s">
        <v>54</v>
      </c>
      <c r="V353" s="132"/>
    </row>
    <row r="354" spans="2:22" ht="36" customHeight="1">
      <c r="B354" s="1317"/>
      <c r="C354" s="1337"/>
      <c r="D354" s="1323"/>
      <c r="E354" s="1140"/>
      <c r="F354" s="1516" t="s">
        <v>1209</v>
      </c>
      <c r="G354" s="1516"/>
      <c r="H354" s="1516"/>
      <c r="I354" s="1516"/>
      <c r="J354" s="399" t="s">
        <v>73</v>
      </c>
      <c r="K354" s="383" t="s">
        <v>126</v>
      </c>
      <c r="L354" s="400" t="s">
        <v>1192</v>
      </c>
      <c r="M354" s="400" t="s">
        <v>1192</v>
      </c>
      <c r="N354" s="400" t="s">
        <v>1192</v>
      </c>
      <c r="O354" s="400" t="s">
        <v>1192</v>
      </c>
      <c r="P354" s="400" t="s">
        <v>1192</v>
      </c>
      <c r="Q354" s="383" t="s">
        <v>411</v>
      </c>
      <c r="R354" s="383">
        <v>2</v>
      </c>
      <c r="S354" s="91" t="s">
        <v>54</v>
      </c>
      <c r="V354" s="132"/>
    </row>
    <row r="355" spans="2:22" ht="36" customHeight="1">
      <c r="B355" s="1317"/>
      <c r="C355" s="1337"/>
      <c r="D355" s="1323"/>
      <c r="E355" s="1140"/>
      <c r="F355" s="1516" t="s">
        <v>1210</v>
      </c>
      <c r="G355" s="1516"/>
      <c r="H355" s="1516"/>
      <c r="I355" s="1516"/>
      <c r="J355" s="401" t="s">
        <v>148</v>
      </c>
      <c r="K355" s="383" t="s">
        <v>126</v>
      </c>
      <c r="L355" s="400" t="s">
        <v>1192</v>
      </c>
      <c r="M355" s="400" t="s">
        <v>1192</v>
      </c>
      <c r="N355" s="400" t="s">
        <v>1192</v>
      </c>
      <c r="O355" s="400" t="s">
        <v>1192</v>
      </c>
      <c r="P355" s="400" t="s">
        <v>1192</v>
      </c>
      <c r="Q355" s="383" t="s">
        <v>411</v>
      </c>
      <c r="R355" s="383">
        <v>2</v>
      </c>
      <c r="S355" s="91" t="s">
        <v>54</v>
      </c>
      <c r="V355" s="132"/>
    </row>
    <row r="356" spans="2:22" ht="36" customHeight="1">
      <c r="B356" s="1317"/>
      <c r="C356" s="1337"/>
      <c r="D356" s="1323"/>
      <c r="E356" s="1140"/>
      <c r="F356" s="1516" t="s">
        <v>1211</v>
      </c>
      <c r="G356" s="1516"/>
      <c r="H356" s="1516"/>
      <c r="I356" s="1516"/>
      <c r="J356" s="530" t="s">
        <v>175</v>
      </c>
      <c r="K356" s="383" t="s">
        <v>126</v>
      </c>
      <c r="L356" s="400" t="s">
        <v>1192</v>
      </c>
      <c r="M356" s="400" t="s">
        <v>1192</v>
      </c>
      <c r="N356" s="400" t="s">
        <v>1192</v>
      </c>
      <c r="O356" s="400" t="s">
        <v>1192</v>
      </c>
      <c r="P356" s="400" t="s">
        <v>1192</v>
      </c>
      <c r="Q356" s="383" t="s">
        <v>411</v>
      </c>
      <c r="R356" s="383">
        <v>2</v>
      </c>
      <c r="S356" s="91" t="s">
        <v>54</v>
      </c>
      <c r="V356" s="132"/>
    </row>
    <row r="357" spans="2:22" ht="36" customHeight="1">
      <c r="B357" s="1317"/>
      <c r="C357" s="1337"/>
      <c r="D357" s="1323"/>
      <c r="E357" s="1140"/>
      <c r="F357" s="1516" t="s">
        <v>1212</v>
      </c>
      <c r="G357" s="1516"/>
      <c r="H357" s="1516"/>
      <c r="I357" s="1516"/>
      <c r="J357" s="399" t="s">
        <v>73</v>
      </c>
      <c r="K357" s="383" t="s">
        <v>126</v>
      </c>
      <c r="L357" s="400" t="s">
        <v>1192</v>
      </c>
      <c r="M357" s="400" t="s">
        <v>1192</v>
      </c>
      <c r="N357" s="400" t="s">
        <v>1192</v>
      </c>
      <c r="O357" s="400" t="s">
        <v>1192</v>
      </c>
      <c r="P357" s="400" t="s">
        <v>1192</v>
      </c>
      <c r="Q357" s="383" t="s">
        <v>411</v>
      </c>
      <c r="R357" s="383">
        <v>2</v>
      </c>
      <c r="S357" s="91" t="s">
        <v>54</v>
      </c>
      <c r="V357" s="132"/>
    </row>
    <row r="358" spans="2:22" ht="36" customHeight="1">
      <c r="B358" s="1317"/>
      <c r="C358" s="1337"/>
      <c r="D358" s="1323"/>
      <c r="E358" s="1140"/>
      <c r="F358" s="1516" t="s">
        <v>1213</v>
      </c>
      <c r="G358" s="1516"/>
      <c r="H358" s="1516"/>
      <c r="I358" s="1516"/>
      <c r="J358" s="571" t="s">
        <v>120</v>
      </c>
      <c r="K358" s="383" t="s">
        <v>126</v>
      </c>
      <c r="L358" s="400" t="s">
        <v>1192</v>
      </c>
      <c r="M358" s="400" t="s">
        <v>1192</v>
      </c>
      <c r="N358" s="400" t="s">
        <v>1192</v>
      </c>
      <c r="O358" s="400" t="s">
        <v>1192</v>
      </c>
      <c r="P358" s="400" t="s">
        <v>1192</v>
      </c>
      <c r="Q358" s="383" t="s">
        <v>411</v>
      </c>
      <c r="R358" s="383">
        <v>2</v>
      </c>
      <c r="S358" s="91" t="s">
        <v>54</v>
      </c>
      <c r="T358" s="489"/>
      <c r="V358" s="132"/>
    </row>
    <row r="359" spans="2:22" ht="36" customHeight="1">
      <c r="B359" s="1317"/>
      <c r="C359" s="1337"/>
      <c r="D359" s="1323"/>
      <c r="E359" s="1522"/>
      <c r="F359" s="1516" t="s">
        <v>1214</v>
      </c>
      <c r="G359" s="1516"/>
      <c r="H359" s="1516"/>
      <c r="I359" s="1517"/>
      <c r="J359" s="573" t="s">
        <v>120</v>
      </c>
      <c r="K359" s="383" t="s">
        <v>126</v>
      </c>
      <c r="L359" s="400" t="s">
        <v>1192</v>
      </c>
      <c r="M359" s="400" t="s">
        <v>1192</v>
      </c>
      <c r="N359" s="400" t="s">
        <v>1192</v>
      </c>
      <c r="O359" s="400" t="s">
        <v>1192</v>
      </c>
      <c r="P359" s="400" t="s">
        <v>1192</v>
      </c>
      <c r="Q359" s="383" t="s">
        <v>411</v>
      </c>
      <c r="R359" s="383">
        <v>2</v>
      </c>
      <c r="S359" s="91" t="s">
        <v>54</v>
      </c>
      <c r="T359" s="489"/>
      <c r="V359" s="132"/>
    </row>
    <row r="360" spans="2:22" ht="36" customHeight="1">
      <c r="B360" s="1317"/>
      <c r="C360" s="1337"/>
      <c r="D360" s="1323"/>
      <c r="E360" s="1139" t="s">
        <v>1204</v>
      </c>
      <c r="F360" s="1246" t="s">
        <v>115</v>
      </c>
      <c r="G360" s="1246"/>
      <c r="H360" s="1246"/>
      <c r="I360" s="1246"/>
      <c r="J360" s="1246"/>
      <c r="K360" s="1246"/>
      <c r="L360" s="1246"/>
      <c r="M360" s="1246"/>
      <c r="N360" s="1246"/>
      <c r="O360" s="1246"/>
      <c r="P360" s="1246"/>
      <c r="Q360" s="1246"/>
      <c r="R360" s="1246"/>
      <c r="S360" s="1247"/>
      <c r="T360" s="489"/>
      <c r="V360" s="132"/>
    </row>
    <row r="361" spans="2:22" ht="36" customHeight="1">
      <c r="B361" s="1317"/>
      <c r="C361" s="1337"/>
      <c r="D361" s="1323"/>
      <c r="E361" s="1140"/>
      <c r="F361" s="1356" t="s">
        <v>1215</v>
      </c>
      <c r="G361" s="1356"/>
      <c r="H361" s="1356"/>
      <c r="I361" s="1356"/>
      <c r="J361" s="442" t="s">
        <v>784</v>
      </c>
      <c r="K361" s="90" t="s">
        <v>126</v>
      </c>
      <c r="L361" s="274" t="s">
        <v>1204</v>
      </c>
      <c r="M361" s="274" t="s">
        <v>1204</v>
      </c>
      <c r="N361" s="274" t="s">
        <v>1204</v>
      </c>
      <c r="O361" s="274" t="s">
        <v>1204</v>
      </c>
      <c r="P361" s="274" t="s">
        <v>1204</v>
      </c>
      <c r="Q361" s="90" t="s">
        <v>411</v>
      </c>
      <c r="R361" s="90">
        <v>1</v>
      </c>
      <c r="S361" s="274" t="s">
        <v>54</v>
      </c>
      <c r="T361" s="489"/>
      <c r="V361" s="132"/>
    </row>
    <row r="362" spans="2:22" ht="36" customHeight="1">
      <c r="B362" s="1317"/>
      <c r="C362" s="1337"/>
      <c r="D362" s="1323"/>
      <c r="E362" s="1140"/>
      <c r="F362" s="1310" t="s">
        <v>1216</v>
      </c>
      <c r="G362" s="1310"/>
      <c r="H362" s="1310"/>
      <c r="I362" s="1310"/>
      <c r="J362" s="442" t="s">
        <v>120</v>
      </c>
      <c r="K362" s="90" t="s">
        <v>126</v>
      </c>
      <c r="L362" s="274" t="s">
        <v>1204</v>
      </c>
      <c r="M362" s="274" t="s">
        <v>1175</v>
      </c>
      <c r="N362" s="274" t="s">
        <v>1204</v>
      </c>
      <c r="O362" s="274" t="s">
        <v>1175</v>
      </c>
      <c r="P362" s="274" t="s">
        <v>1188</v>
      </c>
      <c r="Q362" s="90" t="s">
        <v>411</v>
      </c>
      <c r="R362" s="90">
        <v>1</v>
      </c>
      <c r="S362" s="274" t="s">
        <v>1094</v>
      </c>
      <c r="T362" s="489"/>
      <c r="V362" s="132"/>
    </row>
    <row r="363" spans="2:22" ht="36" customHeight="1">
      <c r="B363" s="1317"/>
      <c r="C363" s="1337"/>
      <c r="D363" s="1323"/>
      <c r="E363" s="1140"/>
      <c r="F363" s="1356" t="s">
        <v>1217</v>
      </c>
      <c r="G363" s="1356"/>
      <c r="H363" s="1356"/>
      <c r="I363" s="1356"/>
      <c r="J363" s="442" t="s">
        <v>120</v>
      </c>
      <c r="K363" s="90" t="s">
        <v>126</v>
      </c>
      <c r="L363" s="274" t="s">
        <v>1204</v>
      </c>
      <c r="M363" s="274" t="s">
        <v>1187</v>
      </c>
      <c r="N363" s="274" t="s">
        <v>1204</v>
      </c>
      <c r="O363" s="274" t="s">
        <v>1187</v>
      </c>
      <c r="P363" s="274" t="s">
        <v>1188</v>
      </c>
      <c r="Q363" s="90" t="s">
        <v>411</v>
      </c>
      <c r="R363" s="90">
        <v>1</v>
      </c>
      <c r="S363" s="274" t="s">
        <v>1094</v>
      </c>
      <c r="T363" s="489"/>
      <c r="V363" s="132"/>
    </row>
    <row r="364" spans="2:22" ht="36" customHeight="1">
      <c r="B364" s="1317"/>
      <c r="C364" s="1337"/>
      <c r="D364" s="1323"/>
      <c r="E364" s="1140"/>
      <c r="F364" s="1356" t="s">
        <v>1218</v>
      </c>
      <c r="G364" s="1356"/>
      <c r="H364" s="1356"/>
      <c r="I364" s="1356"/>
      <c r="J364" s="442" t="s">
        <v>111</v>
      </c>
      <c r="K364" s="90" t="s">
        <v>126</v>
      </c>
      <c r="L364" s="274" t="s">
        <v>1204</v>
      </c>
      <c r="M364" s="274" t="s">
        <v>1204</v>
      </c>
      <c r="N364" s="274" t="s">
        <v>1205</v>
      </c>
      <c r="O364" s="274" t="s">
        <v>1205</v>
      </c>
      <c r="P364" s="274" t="s">
        <v>1205</v>
      </c>
      <c r="Q364" s="90" t="s">
        <v>411</v>
      </c>
      <c r="R364" s="90">
        <v>1</v>
      </c>
      <c r="S364" s="274" t="s">
        <v>54</v>
      </c>
      <c r="T364" s="489"/>
      <c r="V364" s="132"/>
    </row>
    <row r="365" spans="2:22" ht="36" customHeight="1">
      <c r="B365" s="1317"/>
      <c r="C365" s="1337"/>
      <c r="D365" s="1323"/>
      <c r="E365" s="1140"/>
      <c r="F365" s="1209" t="s">
        <v>1014</v>
      </c>
      <c r="G365" s="1210"/>
      <c r="H365" s="1210"/>
      <c r="I365" s="1210"/>
      <c r="J365" s="1210"/>
      <c r="K365" s="1210"/>
      <c r="L365" s="1210"/>
      <c r="M365" s="1210"/>
      <c r="N365" s="1210"/>
      <c r="O365" s="1210"/>
      <c r="P365" s="1210"/>
      <c r="Q365" s="1210"/>
      <c r="R365" s="1210"/>
      <c r="S365" s="815"/>
      <c r="T365" s="489"/>
      <c r="V365" s="132"/>
    </row>
    <row r="366" spans="2:22" ht="36" customHeight="1">
      <c r="B366" s="1317"/>
      <c r="C366" s="1337"/>
      <c r="D366" s="1323"/>
      <c r="E366" s="1140"/>
      <c r="F366" s="1383" t="s">
        <v>1219</v>
      </c>
      <c r="G366" s="1295"/>
      <c r="H366" s="1295"/>
      <c r="I366" s="1296"/>
      <c r="J366" s="441" t="s">
        <v>148</v>
      </c>
      <c r="K366" s="172" t="s">
        <v>126</v>
      </c>
      <c r="L366" s="172" t="s">
        <v>1204</v>
      </c>
      <c r="M366" s="172" t="s">
        <v>1204</v>
      </c>
      <c r="N366" s="172" t="s">
        <v>1204</v>
      </c>
      <c r="O366" s="172" t="s">
        <v>1204</v>
      </c>
      <c r="P366" s="172" t="s">
        <v>1204</v>
      </c>
      <c r="Q366" s="171" t="s">
        <v>411</v>
      </c>
      <c r="R366" s="171">
        <v>2</v>
      </c>
      <c r="S366" s="172" t="s">
        <v>54</v>
      </c>
      <c r="T366" s="489"/>
      <c r="V366" s="132"/>
    </row>
    <row r="367" spans="2:22" ht="36" customHeight="1">
      <c r="B367" s="1317"/>
      <c r="C367" s="1337"/>
      <c r="D367" s="1323"/>
      <c r="E367" s="1140"/>
      <c r="F367" s="1383" t="s">
        <v>1220</v>
      </c>
      <c r="G367" s="1295"/>
      <c r="H367" s="1295"/>
      <c r="I367" s="1296"/>
      <c r="J367" s="441" t="s">
        <v>175</v>
      </c>
      <c r="K367" s="172" t="s">
        <v>126</v>
      </c>
      <c r="L367" s="172" t="s">
        <v>1204</v>
      </c>
      <c r="M367" s="172" t="s">
        <v>1204</v>
      </c>
      <c r="N367" s="172" t="s">
        <v>1204</v>
      </c>
      <c r="O367" s="172" t="s">
        <v>1204</v>
      </c>
      <c r="P367" s="172" t="s">
        <v>1204</v>
      </c>
      <c r="Q367" s="171" t="s">
        <v>411</v>
      </c>
      <c r="R367" s="171">
        <v>2</v>
      </c>
      <c r="S367" s="172" t="s">
        <v>54</v>
      </c>
      <c r="T367" s="489"/>
      <c r="V367" s="132"/>
    </row>
    <row r="368" spans="2:22" ht="36" customHeight="1">
      <c r="B368" s="1317"/>
      <c r="C368" s="1337"/>
      <c r="D368" s="1323"/>
      <c r="E368" s="1140"/>
      <c r="F368" s="1383" t="s">
        <v>1221</v>
      </c>
      <c r="G368" s="1295"/>
      <c r="H368" s="1295"/>
      <c r="I368" s="1296"/>
      <c r="J368" s="441" t="s">
        <v>111</v>
      </c>
      <c r="K368" s="172" t="s">
        <v>126</v>
      </c>
      <c r="L368" s="172" t="s">
        <v>1204</v>
      </c>
      <c r="M368" s="172" t="s">
        <v>1204</v>
      </c>
      <c r="N368" s="172" t="s">
        <v>1204</v>
      </c>
      <c r="O368" s="172" t="s">
        <v>1204</v>
      </c>
      <c r="P368" s="172" t="s">
        <v>1204</v>
      </c>
      <c r="Q368" s="171" t="s">
        <v>411</v>
      </c>
      <c r="R368" s="171">
        <v>2</v>
      </c>
      <c r="S368" s="172" t="s">
        <v>54</v>
      </c>
      <c r="T368" s="489"/>
      <c r="V368" s="132"/>
    </row>
    <row r="369" spans="1:22" ht="36" customHeight="1">
      <c r="B369" s="1317"/>
      <c r="C369" s="1337"/>
      <c r="D369" s="1323"/>
      <c r="E369" s="1140"/>
      <c r="F369" s="1383" t="s">
        <v>1222</v>
      </c>
      <c r="G369" s="1295"/>
      <c r="H369" s="1295"/>
      <c r="I369" s="1296"/>
      <c r="J369" s="441" t="s">
        <v>160</v>
      </c>
      <c r="K369" s="172" t="s">
        <v>126</v>
      </c>
      <c r="L369" s="172" t="s">
        <v>1204</v>
      </c>
      <c r="M369" s="172" t="s">
        <v>1205</v>
      </c>
      <c r="N369" s="172" t="s">
        <v>1204</v>
      </c>
      <c r="O369" s="172" t="s">
        <v>1205</v>
      </c>
      <c r="P369" s="172" t="s">
        <v>1204</v>
      </c>
      <c r="Q369" s="171" t="s">
        <v>411</v>
      </c>
      <c r="R369" s="171">
        <v>2</v>
      </c>
      <c r="S369" s="172" t="s">
        <v>1162</v>
      </c>
      <c r="T369" s="489"/>
      <c r="V369" s="132"/>
    </row>
    <row r="370" spans="1:22" ht="36" customHeight="1">
      <c r="B370" s="1317"/>
      <c r="C370" s="1337"/>
      <c r="D370" s="1323"/>
      <c r="E370" s="1140"/>
      <c r="F370" s="1383" t="s">
        <v>1223</v>
      </c>
      <c r="G370" s="1295"/>
      <c r="H370" s="1295"/>
      <c r="I370" s="1296"/>
      <c r="J370" s="441" t="s">
        <v>89</v>
      </c>
      <c r="K370" s="172" t="s">
        <v>126</v>
      </c>
      <c r="L370" s="172" t="s">
        <v>1204</v>
      </c>
      <c r="M370" s="172" t="s">
        <v>1204</v>
      </c>
      <c r="N370" s="172" t="s">
        <v>1204</v>
      </c>
      <c r="O370" s="172" t="s">
        <v>1204</v>
      </c>
      <c r="P370" s="172" t="s">
        <v>1204</v>
      </c>
      <c r="Q370" s="171" t="s">
        <v>411</v>
      </c>
      <c r="R370" s="171">
        <v>2</v>
      </c>
      <c r="S370" s="172" t="s">
        <v>54</v>
      </c>
      <c r="T370" s="489"/>
      <c r="V370" s="132"/>
    </row>
    <row r="371" spans="1:22" ht="36" customHeight="1">
      <c r="B371" s="1317"/>
      <c r="C371" s="1337"/>
      <c r="D371" s="1323"/>
      <c r="E371" s="1140"/>
      <c r="F371" s="1360" t="s">
        <v>1224</v>
      </c>
      <c r="G371" s="1360"/>
      <c r="H371" s="1360"/>
      <c r="I371" s="1360"/>
      <c r="J371" s="441" t="s">
        <v>111</v>
      </c>
      <c r="K371" s="172" t="s">
        <v>126</v>
      </c>
      <c r="L371" s="172" t="s">
        <v>1204</v>
      </c>
      <c r="M371" s="172" t="s">
        <v>1204</v>
      </c>
      <c r="N371" s="172" t="s">
        <v>1204</v>
      </c>
      <c r="O371" s="172" t="s">
        <v>1204</v>
      </c>
      <c r="P371" s="172" t="s">
        <v>1204</v>
      </c>
      <c r="Q371" s="171" t="s">
        <v>411</v>
      </c>
      <c r="R371" s="171">
        <v>2</v>
      </c>
      <c r="S371" s="172" t="s">
        <v>54</v>
      </c>
      <c r="T371" s="489"/>
      <c r="V371" s="132"/>
    </row>
    <row r="372" spans="1:22" ht="36" customHeight="1">
      <c r="B372" s="1317"/>
      <c r="C372" s="1337"/>
      <c r="D372" s="1323"/>
      <c r="E372" s="1140"/>
      <c r="F372" s="1360" t="s">
        <v>1225</v>
      </c>
      <c r="G372" s="1360"/>
      <c r="H372" s="1360"/>
      <c r="I372" s="1360"/>
      <c r="J372" s="441" t="s">
        <v>148</v>
      </c>
      <c r="K372" s="172" t="s">
        <v>126</v>
      </c>
      <c r="L372" s="172" t="s">
        <v>1204</v>
      </c>
      <c r="M372" s="172" t="s">
        <v>1204</v>
      </c>
      <c r="N372" s="172" t="s">
        <v>1204</v>
      </c>
      <c r="O372" s="172" t="s">
        <v>1205</v>
      </c>
      <c r="P372" s="172" t="s">
        <v>1204</v>
      </c>
      <c r="Q372" s="171" t="s">
        <v>411</v>
      </c>
      <c r="R372" s="171">
        <v>2</v>
      </c>
      <c r="S372" s="172" t="s">
        <v>1162</v>
      </c>
      <c r="T372" s="489"/>
      <c r="V372" s="132"/>
    </row>
    <row r="373" spans="1:22" ht="36" customHeight="1">
      <c r="B373" s="1317"/>
      <c r="C373" s="1337"/>
      <c r="D373" s="1323"/>
      <c r="E373" s="1140"/>
      <c r="F373" s="1360" t="s">
        <v>1226</v>
      </c>
      <c r="G373" s="1360"/>
      <c r="H373" s="1360"/>
      <c r="I373" s="1360"/>
      <c r="J373" s="441" t="s">
        <v>175</v>
      </c>
      <c r="K373" s="172" t="s">
        <v>126</v>
      </c>
      <c r="L373" s="172" t="s">
        <v>1204</v>
      </c>
      <c r="M373" s="172" t="s">
        <v>1204</v>
      </c>
      <c r="N373" s="172" t="s">
        <v>1204</v>
      </c>
      <c r="O373" s="172" t="s">
        <v>1204</v>
      </c>
      <c r="P373" s="172" t="s">
        <v>1204</v>
      </c>
      <c r="Q373" s="171" t="s">
        <v>411</v>
      </c>
      <c r="R373" s="171">
        <v>2</v>
      </c>
      <c r="S373" s="172" t="s">
        <v>54</v>
      </c>
      <c r="T373" s="489"/>
      <c r="V373" s="132"/>
    </row>
    <row r="374" spans="1:22" ht="36" customHeight="1">
      <c r="B374" s="1317"/>
      <c r="C374" s="1337"/>
      <c r="D374" s="1323"/>
      <c r="E374" s="1140"/>
      <c r="F374" s="1309" t="s">
        <v>1227</v>
      </c>
      <c r="G374" s="1309"/>
      <c r="H374" s="1309"/>
      <c r="I374" s="1309"/>
      <c r="J374" s="574" t="s">
        <v>111</v>
      </c>
      <c r="K374" s="472" t="s">
        <v>126</v>
      </c>
      <c r="L374" s="472" t="s">
        <v>1204</v>
      </c>
      <c r="M374" s="472" t="s">
        <v>1204</v>
      </c>
      <c r="N374" s="472" t="s">
        <v>1204</v>
      </c>
      <c r="O374" s="172" t="s">
        <v>1204</v>
      </c>
      <c r="P374" s="472" t="s">
        <v>1204</v>
      </c>
      <c r="Q374" s="146" t="s">
        <v>411</v>
      </c>
      <c r="R374" s="146">
        <v>2</v>
      </c>
      <c r="S374" s="472" t="s">
        <v>54</v>
      </c>
      <c r="T374" s="489"/>
      <c r="V374" s="132"/>
    </row>
    <row r="375" spans="1:22" ht="36" customHeight="1">
      <c r="A375" s="174"/>
      <c r="B375" s="462"/>
      <c r="C375" s="462"/>
      <c r="D375" s="462"/>
      <c r="E375" s="466"/>
      <c r="F375" s="1358"/>
      <c r="G375" s="1358"/>
      <c r="H375" s="1358"/>
      <c r="I375" s="1358"/>
      <c r="J375" s="575"/>
      <c r="K375" s="329"/>
      <c r="L375" s="329"/>
      <c r="M375" s="329"/>
      <c r="N375" s="329"/>
      <c r="O375" s="329"/>
      <c r="P375" s="329"/>
      <c r="Q375" s="328"/>
      <c r="R375" s="328"/>
      <c r="S375" s="329"/>
      <c r="T375" s="489"/>
      <c r="V375" s="132"/>
    </row>
    <row r="376" spans="1:22" ht="36" customHeight="1">
      <c r="A376" s="174"/>
      <c r="B376" s="184"/>
      <c r="C376" s="184"/>
      <c r="D376" s="184"/>
      <c r="E376" s="184"/>
      <c r="F376" s="184"/>
      <c r="G376" s="184"/>
      <c r="H376" s="184"/>
      <c r="I376" s="184"/>
      <c r="J376" s="184"/>
      <c r="K376" s="184"/>
      <c r="L376" s="184"/>
      <c r="M376" s="184"/>
      <c r="N376" s="184"/>
      <c r="O376" s="184"/>
      <c r="P376" s="184"/>
      <c r="Q376" s="184"/>
      <c r="R376" s="184"/>
      <c r="S376" s="184"/>
      <c r="T376" s="489"/>
      <c r="V376" s="132"/>
    </row>
    <row r="377" spans="1:22" ht="36" customHeight="1">
      <c r="B377" s="71" t="s">
        <v>33</v>
      </c>
      <c r="C377" s="71" t="s">
        <v>34</v>
      </c>
      <c r="D377" s="72" t="s">
        <v>35</v>
      </c>
      <c r="E377" s="72" t="s">
        <v>36</v>
      </c>
      <c r="F377" s="792" t="s">
        <v>37</v>
      </c>
      <c r="G377" s="793"/>
      <c r="H377" s="793"/>
      <c r="I377" s="794"/>
      <c r="J377" s="71" t="s">
        <v>82</v>
      </c>
      <c r="K377" s="71" t="s">
        <v>83</v>
      </c>
      <c r="L377" s="71" t="s">
        <v>39</v>
      </c>
      <c r="M377" s="71" t="s">
        <v>40</v>
      </c>
      <c r="N377" s="71" t="s">
        <v>41</v>
      </c>
      <c r="O377" s="71" t="s">
        <v>42</v>
      </c>
      <c r="P377" s="72" t="s">
        <v>907</v>
      </c>
      <c r="Q377" s="71" t="s">
        <v>43</v>
      </c>
      <c r="R377" s="71" t="s">
        <v>44</v>
      </c>
      <c r="S377" s="71" t="s">
        <v>45</v>
      </c>
      <c r="V377" s="132"/>
    </row>
    <row r="378" spans="1:22" ht="36" customHeight="1">
      <c r="B378" s="1508" t="s">
        <v>1081</v>
      </c>
      <c r="C378" s="1336" t="s">
        <v>909</v>
      </c>
      <c r="D378" s="1311" t="s">
        <v>1167</v>
      </c>
      <c r="E378" s="825" t="s">
        <v>1204</v>
      </c>
      <c r="F378" s="1297" t="s">
        <v>1228</v>
      </c>
      <c r="G378" s="1298"/>
      <c r="H378" s="1298"/>
      <c r="I378" s="1298"/>
      <c r="J378" s="1298"/>
      <c r="K378" s="1298"/>
      <c r="L378" s="1298"/>
      <c r="M378" s="1298"/>
      <c r="N378" s="1298"/>
      <c r="O378" s="1298"/>
      <c r="P378" s="1298"/>
      <c r="Q378" s="1298"/>
      <c r="R378" s="1298"/>
      <c r="S378" s="1299"/>
      <c r="V378" s="132"/>
    </row>
    <row r="379" spans="1:22" ht="36" customHeight="1">
      <c r="B379" s="1317"/>
      <c r="C379" s="1337"/>
      <c r="D379" s="1312"/>
      <c r="E379" s="826"/>
      <c r="F379" s="1294" t="s">
        <v>1229</v>
      </c>
      <c r="G379" s="1295"/>
      <c r="H379" s="1295"/>
      <c r="I379" s="1296"/>
      <c r="J379" s="441" t="s">
        <v>160</v>
      </c>
      <c r="K379" s="172" t="s">
        <v>126</v>
      </c>
      <c r="L379" s="172" t="s">
        <v>1204</v>
      </c>
      <c r="M379" s="172" t="s">
        <v>1205</v>
      </c>
      <c r="N379" s="172" t="s">
        <v>1204</v>
      </c>
      <c r="O379" s="172" t="s">
        <v>1205</v>
      </c>
      <c r="P379" s="172" t="s">
        <v>1204</v>
      </c>
      <c r="Q379" s="171" t="s">
        <v>411</v>
      </c>
      <c r="R379" s="171">
        <v>2</v>
      </c>
      <c r="S379" s="172" t="s">
        <v>1162</v>
      </c>
      <c r="V379" s="132"/>
    </row>
    <row r="380" spans="1:22" ht="36" customHeight="1">
      <c r="B380" s="1317"/>
      <c r="C380" s="1337"/>
      <c r="D380" s="1312"/>
      <c r="E380" s="826"/>
      <c r="F380" s="1294" t="s">
        <v>1230</v>
      </c>
      <c r="G380" s="1295"/>
      <c r="H380" s="1295"/>
      <c r="I380" s="1296"/>
      <c r="J380" s="441" t="s">
        <v>89</v>
      </c>
      <c r="K380" s="172" t="s">
        <v>126</v>
      </c>
      <c r="L380" s="172" t="s">
        <v>1204</v>
      </c>
      <c r="M380" s="172" t="s">
        <v>1204</v>
      </c>
      <c r="N380" s="172" t="s">
        <v>1204</v>
      </c>
      <c r="O380" s="172" t="s">
        <v>1204</v>
      </c>
      <c r="P380" s="172" t="s">
        <v>1204</v>
      </c>
      <c r="Q380" s="171" t="s">
        <v>411</v>
      </c>
      <c r="R380" s="171">
        <v>2</v>
      </c>
      <c r="S380" s="172" t="s">
        <v>54</v>
      </c>
      <c r="V380" s="132"/>
    </row>
    <row r="381" spans="1:22" ht="36" customHeight="1">
      <c r="B381" s="1317"/>
      <c r="C381" s="1337"/>
      <c r="D381" s="1312"/>
      <c r="E381" s="826"/>
      <c r="F381" s="1294" t="s">
        <v>1231</v>
      </c>
      <c r="G381" s="1295"/>
      <c r="H381" s="1295"/>
      <c r="I381" s="1296"/>
      <c r="J381" s="441" t="s">
        <v>111</v>
      </c>
      <c r="K381" s="172" t="s">
        <v>126</v>
      </c>
      <c r="L381" s="172" t="s">
        <v>1204</v>
      </c>
      <c r="M381" s="172" t="s">
        <v>1204</v>
      </c>
      <c r="N381" s="172" t="s">
        <v>1204</v>
      </c>
      <c r="O381" s="172" t="s">
        <v>1204</v>
      </c>
      <c r="P381" s="172" t="s">
        <v>1204</v>
      </c>
      <c r="Q381" s="171" t="s">
        <v>411</v>
      </c>
      <c r="R381" s="171">
        <v>2</v>
      </c>
      <c r="S381" s="172" t="s">
        <v>54</v>
      </c>
      <c r="V381" s="132"/>
    </row>
    <row r="382" spans="1:22" ht="36" customHeight="1">
      <c r="B382" s="1317"/>
      <c r="C382" s="1337"/>
      <c r="D382" s="1312"/>
      <c r="E382" s="826"/>
      <c r="F382" s="1285" t="s">
        <v>281</v>
      </c>
      <c r="G382" s="1286"/>
      <c r="H382" s="1286"/>
      <c r="I382" s="1286"/>
      <c r="J382" s="1286"/>
      <c r="K382" s="1286"/>
      <c r="L382" s="1286"/>
      <c r="M382" s="1286"/>
      <c r="N382" s="1286"/>
      <c r="O382" s="1286"/>
      <c r="P382" s="1286"/>
      <c r="Q382" s="1286"/>
      <c r="R382" s="1286"/>
      <c r="S382" s="1287"/>
      <c r="V382" s="132"/>
    </row>
    <row r="383" spans="1:22" ht="36" customHeight="1">
      <c r="B383" s="1317"/>
      <c r="C383" s="1337"/>
      <c r="D383" s="1312"/>
      <c r="E383" s="826"/>
      <c r="F383" s="1291" t="s">
        <v>1232</v>
      </c>
      <c r="G383" s="1292"/>
      <c r="H383" s="1292"/>
      <c r="I383" s="1293"/>
      <c r="J383" s="440" t="s">
        <v>111</v>
      </c>
      <c r="K383" s="383" t="s">
        <v>126</v>
      </c>
      <c r="L383" s="400" t="s">
        <v>1204</v>
      </c>
      <c r="M383" s="400" t="s">
        <v>1175</v>
      </c>
      <c r="N383" s="400" t="s">
        <v>1204</v>
      </c>
      <c r="O383" s="400" t="s">
        <v>1175</v>
      </c>
      <c r="P383" s="400" t="s">
        <v>1204</v>
      </c>
      <c r="Q383" s="383" t="s">
        <v>411</v>
      </c>
      <c r="R383" s="383">
        <v>2</v>
      </c>
      <c r="S383" s="91" t="s">
        <v>54</v>
      </c>
      <c r="V383" s="132"/>
    </row>
    <row r="384" spans="1:22" ht="36" customHeight="1">
      <c r="B384" s="1317"/>
      <c r="C384" s="1337"/>
      <c r="D384" s="1312"/>
      <c r="E384" s="826"/>
      <c r="F384" s="1291" t="s">
        <v>1233</v>
      </c>
      <c r="G384" s="1292"/>
      <c r="H384" s="1292"/>
      <c r="I384" s="1293"/>
      <c r="J384" s="401" t="s">
        <v>98</v>
      </c>
      <c r="K384" s="383" t="s">
        <v>126</v>
      </c>
      <c r="L384" s="400" t="s">
        <v>1204</v>
      </c>
      <c r="M384" s="400" t="s">
        <v>1204</v>
      </c>
      <c r="N384" s="400" t="s">
        <v>1204</v>
      </c>
      <c r="O384" s="400" t="s">
        <v>1204</v>
      </c>
      <c r="P384" s="400" t="s">
        <v>1204</v>
      </c>
      <c r="Q384" s="383" t="s">
        <v>411</v>
      </c>
      <c r="R384" s="383">
        <v>2</v>
      </c>
      <c r="S384" s="91" t="s">
        <v>54</v>
      </c>
      <c r="V384" s="132"/>
    </row>
    <row r="385" spans="2:25" ht="36" customHeight="1">
      <c r="B385" s="1317"/>
      <c r="C385" s="1337"/>
      <c r="D385" s="1335"/>
      <c r="E385" s="1521"/>
      <c r="F385" s="1263" t="s">
        <v>1234</v>
      </c>
      <c r="G385" s="1264"/>
      <c r="H385" s="1264"/>
      <c r="I385" s="1265"/>
      <c r="J385" s="399" t="s">
        <v>98</v>
      </c>
      <c r="K385" s="383" t="s">
        <v>126</v>
      </c>
      <c r="L385" s="400" t="s">
        <v>1204</v>
      </c>
      <c r="M385" s="400" t="s">
        <v>1204</v>
      </c>
      <c r="N385" s="400" t="s">
        <v>1204</v>
      </c>
      <c r="O385" s="400" t="s">
        <v>1204</v>
      </c>
      <c r="P385" s="400" t="s">
        <v>1204</v>
      </c>
      <c r="Q385" s="383" t="s">
        <v>411</v>
      </c>
      <c r="R385" s="383">
        <v>2</v>
      </c>
      <c r="S385" s="91" t="s">
        <v>54</v>
      </c>
      <c r="V385" s="132"/>
      <c r="W385" s="300">
        <v>6</v>
      </c>
      <c r="X385" s="300">
        <f>SUM(R385,R384,R383,R380:R381,R379,R366:R374,R361:R364,R353:R359,R351,R349,R346:R347,R337:R344,R329,R324:R327,R315:R322,R312:R313,R310,R306:R308,R303:R304)</f>
        <v>119</v>
      </c>
      <c r="Y385" s="300">
        <v>129</v>
      </c>
    </row>
    <row r="386" spans="2:25" ht="36" customHeight="1">
      <c r="B386" s="1317"/>
      <c r="C386" s="1337"/>
      <c r="D386" s="1311" t="s">
        <v>1235</v>
      </c>
      <c r="E386" s="1139" t="s">
        <v>1205</v>
      </c>
      <c r="F386" s="1288" t="s">
        <v>115</v>
      </c>
      <c r="G386" s="1289"/>
      <c r="H386" s="1289"/>
      <c r="I386" s="1289"/>
      <c r="J386" s="1289"/>
      <c r="K386" s="1289"/>
      <c r="L386" s="1289"/>
      <c r="M386" s="1289"/>
      <c r="N386" s="1289"/>
      <c r="O386" s="1289"/>
      <c r="P386" s="1289"/>
      <c r="Q386" s="1289"/>
      <c r="R386" s="1289"/>
      <c r="S386" s="1290"/>
      <c r="V386" s="132"/>
    </row>
    <row r="387" spans="2:25" ht="36" customHeight="1">
      <c r="B387" s="1317"/>
      <c r="C387" s="1337"/>
      <c r="D387" s="1312"/>
      <c r="E387" s="1140"/>
      <c r="F387" s="780" t="s">
        <v>1236</v>
      </c>
      <c r="G387" s="781"/>
      <c r="H387" s="781"/>
      <c r="I387" s="782"/>
      <c r="J387" s="576" t="s">
        <v>175</v>
      </c>
      <c r="K387" s="90" t="s">
        <v>126</v>
      </c>
      <c r="L387" s="274" t="s">
        <v>1205</v>
      </c>
      <c r="M387" s="274" t="s">
        <v>1205</v>
      </c>
      <c r="N387" s="274" t="s">
        <v>1205</v>
      </c>
      <c r="O387" s="274" t="s">
        <v>1205</v>
      </c>
      <c r="P387" s="274" t="s">
        <v>1205</v>
      </c>
      <c r="Q387" s="90" t="s">
        <v>411</v>
      </c>
      <c r="R387" s="90">
        <v>1</v>
      </c>
      <c r="S387" s="274" t="s">
        <v>54</v>
      </c>
      <c r="T387" s="489"/>
      <c r="V387" s="132"/>
    </row>
    <row r="388" spans="2:25" ht="36" customHeight="1">
      <c r="B388" s="1317"/>
      <c r="C388" s="1337"/>
      <c r="D388" s="1312"/>
      <c r="E388" s="1140"/>
      <c r="F388" s="1209" t="s">
        <v>1014</v>
      </c>
      <c r="G388" s="1210"/>
      <c r="H388" s="1210"/>
      <c r="I388" s="1210"/>
      <c r="J388" s="1210"/>
      <c r="K388" s="1210"/>
      <c r="L388" s="1210"/>
      <c r="M388" s="1210"/>
      <c r="N388" s="1210"/>
      <c r="O388" s="1210"/>
      <c r="P388" s="1210"/>
      <c r="Q388" s="1210"/>
      <c r="R388" s="1210"/>
      <c r="S388" s="815"/>
      <c r="T388" s="489"/>
      <c r="V388" s="132"/>
    </row>
    <row r="389" spans="2:25" ht="36" customHeight="1">
      <c r="B389" s="1317"/>
      <c r="C389" s="1337"/>
      <c r="D389" s="1312"/>
      <c r="E389" s="1140"/>
      <c r="F389" s="1207" t="s">
        <v>1237</v>
      </c>
      <c r="G389" s="1208"/>
      <c r="H389" s="1208"/>
      <c r="I389" s="1195"/>
      <c r="J389" s="441" t="s">
        <v>52</v>
      </c>
      <c r="K389" s="172" t="s">
        <v>126</v>
      </c>
      <c r="L389" s="172" t="s">
        <v>1205</v>
      </c>
      <c r="M389" s="172" t="s">
        <v>1205</v>
      </c>
      <c r="N389" s="172" t="s">
        <v>1205</v>
      </c>
      <c r="O389" s="172" t="s">
        <v>1205</v>
      </c>
      <c r="P389" s="172" t="s">
        <v>1205</v>
      </c>
      <c r="Q389" s="171" t="s">
        <v>411</v>
      </c>
      <c r="R389" s="171">
        <v>2</v>
      </c>
      <c r="S389" s="172" t="s">
        <v>54</v>
      </c>
      <c r="T389" s="489"/>
      <c r="V389" s="132"/>
    </row>
    <row r="390" spans="2:25" ht="36" customHeight="1">
      <c r="B390" s="1317"/>
      <c r="C390" s="1337"/>
      <c r="D390" s="1312"/>
      <c r="E390" s="1140"/>
      <c r="F390" s="1285" t="s">
        <v>281</v>
      </c>
      <c r="G390" s="1286"/>
      <c r="H390" s="1286"/>
      <c r="I390" s="1286"/>
      <c r="J390" s="1286"/>
      <c r="K390" s="1286"/>
      <c r="L390" s="1286"/>
      <c r="M390" s="1286"/>
      <c r="N390" s="1286"/>
      <c r="O390" s="1286"/>
      <c r="P390" s="1286"/>
      <c r="Q390" s="1286"/>
      <c r="R390" s="1286"/>
      <c r="S390" s="1287"/>
      <c r="T390" s="489"/>
      <c r="V390" s="132"/>
    </row>
    <row r="391" spans="2:25" ht="36" customHeight="1">
      <c r="B391" s="1317"/>
      <c r="C391" s="1337"/>
      <c r="D391" s="1312"/>
      <c r="E391" s="1522"/>
      <c r="F391" s="1273" t="s">
        <v>1238</v>
      </c>
      <c r="G391" s="1274"/>
      <c r="H391" s="1274"/>
      <c r="I391" s="1275"/>
      <c r="J391" s="440" t="s">
        <v>89</v>
      </c>
      <c r="K391" s="383" t="s">
        <v>126</v>
      </c>
      <c r="L391" s="400" t="s">
        <v>1205</v>
      </c>
      <c r="M391" s="400" t="s">
        <v>1205</v>
      </c>
      <c r="N391" s="400" t="s">
        <v>1205</v>
      </c>
      <c r="O391" s="400" t="s">
        <v>1205</v>
      </c>
      <c r="P391" s="400" t="s">
        <v>1205</v>
      </c>
      <c r="Q391" s="383" t="s">
        <v>411</v>
      </c>
      <c r="R391" s="383">
        <v>2</v>
      </c>
      <c r="S391" s="91" t="s">
        <v>54</v>
      </c>
      <c r="V391" s="132"/>
    </row>
    <row r="392" spans="2:25" ht="36" customHeight="1">
      <c r="B392" s="1317"/>
      <c r="C392" s="1337"/>
      <c r="D392" s="1312"/>
      <c r="E392" s="1307" t="s">
        <v>1188</v>
      </c>
      <c r="F392" s="1255" t="s">
        <v>1239</v>
      </c>
      <c r="G392" s="1256"/>
      <c r="H392" s="1256"/>
      <c r="I392" s="1256"/>
      <c r="J392" s="1256"/>
      <c r="K392" s="1256"/>
      <c r="L392" s="1256"/>
      <c r="M392" s="1256"/>
      <c r="N392" s="1256"/>
      <c r="O392" s="1256"/>
      <c r="P392" s="1256"/>
      <c r="Q392" s="1256"/>
      <c r="R392" s="1256"/>
      <c r="S392" s="1257"/>
      <c r="V392" s="132"/>
    </row>
    <row r="393" spans="2:25" ht="36" customHeight="1">
      <c r="B393" s="1317"/>
      <c r="C393" s="1337"/>
      <c r="D393" s="1312"/>
      <c r="E393" s="1307"/>
      <c r="F393" s="1258" t="s">
        <v>151</v>
      </c>
      <c r="G393" s="1259"/>
      <c r="H393" s="1259"/>
      <c r="I393" s="855"/>
      <c r="J393" s="3" t="s">
        <v>52</v>
      </c>
      <c r="K393" s="3" t="s">
        <v>126</v>
      </c>
      <c r="L393" s="157" t="s">
        <v>1188</v>
      </c>
      <c r="M393" s="157" t="s">
        <v>1188</v>
      </c>
      <c r="N393" s="157" t="s">
        <v>1188</v>
      </c>
      <c r="O393" s="157" t="s">
        <v>1188</v>
      </c>
      <c r="P393" s="157" t="s">
        <v>1188</v>
      </c>
      <c r="Q393" s="3" t="s">
        <v>67</v>
      </c>
      <c r="R393" s="3">
        <v>1</v>
      </c>
      <c r="S393" s="437" t="s">
        <v>54</v>
      </c>
      <c r="V393" s="132"/>
    </row>
    <row r="394" spans="2:25" ht="36" customHeight="1">
      <c r="B394" s="1317"/>
      <c r="C394" s="1337"/>
      <c r="D394" s="1312"/>
      <c r="E394" s="1307"/>
      <c r="F394" s="1258" t="s">
        <v>581</v>
      </c>
      <c r="G394" s="1259"/>
      <c r="H394" s="1259"/>
      <c r="I394" s="855"/>
      <c r="J394" s="3" t="s">
        <v>52</v>
      </c>
      <c r="K394" s="3" t="s">
        <v>126</v>
      </c>
      <c r="L394" s="157" t="s">
        <v>1188</v>
      </c>
      <c r="M394" s="157" t="s">
        <v>1188</v>
      </c>
      <c r="N394" s="157" t="s">
        <v>1188</v>
      </c>
      <c r="O394" s="157" t="s">
        <v>1188</v>
      </c>
      <c r="P394" s="157" t="s">
        <v>1188</v>
      </c>
      <c r="Q394" s="3" t="s">
        <v>67</v>
      </c>
      <c r="R394" s="3">
        <v>1</v>
      </c>
      <c r="S394" s="437" t="s">
        <v>54</v>
      </c>
      <c r="V394" s="132"/>
    </row>
    <row r="395" spans="2:25" ht="36" customHeight="1">
      <c r="B395" s="1317"/>
      <c r="C395" s="1337"/>
      <c r="D395" s="1312"/>
      <c r="E395" s="1307"/>
      <c r="F395" s="1279" t="s">
        <v>1240</v>
      </c>
      <c r="G395" s="1280"/>
      <c r="H395" s="1280"/>
      <c r="I395" s="1280"/>
      <c r="J395" s="1280"/>
      <c r="K395" s="1280"/>
      <c r="L395" s="1280"/>
      <c r="M395" s="1280"/>
      <c r="N395" s="1280"/>
      <c r="O395" s="1280"/>
      <c r="P395" s="1280"/>
      <c r="Q395" s="1280"/>
      <c r="R395" s="1280"/>
      <c r="S395" s="1281"/>
      <c r="V395" s="132"/>
    </row>
    <row r="396" spans="2:25" ht="36" customHeight="1">
      <c r="B396" s="1317"/>
      <c r="C396" s="1337"/>
      <c r="D396" s="1312"/>
      <c r="E396" s="1307"/>
      <c r="F396" s="1248" t="s">
        <v>1241</v>
      </c>
      <c r="G396" s="1249"/>
      <c r="H396" s="1249"/>
      <c r="I396" s="1250"/>
      <c r="J396" s="53" t="s">
        <v>52</v>
      </c>
      <c r="K396" s="54" t="s">
        <v>126</v>
      </c>
      <c r="L396" s="318" t="s">
        <v>1188</v>
      </c>
      <c r="M396" s="318" t="s">
        <v>1188</v>
      </c>
      <c r="N396" s="318" t="s">
        <v>1188</v>
      </c>
      <c r="O396" s="318" t="s">
        <v>1188</v>
      </c>
      <c r="P396" s="318" t="s">
        <v>1188</v>
      </c>
      <c r="Q396" s="55" t="s">
        <v>67</v>
      </c>
      <c r="R396" s="55">
        <v>3</v>
      </c>
      <c r="S396" s="55" t="s">
        <v>54</v>
      </c>
      <c r="V396" s="132"/>
    </row>
    <row r="397" spans="2:25" ht="36" customHeight="1">
      <c r="B397" s="1317"/>
      <c r="C397" s="1337"/>
      <c r="D397" s="1312"/>
      <c r="E397" s="1307"/>
      <c r="F397" s="1266" t="s">
        <v>236</v>
      </c>
      <c r="G397" s="1267"/>
      <c r="H397" s="1267"/>
      <c r="I397" s="1267"/>
      <c r="J397" s="1267"/>
      <c r="K397" s="1267"/>
      <c r="L397" s="1267"/>
      <c r="M397" s="1267"/>
      <c r="N397" s="1267"/>
      <c r="O397" s="1267"/>
      <c r="P397" s="1267"/>
      <c r="Q397" s="1267"/>
      <c r="R397" s="1267"/>
      <c r="S397" s="1268"/>
      <c r="V397" s="132"/>
    </row>
    <row r="398" spans="2:25" ht="36" customHeight="1">
      <c r="B398" s="1317"/>
      <c r="C398" s="1337"/>
      <c r="D398" s="1312"/>
      <c r="E398" s="1307"/>
      <c r="F398" s="1276" t="s">
        <v>1242</v>
      </c>
      <c r="G398" s="1277"/>
      <c r="H398" s="1277"/>
      <c r="I398" s="1278"/>
      <c r="J398" s="438" t="s">
        <v>988</v>
      </c>
      <c r="K398" s="299" t="s">
        <v>126</v>
      </c>
      <c r="L398" s="34" t="s">
        <v>1188</v>
      </c>
      <c r="M398" s="34" t="s">
        <v>1188</v>
      </c>
      <c r="N398" s="34" t="s">
        <v>1243</v>
      </c>
      <c r="O398" s="34" t="s">
        <v>1243</v>
      </c>
      <c r="P398" s="34" t="s">
        <v>1243</v>
      </c>
      <c r="Q398" s="35" t="s">
        <v>53</v>
      </c>
      <c r="R398" s="35">
        <v>2</v>
      </c>
      <c r="S398" s="34" t="s">
        <v>54</v>
      </c>
      <c r="V398" s="132"/>
    </row>
    <row r="399" spans="2:25" ht="36" customHeight="1">
      <c r="B399" s="1317"/>
      <c r="C399" s="1337"/>
      <c r="D399" s="1312"/>
      <c r="E399" s="1307" t="s">
        <v>1243</v>
      </c>
      <c r="F399" s="1047" t="s">
        <v>115</v>
      </c>
      <c r="G399" s="890"/>
      <c r="H399" s="890"/>
      <c r="I399" s="890"/>
      <c r="J399" s="890"/>
      <c r="K399" s="890"/>
      <c r="L399" s="890"/>
      <c r="M399" s="890"/>
      <c r="N399" s="890"/>
      <c r="O399" s="890"/>
      <c r="P399" s="890"/>
      <c r="Q399" s="890"/>
      <c r="R399" s="890"/>
      <c r="S399" s="891"/>
      <c r="V399" s="132"/>
    </row>
    <row r="400" spans="2:25" ht="36" customHeight="1">
      <c r="B400" s="1317"/>
      <c r="C400" s="1337"/>
      <c r="D400" s="1312"/>
      <c r="E400" s="1307"/>
      <c r="F400" s="1242" t="s">
        <v>1244</v>
      </c>
      <c r="G400" s="1243"/>
      <c r="H400" s="1243"/>
      <c r="I400" s="1244"/>
      <c r="J400" s="458" t="s">
        <v>809</v>
      </c>
      <c r="K400" s="473" t="s">
        <v>126</v>
      </c>
      <c r="L400" s="474" t="s">
        <v>1243</v>
      </c>
      <c r="M400" s="474" t="s">
        <v>1243</v>
      </c>
      <c r="N400" s="474" t="s">
        <v>1245</v>
      </c>
      <c r="O400" s="474" t="s">
        <v>1245</v>
      </c>
      <c r="P400" s="474" t="s">
        <v>1245</v>
      </c>
      <c r="Q400" s="473" t="s">
        <v>411</v>
      </c>
      <c r="R400" s="473">
        <v>1</v>
      </c>
      <c r="S400" s="274" t="s">
        <v>54</v>
      </c>
      <c r="V400" s="132"/>
    </row>
    <row r="401" spans="2:22" ht="36" customHeight="1">
      <c r="B401" s="1317"/>
      <c r="C401" s="1337"/>
      <c r="D401" s="1312"/>
      <c r="E401" s="1307"/>
      <c r="F401" s="1242" t="s">
        <v>1246</v>
      </c>
      <c r="G401" s="1243"/>
      <c r="H401" s="1243"/>
      <c r="I401" s="1244"/>
      <c r="J401" s="339" t="s">
        <v>677</v>
      </c>
      <c r="K401" s="473" t="s">
        <v>126</v>
      </c>
      <c r="L401" s="474" t="s">
        <v>1243</v>
      </c>
      <c r="M401" s="474" t="s">
        <v>1243</v>
      </c>
      <c r="N401" s="474" t="s">
        <v>1247</v>
      </c>
      <c r="O401" s="474" t="s">
        <v>1247</v>
      </c>
      <c r="P401" s="474" t="s">
        <v>1247</v>
      </c>
      <c r="Q401" s="473" t="s">
        <v>411</v>
      </c>
      <c r="R401" s="473">
        <v>1</v>
      </c>
      <c r="S401" s="274" t="s">
        <v>54</v>
      </c>
      <c r="V401" s="132"/>
    </row>
    <row r="402" spans="2:22" ht="36" customHeight="1">
      <c r="B402" s="1317"/>
      <c r="C402" s="1337"/>
      <c r="D402" s="1312"/>
      <c r="E402" s="1307"/>
      <c r="F402" s="1242" t="s">
        <v>1248</v>
      </c>
      <c r="G402" s="1243"/>
      <c r="H402" s="1243"/>
      <c r="I402" s="1244"/>
      <c r="J402" s="339" t="s">
        <v>784</v>
      </c>
      <c r="K402" s="473" t="s">
        <v>126</v>
      </c>
      <c r="L402" s="474" t="s">
        <v>1243</v>
      </c>
      <c r="M402" s="474" t="s">
        <v>1249</v>
      </c>
      <c r="N402" s="474" t="s">
        <v>1249</v>
      </c>
      <c r="O402" s="474" t="s">
        <v>1249</v>
      </c>
      <c r="P402" s="474" t="s">
        <v>1249</v>
      </c>
      <c r="Q402" s="473" t="s">
        <v>411</v>
      </c>
      <c r="R402" s="473">
        <v>1</v>
      </c>
      <c r="S402" s="274" t="s">
        <v>54</v>
      </c>
      <c r="V402" s="132"/>
    </row>
    <row r="403" spans="2:22" ht="36" customHeight="1">
      <c r="B403" s="1317"/>
      <c r="C403" s="1337"/>
      <c r="D403" s="1312"/>
      <c r="E403" s="1307"/>
      <c r="F403" s="1349" t="s">
        <v>1250</v>
      </c>
      <c r="G403" s="1350"/>
      <c r="H403" s="1350"/>
      <c r="I403" s="1351"/>
      <c r="J403" s="339" t="s">
        <v>784</v>
      </c>
      <c r="K403" s="473" t="s">
        <v>126</v>
      </c>
      <c r="L403" s="474" t="s">
        <v>1243</v>
      </c>
      <c r="M403" s="474" t="s">
        <v>1249</v>
      </c>
      <c r="N403" s="474" t="s">
        <v>1249</v>
      </c>
      <c r="O403" s="474" t="s">
        <v>1249</v>
      </c>
      <c r="P403" s="474" t="s">
        <v>1249</v>
      </c>
      <c r="Q403" s="473" t="s">
        <v>411</v>
      </c>
      <c r="R403" s="473">
        <v>1</v>
      </c>
      <c r="S403" s="274" t="s">
        <v>54</v>
      </c>
      <c r="V403" s="132"/>
    </row>
    <row r="404" spans="2:22" ht="36" customHeight="1">
      <c r="B404" s="1317"/>
      <c r="C404" s="1337"/>
      <c r="D404" s="1312"/>
      <c r="E404" s="1307"/>
      <c r="F404" s="1346" t="s">
        <v>1251</v>
      </c>
      <c r="G404" s="1347"/>
      <c r="H404" s="1347"/>
      <c r="I404" s="1348"/>
      <c r="J404" s="339" t="s">
        <v>1252</v>
      </c>
      <c r="K404" s="473" t="s">
        <v>126</v>
      </c>
      <c r="L404" s="474" t="s">
        <v>1243</v>
      </c>
      <c r="M404" s="474" t="s">
        <v>1243</v>
      </c>
      <c r="N404" s="474" t="s">
        <v>1243</v>
      </c>
      <c r="O404" s="474" t="s">
        <v>1243</v>
      </c>
      <c r="P404" s="474" t="s">
        <v>1243</v>
      </c>
      <c r="Q404" s="473" t="s">
        <v>411</v>
      </c>
      <c r="R404" s="473">
        <v>1</v>
      </c>
      <c r="S404" s="274" t="s">
        <v>54</v>
      </c>
      <c r="V404" s="132"/>
    </row>
    <row r="405" spans="2:22" ht="36" customHeight="1">
      <c r="B405" s="1317"/>
      <c r="C405" s="1337"/>
      <c r="D405" s="1312"/>
      <c r="E405" s="1307"/>
      <c r="F405" s="1346" t="s">
        <v>1253</v>
      </c>
      <c r="G405" s="1347"/>
      <c r="H405" s="1347"/>
      <c r="I405" s="1348"/>
      <c r="J405" s="340" t="s">
        <v>199</v>
      </c>
      <c r="K405" s="473" t="s">
        <v>126</v>
      </c>
      <c r="L405" s="474" t="s">
        <v>1243</v>
      </c>
      <c r="M405" s="474" t="s">
        <v>1243</v>
      </c>
      <c r="N405" s="474" t="s">
        <v>1245</v>
      </c>
      <c r="O405" s="474" t="s">
        <v>1245</v>
      </c>
      <c r="P405" s="474" t="s">
        <v>1254</v>
      </c>
      <c r="Q405" s="473" t="s">
        <v>411</v>
      </c>
      <c r="R405" s="473">
        <v>1</v>
      </c>
      <c r="S405" s="274" t="s">
        <v>54</v>
      </c>
      <c r="V405" s="132"/>
    </row>
    <row r="406" spans="2:22" ht="36" customHeight="1">
      <c r="B406" s="1317"/>
      <c r="C406" s="1337"/>
      <c r="D406" s="1312"/>
      <c r="E406" s="1307"/>
      <c r="F406" s="1242" t="s">
        <v>1255</v>
      </c>
      <c r="G406" s="1243"/>
      <c r="H406" s="1243"/>
      <c r="I406" s="1244"/>
      <c r="J406" s="455" t="s">
        <v>111</v>
      </c>
      <c r="K406" s="473" t="s">
        <v>126</v>
      </c>
      <c r="L406" s="474" t="s">
        <v>1243</v>
      </c>
      <c r="M406" s="474" t="s">
        <v>1243</v>
      </c>
      <c r="N406" s="474" t="s">
        <v>1243</v>
      </c>
      <c r="O406" s="474" t="s">
        <v>1243</v>
      </c>
      <c r="P406" s="474" t="s">
        <v>1243</v>
      </c>
      <c r="Q406" s="473" t="s">
        <v>411</v>
      </c>
      <c r="R406" s="473">
        <v>1</v>
      </c>
      <c r="S406" s="274" t="s">
        <v>54</v>
      </c>
      <c r="V406" s="132"/>
    </row>
    <row r="407" spans="2:22" ht="36" customHeight="1">
      <c r="B407" s="1317"/>
      <c r="C407" s="1337"/>
      <c r="D407" s="1312"/>
      <c r="E407" s="1307"/>
      <c r="F407" s="1242" t="s">
        <v>1256</v>
      </c>
      <c r="G407" s="1243"/>
      <c r="H407" s="1243"/>
      <c r="I407" s="1244"/>
      <c r="J407" s="457" t="s">
        <v>175</v>
      </c>
      <c r="K407" s="473" t="s">
        <v>126</v>
      </c>
      <c r="L407" s="474" t="s">
        <v>1243</v>
      </c>
      <c r="M407" s="474" t="s">
        <v>1243</v>
      </c>
      <c r="N407" s="474" t="s">
        <v>1243</v>
      </c>
      <c r="O407" s="474" t="s">
        <v>1243</v>
      </c>
      <c r="P407" s="474" t="s">
        <v>1243</v>
      </c>
      <c r="Q407" s="473" t="s">
        <v>411</v>
      </c>
      <c r="R407" s="473">
        <v>1</v>
      </c>
      <c r="S407" s="274" t="s">
        <v>54</v>
      </c>
      <c r="V407" s="132"/>
    </row>
    <row r="408" spans="2:22" ht="36" customHeight="1">
      <c r="B408" s="1317"/>
      <c r="C408" s="1337"/>
      <c r="D408" s="1312"/>
      <c r="E408" s="1307"/>
      <c r="F408" s="1282" t="s">
        <v>454</v>
      </c>
      <c r="G408" s="1283"/>
      <c r="H408" s="1283"/>
      <c r="I408" s="1283"/>
      <c r="J408" s="1283"/>
      <c r="K408" s="1283"/>
      <c r="L408" s="1283"/>
      <c r="M408" s="1283"/>
      <c r="N408" s="1283"/>
      <c r="O408" s="1283"/>
      <c r="P408" s="1283"/>
      <c r="Q408" s="1283"/>
      <c r="R408" s="1283"/>
      <c r="S408" s="1284"/>
      <c r="V408" s="132"/>
    </row>
    <row r="409" spans="2:22" ht="36" customHeight="1">
      <c r="B409" s="1317"/>
      <c r="C409" s="1337"/>
      <c r="D409" s="1312"/>
      <c r="E409" s="1307"/>
      <c r="F409" s="1269" t="s">
        <v>1257</v>
      </c>
      <c r="G409" s="1270"/>
      <c r="H409" s="1270"/>
      <c r="I409" s="1271"/>
      <c r="J409" s="572" t="s">
        <v>160</v>
      </c>
      <c r="K409" s="360" t="s">
        <v>126</v>
      </c>
      <c r="L409" s="398" t="s">
        <v>1243</v>
      </c>
      <c r="M409" s="398" t="s">
        <v>1243</v>
      </c>
      <c r="N409" s="398" t="s">
        <v>1247</v>
      </c>
      <c r="O409" s="398" t="s">
        <v>1247</v>
      </c>
      <c r="P409" s="398" t="s">
        <v>1254</v>
      </c>
      <c r="Q409" s="360" t="s">
        <v>67</v>
      </c>
      <c r="R409" s="360">
        <v>2</v>
      </c>
      <c r="S409" s="436" t="s">
        <v>54</v>
      </c>
      <c r="V409" s="132"/>
    </row>
    <row r="410" spans="2:22" ht="36" customHeight="1">
      <c r="B410" s="1317"/>
      <c r="C410" s="1337"/>
      <c r="D410" s="1312"/>
      <c r="E410" s="1307"/>
      <c r="F410" s="1269" t="s">
        <v>1258</v>
      </c>
      <c r="G410" s="1270"/>
      <c r="H410" s="1270"/>
      <c r="I410" s="1271"/>
      <c r="J410" s="572" t="s">
        <v>148</v>
      </c>
      <c r="K410" s="360" t="s">
        <v>126</v>
      </c>
      <c r="L410" s="398" t="s">
        <v>1243</v>
      </c>
      <c r="M410" s="398" t="s">
        <v>1243</v>
      </c>
      <c r="N410" s="398" t="s">
        <v>1245</v>
      </c>
      <c r="O410" s="398" t="s">
        <v>1245</v>
      </c>
      <c r="P410" s="398" t="s">
        <v>1254</v>
      </c>
      <c r="Q410" s="360" t="s">
        <v>67</v>
      </c>
      <c r="R410" s="360">
        <v>2</v>
      </c>
      <c r="S410" s="436" t="s">
        <v>54</v>
      </c>
      <c r="V410" s="132"/>
    </row>
    <row r="411" spans="2:22" ht="36" customHeight="1">
      <c r="B411" s="1317"/>
      <c r="C411" s="1337"/>
      <c r="D411" s="1312"/>
      <c r="E411" s="1307"/>
      <c r="F411" s="1269" t="s">
        <v>1259</v>
      </c>
      <c r="G411" s="1270"/>
      <c r="H411" s="1270"/>
      <c r="I411" s="1271"/>
      <c r="J411" s="572" t="s">
        <v>148</v>
      </c>
      <c r="K411" s="360" t="s">
        <v>126</v>
      </c>
      <c r="L411" s="398" t="s">
        <v>1243</v>
      </c>
      <c r="M411" s="398" t="s">
        <v>1243</v>
      </c>
      <c r="N411" s="398" t="s">
        <v>1245</v>
      </c>
      <c r="O411" s="398" t="s">
        <v>1245</v>
      </c>
      <c r="P411" s="398" t="s">
        <v>1254</v>
      </c>
      <c r="Q411" s="360" t="s">
        <v>67</v>
      </c>
      <c r="R411" s="360">
        <v>2</v>
      </c>
      <c r="S411" s="436" t="s">
        <v>54</v>
      </c>
      <c r="V411" s="132"/>
    </row>
    <row r="412" spans="2:22" ht="36" customHeight="1">
      <c r="B412" s="1317"/>
      <c r="C412" s="1337"/>
      <c r="D412" s="1312"/>
      <c r="E412" s="1307"/>
      <c r="F412" s="1269" t="s">
        <v>1260</v>
      </c>
      <c r="G412" s="1270"/>
      <c r="H412" s="1270"/>
      <c r="I412" s="1271"/>
      <c r="J412" s="572" t="s">
        <v>148</v>
      </c>
      <c r="K412" s="360" t="s">
        <v>126</v>
      </c>
      <c r="L412" s="398" t="s">
        <v>1243</v>
      </c>
      <c r="M412" s="398" t="s">
        <v>1243</v>
      </c>
      <c r="N412" s="398" t="s">
        <v>1245</v>
      </c>
      <c r="O412" s="398" t="s">
        <v>1245</v>
      </c>
      <c r="P412" s="398" t="s">
        <v>1254</v>
      </c>
      <c r="Q412" s="360" t="s">
        <v>67</v>
      </c>
      <c r="R412" s="360">
        <v>2</v>
      </c>
      <c r="S412" s="436" t="s">
        <v>54</v>
      </c>
      <c r="V412" s="132"/>
    </row>
    <row r="413" spans="2:22" ht="36" customHeight="1">
      <c r="B413" s="1317"/>
      <c r="C413" s="1337"/>
      <c r="D413" s="1312"/>
      <c r="E413" s="1307" t="s">
        <v>1245</v>
      </c>
      <c r="F413" s="888" t="s">
        <v>115</v>
      </c>
      <c r="G413" s="889"/>
      <c r="H413" s="889"/>
      <c r="I413" s="889"/>
      <c r="J413" s="889"/>
      <c r="K413" s="889"/>
      <c r="L413" s="889"/>
      <c r="M413" s="889"/>
      <c r="N413" s="889"/>
      <c r="O413" s="889"/>
      <c r="P413" s="889"/>
      <c r="Q413" s="889"/>
      <c r="R413" s="889"/>
      <c r="S413" s="1272"/>
      <c r="V413" s="132"/>
    </row>
    <row r="414" spans="2:22" ht="36" customHeight="1">
      <c r="B414" s="1317"/>
      <c r="C414" s="1337"/>
      <c r="D414" s="1312"/>
      <c r="E414" s="1307"/>
      <c r="F414" s="1242" t="s">
        <v>1261</v>
      </c>
      <c r="G414" s="1243"/>
      <c r="H414" s="1243"/>
      <c r="I414" s="1244"/>
      <c r="J414" s="455" t="s">
        <v>238</v>
      </c>
      <c r="K414" s="473" t="s">
        <v>126</v>
      </c>
      <c r="L414" s="474" t="s">
        <v>1245</v>
      </c>
      <c r="M414" s="474" t="s">
        <v>1245</v>
      </c>
      <c r="N414" s="474" t="s">
        <v>1245</v>
      </c>
      <c r="O414" s="474" t="s">
        <v>1245</v>
      </c>
      <c r="P414" s="474" t="s">
        <v>1245</v>
      </c>
      <c r="Q414" s="473" t="s">
        <v>411</v>
      </c>
      <c r="R414" s="473">
        <v>1</v>
      </c>
      <c r="S414" s="274" t="s">
        <v>54</v>
      </c>
      <c r="V414" s="132"/>
    </row>
    <row r="415" spans="2:22" ht="36" customHeight="1">
      <c r="B415" s="1317"/>
      <c r="C415" s="1337"/>
      <c r="D415" s="1312"/>
      <c r="E415" s="1307" t="s">
        <v>1247</v>
      </c>
      <c r="F415" s="1245" t="s">
        <v>115</v>
      </c>
      <c r="G415" s="1246"/>
      <c r="H415" s="1246"/>
      <c r="I415" s="1246"/>
      <c r="J415" s="1246"/>
      <c r="K415" s="1246"/>
      <c r="L415" s="1246"/>
      <c r="M415" s="1246"/>
      <c r="N415" s="1246"/>
      <c r="O415" s="1246"/>
      <c r="P415" s="1246"/>
      <c r="Q415" s="1246"/>
      <c r="R415" s="1246"/>
      <c r="S415" s="1247"/>
      <c r="V415" s="132"/>
    </row>
    <row r="416" spans="2:22" ht="36" customHeight="1">
      <c r="B416" s="1317"/>
      <c r="C416" s="1337"/>
      <c r="D416" s="1312"/>
      <c r="E416" s="1307"/>
      <c r="F416" s="1352" t="s">
        <v>1262</v>
      </c>
      <c r="G416" s="1353"/>
      <c r="H416" s="1353"/>
      <c r="I416" s="1354"/>
      <c r="J416" s="339" t="s">
        <v>120</v>
      </c>
      <c r="K416" s="473" t="s">
        <v>126</v>
      </c>
      <c r="L416" s="474" t="s">
        <v>1247</v>
      </c>
      <c r="M416" s="474" t="s">
        <v>1247</v>
      </c>
      <c r="N416" s="474" t="s">
        <v>1247</v>
      </c>
      <c r="O416" s="474" t="s">
        <v>1247</v>
      </c>
      <c r="P416" s="474" t="s">
        <v>1254</v>
      </c>
      <c r="Q416" s="473" t="s">
        <v>411</v>
      </c>
      <c r="R416" s="473">
        <v>1</v>
      </c>
      <c r="S416" s="274" t="s">
        <v>54</v>
      </c>
      <c r="V416" s="132"/>
    </row>
    <row r="417" spans="2:25" ht="36" customHeight="1">
      <c r="B417" s="1317"/>
      <c r="C417" s="1337"/>
      <c r="D417" s="1312"/>
      <c r="E417" s="1307"/>
      <c r="F417" s="1168" t="s">
        <v>1263</v>
      </c>
      <c r="G417" s="1169"/>
      <c r="H417" s="1169"/>
      <c r="I417" s="1112"/>
      <c r="J417" s="340" t="s">
        <v>120</v>
      </c>
      <c r="K417" s="473" t="s">
        <v>126</v>
      </c>
      <c r="L417" s="474" t="s">
        <v>1247</v>
      </c>
      <c r="M417" s="474" t="s">
        <v>1247</v>
      </c>
      <c r="N417" s="474" t="s">
        <v>1247</v>
      </c>
      <c r="O417" s="474" t="s">
        <v>1247</v>
      </c>
      <c r="P417" s="474" t="s">
        <v>1254</v>
      </c>
      <c r="Q417" s="473" t="s">
        <v>411</v>
      </c>
      <c r="R417" s="473">
        <v>1</v>
      </c>
      <c r="S417" s="274" t="s">
        <v>54</v>
      </c>
      <c r="V417" s="132"/>
    </row>
    <row r="418" spans="2:25" ht="36" customHeight="1">
      <c r="B418" s="1530"/>
      <c r="C418" s="1529"/>
      <c r="D418" s="1335"/>
      <c r="E418" s="1307"/>
      <c r="F418" s="1242" t="s">
        <v>1264</v>
      </c>
      <c r="G418" s="1243"/>
      <c r="H418" s="1243"/>
      <c r="I418" s="1244"/>
      <c r="J418" s="455" t="s">
        <v>1265</v>
      </c>
      <c r="K418" s="473" t="s">
        <v>126</v>
      </c>
      <c r="L418" s="474" t="s">
        <v>1247</v>
      </c>
      <c r="M418" s="474" t="s">
        <v>1247</v>
      </c>
      <c r="N418" s="474" t="s">
        <v>1266</v>
      </c>
      <c r="O418" s="474" t="s">
        <v>1266</v>
      </c>
      <c r="P418" s="474" t="s">
        <v>1266</v>
      </c>
      <c r="Q418" s="473" t="s">
        <v>411</v>
      </c>
      <c r="R418" s="473">
        <v>1</v>
      </c>
      <c r="S418" s="274" t="s">
        <v>54</v>
      </c>
      <c r="V418" s="132"/>
    </row>
    <row r="419" spans="2:25" ht="36" customHeight="1">
      <c r="B419" s="71" t="s">
        <v>33</v>
      </c>
      <c r="C419" s="71" t="s">
        <v>34</v>
      </c>
      <c r="D419" s="72" t="s">
        <v>35</v>
      </c>
      <c r="E419" s="72" t="s">
        <v>36</v>
      </c>
      <c r="F419" s="792" t="s">
        <v>37</v>
      </c>
      <c r="G419" s="793"/>
      <c r="H419" s="793"/>
      <c r="I419" s="794"/>
      <c r="J419" s="71" t="s">
        <v>82</v>
      </c>
      <c r="K419" s="71" t="s">
        <v>83</v>
      </c>
      <c r="L419" s="71" t="s">
        <v>39</v>
      </c>
      <c r="M419" s="71" t="s">
        <v>40</v>
      </c>
      <c r="N419" s="71" t="s">
        <v>41</v>
      </c>
      <c r="O419" s="71" t="s">
        <v>42</v>
      </c>
      <c r="P419" s="72" t="s">
        <v>907</v>
      </c>
      <c r="Q419" s="71" t="s">
        <v>43</v>
      </c>
      <c r="R419" s="71" t="s">
        <v>44</v>
      </c>
      <c r="S419" s="71" t="s">
        <v>45</v>
      </c>
      <c r="V419" s="132"/>
    </row>
    <row r="420" spans="2:25" ht="36" customHeight="1">
      <c r="B420" s="1532" t="s">
        <v>1081</v>
      </c>
      <c r="C420" s="1336" t="s">
        <v>909</v>
      </c>
      <c r="D420" s="1531" t="s">
        <v>1267</v>
      </c>
      <c r="E420" s="825" t="s">
        <v>1249</v>
      </c>
      <c r="F420" s="1047" t="s">
        <v>115</v>
      </c>
      <c r="G420" s="890"/>
      <c r="H420" s="890"/>
      <c r="I420" s="890"/>
      <c r="J420" s="890"/>
      <c r="K420" s="890"/>
      <c r="L420" s="890"/>
      <c r="M420" s="890"/>
      <c r="N420" s="890"/>
      <c r="O420" s="890"/>
      <c r="P420" s="890"/>
      <c r="Q420" s="890"/>
      <c r="R420" s="890"/>
      <c r="S420" s="891"/>
      <c r="V420" s="132"/>
    </row>
    <row r="421" spans="2:25" ht="36" customHeight="1">
      <c r="B421" s="1532"/>
      <c r="C421" s="1337"/>
      <c r="D421" s="1531"/>
      <c r="E421" s="826"/>
      <c r="F421" s="1251" t="s">
        <v>1268</v>
      </c>
      <c r="G421" s="1251"/>
      <c r="H421" s="1251"/>
      <c r="I421" s="1251"/>
      <c r="J421" s="338" t="s">
        <v>161</v>
      </c>
      <c r="K421" s="473" t="s">
        <v>126</v>
      </c>
      <c r="L421" s="474" t="s">
        <v>1249</v>
      </c>
      <c r="M421" s="474" t="s">
        <v>1249</v>
      </c>
      <c r="N421" s="474" t="s">
        <v>1249</v>
      </c>
      <c r="O421" s="474" t="s">
        <v>1249</v>
      </c>
      <c r="P421" s="474" t="s">
        <v>1249</v>
      </c>
      <c r="Q421" s="473" t="s">
        <v>411</v>
      </c>
      <c r="R421" s="473">
        <v>1</v>
      </c>
      <c r="S421" s="274" t="s">
        <v>54</v>
      </c>
      <c r="V421" s="132"/>
    </row>
    <row r="422" spans="2:25" ht="36" customHeight="1">
      <c r="B422" s="1532"/>
      <c r="C422" s="1337"/>
      <c r="D422" s="1531"/>
      <c r="E422" s="1521"/>
      <c r="F422" s="1242" t="s">
        <v>1269</v>
      </c>
      <c r="G422" s="1243"/>
      <c r="H422" s="1243"/>
      <c r="I422" s="1244"/>
      <c r="J422" s="456" t="s">
        <v>175</v>
      </c>
      <c r="K422" s="473" t="s">
        <v>126</v>
      </c>
      <c r="L422" s="474" t="s">
        <v>1249</v>
      </c>
      <c r="M422" s="474" t="s">
        <v>1249</v>
      </c>
      <c r="N422" s="474" t="s">
        <v>1249</v>
      </c>
      <c r="O422" s="474" t="s">
        <v>1249</v>
      </c>
      <c r="P422" s="474" t="s">
        <v>1205</v>
      </c>
      <c r="Q422" s="473" t="s">
        <v>411</v>
      </c>
      <c r="R422" s="473">
        <v>1</v>
      </c>
      <c r="S422" s="274" t="s">
        <v>54</v>
      </c>
      <c r="V422" s="132"/>
    </row>
    <row r="423" spans="2:25" ht="36" customHeight="1">
      <c r="B423" s="1532"/>
      <c r="C423" s="1337"/>
      <c r="D423" s="1531"/>
      <c r="E423" s="392" t="s">
        <v>1266</v>
      </c>
      <c r="F423" s="922" t="s">
        <v>136</v>
      </c>
      <c r="G423" s="922"/>
      <c r="H423" s="922"/>
      <c r="I423" s="922"/>
      <c r="J423" s="922"/>
      <c r="K423" s="922"/>
      <c r="L423" s="922"/>
      <c r="M423" s="922"/>
      <c r="N423" s="922"/>
      <c r="O423" s="922"/>
      <c r="P423" s="922"/>
      <c r="Q423" s="922"/>
      <c r="R423" s="922"/>
      <c r="S423" s="922"/>
      <c r="V423" s="132"/>
      <c r="W423" s="300">
        <v>7</v>
      </c>
      <c r="X423" s="300">
        <f>SUM(R422,R421,R416:R418,R414,R409:R412,R400:R407,R398,R396,R393:R394,R391,R389,R387)</f>
        <v>34</v>
      </c>
      <c r="Y423" s="300">
        <v>34</v>
      </c>
    </row>
    <row r="424" spans="2:25" ht="36" customHeight="1">
      <c r="B424" s="1532"/>
      <c r="C424" s="1337"/>
      <c r="D424" s="1533" t="s">
        <v>1270</v>
      </c>
      <c r="E424" s="392" t="s">
        <v>1271</v>
      </c>
      <c r="F424" s="1252" t="s">
        <v>1272</v>
      </c>
      <c r="G424" s="1253"/>
      <c r="H424" s="1253"/>
      <c r="I424" s="1253"/>
      <c r="J424" s="1253"/>
      <c r="K424" s="1253"/>
      <c r="L424" s="1253"/>
      <c r="M424" s="1253"/>
      <c r="N424" s="1253"/>
      <c r="O424" s="1253"/>
      <c r="P424" s="1253"/>
      <c r="Q424" s="1253"/>
      <c r="R424" s="1253"/>
      <c r="S424" s="1254"/>
      <c r="V424" s="132"/>
    </row>
    <row r="425" spans="2:25" ht="36" customHeight="1">
      <c r="B425" s="1532"/>
      <c r="C425" s="1337"/>
      <c r="D425" s="1534"/>
      <c r="E425" s="392" t="s">
        <v>1254</v>
      </c>
      <c r="F425" s="1252" t="s">
        <v>1272</v>
      </c>
      <c r="G425" s="1253"/>
      <c r="H425" s="1253"/>
      <c r="I425" s="1253"/>
      <c r="J425" s="1253"/>
      <c r="K425" s="1253"/>
      <c r="L425" s="1253"/>
      <c r="M425" s="1253"/>
      <c r="N425" s="1253"/>
      <c r="O425" s="1253"/>
      <c r="P425" s="1253"/>
      <c r="Q425" s="1253"/>
      <c r="R425" s="1253"/>
      <c r="S425" s="1254"/>
      <c r="V425" s="132"/>
    </row>
    <row r="426" spans="2:25" ht="36" customHeight="1">
      <c r="B426" s="1532"/>
      <c r="C426" s="1337"/>
      <c r="D426" s="1534"/>
      <c r="E426" s="392" t="s">
        <v>1273</v>
      </c>
      <c r="F426" s="1252" t="s">
        <v>1272</v>
      </c>
      <c r="G426" s="1253"/>
      <c r="H426" s="1253"/>
      <c r="I426" s="1253"/>
      <c r="J426" s="1253"/>
      <c r="K426" s="1253"/>
      <c r="L426" s="1253"/>
      <c r="M426" s="1253"/>
      <c r="N426" s="1253"/>
      <c r="O426" s="1253"/>
      <c r="P426" s="1253"/>
      <c r="Q426" s="1253"/>
      <c r="R426" s="1253"/>
      <c r="S426" s="1254"/>
      <c r="V426" s="132"/>
    </row>
    <row r="427" spans="2:25" ht="36" customHeight="1">
      <c r="B427" s="1532"/>
      <c r="C427" s="1337"/>
      <c r="D427" s="1534"/>
      <c r="E427" s="392" t="s">
        <v>1274</v>
      </c>
      <c r="F427" s="1252" t="s">
        <v>1272</v>
      </c>
      <c r="G427" s="1253"/>
      <c r="H427" s="1253"/>
      <c r="I427" s="1253"/>
      <c r="J427" s="1253"/>
      <c r="K427" s="1253"/>
      <c r="L427" s="1253"/>
      <c r="M427" s="1253"/>
      <c r="N427" s="1253"/>
      <c r="O427" s="1253"/>
      <c r="P427" s="1253"/>
      <c r="Q427" s="1253"/>
      <c r="R427" s="1253"/>
      <c r="S427" s="1254"/>
      <c r="V427" s="132"/>
    </row>
    <row r="428" spans="2:25" ht="36" customHeight="1">
      <c r="B428" s="1532"/>
      <c r="C428" s="1337"/>
      <c r="D428" s="1534"/>
      <c r="E428" s="392" t="s">
        <v>1275</v>
      </c>
      <c r="F428" s="1252" t="s">
        <v>1272</v>
      </c>
      <c r="G428" s="1253"/>
      <c r="H428" s="1253"/>
      <c r="I428" s="1253"/>
      <c r="J428" s="1253"/>
      <c r="K428" s="1253"/>
      <c r="L428" s="1253"/>
      <c r="M428" s="1253"/>
      <c r="N428" s="1253"/>
      <c r="O428" s="1253"/>
      <c r="P428" s="1253"/>
      <c r="Q428" s="1253"/>
      <c r="R428" s="1253"/>
      <c r="S428" s="1254"/>
      <c r="V428" s="132"/>
    </row>
    <row r="429" spans="2:25" ht="36" customHeight="1">
      <c r="B429" s="1535" t="s">
        <v>1276</v>
      </c>
      <c r="C429" s="1337"/>
      <c r="D429" s="1534"/>
      <c r="E429" s="392" t="s">
        <v>1277</v>
      </c>
      <c r="F429" s="1252" t="s">
        <v>1272</v>
      </c>
      <c r="G429" s="1253"/>
      <c r="H429" s="1253"/>
      <c r="I429" s="1253"/>
      <c r="J429" s="1253"/>
      <c r="K429" s="1253"/>
      <c r="L429" s="1253"/>
      <c r="M429" s="1253"/>
      <c r="N429" s="1253"/>
      <c r="O429" s="1253"/>
      <c r="P429" s="1253"/>
      <c r="Q429" s="1253"/>
      <c r="R429" s="1253"/>
      <c r="S429" s="1254"/>
      <c r="V429" s="132"/>
    </row>
    <row r="430" spans="2:25" ht="36" customHeight="1">
      <c r="B430" s="1535"/>
      <c r="C430" s="1337"/>
      <c r="D430" s="1534"/>
      <c r="E430" s="392" t="s">
        <v>1278</v>
      </c>
      <c r="F430" s="1252" t="s">
        <v>1272</v>
      </c>
      <c r="G430" s="1253"/>
      <c r="H430" s="1253"/>
      <c r="I430" s="1253"/>
      <c r="J430" s="1253"/>
      <c r="K430" s="1253"/>
      <c r="L430" s="1253"/>
      <c r="M430" s="1253"/>
      <c r="N430" s="1253"/>
      <c r="O430" s="1253"/>
      <c r="P430" s="1253"/>
      <c r="Q430" s="1253"/>
      <c r="R430" s="1253"/>
      <c r="S430" s="1254"/>
      <c r="V430" s="132"/>
    </row>
    <row r="431" spans="2:25" ht="36" customHeight="1">
      <c r="B431" s="1535"/>
      <c r="C431" s="1337"/>
      <c r="D431" s="1534"/>
      <c r="E431" s="392" t="s">
        <v>1279</v>
      </c>
      <c r="F431" s="1252" t="s">
        <v>1272</v>
      </c>
      <c r="G431" s="1253"/>
      <c r="H431" s="1253"/>
      <c r="I431" s="1253"/>
      <c r="J431" s="1253"/>
      <c r="K431" s="1253"/>
      <c r="L431" s="1253"/>
      <c r="M431" s="1253"/>
      <c r="N431" s="1253"/>
      <c r="O431" s="1253"/>
      <c r="P431" s="1253"/>
      <c r="Q431" s="1253"/>
      <c r="R431" s="1253"/>
      <c r="S431" s="1254"/>
      <c r="V431" s="132"/>
    </row>
    <row r="432" spans="2:25" ht="36" customHeight="1">
      <c r="B432" s="1535"/>
      <c r="C432" s="1337"/>
      <c r="D432" s="1534"/>
      <c r="E432" s="1332" t="s">
        <v>1280</v>
      </c>
      <c r="F432" s="1255" t="s">
        <v>1281</v>
      </c>
      <c r="G432" s="1256"/>
      <c r="H432" s="1256"/>
      <c r="I432" s="1256"/>
      <c r="J432" s="1256"/>
      <c r="K432" s="1256"/>
      <c r="L432" s="1256"/>
      <c r="M432" s="1256"/>
      <c r="N432" s="1256"/>
      <c r="O432" s="1256"/>
      <c r="P432" s="1256"/>
      <c r="Q432" s="1256"/>
      <c r="R432" s="1256"/>
      <c r="S432" s="1257"/>
      <c r="V432" s="132"/>
    </row>
    <row r="433" spans="2:22" ht="36" customHeight="1">
      <c r="B433" s="1535"/>
      <c r="C433" s="1337"/>
      <c r="D433" s="1534"/>
      <c r="E433" s="1332"/>
      <c r="F433" s="1258" t="s">
        <v>151</v>
      </c>
      <c r="G433" s="1259"/>
      <c r="H433" s="1259"/>
      <c r="I433" s="855"/>
      <c r="J433" s="3" t="s">
        <v>52</v>
      </c>
      <c r="K433" s="3" t="s">
        <v>126</v>
      </c>
      <c r="L433" s="157" t="s">
        <v>1280</v>
      </c>
      <c r="M433" s="157" t="s">
        <v>1280</v>
      </c>
      <c r="N433" s="157" t="s">
        <v>1280</v>
      </c>
      <c r="O433" s="157" t="s">
        <v>1280</v>
      </c>
      <c r="P433" s="157" t="s">
        <v>1280</v>
      </c>
      <c r="Q433" s="3" t="s">
        <v>67</v>
      </c>
      <c r="R433" s="3">
        <v>1</v>
      </c>
      <c r="S433" s="437" t="s">
        <v>54</v>
      </c>
      <c r="V433" s="132"/>
    </row>
    <row r="434" spans="2:22" ht="36" customHeight="1">
      <c r="B434" s="1535"/>
      <c r="C434" s="1337"/>
      <c r="D434" s="1534"/>
      <c r="E434" s="1332"/>
      <c r="F434" s="1258" t="s">
        <v>581</v>
      </c>
      <c r="G434" s="1259"/>
      <c r="H434" s="1259"/>
      <c r="I434" s="855"/>
      <c r="J434" s="3" t="s">
        <v>52</v>
      </c>
      <c r="K434" s="3" t="s">
        <v>126</v>
      </c>
      <c r="L434" s="157" t="s">
        <v>1280</v>
      </c>
      <c r="M434" s="157" t="s">
        <v>1280</v>
      </c>
      <c r="N434" s="157" t="s">
        <v>1280</v>
      </c>
      <c r="O434" s="157" t="s">
        <v>1280</v>
      </c>
      <c r="P434" s="157" t="s">
        <v>1280</v>
      </c>
      <c r="Q434" s="3" t="s">
        <v>67</v>
      </c>
      <c r="R434" s="3">
        <v>1</v>
      </c>
      <c r="S434" s="437" t="s">
        <v>54</v>
      </c>
      <c r="V434" s="132"/>
    </row>
    <row r="435" spans="2:22" ht="36" customHeight="1">
      <c r="B435" s="1535"/>
      <c r="C435" s="1337"/>
      <c r="D435" s="1534"/>
      <c r="E435" s="1332"/>
      <c r="F435" s="1047" t="s">
        <v>95</v>
      </c>
      <c r="G435" s="890"/>
      <c r="H435" s="890"/>
      <c r="I435" s="890"/>
      <c r="J435" s="890"/>
      <c r="K435" s="890"/>
      <c r="L435" s="890"/>
      <c r="M435" s="890"/>
      <c r="N435" s="890"/>
      <c r="O435" s="890"/>
      <c r="P435" s="890"/>
      <c r="Q435" s="890"/>
      <c r="R435" s="890"/>
      <c r="S435" s="891"/>
      <c r="V435" s="132"/>
    </row>
    <row r="436" spans="2:22" ht="36" customHeight="1">
      <c r="B436" s="1535"/>
      <c r="C436" s="1337"/>
      <c r="D436" s="1534"/>
      <c r="E436" s="1332"/>
      <c r="F436" s="1260" t="s">
        <v>1282</v>
      </c>
      <c r="G436" s="1261"/>
      <c r="H436" s="1261"/>
      <c r="I436" s="1262"/>
      <c r="J436" s="577" t="s">
        <v>52</v>
      </c>
      <c r="K436" s="473" t="s">
        <v>126</v>
      </c>
      <c r="L436" s="474" t="s">
        <v>1280</v>
      </c>
      <c r="M436" s="474" t="s">
        <v>1283</v>
      </c>
      <c r="N436" s="474" t="s">
        <v>1280</v>
      </c>
      <c r="O436" s="474" t="s">
        <v>1283</v>
      </c>
      <c r="P436" s="474" t="s">
        <v>1284</v>
      </c>
      <c r="Q436" s="473" t="s">
        <v>411</v>
      </c>
      <c r="R436" s="473">
        <v>1</v>
      </c>
      <c r="S436" s="474" t="s">
        <v>1094</v>
      </c>
      <c r="V436" s="132"/>
    </row>
    <row r="437" spans="2:22" ht="36" customHeight="1">
      <c r="B437" s="1535"/>
      <c r="C437" s="1337"/>
      <c r="D437" s="1534"/>
      <c r="E437" s="1332"/>
      <c r="F437" s="1239" t="s">
        <v>1285</v>
      </c>
      <c r="G437" s="1240"/>
      <c r="H437" s="1240"/>
      <c r="I437" s="1241"/>
      <c r="J437" s="479" t="s">
        <v>89</v>
      </c>
      <c r="K437" s="473" t="s">
        <v>126</v>
      </c>
      <c r="L437" s="474" t="s">
        <v>1280</v>
      </c>
      <c r="M437" s="474" t="s">
        <v>1280</v>
      </c>
      <c r="N437" s="474" t="s">
        <v>1280</v>
      </c>
      <c r="O437" s="474" t="s">
        <v>1280</v>
      </c>
      <c r="P437" s="474" t="s">
        <v>1280</v>
      </c>
      <c r="Q437" s="473" t="s">
        <v>411</v>
      </c>
      <c r="R437" s="473">
        <v>1</v>
      </c>
      <c r="S437" s="274" t="s">
        <v>54</v>
      </c>
      <c r="V437" s="132"/>
    </row>
    <row r="438" spans="2:22" ht="36" customHeight="1">
      <c r="B438" s="1535"/>
      <c r="C438" s="1337"/>
      <c r="D438" s="1534"/>
      <c r="E438" s="1332"/>
      <c r="F438" s="1239" t="s">
        <v>1286</v>
      </c>
      <c r="G438" s="1240"/>
      <c r="H438" s="1240"/>
      <c r="I438" s="1241"/>
      <c r="J438" s="479" t="s">
        <v>120</v>
      </c>
      <c r="K438" s="473" t="s">
        <v>126</v>
      </c>
      <c r="L438" s="474" t="s">
        <v>1280</v>
      </c>
      <c r="M438" s="474" t="s">
        <v>1278</v>
      </c>
      <c r="N438" s="474" t="s">
        <v>1283</v>
      </c>
      <c r="O438" s="474" t="s">
        <v>1278</v>
      </c>
      <c r="P438" s="474" t="s">
        <v>1280</v>
      </c>
      <c r="Q438" s="473" t="s">
        <v>411</v>
      </c>
      <c r="R438" s="473">
        <v>1</v>
      </c>
      <c r="S438" s="474" t="s">
        <v>1094</v>
      </c>
      <c r="V438" s="132"/>
    </row>
    <row r="439" spans="2:22" ht="36" customHeight="1">
      <c r="B439" s="1535"/>
      <c r="C439" s="1337"/>
      <c r="D439" s="1534"/>
      <c r="E439" s="1332"/>
      <c r="F439" s="1523" t="s">
        <v>1287</v>
      </c>
      <c r="G439" s="1524"/>
      <c r="H439" s="1524"/>
      <c r="I439" s="1525"/>
      <c r="J439" s="479" t="s">
        <v>963</v>
      </c>
      <c r="K439" s="473" t="s">
        <v>126</v>
      </c>
      <c r="L439" s="474" t="s">
        <v>1280</v>
      </c>
      <c r="M439" s="474" t="s">
        <v>1283</v>
      </c>
      <c r="N439" s="474" t="s">
        <v>1280</v>
      </c>
      <c r="O439" s="474" t="s">
        <v>1283</v>
      </c>
      <c r="P439" s="474" t="s">
        <v>1280</v>
      </c>
      <c r="Q439" s="473" t="s">
        <v>411</v>
      </c>
      <c r="R439" s="473">
        <v>1</v>
      </c>
      <c r="S439" s="474" t="s">
        <v>460</v>
      </c>
      <c r="V439" s="132"/>
    </row>
    <row r="440" spans="2:22" ht="36" customHeight="1">
      <c r="B440" s="1535"/>
      <c r="C440" s="1337"/>
      <c r="D440" s="1534"/>
      <c r="E440" s="1332"/>
      <c r="F440" s="1239" t="s">
        <v>1288</v>
      </c>
      <c r="G440" s="1240"/>
      <c r="H440" s="1240"/>
      <c r="I440" s="1241"/>
      <c r="J440" s="479" t="s">
        <v>963</v>
      </c>
      <c r="K440" s="473" t="s">
        <v>126</v>
      </c>
      <c r="L440" s="474" t="s">
        <v>1280</v>
      </c>
      <c r="M440" s="474" t="s">
        <v>1283</v>
      </c>
      <c r="N440" s="474" t="s">
        <v>1280</v>
      </c>
      <c r="O440" s="474" t="s">
        <v>1283</v>
      </c>
      <c r="P440" s="474" t="s">
        <v>1280</v>
      </c>
      <c r="Q440" s="473" t="s">
        <v>411</v>
      </c>
      <c r="R440" s="473">
        <v>1</v>
      </c>
      <c r="S440" s="473" t="s">
        <v>1162</v>
      </c>
      <c r="V440" s="132"/>
    </row>
    <row r="441" spans="2:22" ht="36" customHeight="1">
      <c r="B441" s="1535"/>
      <c r="C441" s="1337"/>
      <c r="D441" s="1534"/>
      <c r="E441" s="1332"/>
      <c r="F441" s="1239" t="s">
        <v>1289</v>
      </c>
      <c r="G441" s="1240"/>
      <c r="H441" s="1240"/>
      <c r="I441" s="1241"/>
      <c r="J441" s="479" t="s">
        <v>963</v>
      </c>
      <c r="K441" s="473" t="s">
        <v>126</v>
      </c>
      <c r="L441" s="474" t="s">
        <v>1280</v>
      </c>
      <c r="M441" s="474" t="s">
        <v>1280</v>
      </c>
      <c r="N441" s="474" t="s">
        <v>1280</v>
      </c>
      <c r="O441" s="474" t="s">
        <v>1280</v>
      </c>
      <c r="P441" s="474" t="s">
        <v>1280</v>
      </c>
      <c r="Q441" s="473" t="s">
        <v>411</v>
      </c>
      <c r="R441" s="473">
        <v>1</v>
      </c>
      <c r="S441" s="274" t="s">
        <v>54</v>
      </c>
      <c r="V441" s="132"/>
    </row>
    <row r="442" spans="2:22" ht="36" customHeight="1">
      <c r="B442" s="1535"/>
      <c r="C442" s="1337"/>
      <c r="D442" s="1534"/>
      <c r="E442" s="1332"/>
      <c r="F442" s="1542" t="s">
        <v>1290</v>
      </c>
      <c r="G442" s="1543"/>
      <c r="H442" s="1543"/>
      <c r="I442" s="1544"/>
      <c r="J442" s="578" t="s">
        <v>120</v>
      </c>
      <c r="K442" s="473" t="s">
        <v>126</v>
      </c>
      <c r="L442" s="474" t="s">
        <v>1280</v>
      </c>
      <c r="M442" s="474" t="s">
        <v>1280</v>
      </c>
      <c r="N442" s="474" t="s">
        <v>1280</v>
      </c>
      <c r="O442" s="474" t="s">
        <v>1280</v>
      </c>
      <c r="P442" s="474" t="s">
        <v>1280</v>
      </c>
      <c r="Q442" s="473" t="s">
        <v>411</v>
      </c>
      <c r="R442" s="473">
        <v>1</v>
      </c>
      <c r="S442" s="274" t="s">
        <v>54</v>
      </c>
      <c r="V442" s="132"/>
    </row>
    <row r="443" spans="2:22" ht="36" customHeight="1">
      <c r="B443" s="1535"/>
      <c r="C443" s="1337"/>
      <c r="D443" s="1534"/>
      <c r="E443" s="1332"/>
      <c r="F443" s="1053" t="s">
        <v>141</v>
      </c>
      <c r="G443" s="1054"/>
      <c r="H443" s="1054"/>
      <c r="I443" s="1054"/>
      <c r="J443" s="1419"/>
      <c r="K443" s="1419"/>
      <c r="L443" s="1419"/>
      <c r="M443" s="1419"/>
      <c r="N443" s="1419"/>
      <c r="O443" s="1419"/>
      <c r="P443" s="1419"/>
      <c r="Q443" s="1419"/>
      <c r="R443" s="1419"/>
      <c r="S443" s="1420"/>
      <c r="V443" s="132"/>
    </row>
    <row r="444" spans="2:22" ht="36" customHeight="1">
      <c r="B444" s="1535"/>
      <c r="C444" s="1337"/>
      <c r="D444" s="1534"/>
      <c r="E444" s="1333"/>
      <c r="F444" s="1518" t="s">
        <v>1291</v>
      </c>
      <c r="G444" s="1518"/>
      <c r="H444" s="1518"/>
      <c r="I444" s="1518"/>
      <c r="J444" s="579" t="s">
        <v>160</v>
      </c>
      <c r="K444" s="334" t="s">
        <v>126</v>
      </c>
      <c r="L444" s="433" t="s">
        <v>1280</v>
      </c>
      <c r="M444" s="433" t="s">
        <v>1277</v>
      </c>
      <c r="N444" s="433" t="s">
        <v>1280</v>
      </c>
      <c r="O444" s="433" t="s">
        <v>1280</v>
      </c>
      <c r="P444" s="433" t="s">
        <v>1284</v>
      </c>
      <c r="Q444" s="334" t="s">
        <v>411</v>
      </c>
      <c r="R444" s="335">
        <v>4</v>
      </c>
      <c r="S444" s="433" t="s">
        <v>54</v>
      </c>
      <c r="V444" s="132"/>
    </row>
    <row r="445" spans="2:22" ht="36" customHeight="1">
      <c r="B445" s="1535"/>
      <c r="C445" s="1337"/>
      <c r="D445" s="1534"/>
      <c r="E445" s="1334" t="s">
        <v>1283</v>
      </c>
      <c r="F445" s="1047" t="s">
        <v>115</v>
      </c>
      <c r="G445" s="890"/>
      <c r="H445" s="890"/>
      <c r="I445" s="890"/>
      <c r="J445" s="890"/>
      <c r="K445" s="890"/>
      <c r="L445" s="890"/>
      <c r="M445" s="890"/>
      <c r="N445" s="890"/>
      <c r="O445" s="890"/>
      <c r="P445" s="890"/>
      <c r="Q445" s="890"/>
      <c r="R445" s="890"/>
      <c r="S445" s="891"/>
      <c r="V445" s="132"/>
    </row>
    <row r="446" spans="2:22" ht="36" customHeight="1">
      <c r="B446" s="1535"/>
      <c r="C446" s="1337"/>
      <c r="D446" s="1534"/>
      <c r="E446" s="1332"/>
      <c r="F446" s="1239" t="s">
        <v>1292</v>
      </c>
      <c r="G446" s="1240"/>
      <c r="H446" s="1240"/>
      <c r="I446" s="1241"/>
      <c r="J446" s="479" t="s">
        <v>148</v>
      </c>
      <c r="K446" s="473" t="s">
        <v>126</v>
      </c>
      <c r="L446" s="474" t="s">
        <v>1283</v>
      </c>
      <c r="M446" s="474" t="s">
        <v>1283</v>
      </c>
      <c r="N446" s="474" t="s">
        <v>1283</v>
      </c>
      <c r="O446" s="474" t="s">
        <v>1293</v>
      </c>
      <c r="P446" s="474" t="s">
        <v>1284</v>
      </c>
      <c r="Q446" s="473" t="s">
        <v>411</v>
      </c>
      <c r="R446" s="473">
        <v>1</v>
      </c>
      <c r="S446" s="473" t="s">
        <v>1162</v>
      </c>
      <c r="V446" s="132"/>
    </row>
    <row r="447" spans="2:22" ht="36" customHeight="1">
      <c r="B447" s="1535"/>
      <c r="C447" s="1337"/>
      <c r="D447" s="1534"/>
      <c r="E447" s="1332"/>
      <c r="F447" s="1523" t="s">
        <v>1294</v>
      </c>
      <c r="G447" s="1524"/>
      <c r="H447" s="1524"/>
      <c r="I447" s="1525"/>
      <c r="J447" s="475" t="s">
        <v>98</v>
      </c>
      <c r="K447" s="473" t="s">
        <v>126</v>
      </c>
      <c r="L447" s="474" t="s">
        <v>1283</v>
      </c>
      <c r="M447" s="474" t="s">
        <v>1293</v>
      </c>
      <c r="N447" s="474" t="s">
        <v>1283</v>
      </c>
      <c r="O447" s="474" t="s">
        <v>1293</v>
      </c>
      <c r="P447" s="474" t="s">
        <v>1284</v>
      </c>
      <c r="Q447" s="473" t="s">
        <v>411</v>
      </c>
      <c r="R447" s="473">
        <v>1</v>
      </c>
      <c r="S447" s="473" t="s">
        <v>1162</v>
      </c>
      <c r="V447" s="132"/>
    </row>
    <row r="448" spans="2:22" ht="36" customHeight="1">
      <c r="B448" s="1535"/>
      <c r="C448" s="1337"/>
      <c r="D448" s="1534"/>
      <c r="E448" s="1332"/>
      <c r="F448" s="1239" t="s">
        <v>1295</v>
      </c>
      <c r="G448" s="1240"/>
      <c r="H448" s="1240"/>
      <c r="I448" s="1241"/>
      <c r="J448" s="479" t="s">
        <v>89</v>
      </c>
      <c r="K448" s="473" t="s">
        <v>126</v>
      </c>
      <c r="L448" s="474" t="s">
        <v>1283</v>
      </c>
      <c r="M448" s="474" t="s">
        <v>1283</v>
      </c>
      <c r="N448" s="474" t="s">
        <v>1283</v>
      </c>
      <c r="O448" s="474" t="s">
        <v>1293</v>
      </c>
      <c r="P448" s="474" t="s">
        <v>1284</v>
      </c>
      <c r="Q448" s="473" t="s">
        <v>411</v>
      </c>
      <c r="R448" s="473">
        <v>1</v>
      </c>
      <c r="S448" s="473" t="s">
        <v>1162</v>
      </c>
      <c r="V448" s="132"/>
    </row>
    <row r="449" spans="1:22" ht="36" customHeight="1">
      <c r="B449" s="1535"/>
      <c r="C449" s="1337"/>
      <c r="D449" s="1534"/>
      <c r="E449" s="1332"/>
      <c r="F449" s="1239" t="s">
        <v>1296</v>
      </c>
      <c r="G449" s="1240"/>
      <c r="H449" s="1240"/>
      <c r="I449" s="1241"/>
      <c r="J449" s="478" t="s">
        <v>199</v>
      </c>
      <c r="K449" s="473" t="s">
        <v>126</v>
      </c>
      <c r="L449" s="474" t="s">
        <v>1283</v>
      </c>
      <c r="M449" s="474" t="s">
        <v>1283</v>
      </c>
      <c r="N449" s="474" t="s">
        <v>1283</v>
      </c>
      <c r="O449" s="474" t="s">
        <v>1283</v>
      </c>
      <c r="P449" s="474" t="s">
        <v>1284</v>
      </c>
      <c r="Q449" s="473" t="s">
        <v>411</v>
      </c>
      <c r="R449" s="473">
        <v>1</v>
      </c>
      <c r="S449" s="274" t="s">
        <v>54</v>
      </c>
      <c r="V449" s="132"/>
    </row>
    <row r="450" spans="1:22" ht="36" customHeight="1">
      <c r="B450" s="1535"/>
      <c r="C450" s="1337"/>
      <c r="D450" s="1534"/>
      <c r="E450" s="1332"/>
      <c r="F450" s="1239" t="s">
        <v>1297</v>
      </c>
      <c r="G450" s="1240"/>
      <c r="H450" s="1240"/>
      <c r="I450" s="1241"/>
      <c r="J450" s="475" t="s">
        <v>1298</v>
      </c>
      <c r="K450" s="473" t="s">
        <v>126</v>
      </c>
      <c r="L450" s="474" t="s">
        <v>1283</v>
      </c>
      <c r="M450" s="474" t="s">
        <v>1283</v>
      </c>
      <c r="N450" s="474" t="s">
        <v>1299</v>
      </c>
      <c r="O450" s="474" t="s">
        <v>1299</v>
      </c>
      <c r="P450" s="474" t="s">
        <v>1284</v>
      </c>
      <c r="Q450" s="473" t="s">
        <v>411</v>
      </c>
      <c r="R450" s="473">
        <v>1</v>
      </c>
      <c r="S450" s="274" t="s">
        <v>54</v>
      </c>
      <c r="V450" s="132"/>
    </row>
    <row r="451" spans="1:22" ht="36" customHeight="1">
      <c r="B451" s="1535"/>
      <c r="C451" s="1337"/>
      <c r="D451" s="1534"/>
      <c r="E451" s="1332"/>
      <c r="F451" s="1523" t="s">
        <v>1300</v>
      </c>
      <c r="G451" s="1524"/>
      <c r="H451" s="1524"/>
      <c r="I451" s="1525"/>
      <c r="J451" s="475" t="s">
        <v>811</v>
      </c>
      <c r="K451" s="473" t="s">
        <v>126</v>
      </c>
      <c r="L451" s="474" t="s">
        <v>1283</v>
      </c>
      <c r="M451" s="474" t="s">
        <v>1293</v>
      </c>
      <c r="N451" s="474" t="s">
        <v>1293</v>
      </c>
      <c r="O451" s="474" t="s">
        <v>1293</v>
      </c>
      <c r="P451" s="474" t="s">
        <v>1284</v>
      </c>
      <c r="Q451" s="473" t="s">
        <v>411</v>
      </c>
      <c r="R451" s="473">
        <v>1</v>
      </c>
      <c r="S451" s="274" t="s">
        <v>54</v>
      </c>
      <c r="V451" s="132"/>
    </row>
    <row r="452" spans="1:22" ht="36" customHeight="1">
      <c r="B452" s="1535"/>
      <c r="C452" s="1337"/>
      <c r="D452" s="1534"/>
      <c r="E452" s="1332"/>
      <c r="F452" s="1285" t="s">
        <v>123</v>
      </c>
      <c r="G452" s="1286"/>
      <c r="H452" s="1286"/>
      <c r="I452" s="1286"/>
      <c r="J452" s="1286"/>
      <c r="K452" s="1286"/>
      <c r="L452" s="1286"/>
      <c r="M452" s="1286"/>
      <c r="N452" s="1286"/>
      <c r="O452" s="1286"/>
      <c r="P452" s="1286"/>
      <c r="Q452" s="1286"/>
      <c r="R452" s="1286"/>
      <c r="S452" s="1287"/>
      <c r="V452" s="132"/>
    </row>
    <row r="453" spans="1:22" ht="36" customHeight="1">
      <c r="B453" s="1535"/>
      <c r="C453" s="1337"/>
      <c r="D453" s="1534"/>
      <c r="E453" s="1332"/>
      <c r="F453" s="1540" t="s">
        <v>1301</v>
      </c>
      <c r="G453" s="1540"/>
      <c r="H453" s="1540"/>
      <c r="I453" s="1540"/>
      <c r="J453" s="580" t="s">
        <v>850</v>
      </c>
      <c r="K453" s="383" t="s">
        <v>126</v>
      </c>
      <c r="L453" s="400" t="s">
        <v>1283</v>
      </c>
      <c r="M453" s="400" t="s">
        <v>1283</v>
      </c>
      <c r="N453" s="400" t="s">
        <v>1283</v>
      </c>
      <c r="O453" s="400" t="s">
        <v>1283</v>
      </c>
      <c r="P453" s="400" t="s">
        <v>1284</v>
      </c>
      <c r="Q453" s="383" t="s">
        <v>411</v>
      </c>
      <c r="R453" s="383">
        <v>2</v>
      </c>
      <c r="S453" s="91" t="s">
        <v>54</v>
      </c>
      <c r="V453" s="132"/>
    </row>
    <row r="454" spans="1:22" ht="36" customHeight="1">
      <c r="B454" s="1535"/>
      <c r="C454" s="1337"/>
      <c r="D454" s="1534"/>
      <c r="E454" s="1332"/>
      <c r="F454" s="1385" t="s">
        <v>1302</v>
      </c>
      <c r="G454" s="1385"/>
      <c r="H454" s="1385"/>
      <c r="I454" s="1385"/>
      <c r="J454" s="476" t="s">
        <v>1303</v>
      </c>
      <c r="K454" s="383" t="s">
        <v>126</v>
      </c>
      <c r="L454" s="400" t="s">
        <v>1283</v>
      </c>
      <c r="M454" s="400" t="s">
        <v>1283</v>
      </c>
      <c r="N454" s="400" t="s">
        <v>1293</v>
      </c>
      <c r="O454" s="400" t="s">
        <v>1293</v>
      </c>
      <c r="P454" s="400" t="s">
        <v>1284</v>
      </c>
      <c r="Q454" s="383" t="s">
        <v>411</v>
      </c>
      <c r="R454" s="383">
        <v>2</v>
      </c>
      <c r="S454" s="91" t="s">
        <v>54</v>
      </c>
      <c r="V454" s="132"/>
    </row>
    <row r="455" spans="1:22" ht="36" customHeight="1">
      <c r="B455" s="1535"/>
      <c r="C455" s="1337"/>
      <c r="D455" s="1534"/>
      <c r="E455" s="1332"/>
      <c r="F455" s="1541" t="s">
        <v>1304</v>
      </c>
      <c r="G455" s="1541"/>
      <c r="H455" s="1541"/>
      <c r="I455" s="1541"/>
      <c r="J455" s="477" t="s">
        <v>677</v>
      </c>
      <c r="K455" s="452" t="s">
        <v>126</v>
      </c>
      <c r="L455" s="400" t="s">
        <v>1283</v>
      </c>
      <c r="M455" s="400" t="s">
        <v>1283</v>
      </c>
      <c r="N455" s="400" t="s">
        <v>1305</v>
      </c>
      <c r="O455" s="400" t="s">
        <v>1305</v>
      </c>
      <c r="P455" s="400" t="s">
        <v>1284</v>
      </c>
      <c r="Q455" s="452" t="s">
        <v>411</v>
      </c>
      <c r="R455" s="452">
        <v>2</v>
      </c>
      <c r="S455" s="471" t="s">
        <v>54</v>
      </c>
      <c r="V455" s="132"/>
    </row>
    <row r="456" spans="1:22" ht="36" customHeight="1">
      <c r="A456" s="174"/>
      <c r="B456" s="459"/>
      <c r="C456" s="460"/>
      <c r="D456" s="462"/>
      <c r="E456" s="461"/>
      <c r="F456" s="466"/>
      <c r="G456" s="466"/>
      <c r="H456" s="466"/>
      <c r="I456" s="466"/>
      <c r="J456" s="466"/>
      <c r="K456" s="466"/>
      <c r="L456" s="466"/>
      <c r="M456" s="466"/>
      <c r="N456" s="466"/>
      <c r="O456" s="466"/>
      <c r="P456" s="466"/>
      <c r="Q456" s="466"/>
      <c r="R456" s="466"/>
      <c r="S456" s="466"/>
      <c r="T456" s="489"/>
      <c r="V456" s="132"/>
    </row>
    <row r="457" spans="1:22" ht="36" customHeight="1">
      <c r="A457" s="174"/>
      <c r="B457" s="182"/>
      <c r="C457" s="183"/>
      <c r="D457" s="184"/>
      <c r="E457" s="581"/>
      <c r="F457" s="176"/>
      <c r="G457" s="176"/>
      <c r="H457" s="176"/>
      <c r="I457" s="176"/>
      <c r="J457" s="176"/>
      <c r="K457" s="176"/>
      <c r="L457" s="176"/>
      <c r="M457" s="176"/>
      <c r="N457" s="176"/>
      <c r="O457" s="176"/>
      <c r="P457" s="176"/>
      <c r="Q457" s="176"/>
      <c r="R457" s="176"/>
      <c r="S457" s="176"/>
      <c r="T457" s="489"/>
      <c r="V457" s="132"/>
    </row>
    <row r="458" spans="1:22" ht="36" customHeight="1">
      <c r="A458" s="174"/>
      <c r="B458" s="182"/>
      <c r="C458" s="183"/>
      <c r="D458" s="184"/>
      <c r="E458" s="176"/>
      <c r="F458" s="176"/>
      <c r="G458" s="176"/>
      <c r="H458" s="176"/>
      <c r="I458" s="176"/>
      <c r="J458" s="176"/>
      <c r="K458" s="176"/>
      <c r="L458" s="176"/>
      <c r="M458" s="176"/>
      <c r="N458" s="176"/>
      <c r="O458" s="176"/>
      <c r="P458" s="176"/>
      <c r="Q458" s="176"/>
      <c r="R458" s="176"/>
      <c r="S458" s="176"/>
      <c r="T458" s="489"/>
      <c r="V458" s="132"/>
    </row>
    <row r="459" spans="1:22" ht="36" customHeight="1">
      <c r="A459" s="174"/>
      <c r="B459" s="182"/>
      <c r="C459" s="183"/>
      <c r="D459" s="184"/>
      <c r="E459" s="176"/>
      <c r="F459" s="176"/>
      <c r="G459" s="176"/>
      <c r="H459" s="176"/>
      <c r="I459" s="176"/>
      <c r="J459" s="176"/>
      <c r="K459" s="176"/>
      <c r="L459" s="176"/>
      <c r="M459" s="176"/>
      <c r="N459" s="176"/>
      <c r="O459" s="176"/>
      <c r="P459" s="176"/>
      <c r="Q459" s="176"/>
      <c r="R459" s="176"/>
      <c r="S459" s="176"/>
      <c r="T459" s="489"/>
      <c r="V459" s="132"/>
    </row>
    <row r="460" spans="1:22" ht="36" customHeight="1">
      <c r="A460" s="174"/>
      <c r="B460" s="582"/>
      <c r="C460" s="583"/>
      <c r="D460" s="482"/>
      <c r="E460" s="483"/>
      <c r="F460" s="483"/>
      <c r="G460" s="483"/>
      <c r="H460" s="483"/>
      <c r="I460" s="483"/>
      <c r="J460" s="483"/>
      <c r="K460" s="483"/>
      <c r="L460" s="483"/>
      <c r="M460" s="483"/>
      <c r="N460" s="483"/>
      <c r="O460" s="483"/>
      <c r="P460" s="483"/>
      <c r="Q460" s="483"/>
      <c r="R460" s="483"/>
      <c r="S460" s="483"/>
      <c r="T460" s="489"/>
      <c r="V460" s="132"/>
    </row>
    <row r="461" spans="1:22" ht="36" customHeight="1">
      <c r="B461" s="71" t="s">
        <v>33</v>
      </c>
      <c r="C461" s="71" t="s">
        <v>34</v>
      </c>
      <c r="D461" s="72" t="s">
        <v>35</v>
      </c>
      <c r="E461" s="72" t="s">
        <v>36</v>
      </c>
      <c r="F461" s="792" t="s">
        <v>37</v>
      </c>
      <c r="G461" s="793"/>
      <c r="H461" s="793"/>
      <c r="I461" s="794"/>
      <c r="J461" s="71" t="s">
        <v>82</v>
      </c>
      <c r="K461" s="71" t="s">
        <v>83</v>
      </c>
      <c r="L461" s="71" t="s">
        <v>39</v>
      </c>
      <c r="M461" s="71" t="s">
        <v>40</v>
      </c>
      <c r="N461" s="71" t="s">
        <v>41</v>
      </c>
      <c r="O461" s="71" t="s">
        <v>42</v>
      </c>
      <c r="P461" s="72" t="s">
        <v>907</v>
      </c>
      <c r="Q461" s="71" t="s">
        <v>43</v>
      </c>
      <c r="R461" s="71" t="s">
        <v>44</v>
      </c>
      <c r="S461" s="71" t="s">
        <v>45</v>
      </c>
      <c r="V461" s="132"/>
    </row>
    <row r="462" spans="1:22" ht="36" customHeight="1">
      <c r="B462" s="1536" t="s">
        <v>1276</v>
      </c>
      <c r="C462" s="1325" t="s">
        <v>909</v>
      </c>
      <c r="D462" s="1533" t="s">
        <v>1270</v>
      </c>
      <c r="E462" s="1332" t="s">
        <v>1293</v>
      </c>
      <c r="F462" s="1047" t="s">
        <v>115</v>
      </c>
      <c r="G462" s="890"/>
      <c r="H462" s="890"/>
      <c r="I462" s="890"/>
      <c r="J462" s="890"/>
      <c r="K462" s="890"/>
      <c r="L462" s="890"/>
      <c r="M462" s="890"/>
      <c r="N462" s="890"/>
      <c r="O462" s="890"/>
      <c r="P462" s="890"/>
      <c r="Q462" s="890"/>
      <c r="R462" s="890"/>
      <c r="S462" s="891"/>
      <c r="V462" s="132"/>
    </row>
    <row r="463" spans="1:22" ht="36" customHeight="1">
      <c r="B463" s="1537"/>
      <c r="C463" s="1326"/>
      <c r="D463" s="1534"/>
      <c r="E463" s="1332"/>
      <c r="F463" s="1239" t="s">
        <v>1306</v>
      </c>
      <c r="G463" s="1240"/>
      <c r="H463" s="1240"/>
      <c r="I463" s="1241"/>
      <c r="J463" s="475" t="s">
        <v>161</v>
      </c>
      <c r="K463" s="473" t="s">
        <v>126</v>
      </c>
      <c r="L463" s="474" t="s">
        <v>1293</v>
      </c>
      <c r="M463" s="474" t="s">
        <v>1283</v>
      </c>
      <c r="N463" s="474" t="s">
        <v>1293</v>
      </c>
      <c r="O463" s="474" t="s">
        <v>1283</v>
      </c>
      <c r="P463" s="474" t="s">
        <v>1284</v>
      </c>
      <c r="Q463" s="473" t="s">
        <v>411</v>
      </c>
      <c r="R463" s="473">
        <v>1</v>
      </c>
      <c r="S463" s="474" t="s">
        <v>1094</v>
      </c>
      <c r="V463" s="132"/>
    </row>
    <row r="464" spans="1:22" ht="36" customHeight="1">
      <c r="B464" s="1537"/>
      <c r="C464" s="1326"/>
      <c r="D464" s="1534"/>
      <c r="E464" s="1332"/>
      <c r="F464" s="1285" t="s">
        <v>123</v>
      </c>
      <c r="G464" s="1286"/>
      <c r="H464" s="1286"/>
      <c r="I464" s="1286"/>
      <c r="J464" s="1286"/>
      <c r="K464" s="1286"/>
      <c r="L464" s="1286"/>
      <c r="M464" s="1286"/>
      <c r="N464" s="1286"/>
      <c r="O464" s="1286"/>
      <c r="P464" s="1286"/>
      <c r="Q464" s="1286"/>
      <c r="R464" s="1286"/>
      <c r="S464" s="1287"/>
      <c r="V464" s="132"/>
    </row>
    <row r="465" spans="2:22" ht="36" customHeight="1">
      <c r="B465" s="1537"/>
      <c r="C465" s="1326"/>
      <c r="D465" s="1534"/>
      <c r="E465" s="1332"/>
      <c r="F465" s="1385" t="s">
        <v>1307</v>
      </c>
      <c r="G465" s="1385"/>
      <c r="H465" s="1385"/>
      <c r="I465" s="1385"/>
      <c r="J465" s="476" t="s">
        <v>89</v>
      </c>
      <c r="K465" s="383" t="s">
        <v>126</v>
      </c>
      <c r="L465" s="400" t="s">
        <v>1293</v>
      </c>
      <c r="M465" s="400" t="s">
        <v>1293</v>
      </c>
      <c r="N465" s="400" t="s">
        <v>1293</v>
      </c>
      <c r="O465" s="400" t="s">
        <v>1293</v>
      </c>
      <c r="P465" s="400" t="s">
        <v>1293</v>
      </c>
      <c r="Q465" s="383" t="s">
        <v>411</v>
      </c>
      <c r="R465" s="383">
        <v>2</v>
      </c>
      <c r="S465" s="91" t="s">
        <v>54</v>
      </c>
      <c r="V465" s="132"/>
    </row>
    <row r="466" spans="2:22" ht="36" customHeight="1">
      <c r="B466" s="1537"/>
      <c r="C466" s="1326"/>
      <c r="D466" s="1534"/>
      <c r="E466" s="1332"/>
      <c r="F466" s="1385" t="s">
        <v>1308</v>
      </c>
      <c r="G466" s="1385"/>
      <c r="H466" s="1385"/>
      <c r="I466" s="1385"/>
      <c r="J466" s="476" t="s">
        <v>160</v>
      </c>
      <c r="K466" s="383" t="s">
        <v>126</v>
      </c>
      <c r="L466" s="400" t="s">
        <v>1293</v>
      </c>
      <c r="M466" s="400" t="s">
        <v>1293</v>
      </c>
      <c r="N466" s="400" t="s">
        <v>1293</v>
      </c>
      <c r="O466" s="400" t="s">
        <v>1299</v>
      </c>
      <c r="P466" s="400" t="s">
        <v>1293</v>
      </c>
      <c r="Q466" s="383" t="s">
        <v>411</v>
      </c>
      <c r="R466" s="383">
        <v>2</v>
      </c>
      <c r="S466" s="91" t="s">
        <v>1162</v>
      </c>
      <c r="V466" s="132"/>
    </row>
    <row r="467" spans="2:22" ht="36" customHeight="1">
      <c r="B467" s="1537"/>
      <c r="C467" s="1326"/>
      <c r="D467" s="1534"/>
      <c r="E467" s="1332"/>
      <c r="F467" s="1519" t="s">
        <v>1309</v>
      </c>
      <c r="G467" s="1519"/>
      <c r="H467" s="1519"/>
      <c r="I467" s="1519"/>
      <c r="J467" s="477" t="s">
        <v>120</v>
      </c>
      <c r="K467" s="383" t="s">
        <v>126</v>
      </c>
      <c r="L467" s="400" t="s">
        <v>1293</v>
      </c>
      <c r="M467" s="400" t="s">
        <v>1293</v>
      </c>
      <c r="N467" s="400" t="s">
        <v>1293</v>
      </c>
      <c r="O467" s="400" t="s">
        <v>1293</v>
      </c>
      <c r="P467" s="400" t="s">
        <v>1293</v>
      </c>
      <c r="Q467" s="383" t="s">
        <v>411</v>
      </c>
      <c r="R467" s="383">
        <v>2</v>
      </c>
      <c r="S467" s="91" t="s">
        <v>54</v>
      </c>
      <c r="V467" s="132"/>
    </row>
    <row r="468" spans="2:22" ht="36" customHeight="1">
      <c r="B468" s="1537"/>
      <c r="C468" s="1326"/>
      <c r="D468" s="1534"/>
      <c r="E468" s="1332" t="s">
        <v>1305</v>
      </c>
      <c r="F468" s="1047" t="s">
        <v>115</v>
      </c>
      <c r="G468" s="890"/>
      <c r="H468" s="890"/>
      <c r="I468" s="890"/>
      <c r="J468" s="890"/>
      <c r="K468" s="890"/>
      <c r="L468" s="890"/>
      <c r="M468" s="890"/>
      <c r="N468" s="890"/>
      <c r="O468" s="890"/>
      <c r="P468" s="890"/>
      <c r="Q468" s="890"/>
      <c r="R468" s="890"/>
      <c r="S468" s="891"/>
      <c r="V468" s="132"/>
    </row>
    <row r="469" spans="2:22" ht="36" customHeight="1">
      <c r="B469" s="1537"/>
      <c r="C469" s="1326"/>
      <c r="D469" s="1534"/>
      <c r="E469" s="1332"/>
      <c r="F469" s="1239" t="s">
        <v>1310</v>
      </c>
      <c r="G469" s="1240"/>
      <c r="H469" s="1240"/>
      <c r="I469" s="1241"/>
      <c r="J469" s="478" t="s">
        <v>199</v>
      </c>
      <c r="K469" s="473" t="s">
        <v>126</v>
      </c>
      <c r="L469" s="474" t="s">
        <v>1305</v>
      </c>
      <c r="M469" s="474" t="s">
        <v>1293</v>
      </c>
      <c r="N469" s="474" t="s">
        <v>1305</v>
      </c>
      <c r="O469" s="474" t="s">
        <v>1293</v>
      </c>
      <c r="P469" s="474" t="s">
        <v>1284</v>
      </c>
      <c r="Q469" s="473" t="s">
        <v>411</v>
      </c>
      <c r="R469" s="473">
        <v>1</v>
      </c>
      <c r="S469" s="474" t="s">
        <v>54</v>
      </c>
      <c r="V469" s="132"/>
    </row>
    <row r="470" spans="2:22" ht="36" customHeight="1">
      <c r="B470" s="1537"/>
      <c r="C470" s="1326"/>
      <c r="D470" s="1534"/>
      <c r="E470" s="1332"/>
      <c r="F470" s="1239" t="s">
        <v>1311</v>
      </c>
      <c r="G470" s="1240"/>
      <c r="H470" s="1240"/>
      <c r="I470" s="1241"/>
      <c r="J470" s="478" t="s">
        <v>199</v>
      </c>
      <c r="K470" s="473" t="s">
        <v>126</v>
      </c>
      <c r="L470" s="474" t="s">
        <v>1305</v>
      </c>
      <c r="M470" s="474" t="s">
        <v>1305</v>
      </c>
      <c r="N470" s="474" t="s">
        <v>1305</v>
      </c>
      <c r="O470" s="474" t="s">
        <v>1305</v>
      </c>
      <c r="P470" s="474" t="s">
        <v>1284</v>
      </c>
      <c r="Q470" s="473" t="s">
        <v>411</v>
      </c>
      <c r="R470" s="473">
        <v>1</v>
      </c>
      <c r="S470" s="474" t="s">
        <v>54</v>
      </c>
      <c r="V470" s="132"/>
    </row>
    <row r="471" spans="2:22" ht="36" customHeight="1">
      <c r="B471" s="1537"/>
      <c r="C471" s="1326"/>
      <c r="D471" s="1534"/>
      <c r="E471" s="1332"/>
      <c r="F471" s="1239" t="s">
        <v>1312</v>
      </c>
      <c r="G471" s="1240"/>
      <c r="H471" s="1240"/>
      <c r="I471" s="1241"/>
      <c r="J471" s="478" t="s">
        <v>199</v>
      </c>
      <c r="K471" s="473" t="s">
        <v>126</v>
      </c>
      <c r="L471" s="474" t="s">
        <v>1305</v>
      </c>
      <c r="M471" s="474" t="s">
        <v>1299</v>
      </c>
      <c r="N471" s="474" t="s">
        <v>1305</v>
      </c>
      <c r="O471" s="474" t="s">
        <v>1299</v>
      </c>
      <c r="P471" s="474" t="s">
        <v>1284</v>
      </c>
      <c r="Q471" s="473" t="s">
        <v>411</v>
      </c>
      <c r="R471" s="473">
        <v>1</v>
      </c>
      <c r="S471" s="474" t="s">
        <v>54</v>
      </c>
      <c r="V471" s="132"/>
    </row>
    <row r="472" spans="2:22" ht="36" customHeight="1">
      <c r="B472" s="1537"/>
      <c r="C472" s="1326"/>
      <c r="D472" s="1534"/>
      <c r="E472" s="1332"/>
      <c r="F472" s="1239" t="s">
        <v>1313</v>
      </c>
      <c r="G472" s="1240"/>
      <c r="H472" s="1240"/>
      <c r="I472" s="1241"/>
      <c r="J472" s="479" t="s">
        <v>120</v>
      </c>
      <c r="K472" s="473" t="s">
        <v>126</v>
      </c>
      <c r="L472" s="474" t="s">
        <v>1305</v>
      </c>
      <c r="M472" s="474" t="s">
        <v>1299</v>
      </c>
      <c r="N472" s="474" t="s">
        <v>1305</v>
      </c>
      <c r="O472" s="474" t="s">
        <v>1299</v>
      </c>
      <c r="P472" s="474" t="s">
        <v>1284</v>
      </c>
      <c r="Q472" s="473" t="s">
        <v>411</v>
      </c>
      <c r="R472" s="473">
        <v>1</v>
      </c>
      <c r="S472" s="474" t="s">
        <v>54</v>
      </c>
      <c r="V472" s="132"/>
    </row>
    <row r="473" spans="2:22" ht="36" customHeight="1">
      <c r="B473" s="1537"/>
      <c r="C473" s="1326"/>
      <c r="D473" s="1534"/>
      <c r="E473" s="1332"/>
      <c r="F473" s="1239" t="s">
        <v>1314</v>
      </c>
      <c r="G473" s="1240"/>
      <c r="H473" s="1240"/>
      <c r="I473" s="1241"/>
      <c r="J473" s="475" t="s">
        <v>784</v>
      </c>
      <c r="K473" s="473" t="s">
        <v>126</v>
      </c>
      <c r="L473" s="474" t="s">
        <v>1305</v>
      </c>
      <c r="M473" s="474" t="s">
        <v>1305</v>
      </c>
      <c r="N473" s="474" t="s">
        <v>1305</v>
      </c>
      <c r="O473" s="474" t="s">
        <v>1315</v>
      </c>
      <c r="P473" s="474" t="s">
        <v>1284</v>
      </c>
      <c r="Q473" s="473" t="s">
        <v>411</v>
      </c>
      <c r="R473" s="473">
        <v>1</v>
      </c>
      <c r="S473" s="474" t="s">
        <v>1162</v>
      </c>
      <c r="V473" s="132"/>
    </row>
    <row r="474" spans="2:22" ht="36" customHeight="1">
      <c r="B474" s="1537"/>
      <c r="C474" s="1326"/>
      <c r="D474" s="1534"/>
      <c r="E474" s="1333"/>
      <c r="F474" s="1239" t="s">
        <v>1316</v>
      </c>
      <c r="G474" s="1240"/>
      <c r="H474" s="1240"/>
      <c r="I474" s="1241"/>
      <c r="J474" s="479" t="s">
        <v>963</v>
      </c>
      <c r="K474" s="473" t="s">
        <v>126</v>
      </c>
      <c r="L474" s="474" t="s">
        <v>1305</v>
      </c>
      <c r="M474" s="474" t="s">
        <v>1305</v>
      </c>
      <c r="N474" s="474" t="s">
        <v>1299</v>
      </c>
      <c r="O474" s="474" t="s">
        <v>1299</v>
      </c>
      <c r="P474" s="474" t="s">
        <v>1284</v>
      </c>
      <c r="Q474" s="473" t="s">
        <v>411</v>
      </c>
      <c r="R474" s="473">
        <v>1</v>
      </c>
      <c r="S474" s="474" t="s">
        <v>54</v>
      </c>
      <c r="V474" s="132"/>
    </row>
    <row r="475" spans="2:22" ht="36" customHeight="1">
      <c r="B475" s="1537"/>
      <c r="C475" s="1326"/>
      <c r="D475" s="1534"/>
      <c r="E475" s="1526" t="s">
        <v>1299</v>
      </c>
      <c r="F475" s="1047" t="s">
        <v>115</v>
      </c>
      <c r="G475" s="890"/>
      <c r="H475" s="890"/>
      <c r="I475" s="890"/>
      <c r="J475" s="890"/>
      <c r="K475" s="890"/>
      <c r="L475" s="890"/>
      <c r="M475" s="890"/>
      <c r="N475" s="890"/>
      <c r="O475" s="890"/>
      <c r="P475" s="890"/>
      <c r="Q475" s="890"/>
      <c r="R475" s="890"/>
      <c r="S475" s="891"/>
      <c r="V475" s="132"/>
    </row>
    <row r="476" spans="2:22" ht="36" customHeight="1">
      <c r="B476" s="1537"/>
      <c r="C476" s="1326"/>
      <c r="D476" s="1534"/>
      <c r="E476" s="1527"/>
      <c r="F476" s="1239" t="s">
        <v>1317</v>
      </c>
      <c r="G476" s="1240"/>
      <c r="H476" s="1240"/>
      <c r="I476" s="1241"/>
      <c r="J476" s="479" t="s">
        <v>89</v>
      </c>
      <c r="K476" s="473" t="s">
        <v>126</v>
      </c>
      <c r="L476" s="474" t="s">
        <v>1299</v>
      </c>
      <c r="M476" s="474" t="s">
        <v>1299</v>
      </c>
      <c r="N476" s="474" t="s">
        <v>1299</v>
      </c>
      <c r="O476" s="474" t="s">
        <v>1299</v>
      </c>
      <c r="P476" s="474" t="s">
        <v>1284</v>
      </c>
      <c r="Q476" s="473" t="s">
        <v>411</v>
      </c>
      <c r="R476" s="473">
        <v>1</v>
      </c>
      <c r="S476" s="474" t="s">
        <v>54</v>
      </c>
      <c r="V476" s="132"/>
    </row>
    <row r="477" spans="2:22" ht="36" customHeight="1">
      <c r="B477" s="1537"/>
      <c r="C477" s="1326"/>
      <c r="D477" s="1534"/>
      <c r="E477" s="1527"/>
      <c r="F477" s="1239" t="s">
        <v>1318</v>
      </c>
      <c r="G477" s="1240"/>
      <c r="H477" s="1240"/>
      <c r="I477" s="1241"/>
      <c r="J477" s="475" t="s">
        <v>1319</v>
      </c>
      <c r="K477" s="473" t="s">
        <v>126</v>
      </c>
      <c r="L477" s="474" t="s">
        <v>1299</v>
      </c>
      <c r="M477" s="474" t="s">
        <v>1299</v>
      </c>
      <c r="N477" s="474" t="s">
        <v>1299</v>
      </c>
      <c r="O477" s="474" t="s">
        <v>1299</v>
      </c>
      <c r="P477" s="474" t="s">
        <v>1284</v>
      </c>
      <c r="Q477" s="473" t="s">
        <v>411</v>
      </c>
      <c r="R477" s="473">
        <v>1</v>
      </c>
      <c r="S477" s="474" t="s">
        <v>54</v>
      </c>
      <c r="V477" s="132"/>
    </row>
    <row r="478" spans="2:22" ht="36" customHeight="1">
      <c r="B478" s="1537"/>
      <c r="C478" s="1326"/>
      <c r="D478" s="1534"/>
      <c r="E478" s="1527"/>
      <c r="F478" s="1239" t="s">
        <v>1320</v>
      </c>
      <c r="G478" s="1240"/>
      <c r="H478" s="1240"/>
      <c r="I478" s="1241"/>
      <c r="J478" s="475" t="s">
        <v>1319</v>
      </c>
      <c r="K478" s="473" t="s">
        <v>126</v>
      </c>
      <c r="L478" s="474" t="s">
        <v>1299</v>
      </c>
      <c r="M478" s="474" t="s">
        <v>1321</v>
      </c>
      <c r="N478" s="474" t="s">
        <v>1299</v>
      </c>
      <c r="O478" s="474" t="s">
        <v>1321</v>
      </c>
      <c r="P478" s="474" t="s">
        <v>1284</v>
      </c>
      <c r="Q478" s="473" t="s">
        <v>411</v>
      </c>
      <c r="R478" s="473">
        <v>1</v>
      </c>
      <c r="S478" s="474" t="s">
        <v>1162</v>
      </c>
      <c r="V478" s="132"/>
    </row>
    <row r="479" spans="2:22" ht="36" customHeight="1">
      <c r="B479" s="1537"/>
      <c r="C479" s="1326"/>
      <c r="D479" s="1534"/>
      <c r="E479" s="1527"/>
      <c r="F479" s="1239" t="s">
        <v>1322</v>
      </c>
      <c r="G479" s="1240"/>
      <c r="H479" s="1240"/>
      <c r="I479" s="1241"/>
      <c r="J479" s="479" t="s">
        <v>963</v>
      </c>
      <c r="K479" s="473" t="s">
        <v>126</v>
      </c>
      <c r="L479" s="474" t="s">
        <v>1299</v>
      </c>
      <c r="M479" s="474" t="s">
        <v>1299</v>
      </c>
      <c r="N479" s="474" t="s">
        <v>1323</v>
      </c>
      <c r="O479" s="474" t="s">
        <v>1323</v>
      </c>
      <c r="P479" s="474" t="s">
        <v>1284</v>
      </c>
      <c r="Q479" s="473" t="s">
        <v>411</v>
      </c>
      <c r="R479" s="473">
        <v>1</v>
      </c>
      <c r="S479" s="474" t="s">
        <v>54</v>
      </c>
      <c r="V479" s="132"/>
    </row>
    <row r="480" spans="2:22" ht="36" customHeight="1">
      <c r="B480" s="1537"/>
      <c r="C480" s="1326"/>
      <c r="D480" s="1534"/>
      <c r="E480" s="1527"/>
      <c r="F480" s="1285" t="s">
        <v>123</v>
      </c>
      <c r="G480" s="1286"/>
      <c r="H480" s="1286"/>
      <c r="I480" s="1286"/>
      <c r="J480" s="1286"/>
      <c r="K480" s="1286"/>
      <c r="L480" s="1286"/>
      <c r="M480" s="1286"/>
      <c r="N480" s="1286"/>
      <c r="O480" s="1286"/>
      <c r="P480" s="1286"/>
      <c r="Q480" s="1286"/>
      <c r="R480" s="1286"/>
      <c r="S480" s="1287"/>
      <c r="V480" s="132"/>
    </row>
    <row r="481" spans="1:25" ht="36" customHeight="1">
      <c r="B481" s="1537"/>
      <c r="C481" s="1326"/>
      <c r="D481" s="1534"/>
      <c r="E481" s="1528"/>
      <c r="F481" s="1385" t="s">
        <v>1324</v>
      </c>
      <c r="G481" s="1385"/>
      <c r="H481" s="1385"/>
      <c r="I481" s="1385"/>
      <c r="J481" s="476" t="s">
        <v>199</v>
      </c>
      <c r="K481" s="383" t="s">
        <v>126</v>
      </c>
      <c r="L481" s="400" t="s">
        <v>1299</v>
      </c>
      <c r="M481" s="400" t="s">
        <v>1299</v>
      </c>
      <c r="N481" s="400" t="s">
        <v>1299</v>
      </c>
      <c r="O481" s="400" t="s">
        <v>1315</v>
      </c>
      <c r="P481" s="400" t="s">
        <v>1299</v>
      </c>
      <c r="Q481" s="383" t="s">
        <v>411</v>
      </c>
      <c r="R481" s="383">
        <v>2</v>
      </c>
      <c r="S481" s="91" t="s">
        <v>1162</v>
      </c>
      <c r="V481" s="132"/>
    </row>
    <row r="482" spans="1:25" ht="36" customHeight="1">
      <c r="B482" s="1537"/>
      <c r="C482" s="1326"/>
      <c r="D482" s="1534"/>
      <c r="E482" s="1526" t="s">
        <v>1315</v>
      </c>
      <c r="F482" s="1047" t="s">
        <v>115</v>
      </c>
      <c r="G482" s="890"/>
      <c r="H482" s="890"/>
      <c r="I482" s="890"/>
      <c r="J482" s="890"/>
      <c r="K482" s="890"/>
      <c r="L482" s="890"/>
      <c r="M482" s="890"/>
      <c r="N482" s="890"/>
      <c r="O482" s="890"/>
      <c r="P482" s="890"/>
      <c r="Q482" s="890"/>
      <c r="R482" s="890"/>
      <c r="S482" s="891"/>
      <c r="V482" s="132"/>
    </row>
    <row r="483" spans="1:25" ht="36" customHeight="1">
      <c r="B483" s="1537"/>
      <c r="C483" s="1326"/>
      <c r="D483" s="1534"/>
      <c r="E483" s="1527"/>
      <c r="F483" s="1239" t="s">
        <v>1325</v>
      </c>
      <c r="G483" s="1240"/>
      <c r="H483" s="1240"/>
      <c r="I483" s="1241"/>
      <c r="J483" s="475" t="s">
        <v>52</v>
      </c>
      <c r="K483" s="473" t="s">
        <v>126</v>
      </c>
      <c r="L483" s="474" t="s">
        <v>1315</v>
      </c>
      <c r="M483" s="474" t="s">
        <v>1315</v>
      </c>
      <c r="N483" s="474" t="s">
        <v>1315</v>
      </c>
      <c r="O483" s="474" t="s">
        <v>1315</v>
      </c>
      <c r="P483" s="474" t="s">
        <v>1284</v>
      </c>
      <c r="Q483" s="473" t="s">
        <v>411</v>
      </c>
      <c r="R483" s="473">
        <v>1</v>
      </c>
      <c r="S483" s="474" t="s">
        <v>54</v>
      </c>
      <c r="V483" s="132"/>
    </row>
    <row r="484" spans="1:25" ht="36" customHeight="1">
      <c r="A484" s="174"/>
      <c r="B484" s="1538"/>
      <c r="C484" s="1327"/>
      <c r="D484" s="1539"/>
      <c r="E484" s="1528"/>
      <c r="F484" s="1523" t="s">
        <v>1326</v>
      </c>
      <c r="G484" s="1524"/>
      <c r="H484" s="1524"/>
      <c r="I484" s="1525"/>
      <c r="J484" s="475" t="s">
        <v>161</v>
      </c>
      <c r="K484" s="473" t="s">
        <v>126</v>
      </c>
      <c r="L484" s="474" t="s">
        <v>1315</v>
      </c>
      <c r="M484" s="474" t="s">
        <v>1323</v>
      </c>
      <c r="N484" s="474" t="s">
        <v>1315</v>
      </c>
      <c r="O484" s="474" t="s">
        <v>1323</v>
      </c>
      <c r="P484" s="474" t="s">
        <v>1284</v>
      </c>
      <c r="Q484" s="473" t="s">
        <v>411</v>
      </c>
      <c r="R484" s="473">
        <v>1</v>
      </c>
      <c r="S484" s="474" t="s">
        <v>1162</v>
      </c>
      <c r="V484" s="132"/>
      <c r="W484" s="300">
        <v>8</v>
      </c>
      <c r="X484" s="300">
        <f>SUM(R484,R483,R481,R476:R479,R469:R474,R465:R467,R463,R455,R454,R453,R446:R451,R444,R436:R442,R433:R434)</f>
        <v>46</v>
      </c>
      <c r="Y484" s="300">
        <v>46</v>
      </c>
    </row>
    <row r="485" spans="1:25" ht="36" customHeight="1">
      <c r="A485" s="174"/>
      <c r="B485" s="584"/>
      <c r="C485" s="585"/>
      <c r="D485" s="586"/>
      <c r="E485" s="480"/>
      <c r="F485" s="300"/>
      <c r="G485" s="300"/>
      <c r="H485" s="300"/>
      <c r="I485" s="300"/>
      <c r="J485" s="300"/>
      <c r="K485" s="300"/>
      <c r="L485" s="300"/>
      <c r="M485" s="300"/>
      <c r="N485" s="300"/>
      <c r="O485" s="300"/>
      <c r="P485" s="300"/>
      <c r="Q485" s="300"/>
      <c r="R485" s="300"/>
      <c r="S485" s="300"/>
      <c r="V485" s="132"/>
    </row>
    <row r="486" spans="1:25" ht="36" customHeight="1">
      <c r="A486" s="174"/>
      <c r="B486" s="584"/>
      <c r="C486" s="585"/>
      <c r="D486" s="586"/>
      <c r="E486" s="480"/>
      <c r="F486" s="300"/>
      <c r="G486" s="300"/>
      <c r="H486" s="300"/>
      <c r="I486" s="300"/>
      <c r="J486" s="300"/>
      <c r="K486" s="300"/>
      <c r="L486" s="300"/>
      <c r="M486" s="300"/>
      <c r="N486" s="300"/>
      <c r="O486" s="300"/>
      <c r="P486" s="300"/>
      <c r="Q486" s="300"/>
      <c r="R486" s="300"/>
      <c r="S486" s="300"/>
      <c r="V486" s="132"/>
    </row>
    <row r="487" spans="1:25" ht="36" customHeight="1">
      <c r="A487" s="174"/>
      <c r="B487" s="584"/>
      <c r="C487" s="585"/>
      <c r="D487" s="586"/>
      <c r="E487" s="132"/>
      <c r="V487" s="132"/>
    </row>
    <row r="488" spans="1:25" ht="36" customHeight="1">
      <c r="A488" s="174"/>
      <c r="B488" s="584"/>
      <c r="C488" s="585"/>
      <c r="D488" s="586"/>
      <c r="E488" s="132"/>
      <c r="V488" s="132"/>
    </row>
    <row r="489" spans="1:25" ht="36" customHeight="1">
      <c r="A489" s="174"/>
      <c r="B489" s="584"/>
      <c r="C489" s="585"/>
      <c r="D489" s="586"/>
      <c r="E489" s="486">
        <v>1</v>
      </c>
      <c r="F489" s="487">
        <v>2</v>
      </c>
      <c r="G489" s="487">
        <v>3</v>
      </c>
      <c r="H489" s="487">
        <v>4</v>
      </c>
      <c r="I489" s="487">
        <v>5</v>
      </c>
      <c r="J489" s="487">
        <v>6</v>
      </c>
      <c r="K489" s="487">
        <v>7</v>
      </c>
      <c r="L489" s="487">
        <v>8</v>
      </c>
      <c r="V489" s="132"/>
    </row>
    <row r="490" spans="1:25" ht="36" customHeight="1">
      <c r="A490" s="174"/>
      <c r="B490" s="584"/>
      <c r="C490" s="585"/>
      <c r="D490" s="484"/>
      <c r="E490" s="485">
        <v>245</v>
      </c>
      <c r="F490" s="485">
        <v>230</v>
      </c>
      <c r="G490" s="485">
        <v>235</v>
      </c>
      <c r="H490" s="485">
        <v>76</v>
      </c>
      <c r="I490" s="485">
        <v>78</v>
      </c>
      <c r="J490" s="485">
        <v>129</v>
      </c>
      <c r="K490" s="485">
        <v>34</v>
      </c>
      <c r="L490" s="485">
        <v>46</v>
      </c>
      <c r="V490" s="132"/>
    </row>
    <row r="491" spans="1:25" ht="36" customHeight="1">
      <c r="A491" s="174"/>
      <c r="B491" s="584"/>
      <c r="C491" s="585"/>
      <c r="D491" s="132"/>
      <c r="E491" s="485"/>
      <c r="F491" s="485">
        <f t="shared" ref="F491:L491" si="0">SUM(F490,E490)</f>
        <v>475</v>
      </c>
      <c r="G491" s="485">
        <f t="shared" si="0"/>
        <v>465</v>
      </c>
      <c r="H491" s="485">
        <f t="shared" si="0"/>
        <v>311</v>
      </c>
      <c r="I491" s="485">
        <f t="shared" si="0"/>
        <v>154</v>
      </c>
      <c r="J491" s="485">
        <f t="shared" si="0"/>
        <v>207</v>
      </c>
      <c r="K491" s="485">
        <f t="shared" si="0"/>
        <v>163</v>
      </c>
      <c r="L491" s="485">
        <f t="shared" si="0"/>
        <v>80</v>
      </c>
      <c r="V491" s="132"/>
    </row>
    <row r="492" spans="1:25" ht="36" customHeight="1">
      <c r="A492" s="174"/>
      <c r="B492" s="584"/>
      <c r="C492" s="585"/>
      <c r="D492" s="132"/>
      <c r="E492" s="485"/>
      <c r="F492" s="485"/>
      <c r="G492" s="485">
        <f t="shared" ref="G492:L492" si="1">SUM(G491,E490)</f>
        <v>710</v>
      </c>
      <c r="H492" s="485">
        <f t="shared" si="1"/>
        <v>541</v>
      </c>
      <c r="I492" s="485">
        <f t="shared" si="1"/>
        <v>389</v>
      </c>
      <c r="J492" s="485">
        <f t="shared" si="1"/>
        <v>283</v>
      </c>
      <c r="K492" s="485">
        <f t="shared" si="1"/>
        <v>241</v>
      </c>
      <c r="L492" s="485">
        <f t="shared" si="1"/>
        <v>209</v>
      </c>
      <c r="V492" s="132"/>
    </row>
    <row r="493" spans="1:25" ht="36" customHeight="1">
      <c r="A493" s="174"/>
      <c r="B493" s="481"/>
      <c r="C493" s="585"/>
      <c r="D493" s="132"/>
      <c r="E493" s="485"/>
      <c r="F493" s="485"/>
      <c r="G493" s="485"/>
      <c r="H493" s="485">
        <f>SUM(H492,E490)</f>
        <v>786</v>
      </c>
      <c r="I493" s="485">
        <f>SUM(I492,F490)</f>
        <v>619</v>
      </c>
      <c r="J493" s="485">
        <f>SUM(J492,G490)</f>
        <v>518</v>
      </c>
      <c r="K493" s="485">
        <f>SUM(K492,H490)</f>
        <v>317</v>
      </c>
      <c r="L493" s="485">
        <f>SUM(L492,I490)</f>
        <v>287</v>
      </c>
      <c r="V493" s="132"/>
    </row>
    <row r="494" spans="1:25" ht="36" customHeight="1">
      <c r="A494" s="174"/>
      <c r="B494" s="481"/>
      <c r="C494" s="585"/>
      <c r="D494" s="132"/>
      <c r="E494" s="485"/>
      <c r="F494" s="485"/>
      <c r="G494" s="485"/>
      <c r="H494" s="485"/>
      <c r="I494" s="485">
        <f>SUM(I493,E490)</f>
        <v>864</v>
      </c>
      <c r="J494" s="485">
        <f>SUM(J493,F490)</f>
        <v>748</v>
      </c>
      <c r="K494" s="485">
        <f>SUM(K493,G490)</f>
        <v>552</v>
      </c>
      <c r="L494" s="485">
        <f>SUM(L493,H490)</f>
        <v>363</v>
      </c>
      <c r="V494" s="132"/>
    </row>
    <row r="495" spans="1:25" ht="36" customHeight="1">
      <c r="A495" s="174"/>
      <c r="B495" s="481"/>
      <c r="C495" s="585"/>
      <c r="D495" s="132"/>
      <c r="E495" s="485"/>
      <c r="F495" s="485"/>
      <c r="G495" s="485"/>
      <c r="H495" s="485"/>
      <c r="I495" s="485"/>
      <c r="J495" s="485">
        <f>SUM(J494,E490)</f>
        <v>993</v>
      </c>
      <c r="K495" s="485">
        <f>SUM(K494,F490)</f>
        <v>782</v>
      </c>
      <c r="L495" s="485">
        <f>SUM(L494,G490)</f>
        <v>598</v>
      </c>
      <c r="V495" s="132"/>
    </row>
    <row r="496" spans="1:25" ht="36" customHeight="1">
      <c r="A496" s="174"/>
      <c r="B496" s="481"/>
      <c r="C496" s="585"/>
      <c r="D496" s="132"/>
      <c r="E496" s="485"/>
      <c r="F496" s="485"/>
      <c r="G496" s="485"/>
      <c r="H496" s="485"/>
      <c r="I496" s="485"/>
      <c r="J496" s="485"/>
      <c r="K496" s="485">
        <f>SUM(K495,E490)</f>
        <v>1027</v>
      </c>
      <c r="L496" s="485">
        <f>SUM(L495,F490)</f>
        <v>828</v>
      </c>
      <c r="V496" s="132"/>
    </row>
    <row r="497" spans="1:22" ht="36" customHeight="1">
      <c r="A497" s="174"/>
      <c r="B497" s="481"/>
      <c r="C497" s="585"/>
      <c r="D497" s="132"/>
      <c r="E497" s="485"/>
      <c r="F497" s="485"/>
      <c r="G497" s="485"/>
      <c r="H497" s="485"/>
      <c r="I497" s="485"/>
      <c r="J497" s="485"/>
      <c r="K497" s="485"/>
      <c r="L497" s="485">
        <f>SUM(L496,E490)</f>
        <v>1073</v>
      </c>
      <c r="V497" s="132"/>
    </row>
    <row r="498" spans="1:22" ht="36" customHeight="1">
      <c r="A498" s="174"/>
      <c r="B498" s="481"/>
      <c r="C498" s="585"/>
      <c r="D498" s="132"/>
      <c r="E498" s="485"/>
      <c r="F498" s="485"/>
      <c r="G498" s="485"/>
      <c r="H498" s="485"/>
      <c r="I498" s="485"/>
      <c r="J498" s="485"/>
      <c r="K498" s="485"/>
      <c r="L498" s="485"/>
      <c r="V498" s="132"/>
    </row>
    <row r="499" spans="1:22" ht="36" customHeight="1">
      <c r="A499" s="174"/>
      <c r="B499" s="481"/>
      <c r="C499" s="585"/>
      <c r="D499" s="132"/>
      <c r="E499" s="485"/>
      <c r="F499" s="485"/>
      <c r="G499" s="485"/>
      <c r="H499" s="485"/>
      <c r="I499" s="485"/>
      <c r="J499" s="485"/>
      <c r="K499" s="485"/>
      <c r="L499" s="485"/>
      <c r="V499" s="132"/>
    </row>
    <row r="500" spans="1:22" ht="36" customHeight="1">
      <c r="A500" s="174"/>
      <c r="B500" s="481"/>
      <c r="C500" s="585"/>
      <c r="D500" s="132"/>
      <c r="E500" s="485"/>
      <c r="F500" s="485"/>
      <c r="G500" s="485"/>
      <c r="H500" s="485"/>
      <c r="I500" s="485"/>
      <c r="J500" s="485"/>
      <c r="K500" s="485"/>
      <c r="L500" s="485"/>
      <c r="V500" s="132"/>
    </row>
    <row r="501" spans="1:22" ht="36" customHeight="1">
      <c r="A501" s="174"/>
      <c r="B501" s="481"/>
      <c r="C501" s="585"/>
      <c r="D501" s="132"/>
      <c r="V501" s="132"/>
    </row>
    <row r="502" spans="1:22" ht="36" customHeight="1">
      <c r="B502" s="71" t="s">
        <v>33</v>
      </c>
      <c r="C502" s="71" t="s">
        <v>34</v>
      </c>
      <c r="D502" s="72" t="s">
        <v>35</v>
      </c>
      <c r="E502" s="72" t="s">
        <v>36</v>
      </c>
      <c r="F502" s="792" t="s">
        <v>37</v>
      </c>
      <c r="G502" s="793"/>
      <c r="H502" s="793"/>
      <c r="I502" s="794"/>
      <c r="J502" s="71" t="s">
        <v>82</v>
      </c>
      <c r="K502" s="71" t="s">
        <v>83</v>
      </c>
      <c r="L502" s="71" t="s">
        <v>39</v>
      </c>
      <c r="M502" s="71" t="s">
        <v>40</v>
      </c>
      <c r="N502" s="71" t="s">
        <v>41</v>
      </c>
      <c r="O502" s="71" t="s">
        <v>42</v>
      </c>
      <c r="P502" s="72" t="s">
        <v>907</v>
      </c>
      <c r="Q502" s="71" t="s">
        <v>43</v>
      </c>
      <c r="R502" s="71" t="s">
        <v>44</v>
      </c>
      <c r="S502" s="71" t="s">
        <v>45</v>
      </c>
      <c r="V502" s="132"/>
    </row>
    <row r="503" spans="1:22" ht="36" customHeight="1">
      <c r="V503" s="132"/>
    </row>
  </sheetData>
  <mergeCells count="607">
    <mergeCell ref="F439:I439"/>
    <mergeCell ref="F440:I440"/>
    <mergeCell ref="F441:I441"/>
    <mergeCell ref="E482:E484"/>
    <mergeCell ref="B462:B484"/>
    <mergeCell ref="C462:C484"/>
    <mergeCell ref="D462:D484"/>
    <mergeCell ref="E462:E467"/>
    <mergeCell ref="E415:E418"/>
    <mergeCell ref="F463:I463"/>
    <mergeCell ref="F461:I461"/>
    <mergeCell ref="F435:S435"/>
    <mergeCell ref="F443:S443"/>
    <mergeCell ref="F445:S445"/>
    <mergeCell ref="F452:S452"/>
    <mergeCell ref="F451:I451"/>
    <mergeCell ref="F453:I453"/>
    <mergeCell ref="F454:I454"/>
    <mergeCell ref="F455:I455"/>
    <mergeCell ref="F442:I442"/>
    <mergeCell ref="F444:I444"/>
    <mergeCell ref="F446:I446"/>
    <mergeCell ref="F447:I447"/>
    <mergeCell ref="F448:I448"/>
    <mergeCell ref="E475:E481"/>
    <mergeCell ref="C378:C418"/>
    <mergeCell ref="B378:B418"/>
    <mergeCell ref="E420:E422"/>
    <mergeCell ref="D420:D423"/>
    <mergeCell ref="B420:B428"/>
    <mergeCell ref="D424:D455"/>
    <mergeCell ref="B429:B455"/>
    <mergeCell ref="C420:C455"/>
    <mergeCell ref="E445:E455"/>
    <mergeCell ref="E468:E474"/>
    <mergeCell ref="E432:E444"/>
    <mergeCell ref="E378:E385"/>
    <mergeCell ref="D378:D385"/>
    <mergeCell ref="E386:E391"/>
    <mergeCell ref="D386:D418"/>
    <mergeCell ref="E413:E414"/>
    <mergeCell ref="E399:E412"/>
    <mergeCell ref="E392:E398"/>
    <mergeCell ref="F502:I502"/>
    <mergeCell ref="F469:I469"/>
    <mergeCell ref="F470:I470"/>
    <mergeCell ref="F471:I471"/>
    <mergeCell ref="F472:I472"/>
    <mergeCell ref="F473:I473"/>
    <mergeCell ref="F468:S468"/>
    <mergeCell ref="F484:I484"/>
    <mergeCell ref="F474:I474"/>
    <mergeCell ref="F476:I476"/>
    <mergeCell ref="F475:S475"/>
    <mergeCell ref="F477:I477"/>
    <mergeCell ref="F478:I478"/>
    <mergeCell ref="F479:I479"/>
    <mergeCell ref="F480:S480"/>
    <mergeCell ref="F481:I481"/>
    <mergeCell ref="F482:S482"/>
    <mergeCell ref="F483:I483"/>
    <mergeCell ref="F449:I449"/>
    <mergeCell ref="F450:I450"/>
    <mergeCell ref="F462:S462"/>
    <mergeCell ref="F465:I465"/>
    <mergeCell ref="F464:S464"/>
    <mergeCell ref="F466:I466"/>
    <mergeCell ref="F467:I467"/>
    <mergeCell ref="C294:C329"/>
    <mergeCell ref="B294:B329"/>
    <mergeCell ref="F323:S323"/>
    <mergeCell ref="F314:S314"/>
    <mergeCell ref="F365:S365"/>
    <mergeCell ref="F366:I366"/>
    <mergeCell ref="F367:I367"/>
    <mergeCell ref="D336:D374"/>
    <mergeCell ref="F311:S311"/>
    <mergeCell ref="F312:I312"/>
    <mergeCell ref="F313:I313"/>
    <mergeCell ref="E311:E313"/>
    <mergeCell ref="E314:E327"/>
    <mergeCell ref="E345:E359"/>
    <mergeCell ref="F368:I368"/>
    <mergeCell ref="F369:I369"/>
    <mergeCell ref="F370:I370"/>
    <mergeCell ref="F371:I371"/>
    <mergeCell ref="F372:I372"/>
    <mergeCell ref="F364:I364"/>
    <mergeCell ref="F342:I342"/>
    <mergeCell ref="F343:I343"/>
    <mergeCell ref="F344:I344"/>
    <mergeCell ref="F363:I363"/>
    <mergeCell ref="C336:C374"/>
    <mergeCell ref="B336:B374"/>
    <mergeCell ref="F353:I353"/>
    <mergeCell ref="F354:I354"/>
    <mergeCell ref="F355:I355"/>
    <mergeCell ref="F356:I356"/>
    <mergeCell ref="F357:I357"/>
    <mergeCell ref="F358:I358"/>
    <mergeCell ref="F359:I359"/>
    <mergeCell ref="F361:I361"/>
    <mergeCell ref="F360:S360"/>
    <mergeCell ref="F352:S352"/>
    <mergeCell ref="F348:S348"/>
    <mergeCell ref="F349:I349"/>
    <mergeCell ref="F350:S350"/>
    <mergeCell ref="F351:I351"/>
    <mergeCell ref="F341:I341"/>
    <mergeCell ref="B210:B249"/>
    <mergeCell ref="D248:D249"/>
    <mergeCell ref="C210:C249"/>
    <mergeCell ref="F243:I243"/>
    <mergeCell ref="F244:I244"/>
    <mergeCell ref="F245:I245"/>
    <mergeCell ref="F246:I246"/>
    <mergeCell ref="F247:I247"/>
    <mergeCell ref="F251:I251"/>
    <mergeCell ref="F231:I231"/>
    <mergeCell ref="F232:S232"/>
    <mergeCell ref="F233:I233"/>
    <mergeCell ref="E229:E233"/>
    <mergeCell ref="F234:S234"/>
    <mergeCell ref="F235:I235"/>
    <mergeCell ref="F224:I224"/>
    <mergeCell ref="E220:E224"/>
    <mergeCell ref="E225:E228"/>
    <mergeCell ref="D210:D247"/>
    <mergeCell ref="F239:I239"/>
    <mergeCell ref="F240:I240"/>
    <mergeCell ref="F241:I241"/>
    <mergeCell ref="F230:I230"/>
    <mergeCell ref="F242:S242"/>
    <mergeCell ref="D252:D291"/>
    <mergeCell ref="E252:E262"/>
    <mergeCell ref="B252:B291"/>
    <mergeCell ref="C252:C291"/>
    <mergeCell ref="F268:I268"/>
    <mergeCell ref="F269:S269"/>
    <mergeCell ref="F270:I270"/>
    <mergeCell ref="F271:I271"/>
    <mergeCell ref="F290:S290"/>
    <mergeCell ref="F291:I291"/>
    <mergeCell ref="F289:I289"/>
    <mergeCell ref="E284:E291"/>
    <mergeCell ref="F280:I280"/>
    <mergeCell ref="F282:I282"/>
    <mergeCell ref="F283:I283"/>
    <mergeCell ref="F281:S281"/>
    <mergeCell ref="F278:I278"/>
    <mergeCell ref="E272:E278"/>
    <mergeCell ref="F279:S279"/>
    <mergeCell ref="F267:I267"/>
    <mergeCell ref="F256:I256"/>
    <mergeCell ref="F259:I259"/>
    <mergeCell ref="F260:I260"/>
    <mergeCell ref="F261:S261"/>
    <mergeCell ref="F265:I265"/>
    <mergeCell ref="F204:S204"/>
    <mergeCell ref="F205:I205"/>
    <mergeCell ref="F216:I216"/>
    <mergeCell ref="F217:I217"/>
    <mergeCell ref="F218:I218"/>
    <mergeCell ref="F219:I219"/>
    <mergeCell ref="F236:I236"/>
    <mergeCell ref="F237:I237"/>
    <mergeCell ref="F238:S238"/>
    <mergeCell ref="E200:E205"/>
    <mergeCell ref="F210:S210"/>
    <mergeCell ref="F211:I211"/>
    <mergeCell ref="F212:I212"/>
    <mergeCell ref="F213:I213"/>
    <mergeCell ref="F209:I209"/>
    <mergeCell ref="F203:I203"/>
    <mergeCell ref="F201:I201"/>
    <mergeCell ref="F202:I202"/>
    <mergeCell ref="E210:E219"/>
    <mergeCell ref="F214:I214"/>
    <mergeCell ref="F215:I215"/>
    <mergeCell ref="E29:E42"/>
    <mergeCell ref="F54:I54"/>
    <mergeCell ref="F97:I97"/>
    <mergeCell ref="F98:I98"/>
    <mergeCell ref="F96:S96"/>
    <mergeCell ref="F95:I95"/>
    <mergeCell ref="K33:K42"/>
    <mergeCell ref="L33:L42"/>
    <mergeCell ref="M33:M42"/>
    <mergeCell ref="N33:N42"/>
    <mergeCell ref="O33:O42"/>
    <mergeCell ref="Q33:Q42"/>
    <mergeCell ref="R33:R42"/>
    <mergeCell ref="S33:S42"/>
    <mergeCell ref="F62:I62"/>
    <mergeCell ref="J50:J54"/>
    <mergeCell ref="F51:I51"/>
    <mergeCell ref="F89:I89"/>
    <mergeCell ref="F90:I90"/>
    <mergeCell ref="F79:S79"/>
    <mergeCell ref="F80:I80"/>
    <mergeCell ref="O66:O70"/>
    <mergeCell ref="Q66:Q70"/>
    <mergeCell ref="R66:R70"/>
    <mergeCell ref="J8:K9"/>
    <mergeCell ref="F195:I195"/>
    <mergeCell ref="F194:S194"/>
    <mergeCell ref="F167:I167"/>
    <mergeCell ref="F145:I145"/>
    <mergeCell ref="F42:I42"/>
    <mergeCell ref="F41:I41"/>
    <mergeCell ref="F40:I40"/>
    <mergeCell ref="F52:I52"/>
    <mergeCell ref="F47:I47"/>
    <mergeCell ref="F45:I45"/>
    <mergeCell ref="F46:I46"/>
    <mergeCell ref="P33:P42"/>
    <mergeCell ref="F61:I61"/>
    <mergeCell ref="F55:I55"/>
    <mergeCell ref="F59:I59"/>
    <mergeCell ref="F50:I50"/>
    <mergeCell ref="Q44:Q46"/>
    <mergeCell ref="R44:R46"/>
    <mergeCell ref="S44:S46"/>
    <mergeCell ref="J44:J46"/>
    <mergeCell ref="F44:I44"/>
    <mergeCell ref="O50:O54"/>
    <mergeCell ref="N50:N54"/>
    <mergeCell ref="E63:E73"/>
    <mergeCell ref="O47:O49"/>
    <mergeCell ref="Q47:Q49"/>
    <mergeCell ref="R47:R49"/>
    <mergeCell ref="S47:S49"/>
    <mergeCell ref="F190:S190"/>
    <mergeCell ref="F179:I179"/>
    <mergeCell ref="F181:I181"/>
    <mergeCell ref="F180:S180"/>
    <mergeCell ref="F171:I171"/>
    <mergeCell ref="F173:I173"/>
    <mergeCell ref="F170:S170"/>
    <mergeCell ref="K47:K49"/>
    <mergeCell ref="L47:L49"/>
    <mergeCell ref="M47:M49"/>
    <mergeCell ref="P66:P70"/>
    <mergeCell ref="F60:S60"/>
    <mergeCell ref="F56:I56"/>
    <mergeCell ref="F57:I57"/>
    <mergeCell ref="F65:S65"/>
    <mergeCell ref="S50:S54"/>
    <mergeCell ref="R50:R54"/>
    <mergeCell ref="Q50:Q54"/>
    <mergeCell ref="P50:P54"/>
    <mergeCell ref="M50:M54"/>
    <mergeCell ref="L50:L54"/>
    <mergeCell ref="K50:K54"/>
    <mergeCell ref="F68:I68"/>
    <mergeCell ref="F67:I67"/>
    <mergeCell ref="D1:S2"/>
    <mergeCell ref="E3:I3"/>
    <mergeCell ref="E4:I4"/>
    <mergeCell ref="F14:I14"/>
    <mergeCell ref="E15:E18"/>
    <mergeCell ref="F15:S15"/>
    <mergeCell ref="F16:I16"/>
    <mergeCell ref="F17:I17"/>
    <mergeCell ref="F18:I18"/>
    <mergeCell ref="D15:D39"/>
    <mergeCell ref="F32:S32"/>
    <mergeCell ref="F33:I33"/>
    <mergeCell ref="F39:I39"/>
    <mergeCell ref="F38:I38"/>
    <mergeCell ref="F37:I37"/>
    <mergeCell ref="F36:I36"/>
    <mergeCell ref="F19:S19"/>
    <mergeCell ref="F24:I24"/>
    <mergeCell ref="F25:I25"/>
    <mergeCell ref="F30:I30"/>
    <mergeCell ref="F31:I31"/>
    <mergeCell ref="F27:S27"/>
    <mergeCell ref="F28:I28"/>
    <mergeCell ref="F35:I35"/>
    <mergeCell ref="C15:C39"/>
    <mergeCell ref="B15:B39"/>
    <mergeCell ref="J47:J49"/>
    <mergeCell ref="F49:I49"/>
    <mergeCell ref="F48:I48"/>
    <mergeCell ref="F34:I34"/>
    <mergeCell ref="N47:N49"/>
    <mergeCell ref="K44:K46"/>
    <mergeCell ref="J33:J42"/>
    <mergeCell ref="F43:I43"/>
    <mergeCell ref="F20:I20"/>
    <mergeCell ref="F22:I22"/>
    <mergeCell ref="F23:S23"/>
    <mergeCell ref="F29:S29"/>
    <mergeCell ref="E19:E28"/>
    <mergeCell ref="P47:P49"/>
    <mergeCell ref="L44:L46"/>
    <mergeCell ref="M44:M46"/>
    <mergeCell ref="N44:N46"/>
    <mergeCell ref="O44:O46"/>
    <mergeCell ref="P44:P46"/>
    <mergeCell ref="F21:I21"/>
    <mergeCell ref="F26:I26"/>
    <mergeCell ref="B44:B80"/>
    <mergeCell ref="F84:S84"/>
    <mergeCell ref="F85:I85"/>
    <mergeCell ref="F83:I83"/>
    <mergeCell ref="J66:J70"/>
    <mergeCell ref="F71:I71"/>
    <mergeCell ref="F72:S72"/>
    <mergeCell ref="F73:I73"/>
    <mergeCell ref="F75:S75"/>
    <mergeCell ref="F76:I76"/>
    <mergeCell ref="F77:I77"/>
    <mergeCell ref="K66:K70"/>
    <mergeCell ref="L66:L70"/>
    <mergeCell ref="M66:M70"/>
    <mergeCell ref="N66:N70"/>
    <mergeCell ref="F78:I78"/>
    <mergeCell ref="F66:I66"/>
    <mergeCell ref="S66:S70"/>
    <mergeCell ref="F70:I70"/>
    <mergeCell ref="F69:I69"/>
    <mergeCell ref="C44:C80"/>
    <mergeCell ref="D44:D80"/>
    <mergeCell ref="E84:E91"/>
    <mergeCell ref="F103:S103"/>
    <mergeCell ref="F102:I102"/>
    <mergeCell ref="F106:I106"/>
    <mergeCell ref="E94:E98"/>
    <mergeCell ref="E44:E62"/>
    <mergeCell ref="F104:I104"/>
    <mergeCell ref="E75:E80"/>
    <mergeCell ref="F93:I93"/>
    <mergeCell ref="F94:S94"/>
    <mergeCell ref="E92:E93"/>
    <mergeCell ref="F74:S74"/>
    <mergeCell ref="F63:S63"/>
    <mergeCell ref="F64:I64"/>
    <mergeCell ref="F87:S87"/>
    <mergeCell ref="F88:I88"/>
    <mergeCell ref="D84:D93"/>
    <mergeCell ref="F91:I91"/>
    <mergeCell ref="F86:I86"/>
    <mergeCell ref="F58:I58"/>
    <mergeCell ref="F53:I53"/>
    <mergeCell ref="F92:S92"/>
    <mergeCell ref="F100:I100"/>
    <mergeCell ref="F99:S99"/>
    <mergeCell ref="F119:S119"/>
    <mergeCell ref="F120:I120"/>
    <mergeCell ref="F123:I123"/>
    <mergeCell ref="F129:I129"/>
    <mergeCell ref="F125:I125"/>
    <mergeCell ref="F101:S101"/>
    <mergeCell ref="F108:S108"/>
    <mergeCell ref="F109:I109"/>
    <mergeCell ref="F105:I105"/>
    <mergeCell ref="F113:I113"/>
    <mergeCell ref="F115:I115"/>
    <mergeCell ref="F116:I116"/>
    <mergeCell ref="F118:I118"/>
    <mergeCell ref="F110:I110"/>
    <mergeCell ref="F112:I112"/>
    <mergeCell ref="F111:S111"/>
    <mergeCell ref="F114:S114"/>
    <mergeCell ref="F121:S121"/>
    <mergeCell ref="F126:S126"/>
    <mergeCell ref="F122:I122"/>
    <mergeCell ref="F127:I127"/>
    <mergeCell ref="F117:I117"/>
    <mergeCell ref="F169:I169"/>
    <mergeCell ref="F148:I148"/>
    <mergeCell ref="F168:S168"/>
    <mergeCell ref="F159:I159"/>
    <mergeCell ref="F160:I160"/>
    <mergeCell ref="F161:I161"/>
    <mergeCell ref="F162:I162"/>
    <mergeCell ref="F163:I163"/>
    <mergeCell ref="F143:I143"/>
    <mergeCell ref="F153:I153"/>
    <mergeCell ref="F165:I165"/>
    <mergeCell ref="F164:I164"/>
    <mergeCell ref="F154:S154"/>
    <mergeCell ref="F152:I152"/>
    <mergeCell ref="F151:S151"/>
    <mergeCell ref="F150:I150"/>
    <mergeCell ref="F149:S149"/>
    <mergeCell ref="F130:S130"/>
    <mergeCell ref="F133:I133"/>
    <mergeCell ref="F134:I134"/>
    <mergeCell ref="F132:I132"/>
    <mergeCell ref="F139:I139"/>
    <mergeCell ref="F137:I137"/>
    <mergeCell ref="F135:I135"/>
    <mergeCell ref="F144:I144"/>
    <mergeCell ref="F200:S200"/>
    <mergeCell ref="F197:I197"/>
    <mergeCell ref="F198:S198"/>
    <mergeCell ref="F199:I199"/>
    <mergeCell ref="F147:I147"/>
    <mergeCell ref="F146:S146"/>
    <mergeCell ref="F142:S142"/>
    <mergeCell ref="F141:I141"/>
    <mergeCell ref="F140:I140"/>
    <mergeCell ref="F138:S138"/>
    <mergeCell ref="F136:I136"/>
    <mergeCell ref="F131:S131"/>
    <mergeCell ref="F158:S158"/>
    <mergeCell ref="F157:I157"/>
    <mergeCell ref="F156:S156"/>
    <mergeCell ref="F155:I155"/>
    <mergeCell ref="F196:S196"/>
    <mergeCell ref="E180:E186"/>
    <mergeCell ref="F189:I189"/>
    <mergeCell ref="F188:S188"/>
    <mergeCell ref="F191:I191"/>
    <mergeCell ref="F192:I192"/>
    <mergeCell ref="F193:I193"/>
    <mergeCell ref="F172:I172"/>
    <mergeCell ref="E170:E179"/>
    <mergeCell ref="F183:I183"/>
    <mergeCell ref="F184:I184"/>
    <mergeCell ref="F185:I185"/>
    <mergeCell ref="F182:S182"/>
    <mergeCell ref="F186:I186"/>
    <mergeCell ref="F187:S187"/>
    <mergeCell ref="F174:I174"/>
    <mergeCell ref="F175:S175"/>
    <mergeCell ref="F176:I176"/>
    <mergeCell ref="F177:I177"/>
    <mergeCell ref="F178:I178"/>
    <mergeCell ref="E234:E247"/>
    <mergeCell ref="F225:S225"/>
    <mergeCell ref="F226:I226"/>
    <mergeCell ref="F227:S227"/>
    <mergeCell ref="F228:I228"/>
    <mergeCell ref="F266:S266"/>
    <mergeCell ref="F220:S220"/>
    <mergeCell ref="F263:S263"/>
    <mergeCell ref="F264:I264"/>
    <mergeCell ref="F229:S229"/>
    <mergeCell ref="F221:I221"/>
    <mergeCell ref="F222:I222"/>
    <mergeCell ref="F223:I223"/>
    <mergeCell ref="F248:S248"/>
    <mergeCell ref="F249:I249"/>
    <mergeCell ref="E248:E249"/>
    <mergeCell ref="F252:S252"/>
    <mergeCell ref="E263:E271"/>
    <mergeCell ref="F262:I262"/>
    <mergeCell ref="F253:I253"/>
    <mergeCell ref="F254:I254"/>
    <mergeCell ref="F255:I255"/>
    <mergeCell ref="F257:S257"/>
    <mergeCell ref="F258:I258"/>
    <mergeCell ref="E279:E283"/>
    <mergeCell ref="F285:I285"/>
    <mergeCell ref="F284:S284"/>
    <mergeCell ref="F287:I287"/>
    <mergeCell ref="F288:I288"/>
    <mergeCell ref="F286:S286"/>
    <mergeCell ref="F107:I107"/>
    <mergeCell ref="F329:I329"/>
    <mergeCell ref="E328:E329"/>
    <mergeCell ref="F315:I315"/>
    <mergeCell ref="F322:I322"/>
    <mergeCell ref="F321:I321"/>
    <mergeCell ref="F320:I320"/>
    <mergeCell ref="F319:I319"/>
    <mergeCell ref="F318:I318"/>
    <mergeCell ref="F317:I317"/>
    <mergeCell ref="F316:I316"/>
    <mergeCell ref="F327:I327"/>
    <mergeCell ref="F326:I326"/>
    <mergeCell ref="F325:I325"/>
    <mergeCell ref="F324:I324"/>
    <mergeCell ref="F309:S309"/>
    <mergeCell ref="F310:I310"/>
    <mergeCell ref="E302:E310"/>
    <mergeCell ref="F272:S272"/>
    <mergeCell ref="F273:I273"/>
    <mergeCell ref="F274:S274"/>
    <mergeCell ref="F275:I275"/>
    <mergeCell ref="F276:I276"/>
    <mergeCell ref="F277:I277"/>
    <mergeCell ref="F420:S420"/>
    <mergeCell ref="F404:I404"/>
    <mergeCell ref="F403:I403"/>
    <mergeCell ref="F405:I405"/>
    <mergeCell ref="F406:I406"/>
    <mergeCell ref="F416:I416"/>
    <mergeCell ref="F407:I407"/>
    <mergeCell ref="F295:I295"/>
    <mergeCell ref="F294:S294"/>
    <mergeCell ref="F297:I297"/>
    <mergeCell ref="F299:I299"/>
    <mergeCell ref="F298:S298"/>
    <mergeCell ref="F375:I375"/>
    <mergeCell ref="F336:S336"/>
    <mergeCell ref="F377:I377"/>
    <mergeCell ref="F419:I419"/>
    <mergeCell ref="F387:I387"/>
    <mergeCell ref="F373:I373"/>
    <mergeCell ref="B200:B205"/>
    <mergeCell ref="B168:B199"/>
    <mergeCell ref="E168:E169"/>
    <mergeCell ref="D94:D123"/>
    <mergeCell ref="C84:C123"/>
    <mergeCell ref="B84:B123"/>
    <mergeCell ref="E121:E123"/>
    <mergeCell ref="E131:E141"/>
    <mergeCell ref="E142:E150"/>
    <mergeCell ref="D126:D150"/>
    <mergeCell ref="E151:E155"/>
    <mergeCell ref="E156:E165"/>
    <mergeCell ref="D151:D165"/>
    <mergeCell ref="C126:C165"/>
    <mergeCell ref="B126:B165"/>
    <mergeCell ref="D168:D195"/>
    <mergeCell ref="E126:E129"/>
    <mergeCell ref="E99:E110"/>
    <mergeCell ref="E111:E120"/>
    <mergeCell ref="E188:E195"/>
    <mergeCell ref="D196:D205"/>
    <mergeCell ref="C168:C205"/>
    <mergeCell ref="E198:E199"/>
    <mergeCell ref="E196:E197"/>
    <mergeCell ref="D294:D301"/>
    <mergeCell ref="F293:I293"/>
    <mergeCell ref="F296:S296"/>
    <mergeCell ref="F301:I301"/>
    <mergeCell ref="F302:S302"/>
    <mergeCell ref="F303:I303"/>
    <mergeCell ref="F304:I304"/>
    <mergeCell ref="F305:S305"/>
    <mergeCell ref="F306:I306"/>
    <mergeCell ref="F300:I300"/>
    <mergeCell ref="D302:D329"/>
    <mergeCell ref="F384:I384"/>
    <mergeCell ref="F383:I383"/>
    <mergeCell ref="F382:S382"/>
    <mergeCell ref="F381:I381"/>
    <mergeCell ref="F380:I380"/>
    <mergeCell ref="F379:I379"/>
    <mergeCell ref="F378:S378"/>
    <mergeCell ref="E294:E295"/>
    <mergeCell ref="E296:E301"/>
    <mergeCell ref="F346:I346"/>
    <mergeCell ref="F347:I347"/>
    <mergeCell ref="F308:I308"/>
    <mergeCell ref="F335:I335"/>
    <mergeCell ref="F328:S328"/>
    <mergeCell ref="F307:I307"/>
    <mergeCell ref="F345:S345"/>
    <mergeCell ref="E336:E344"/>
    <mergeCell ref="F337:I337"/>
    <mergeCell ref="F338:I338"/>
    <mergeCell ref="F339:I339"/>
    <mergeCell ref="F340:I340"/>
    <mergeCell ref="E360:E374"/>
    <mergeCell ref="F374:I374"/>
    <mergeCell ref="F362:I362"/>
    <mergeCell ref="F385:I385"/>
    <mergeCell ref="F389:I389"/>
    <mergeCell ref="F388:S388"/>
    <mergeCell ref="F393:I393"/>
    <mergeCell ref="F397:S397"/>
    <mergeCell ref="F410:I410"/>
    <mergeCell ref="F411:I411"/>
    <mergeCell ref="F414:I414"/>
    <mergeCell ref="F413:S413"/>
    <mergeCell ref="F412:I412"/>
    <mergeCell ref="F402:I402"/>
    <mergeCell ref="F391:I391"/>
    <mergeCell ref="F399:S399"/>
    <mergeCell ref="F398:I398"/>
    <mergeCell ref="F395:S395"/>
    <mergeCell ref="F394:I394"/>
    <mergeCell ref="F392:S392"/>
    <mergeCell ref="F408:S408"/>
    <mergeCell ref="F409:I409"/>
    <mergeCell ref="F400:I400"/>
    <mergeCell ref="F401:I401"/>
    <mergeCell ref="F390:S390"/>
    <mergeCell ref="F386:S386"/>
    <mergeCell ref="F438:I438"/>
    <mergeCell ref="F422:I422"/>
    <mergeCell ref="F418:I418"/>
    <mergeCell ref="F415:S415"/>
    <mergeCell ref="F396:I396"/>
    <mergeCell ref="F421:I421"/>
    <mergeCell ref="F428:S428"/>
    <mergeCell ref="F429:S429"/>
    <mergeCell ref="F430:S430"/>
    <mergeCell ref="F431:S431"/>
    <mergeCell ref="F423:S423"/>
    <mergeCell ref="F425:S425"/>
    <mergeCell ref="F426:S426"/>
    <mergeCell ref="F427:S427"/>
    <mergeCell ref="F424:S424"/>
    <mergeCell ref="F432:S432"/>
    <mergeCell ref="F433:I433"/>
    <mergeCell ref="F434:I434"/>
    <mergeCell ref="F436:I436"/>
    <mergeCell ref="F437:I437"/>
    <mergeCell ref="F417:I417"/>
  </mergeCells>
  <pageMargins left="0.25" right="0.25" top="0.75" bottom="0.75" header="0.3" footer="0.3"/>
  <pageSetup paperSize="8" scale="44" fitToHeight="0" orientation="landscape" horizontalDpi="1200" verticalDpi="1200" r:id="rId1"/>
  <rowBreaks count="9" manualBreakCount="9">
    <brk id="42" min="1" max="18" man="1"/>
    <brk id="82" min="1" max="18" man="1"/>
    <brk id="124" min="1" max="18" man="1"/>
    <brk id="166" min="1" max="18" man="1"/>
    <brk id="208" min="1" max="18" man="1"/>
    <brk id="250" min="1" max="18" man="1"/>
    <brk id="292" min="1" max="18" man="1"/>
    <brk id="332" min="1" max="18" man="1"/>
    <brk id="458" min="1" max="18" man="1"/>
  </rowBreaks>
  <colBreaks count="1" manualBreakCount="1">
    <brk id="1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87F4-E2DD-4F8D-A852-87D0092091AC}">
  <sheetPr>
    <pageSetUpPr fitToPage="1"/>
  </sheetPr>
  <dimension ref="A1:BJ728"/>
  <sheetViews>
    <sheetView tabSelected="1" view="pageBreakPreview" topLeftCell="A547" zoomScale="40" zoomScaleNormal="40" zoomScaleSheetLayoutView="40" workbookViewId="0">
      <selection activeCell="O490" sqref="O490"/>
    </sheetView>
  </sheetViews>
  <sheetFormatPr defaultColWidth="8.69921875" defaultRowHeight="16.8"/>
  <cols>
    <col min="1" max="1" width="8.69921875" style="105"/>
    <col min="2" max="2" width="19.09765625" style="105" customWidth="1"/>
    <col min="3" max="3" width="19.19921875" style="105" customWidth="1"/>
    <col min="4" max="4" width="19.09765625" style="105" customWidth="1"/>
    <col min="5" max="8" width="25.19921875" style="105" customWidth="1"/>
    <col min="9" max="11" width="30.09765625" style="105" customWidth="1"/>
    <col min="12" max="16" width="26.69921875" style="105" customWidth="1"/>
    <col min="17" max="18" width="12.69921875" style="105" customWidth="1"/>
    <col min="19" max="19" width="29.3984375" style="105" customWidth="1"/>
    <col min="20" max="20" width="9.59765625" style="174" customWidth="1"/>
    <col min="21" max="21" width="9.09765625" style="501"/>
    <col min="22" max="22" width="13.19921875" style="132" customWidth="1"/>
    <col min="23" max="56" width="13.19921875" style="105" customWidth="1"/>
    <col min="57" max="16384" width="8.69921875" style="105"/>
  </cols>
  <sheetData>
    <row r="1" spans="1:21" ht="36" customHeight="1">
      <c r="A1" s="104"/>
      <c r="B1" s="1645" t="s">
        <v>75</v>
      </c>
      <c r="C1" s="1645"/>
      <c r="D1" s="1645"/>
      <c r="E1" s="1645"/>
      <c r="F1" s="1645"/>
      <c r="G1" s="1645"/>
      <c r="H1" s="1645"/>
      <c r="I1" s="1645"/>
      <c r="J1" s="1645"/>
      <c r="K1" s="1645"/>
      <c r="L1" s="1645"/>
      <c r="M1" s="1645"/>
      <c r="N1" s="1645"/>
      <c r="O1" s="1645"/>
      <c r="P1" s="1645"/>
      <c r="Q1" s="1645"/>
      <c r="R1" s="1645"/>
      <c r="S1" s="1645"/>
      <c r="T1" s="1641" t="e">
        <f>#REF!</f>
        <v>#REF!</v>
      </c>
      <c r="U1" s="1641"/>
    </row>
    <row r="2" spans="1:21" ht="36" customHeight="1">
      <c r="A2" s="104"/>
      <c r="B2" s="1645"/>
      <c r="C2" s="1645"/>
      <c r="D2" s="1645"/>
      <c r="E2" s="1645"/>
      <c r="F2" s="1645"/>
      <c r="G2" s="1645"/>
      <c r="H2" s="1645"/>
      <c r="I2" s="1645"/>
      <c r="J2" s="1645"/>
      <c r="K2" s="1645"/>
      <c r="L2" s="1645"/>
      <c r="M2" s="1645"/>
      <c r="N2" s="1645"/>
      <c r="O2" s="1645"/>
      <c r="P2" s="1645"/>
      <c r="Q2" s="1645"/>
      <c r="R2" s="1645"/>
      <c r="S2" s="1645"/>
      <c r="T2" s="1642"/>
      <c r="U2" s="1642"/>
    </row>
    <row r="3" spans="1:21" ht="36" customHeight="1">
      <c r="A3" s="108"/>
      <c r="B3" s="106"/>
      <c r="C3" s="107"/>
      <c r="D3" s="107"/>
      <c r="E3" s="774" t="s">
        <v>897</v>
      </c>
      <c r="F3" s="774"/>
      <c r="G3" s="774"/>
      <c r="H3" s="774"/>
      <c r="I3" s="774"/>
      <c r="J3" s="109"/>
      <c r="K3" s="109"/>
      <c r="L3" s="107"/>
      <c r="M3" s="107"/>
      <c r="N3" s="107"/>
      <c r="O3" s="107"/>
      <c r="P3" s="107"/>
      <c r="Q3" s="107"/>
      <c r="R3" s="107"/>
      <c r="S3" s="110"/>
      <c r="T3" s="1641"/>
      <c r="U3" s="1641"/>
    </row>
    <row r="4" spans="1:21" ht="36" customHeight="1">
      <c r="A4" s="108"/>
      <c r="B4" s="106"/>
      <c r="C4" s="107"/>
      <c r="D4" s="107"/>
      <c r="E4" s="774" t="s">
        <v>2</v>
      </c>
      <c r="F4" s="774"/>
      <c r="G4" s="774"/>
      <c r="H4" s="774"/>
      <c r="I4" s="774"/>
      <c r="J4" s="111"/>
      <c r="K4" s="111"/>
      <c r="L4" s="493"/>
      <c r="M4" s="494"/>
      <c r="N4" s="494"/>
      <c r="O4" s="494"/>
      <c r="P4" s="494"/>
      <c r="Q4" s="494"/>
      <c r="R4" s="494"/>
      <c r="S4" s="77"/>
      <c r="T4" s="1642"/>
      <c r="U4" s="1642"/>
    </row>
    <row r="5" spans="1:21" ht="36" customHeight="1">
      <c r="A5" s="104"/>
      <c r="B5" s="106"/>
      <c r="C5" s="112"/>
      <c r="D5" s="112"/>
      <c r="E5" s="344" t="s">
        <v>4</v>
      </c>
      <c r="F5" s="64"/>
      <c r="G5" s="64"/>
      <c r="H5" s="64"/>
      <c r="I5" s="65"/>
      <c r="J5" s="107"/>
      <c r="K5" s="113"/>
      <c r="L5" s="495"/>
      <c r="M5" s="496"/>
      <c r="N5" s="496"/>
      <c r="O5" s="495" t="s">
        <v>76</v>
      </c>
      <c r="P5" s="514"/>
      <c r="Q5" s="514"/>
      <c r="R5" s="514"/>
      <c r="S5" s="515"/>
      <c r="T5" s="1641"/>
      <c r="U5" s="1641"/>
    </row>
    <row r="6" spans="1:21" ht="36" customHeight="1">
      <c r="A6" s="104"/>
      <c r="B6" s="106"/>
      <c r="C6" s="112"/>
      <c r="D6" s="115"/>
      <c r="E6" s="115"/>
      <c r="F6" s="115"/>
      <c r="G6" s="414"/>
      <c r="H6" s="115"/>
      <c r="I6" s="112"/>
      <c r="J6" s="108"/>
      <c r="K6" s="108"/>
      <c r="L6" s="497"/>
      <c r="M6" s="496"/>
      <c r="N6" s="511"/>
      <c r="O6" s="496"/>
      <c r="P6" s="496"/>
      <c r="Q6" s="496"/>
      <c r="R6" s="496"/>
      <c r="S6" s="517"/>
      <c r="T6" s="1642"/>
      <c r="U6" s="1642"/>
    </row>
    <row r="7" spans="1:21" ht="36" customHeight="1">
      <c r="A7" s="104"/>
      <c r="B7" s="117"/>
      <c r="C7" s="111"/>
      <c r="D7" s="111"/>
      <c r="E7" s="531" t="s">
        <v>1327</v>
      </c>
      <c r="F7" s="108"/>
      <c r="G7" s="536" t="s">
        <v>1328</v>
      </c>
      <c r="H7" s="116"/>
      <c r="I7" s="67" t="s">
        <v>11</v>
      </c>
      <c r="J7" s="418" t="s">
        <v>44</v>
      </c>
      <c r="K7" s="419"/>
      <c r="L7" s="508" t="s">
        <v>1329</v>
      </c>
      <c r="M7" s="498"/>
      <c r="N7" s="512"/>
      <c r="O7" s="492"/>
      <c r="P7" s="510" t="s">
        <v>1330</v>
      </c>
      <c r="Q7" s="499"/>
      <c r="R7" s="499"/>
      <c r="S7" s="518"/>
      <c r="T7" s="1641"/>
      <c r="U7" s="1641"/>
    </row>
    <row r="8" spans="1:21" ht="36" customHeight="1">
      <c r="A8" s="104"/>
      <c r="B8" s="117"/>
      <c r="C8" s="111"/>
      <c r="D8" s="111"/>
      <c r="E8" s="532" t="s">
        <v>1331</v>
      </c>
      <c r="F8" s="111"/>
      <c r="G8" s="537" t="s">
        <v>1332</v>
      </c>
      <c r="H8" s="111"/>
      <c r="I8" s="416" t="s">
        <v>1333</v>
      </c>
      <c r="J8" s="1493" t="s">
        <v>900</v>
      </c>
      <c r="K8" s="1493"/>
      <c r="L8" s="509" t="s">
        <v>1334</v>
      </c>
      <c r="M8" s="498"/>
      <c r="N8" s="512"/>
      <c r="O8" s="492"/>
      <c r="P8" s="510" t="s">
        <v>1335</v>
      </c>
      <c r="Q8" s="499"/>
      <c r="R8" s="499"/>
      <c r="S8" s="518"/>
      <c r="T8" s="1642"/>
      <c r="U8" s="1642"/>
    </row>
    <row r="9" spans="1:21" ht="36" customHeight="1">
      <c r="A9" s="104"/>
      <c r="B9" s="117"/>
      <c r="C9" s="111"/>
      <c r="D9" s="111"/>
      <c r="E9" s="533" t="s">
        <v>1336</v>
      </c>
      <c r="F9" s="111"/>
      <c r="G9" s="538" t="s">
        <v>1337</v>
      </c>
      <c r="H9" s="111"/>
      <c r="I9" s="417" t="s">
        <v>1338</v>
      </c>
      <c r="J9" s="1493"/>
      <c r="K9" s="1493"/>
      <c r="L9" s="509" t="s">
        <v>1339</v>
      </c>
      <c r="M9" s="498"/>
      <c r="N9" s="512"/>
      <c r="O9" s="492"/>
      <c r="P9" s="510" t="s">
        <v>1340</v>
      </c>
      <c r="Q9" s="499"/>
      <c r="R9" s="499"/>
      <c r="S9" s="518"/>
      <c r="T9" s="1641"/>
      <c r="U9" s="1641"/>
    </row>
    <row r="10" spans="1:21" ht="36" customHeight="1">
      <c r="A10" s="104"/>
      <c r="B10" s="117"/>
      <c r="C10" s="111"/>
      <c r="D10" s="111"/>
      <c r="E10" s="534" t="s">
        <v>1341</v>
      </c>
      <c r="F10" s="111"/>
      <c r="G10" s="539" t="s">
        <v>1342</v>
      </c>
      <c r="H10" s="111"/>
      <c r="I10" s="412" t="s">
        <v>1343</v>
      </c>
      <c r="J10" s="432" t="s">
        <v>904</v>
      </c>
      <c r="K10" s="432"/>
      <c r="L10" s="509" t="s">
        <v>1344</v>
      </c>
      <c r="M10" s="498"/>
      <c r="N10" s="512"/>
      <c r="O10" s="492"/>
      <c r="P10" s="510" t="s">
        <v>1345</v>
      </c>
      <c r="Q10" s="499"/>
      <c r="R10" s="499"/>
      <c r="S10" s="518"/>
      <c r="T10" s="1642"/>
      <c r="U10" s="1642"/>
    </row>
    <row r="11" spans="1:21" ht="36" customHeight="1">
      <c r="A11" s="104"/>
      <c r="B11" s="117"/>
      <c r="C11" s="111"/>
      <c r="D11" s="111"/>
      <c r="E11" s="535" t="s">
        <v>1346</v>
      </c>
      <c r="F11" s="111"/>
      <c r="G11" s="540" t="s">
        <v>1347</v>
      </c>
      <c r="H11" s="108"/>
      <c r="I11" s="108"/>
      <c r="J11" s="432"/>
      <c r="K11" s="432"/>
      <c r="L11" s="509" t="s">
        <v>1348</v>
      </c>
      <c r="M11" s="498"/>
      <c r="N11" s="512"/>
      <c r="O11" s="492"/>
      <c r="P11" s="510" t="s">
        <v>1349</v>
      </c>
      <c r="Q11" s="499"/>
      <c r="R11" s="499"/>
      <c r="S11" s="518"/>
      <c r="T11" s="1641"/>
      <c r="U11" s="1641"/>
    </row>
    <row r="12" spans="1:21" ht="36" customHeight="1">
      <c r="A12" s="104"/>
      <c r="B12" s="117"/>
      <c r="C12" s="111"/>
      <c r="D12" s="111"/>
      <c r="E12" s="111"/>
      <c r="F12" s="111"/>
      <c r="G12" s="541" t="s">
        <v>1350</v>
      </c>
      <c r="H12" s="108"/>
      <c r="I12" s="430"/>
      <c r="J12" s="432"/>
      <c r="K12" s="432"/>
      <c r="L12" s="500"/>
      <c r="M12" s="499"/>
      <c r="N12" s="513"/>
      <c r="O12" s="492"/>
      <c r="P12" s="510" t="s">
        <v>1351</v>
      </c>
      <c r="Q12" s="499"/>
      <c r="R12" s="499"/>
      <c r="S12" s="518"/>
      <c r="T12" s="1642"/>
      <c r="U12" s="1642"/>
    </row>
    <row r="13" spans="1:21" ht="36" customHeight="1">
      <c r="A13" s="119"/>
      <c r="B13" s="120"/>
      <c r="C13" s="121"/>
      <c r="D13" s="121"/>
      <c r="E13" s="121"/>
      <c r="F13" s="121"/>
      <c r="G13" s="121"/>
      <c r="H13" s="121"/>
      <c r="I13" s="413"/>
      <c r="J13" s="413"/>
      <c r="K13" s="413"/>
      <c r="L13" s="121"/>
      <c r="M13" s="413"/>
      <c r="N13" s="413"/>
      <c r="O13" s="413"/>
      <c r="P13" s="413"/>
      <c r="Q13" s="413"/>
      <c r="R13" s="413"/>
      <c r="S13" s="516"/>
      <c r="T13" s="1641"/>
      <c r="U13" s="1641"/>
    </row>
    <row r="14" spans="1:21" ht="36" customHeight="1">
      <c r="B14" s="72" t="s">
        <v>33</v>
      </c>
      <c r="C14" s="72" t="s">
        <v>34</v>
      </c>
      <c r="D14" s="72" t="s">
        <v>35</v>
      </c>
      <c r="E14" s="72" t="s">
        <v>36</v>
      </c>
      <c r="F14" s="770" t="s">
        <v>37</v>
      </c>
      <c r="G14" s="770"/>
      <c r="H14" s="770"/>
      <c r="I14" s="770"/>
      <c r="J14" s="72" t="s">
        <v>82</v>
      </c>
      <c r="K14" s="72" t="s">
        <v>83</v>
      </c>
      <c r="L14" s="72" t="s">
        <v>39</v>
      </c>
      <c r="M14" s="72" t="s">
        <v>40</v>
      </c>
      <c r="N14" s="72" t="s">
        <v>41</v>
      </c>
      <c r="O14" s="503" t="s">
        <v>42</v>
      </c>
      <c r="P14" s="72" t="s">
        <v>907</v>
      </c>
      <c r="Q14" s="72" t="s">
        <v>43</v>
      </c>
      <c r="R14" s="72" t="s">
        <v>44</v>
      </c>
      <c r="S14" s="72" t="s">
        <v>45</v>
      </c>
      <c r="T14" s="1642"/>
      <c r="U14" s="1642"/>
    </row>
    <row r="15" spans="1:21" ht="36" customHeight="1">
      <c r="A15" s="174"/>
      <c r="B15" s="1659" t="s">
        <v>1276</v>
      </c>
      <c r="C15" s="1609" t="s">
        <v>1352</v>
      </c>
      <c r="D15" s="1658" t="s">
        <v>1353</v>
      </c>
      <c r="E15" s="1590" t="s">
        <v>1354</v>
      </c>
      <c r="F15" s="1629" t="s">
        <v>1355</v>
      </c>
      <c r="G15" s="1629"/>
      <c r="H15" s="1629"/>
      <c r="I15" s="1629"/>
      <c r="J15" s="1629"/>
      <c r="K15" s="1629"/>
      <c r="L15" s="1629"/>
      <c r="M15" s="1629"/>
      <c r="N15" s="1629"/>
      <c r="O15" s="1629"/>
      <c r="P15" s="1629"/>
      <c r="Q15" s="1629"/>
      <c r="R15" s="1629"/>
      <c r="S15" s="1629"/>
      <c r="T15" s="1639"/>
      <c r="U15" s="1639"/>
    </row>
    <row r="16" spans="1:21" ht="36" customHeight="1">
      <c r="A16" s="174"/>
      <c r="B16" s="1659"/>
      <c r="C16" s="1609"/>
      <c r="D16" s="1658"/>
      <c r="E16" s="1590"/>
      <c r="F16" s="856" t="s">
        <v>1356</v>
      </c>
      <c r="G16" s="856"/>
      <c r="H16" s="856"/>
      <c r="I16" s="856"/>
      <c r="J16" s="3" t="s">
        <v>52</v>
      </c>
      <c r="K16" s="3" t="s">
        <v>126</v>
      </c>
      <c r="L16" s="157" t="s">
        <v>1354</v>
      </c>
      <c r="M16" s="157" t="s">
        <v>1354</v>
      </c>
      <c r="N16" s="157" t="s">
        <v>1354</v>
      </c>
      <c r="O16" s="157" t="s">
        <v>1354</v>
      </c>
      <c r="P16" s="157" t="s">
        <v>1354</v>
      </c>
      <c r="Q16" s="3" t="s">
        <v>411</v>
      </c>
      <c r="R16" s="3">
        <v>3</v>
      </c>
      <c r="S16" s="661" t="s">
        <v>68</v>
      </c>
      <c r="T16" s="1640"/>
      <c r="U16" s="1640"/>
    </row>
    <row r="17" spans="1:58" s="528" customFormat="1" ht="36" customHeight="1">
      <c r="A17" s="174"/>
      <c r="B17" s="1659"/>
      <c r="C17" s="1609"/>
      <c r="D17" s="1658"/>
      <c r="E17" s="1590" t="s">
        <v>1357</v>
      </c>
      <c r="F17" s="1618" t="s">
        <v>1358</v>
      </c>
      <c r="G17" s="1618"/>
      <c r="H17" s="1618"/>
      <c r="I17" s="1618"/>
      <c r="J17" s="1618"/>
      <c r="K17" s="1618"/>
      <c r="L17" s="1618"/>
      <c r="M17" s="1618"/>
      <c r="N17" s="1618"/>
      <c r="O17" s="1618"/>
      <c r="P17" s="1618"/>
      <c r="Q17" s="1618"/>
      <c r="R17" s="1618"/>
      <c r="S17" s="1618"/>
      <c r="T17" s="1639"/>
      <c r="U17" s="1643"/>
      <c r="V17" s="132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05"/>
      <c r="AZ17" s="105"/>
      <c r="BA17" s="105"/>
      <c r="BB17" s="105"/>
      <c r="BC17" s="105"/>
      <c r="BD17" s="105"/>
      <c r="BE17" s="105"/>
      <c r="BF17" s="105"/>
    </row>
    <row r="18" spans="1:58" ht="36" customHeight="1">
      <c r="A18" s="174"/>
      <c r="B18" s="1659"/>
      <c r="C18" s="1609"/>
      <c r="D18" s="1658"/>
      <c r="E18" s="1590"/>
      <c r="F18" s="1509" t="s">
        <v>1359</v>
      </c>
      <c r="G18" s="1509"/>
      <c r="H18" s="1509"/>
      <c r="I18" s="1509"/>
      <c r="J18" s="568" t="s">
        <v>161</v>
      </c>
      <c r="K18" s="568" t="s">
        <v>126</v>
      </c>
      <c r="L18" s="24" t="s">
        <v>1357</v>
      </c>
      <c r="M18" s="24" t="s">
        <v>1357</v>
      </c>
      <c r="N18" s="24" t="s">
        <v>1357</v>
      </c>
      <c r="O18" s="24" t="s">
        <v>1357</v>
      </c>
      <c r="P18" s="24" t="s">
        <v>1360</v>
      </c>
      <c r="Q18" s="568" t="s">
        <v>411</v>
      </c>
      <c r="R18" s="8">
        <v>3</v>
      </c>
      <c r="S18" s="661" t="s">
        <v>68</v>
      </c>
      <c r="T18" s="1640"/>
      <c r="U18" s="1640"/>
    </row>
    <row r="19" spans="1:58" ht="36" customHeight="1">
      <c r="A19" s="174"/>
      <c r="B19" s="1659"/>
      <c r="C19" s="1609"/>
      <c r="D19" s="1658"/>
      <c r="E19" s="1590"/>
      <c r="F19" s="1509" t="s">
        <v>1361</v>
      </c>
      <c r="G19" s="1509"/>
      <c r="H19" s="1509"/>
      <c r="I19" s="1509"/>
      <c r="J19" s="568" t="s">
        <v>161</v>
      </c>
      <c r="K19" s="568" t="s">
        <v>126</v>
      </c>
      <c r="L19" s="24" t="s">
        <v>1357</v>
      </c>
      <c r="M19" s="24" t="s">
        <v>1357</v>
      </c>
      <c r="N19" s="24" t="s">
        <v>1357</v>
      </c>
      <c r="O19" s="24" t="s">
        <v>1357</v>
      </c>
      <c r="P19" s="24" t="s">
        <v>1360</v>
      </c>
      <c r="Q19" s="568" t="s">
        <v>411</v>
      </c>
      <c r="R19" s="8">
        <v>2</v>
      </c>
      <c r="S19" s="661" t="s">
        <v>68</v>
      </c>
      <c r="T19" s="1639"/>
      <c r="U19" s="1639"/>
    </row>
    <row r="20" spans="1:58" ht="36" customHeight="1">
      <c r="A20" s="174"/>
      <c r="B20" s="1659"/>
      <c r="C20" s="1609"/>
      <c r="D20" s="1658"/>
      <c r="E20" s="1590"/>
      <c r="F20" s="1509" t="s">
        <v>1362</v>
      </c>
      <c r="G20" s="1509"/>
      <c r="H20" s="1509"/>
      <c r="I20" s="1509"/>
      <c r="J20" s="568" t="s">
        <v>120</v>
      </c>
      <c r="K20" s="568" t="s">
        <v>126</v>
      </c>
      <c r="L20" s="24" t="s">
        <v>1357</v>
      </c>
      <c r="M20" s="24" t="s">
        <v>1357</v>
      </c>
      <c r="N20" s="24" t="s">
        <v>1357</v>
      </c>
      <c r="O20" s="24" t="s">
        <v>1357</v>
      </c>
      <c r="P20" s="24" t="s">
        <v>1360</v>
      </c>
      <c r="Q20" s="568" t="s">
        <v>411</v>
      </c>
      <c r="R20" s="8">
        <v>2</v>
      </c>
      <c r="S20" s="661" t="s">
        <v>68</v>
      </c>
      <c r="T20" s="1640"/>
      <c r="U20" s="1640"/>
      <c r="V20" s="1545" t="s">
        <v>1363</v>
      </c>
      <c r="W20" s="1546"/>
      <c r="X20" s="1546"/>
      <c r="Y20" s="1546"/>
      <c r="Z20" s="1546"/>
      <c r="AA20" s="1546"/>
      <c r="AB20" s="1546"/>
      <c r="AC20" s="1546"/>
      <c r="AD20" s="1547"/>
      <c r="AE20" s="1545" t="s">
        <v>1364</v>
      </c>
      <c r="AF20" s="1546"/>
      <c r="AG20" s="1546"/>
      <c r="AH20" s="1546"/>
      <c r="AI20" s="1546"/>
      <c r="AJ20" s="1546"/>
      <c r="AK20" s="1546"/>
      <c r="AL20" s="1546"/>
      <c r="AM20" s="1548"/>
    </row>
    <row r="21" spans="1:58" ht="36" customHeight="1">
      <c r="A21" s="174"/>
      <c r="B21" s="1659"/>
      <c r="C21" s="1609"/>
      <c r="D21" s="1658"/>
      <c r="E21" s="1590"/>
      <c r="F21" s="1509" t="s">
        <v>1365</v>
      </c>
      <c r="G21" s="1509"/>
      <c r="H21" s="1509"/>
      <c r="I21" s="1509"/>
      <c r="J21" s="568" t="s">
        <v>120</v>
      </c>
      <c r="K21" s="568" t="s">
        <v>126</v>
      </c>
      <c r="L21" s="24" t="s">
        <v>1357</v>
      </c>
      <c r="M21" s="24" t="s">
        <v>1357</v>
      </c>
      <c r="N21" s="24" t="s">
        <v>1357</v>
      </c>
      <c r="O21" s="24" t="s">
        <v>1357</v>
      </c>
      <c r="P21" s="24" t="s">
        <v>1366</v>
      </c>
      <c r="Q21" s="568" t="s">
        <v>411</v>
      </c>
      <c r="R21" s="8">
        <v>2</v>
      </c>
      <c r="S21" s="661" t="s">
        <v>68</v>
      </c>
      <c r="T21" s="1639"/>
      <c r="U21" s="1639"/>
      <c r="V21" s="504">
        <v>1</v>
      </c>
      <c r="W21" s="505">
        <v>2</v>
      </c>
      <c r="X21" s="505">
        <v>3</v>
      </c>
      <c r="Y21" s="505">
        <v>4</v>
      </c>
      <c r="Z21" s="505">
        <v>5</v>
      </c>
      <c r="AA21" s="505">
        <v>6</v>
      </c>
      <c r="AB21" s="505">
        <v>7</v>
      </c>
      <c r="AC21" s="505">
        <v>8</v>
      </c>
      <c r="AD21" s="504">
        <v>9</v>
      </c>
      <c r="AE21" s="504">
        <v>1</v>
      </c>
      <c r="AF21" s="505">
        <v>2</v>
      </c>
      <c r="AG21" s="505">
        <v>3</v>
      </c>
      <c r="AH21" s="505">
        <v>4</v>
      </c>
      <c r="AI21" s="505">
        <v>5</v>
      </c>
      <c r="AJ21" s="505">
        <v>6</v>
      </c>
      <c r="AK21" s="505">
        <v>7</v>
      </c>
      <c r="AL21" s="505">
        <v>8</v>
      </c>
      <c r="AM21" s="505">
        <v>9</v>
      </c>
    </row>
    <row r="22" spans="1:58" ht="36" customHeight="1">
      <c r="A22" s="174"/>
      <c r="B22" s="1659"/>
      <c r="C22" s="1609"/>
      <c r="D22" s="1658"/>
      <c r="E22" s="1590"/>
      <c r="F22" s="1597" t="s">
        <v>123</v>
      </c>
      <c r="G22" s="1597"/>
      <c r="H22" s="1597"/>
      <c r="I22" s="1597"/>
      <c r="J22" s="1597"/>
      <c r="K22" s="1597"/>
      <c r="L22" s="1597"/>
      <c r="M22" s="1597"/>
      <c r="N22" s="1597"/>
      <c r="O22" s="1597"/>
      <c r="P22" s="1597"/>
      <c r="Q22" s="1597"/>
      <c r="R22" s="1597"/>
      <c r="S22" s="1597"/>
      <c r="T22" s="1640"/>
      <c r="U22" s="1640"/>
      <c r="V22" s="485">
        <v>129</v>
      </c>
      <c r="W22" s="485">
        <v>120</v>
      </c>
      <c r="X22" s="485">
        <v>104</v>
      </c>
      <c r="Y22" s="485">
        <v>112</v>
      </c>
      <c r="Z22" s="485">
        <v>42</v>
      </c>
      <c r="AA22" s="485">
        <v>76</v>
      </c>
      <c r="AB22" s="485">
        <v>81</v>
      </c>
      <c r="AC22" s="698">
        <v>78</v>
      </c>
      <c r="AD22" s="698">
        <v>80</v>
      </c>
      <c r="AE22" s="485">
        <v>129</v>
      </c>
      <c r="AF22" s="485">
        <v>120</v>
      </c>
      <c r="AG22" s="485">
        <v>105</v>
      </c>
      <c r="AH22" s="485">
        <v>104</v>
      </c>
      <c r="AI22" s="485">
        <v>39</v>
      </c>
      <c r="AJ22" s="485">
        <v>70</v>
      </c>
      <c r="AK22" s="485">
        <v>72</v>
      </c>
      <c r="AL22" s="485">
        <v>72</v>
      </c>
      <c r="AM22" s="695">
        <v>77</v>
      </c>
      <c r="AN22" s="1635" t="s">
        <v>1367</v>
      </c>
      <c r="AO22" s="1635"/>
      <c r="AP22" s="1635"/>
      <c r="AQ22" s="1635"/>
      <c r="AR22" s="1635"/>
      <c r="AS22" s="1635"/>
    </row>
    <row r="23" spans="1:58" ht="36" customHeight="1">
      <c r="A23" s="174"/>
      <c r="B23" s="1659"/>
      <c r="C23" s="1609"/>
      <c r="D23" s="1658"/>
      <c r="E23" s="1590"/>
      <c r="F23" s="1571" t="s">
        <v>1368</v>
      </c>
      <c r="G23" s="1571"/>
      <c r="H23" s="1571"/>
      <c r="I23" s="1571"/>
      <c r="J23" s="591" t="s">
        <v>120</v>
      </c>
      <c r="K23" s="12" t="s">
        <v>126</v>
      </c>
      <c r="L23" s="282" t="s">
        <v>1357</v>
      </c>
      <c r="M23" s="282" t="s">
        <v>1357</v>
      </c>
      <c r="N23" s="282" t="s">
        <v>1357</v>
      </c>
      <c r="O23" s="282" t="s">
        <v>1357</v>
      </c>
      <c r="P23" s="282" t="s">
        <v>1360</v>
      </c>
      <c r="Q23" s="12" t="s">
        <v>411</v>
      </c>
      <c r="R23" s="12">
        <v>2</v>
      </c>
      <c r="S23" s="661" t="s">
        <v>68</v>
      </c>
      <c r="T23" s="1639"/>
      <c r="U23" s="1639"/>
      <c r="V23" s="1545" t="s">
        <v>1369</v>
      </c>
      <c r="W23" s="1546"/>
      <c r="X23" s="1546"/>
      <c r="Y23" s="1546"/>
      <c r="Z23" s="1546"/>
      <c r="AA23" s="1546"/>
      <c r="AB23" s="1546"/>
      <c r="AC23" s="1546"/>
      <c r="AD23" s="1547"/>
      <c r="AE23" s="1545" t="s">
        <v>1370</v>
      </c>
      <c r="AF23" s="1546"/>
      <c r="AG23" s="1546"/>
      <c r="AH23" s="1546"/>
      <c r="AI23" s="1546"/>
      <c r="AJ23" s="1546"/>
      <c r="AK23" s="1546"/>
      <c r="AL23" s="1546"/>
      <c r="AM23" s="1548"/>
      <c r="AN23" s="1635"/>
      <c r="AO23" s="1635"/>
      <c r="AP23" s="1635"/>
      <c r="AQ23" s="1635"/>
      <c r="AR23" s="1635"/>
      <c r="AS23" s="1635"/>
    </row>
    <row r="24" spans="1:58" ht="36" customHeight="1">
      <c r="A24" s="174"/>
      <c r="B24" s="1659"/>
      <c r="C24" s="1609"/>
      <c r="D24" s="1658"/>
      <c r="E24" s="1590"/>
      <c r="F24" s="1571" t="s">
        <v>1371</v>
      </c>
      <c r="G24" s="1571"/>
      <c r="H24" s="1571"/>
      <c r="I24" s="1571"/>
      <c r="J24" s="591" t="s">
        <v>120</v>
      </c>
      <c r="K24" s="12" t="s">
        <v>126</v>
      </c>
      <c r="L24" s="282" t="s">
        <v>1357</v>
      </c>
      <c r="M24" s="282" t="s">
        <v>1357</v>
      </c>
      <c r="N24" s="282" t="s">
        <v>1357</v>
      </c>
      <c r="O24" s="282" t="s">
        <v>1357</v>
      </c>
      <c r="P24" s="282" t="s">
        <v>1360</v>
      </c>
      <c r="Q24" s="12" t="s">
        <v>411</v>
      </c>
      <c r="R24" s="12">
        <v>2</v>
      </c>
      <c r="S24" s="661" t="s">
        <v>68</v>
      </c>
      <c r="T24" s="1640"/>
      <c r="U24" s="1640"/>
      <c r="V24" s="506">
        <v>1</v>
      </c>
      <c r="W24" s="507">
        <v>2</v>
      </c>
      <c r="X24" s="507">
        <v>3</v>
      </c>
      <c r="Y24" s="507">
        <v>4</v>
      </c>
      <c r="Z24" s="507">
        <v>5</v>
      </c>
      <c r="AA24" s="507">
        <v>6</v>
      </c>
      <c r="AB24" s="507">
        <v>7</v>
      </c>
      <c r="AC24" s="507">
        <v>8</v>
      </c>
      <c r="AD24" s="506">
        <v>9</v>
      </c>
      <c r="AE24" s="506">
        <v>1</v>
      </c>
      <c r="AF24" s="507">
        <v>2</v>
      </c>
      <c r="AG24" s="507">
        <v>3</v>
      </c>
      <c r="AH24" s="507">
        <v>4</v>
      </c>
      <c r="AI24" s="507">
        <v>5</v>
      </c>
      <c r="AJ24" s="507">
        <v>6</v>
      </c>
      <c r="AK24" s="507">
        <v>7</v>
      </c>
      <c r="AL24" s="507">
        <v>8</v>
      </c>
      <c r="AM24" s="699">
        <v>9</v>
      </c>
      <c r="AN24" s="211"/>
    </row>
    <row r="25" spans="1:58" ht="36" customHeight="1">
      <c r="A25" s="174"/>
      <c r="B25" s="1659"/>
      <c r="C25" s="1609"/>
      <c r="D25" s="1658"/>
      <c r="E25" s="1590" t="s">
        <v>1372</v>
      </c>
      <c r="F25" s="1629" t="s">
        <v>1373</v>
      </c>
      <c r="G25" s="1629"/>
      <c r="H25" s="1629"/>
      <c r="I25" s="1629"/>
      <c r="J25" s="1629"/>
      <c r="K25" s="1629"/>
      <c r="L25" s="1629"/>
      <c r="M25" s="1629"/>
      <c r="N25" s="1629"/>
      <c r="O25" s="1629"/>
      <c r="P25" s="1629"/>
      <c r="Q25" s="1629"/>
      <c r="R25" s="1629"/>
      <c r="S25" s="1629"/>
      <c r="T25" s="1639"/>
      <c r="U25" s="1639"/>
      <c r="V25" s="485">
        <f>V22</f>
        <v>129</v>
      </c>
      <c r="W25" s="485">
        <f>SUM(W26,V25)</f>
        <v>249</v>
      </c>
      <c r="X25" s="485">
        <f>SUM(X26,V25)</f>
        <v>353</v>
      </c>
      <c r="Y25" s="485">
        <f>SUM(Y26,V25)</f>
        <v>465</v>
      </c>
      <c r="Z25" s="485">
        <f>SUM(Z26,V25)</f>
        <v>507</v>
      </c>
      <c r="AA25" s="485">
        <f>SUM(AA26,V25)</f>
        <v>583</v>
      </c>
      <c r="AB25" s="485">
        <f>SUM(AB26,V25)</f>
        <v>664</v>
      </c>
      <c r="AC25" s="485">
        <f>SUM(AC26,V25)</f>
        <v>742</v>
      </c>
      <c r="AD25" s="485">
        <f>SUM(AD26,V25)</f>
        <v>822</v>
      </c>
      <c r="AE25" s="485">
        <f>AE22</f>
        <v>129</v>
      </c>
      <c r="AF25" s="485">
        <f>SUM(AF26,AE25)</f>
        <v>249</v>
      </c>
      <c r="AG25" s="485">
        <f>SUM(AG26,AE25)</f>
        <v>354</v>
      </c>
      <c r="AH25" s="485">
        <f>SUM(AH26,AE25)</f>
        <v>458</v>
      </c>
      <c r="AI25" s="485">
        <f>SUM(AI26,AE25)</f>
        <v>497</v>
      </c>
      <c r="AJ25" s="485">
        <f>SUM(AJ26,AE25)</f>
        <v>567</v>
      </c>
      <c r="AK25" s="485">
        <f>SUM(AK26,AE25)</f>
        <v>639</v>
      </c>
      <c r="AL25" s="485">
        <f>SUM(AL26,AE25)</f>
        <v>711</v>
      </c>
      <c r="AM25" s="485">
        <f>SUM(AM26,AE25)</f>
        <v>788</v>
      </c>
      <c r="AN25" s="523"/>
      <c r="AO25" s="519"/>
      <c r="AP25" s="211"/>
      <c r="AQ25" s="211"/>
      <c r="AR25" s="211"/>
      <c r="AS25" s="211"/>
      <c r="AT25" s="211"/>
      <c r="AU25" s="211"/>
      <c r="AV25" s="211"/>
      <c r="AW25" s="211"/>
      <c r="AX25" s="211"/>
      <c r="AY25" s="211"/>
    </row>
    <row r="26" spans="1:58" ht="36" customHeight="1">
      <c r="A26" s="174"/>
      <c r="B26" s="1659"/>
      <c r="C26" s="1609"/>
      <c r="D26" s="1658"/>
      <c r="E26" s="1590"/>
      <c r="F26" s="856" t="s">
        <v>1374</v>
      </c>
      <c r="G26" s="856"/>
      <c r="H26" s="856"/>
      <c r="I26" s="856"/>
      <c r="J26" s="3" t="s">
        <v>52</v>
      </c>
      <c r="K26" s="3" t="s">
        <v>126</v>
      </c>
      <c r="L26" s="157" t="s">
        <v>1372</v>
      </c>
      <c r="M26" s="157" t="s">
        <v>1372</v>
      </c>
      <c r="N26" s="157" t="s">
        <v>1372</v>
      </c>
      <c r="O26" s="157" t="s">
        <v>1372</v>
      </c>
      <c r="P26" s="157" t="s">
        <v>1372</v>
      </c>
      <c r="Q26" s="3" t="s">
        <v>411</v>
      </c>
      <c r="R26" s="3">
        <v>3</v>
      </c>
      <c r="S26" s="661" t="s">
        <v>68</v>
      </c>
      <c r="T26" s="1640"/>
      <c r="U26" s="1640"/>
      <c r="V26" s="485">
        <v>0</v>
      </c>
      <c r="W26" s="485">
        <f>W22</f>
        <v>120</v>
      </c>
      <c r="X26" s="485">
        <f>SUM(X27,W26)</f>
        <v>224</v>
      </c>
      <c r="Y26" s="485">
        <f>SUM(Y27,W26)</f>
        <v>336</v>
      </c>
      <c r="Z26" s="485">
        <f>SUM(Z27,W26)</f>
        <v>378</v>
      </c>
      <c r="AA26" s="485">
        <f>SUM(AA27,W26)</f>
        <v>454</v>
      </c>
      <c r="AB26" s="485">
        <f>SUM(AB27,W26)</f>
        <v>535</v>
      </c>
      <c r="AC26" s="485">
        <f>SUM(AC27,W26)</f>
        <v>613</v>
      </c>
      <c r="AD26" s="485">
        <f>SUM(AD27,W26)</f>
        <v>693</v>
      </c>
      <c r="AE26" s="485">
        <v>0</v>
      </c>
      <c r="AF26" s="485">
        <f>AF22</f>
        <v>120</v>
      </c>
      <c r="AG26" s="485">
        <f>SUM(AG27,AF26)</f>
        <v>225</v>
      </c>
      <c r="AH26" s="485">
        <f>SUM(AH27,AF26)</f>
        <v>329</v>
      </c>
      <c r="AI26" s="485">
        <f>SUM(AI27,AF26)</f>
        <v>368</v>
      </c>
      <c r="AJ26" s="485">
        <f>SUM(AJ27,AF26)</f>
        <v>438</v>
      </c>
      <c r="AK26" s="485">
        <f>SUM(AK27,AF26)</f>
        <v>510</v>
      </c>
      <c r="AL26" s="485">
        <f>SUM(AL27,AF26)</f>
        <v>582</v>
      </c>
      <c r="AM26" s="485">
        <f>SUM(AM27,AF26)</f>
        <v>659</v>
      </c>
      <c r="AO26" s="502" t="s">
        <v>460</v>
      </c>
      <c r="AP26" s="525"/>
      <c r="AQ26" s="525"/>
      <c r="AR26" s="525"/>
      <c r="AS26" s="525"/>
      <c r="AT26" s="525"/>
      <c r="AU26" s="525"/>
      <c r="AV26" s="525"/>
      <c r="AW26" s="525"/>
      <c r="AX26" s="525"/>
      <c r="AY26" s="525"/>
      <c r="AZ26" s="132"/>
    </row>
    <row r="27" spans="1:58" ht="36" customHeight="1">
      <c r="A27" s="174"/>
      <c r="B27" s="1659"/>
      <c r="C27" s="1609"/>
      <c r="D27" s="1658"/>
      <c r="E27" s="1590"/>
      <c r="F27" s="856" t="s">
        <v>1375</v>
      </c>
      <c r="G27" s="856"/>
      <c r="H27" s="856"/>
      <c r="I27" s="856"/>
      <c r="J27" s="3" t="s">
        <v>52</v>
      </c>
      <c r="K27" s="3" t="s">
        <v>126</v>
      </c>
      <c r="L27" s="157" t="s">
        <v>1372</v>
      </c>
      <c r="M27" s="157" t="s">
        <v>1372</v>
      </c>
      <c r="N27" s="157" t="s">
        <v>1372</v>
      </c>
      <c r="O27" s="157" t="s">
        <v>1372</v>
      </c>
      <c r="P27" s="157" t="s">
        <v>1372</v>
      </c>
      <c r="Q27" s="3" t="s">
        <v>411</v>
      </c>
      <c r="R27" s="3">
        <v>3</v>
      </c>
      <c r="S27" s="661" t="s">
        <v>68</v>
      </c>
      <c r="T27" s="1639"/>
      <c r="U27" s="1639"/>
      <c r="V27" s="485"/>
      <c r="W27" s="485">
        <v>0</v>
      </c>
      <c r="X27" s="485">
        <f>X22</f>
        <v>104</v>
      </c>
      <c r="Y27" s="485">
        <f>SUM(Y28,X27)</f>
        <v>216</v>
      </c>
      <c r="Z27" s="485">
        <f>SUM(Z28,X27)</f>
        <v>258</v>
      </c>
      <c r="AA27" s="485">
        <f>SUM(AA28,X27)</f>
        <v>334</v>
      </c>
      <c r="AB27" s="485">
        <f>SUM(AB28,X27)</f>
        <v>415</v>
      </c>
      <c r="AC27" s="485">
        <f>SUM(AC28,X27)</f>
        <v>493</v>
      </c>
      <c r="AD27" s="485">
        <f>SUM(AD28,X27)</f>
        <v>573</v>
      </c>
      <c r="AE27" s="485"/>
      <c r="AF27" s="485">
        <v>0</v>
      </c>
      <c r="AG27" s="485">
        <f>AG22</f>
        <v>105</v>
      </c>
      <c r="AH27" s="485">
        <f>SUM(AH28,AG27)</f>
        <v>209</v>
      </c>
      <c r="AI27" s="485">
        <f>SUM(AI28,AG27)</f>
        <v>248</v>
      </c>
      <c r="AJ27" s="485">
        <f>SUM(AJ28,AG27)</f>
        <v>318</v>
      </c>
      <c r="AK27" s="485">
        <f>SUM(AK28,AG27)</f>
        <v>390</v>
      </c>
      <c r="AL27" s="485">
        <f>SUM(AL28,AG27)</f>
        <v>462</v>
      </c>
      <c r="AM27" s="485">
        <f>SUM(AM28,AG27)</f>
        <v>539</v>
      </c>
      <c r="AO27" s="502" t="s">
        <v>68</v>
      </c>
      <c r="AP27" s="525"/>
      <c r="AQ27" s="525"/>
      <c r="AR27" s="525"/>
      <c r="AS27" s="525"/>
      <c r="AT27" s="525"/>
      <c r="AU27" s="525"/>
      <c r="AV27" s="525"/>
      <c r="AW27" s="525"/>
      <c r="AX27" s="525"/>
      <c r="AY27" s="525"/>
      <c r="AZ27" s="132"/>
    </row>
    <row r="28" spans="1:58" ht="36" customHeight="1">
      <c r="A28" s="174"/>
      <c r="B28" s="1659"/>
      <c r="C28" s="1609"/>
      <c r="D28" s="1658"/>
      <c r="E28" s="1590"/>
      <c r="F28" s="1618" t="s">
        <v>1376</v>
      </c>
      <c r="G28" s="1618"/>
      <c r="H28" s="1618"/>
      <c r="I28" s="1618"/>
      <c r="J28" s="1618"/>
      <c r="K28" s="1618"/>
      <c r="L28" s="1618"/>
      <c r="M28" s="1618"/>
      <c r="N28" s="1618"/>
      <c r="O28" s="1618"/>
      <c r="P28" s="1618"/>
      <c r="Q28" s="1618"/>
      <c r="R28" s="1618"/>
      <c r="S28" s="1618"/>
      <c r="T28" s="1640"/>
      <c r="U28" s="1640"/>
      <c r="V28" s="485"/>
      <c r="W28" s="485"/>
      <c r="X28" s="485">
        <v>0</v>
      </c>
      <c r="Y28" s="485">
        <f>Y22</f>
        <v>112</v>
      </c>
      <c r="Z28" s="485">
        <f>SUM(Z29,Y28)</f>
        <v>154</v>
      </c>
      <c r="AA28" s="485">
        <f>SUM(AA29,Y28)</f>
        <v>230</v>
      </c>
      <c r="AB28" s="485">
        <f>SUM(AB29,Y28)</f>
        <v>311</v>
      </c>
      <c r="AC28" s="485">
        <f>SUM(AC29,Y28)</f>
        <v>389</v>
      </c>
      <c r="AD28" s="485">
        <f>SUM(AD29,Y28)</f>
        <v>469</v>
      </c>
      <c r="AE28" s="485"/>
      <c r="AF28" s="485"/>
      <c r="AG28" s="485">
        <v>0</v>
      </c>
      <c r="AH28" s="485">
        <f>AH22</f>
        <v>104</v>
      </c>
      <c r="AI28" s="485">
        <f>SUM(AI29,AH28)</f>
        <v>143</v>
      </c>
      <c r="AJ28" s="485">
        <f>SUM(AJ29,AH28)</f>
        <v>213</v>
      </c>
      <c r="AK28" s="485">
        <f>SUM(AK29,AH28)</f>
        <v>285</v>
      </c>
      <c r="AL28" s="485">
        <f>SUM(AL29,AH28)</f>
        <v>357</v>
      </c>
      <c r="AM28" s="485">
        <f>SUM(AM29,AH28)</f>
        <v>434</v>
      </c>
      <c r="AO28" s="502" t="s">
        <v>496</v>
      </c>
      <c r="AP28" s="525"/>
      <c r="AQ28" s="525"/>
      <c r="AR28" s="525"/>
      <c r="AS28" s="525"/>
      <c r="AT28" s="525"/>
      <c r="AU28" s="525"/>
      <c r="AV28" s="525"/>
      <c r="AW28" s="525"/>
      <c r="AX28" s="525"/>
      <c r="AY28" s="525"/>
      <c r="AZ28" s="132"/>
    </row>
    <row r="29" spans="1:58" ht="36" customHeight="1">
      <c r="A29" s="174"/>
      <c r="B29" s="1659"/>
      <c r="C29" s="1609"/>
      <c r="D29" s="1658"/>
      <c r="E29" s="1590"/>
      <c r="F29" s="1509" t="s">
        <v>1377</v>
      </c>
      <c r="G29" s="1509"/>
      <c r="H29" s="1509"/>
      <c r="I29" s="1509"/>
      <c r="J29" s="456" t="s">
        <v>199</v>
      </c>
      <c r="K29" s="568" t="s">
        <v>148</v>
      </c>
      <c r="L29" s="24" t="s">
        <v>1372</v>
      </c>
      <c r="M29" s="24" t="s">
        <v>1366</v>
      </c>
      <c r="N29" s="24" t="s">
        <v>1366</v>
      </c>
      <c r="O29" s="24" t="s">
        <v>1366</v>
      </c>
      <c r="P29" s="24" t="s">
        <v>1360</v>
      </c>
      <c r="Q29" s="568" t="s">
        <v>67</v>
      </c>
      <c r="R29" s="8">
        <v>4</v>
      </c>
      <c r="S29" s="661" t="s">
        <v>68</v>
      </c>
      <c r="T29" s="1639"/>
      <c r="U29" s="1639"/>
      <c r="V29" s="485"/>
      <c r="W29" s="485"/>
      <c r="X29" s="485"/>
      <c r="Y29" s="485">
        <v>0</v>
      </c>
      <c r="Z29" s="485">
        <f>Z22</f>
        <v>42</v>
      </c>
      <c r="AA29" s="485">
        <f>SUM(AA30,Z29)</f>
        <v>118</v>
      </c>
      <c r="AB29" s="485">
        <f>SUM(AB30,Z29)</f>
        <v>199</v>
      </c>
      <c r="AC29" s="485">
        <f>SUM(AC30,Z29)</f>
        <v>277</v>
      </c>
      <c r="AD29" s="485">
        <f>SUM(AD30,Z29)</f>
        <v>357</v>
      </c>
      <c r="AE29" s="485"/>
      <c r="AF29" s="485"/>
      <c r="AG29" s="485"/>
      <c r="AH29" s="485">
        <v>0</v>
      </c>
      <c r="AI29" s="485">
        <f>AI22</f>
        <v>39</v>
      </c>
      <c r="AJ29" s="485">
        <f>SUM(AJ30,AI29)</f>
        <v>109</v>
      </c>
      <c r="AK29" s="485">
        <f>SUM(AK30,AI29)</f>
        <v>181</v>
      </c>
      <c r="AL29" s="485">
        <f>SUM(AL30,AI29)</f>
        <v>253</v>
      </c>
      <c r="AM29" s="485">
        <f>SUM(AM30,AI29)</f>
        <v>330</v>
      </c>
      <c r="AN29" s="525"/>
      <c r="AO29" s="525"/>
      <c r="AP29" s="525"/>
      <c r="AQ29" s="525"/>
      <c r="AR29" s="525"/>
      <c r="AS29" s="525"/>
      <c r="AT29" s="525"/>
      <c r="AU29" s="525"/>
      <c r="AV29" s="525"/>
      <c r="AW29" s="525"/>
      <c r="AX29" s="525"/>
      <c r="AY29" s="525"/>
      <c r="AZ29" s="132"/>
    </row>
    <row r="30" spans="1:58" ht="36" customHeight="1">
      <c r="A30" s="174"/>
      <c r="B30" s="1659"/>
      <c r="C30" s="1609"/>
      <c r="D30" s="1658"/>
      <c r="E30" s="1590"/>
      <c r="F30" s="1509" t="s">
        <v>1378</v>
      </c>
      <c r="G30" s="1509"/>
      <c r="H30" s="1509"/>
      <c r="I30" s="1509"/>
      <c r="J30" s="456" t="s">
        <v>175</v>
      </c>
      <c r="K30" s="568" t="s">
        <v>126</v>
      </c>
      <c r="L30" s="24" t="s">
        <v>1372</v>
      </c>
      <c r="M30" s="24" t="s">
        <v>1372</v>
      </c>
      <c r="N30" s="24" t="s">
        <v>1366</v>
      </c>
      <c r="O30" s="24" t="s">
        <v>1366</v>
      </c>
      <c r="P30" s="24" t="s">
        <v>1360</v>
      </c>
      <c r="Q30" s="568" t="s">
        <v>411</v>
      </c>
      <c r="R30" s="8">
        <v>3</v>
      </c>
      <c r="S30" s="661" t="s">
        <v>68</v>
      </c>
      <c r="T30" s="1640"/>
      <c r="U30" s="1640"/>
      <c r="V30" s="485"/>
      <c r="W30" s="485"/>
      <c r="X30" s="485"/>
      <c r="Y30" s="485"/>
      <c r="Z30" s="485">
        <v>0</v>
      </c>
      <c r="AA30" s="485">
        <f>AA22</f>
        <v>76</v>
      </c>
      <c r="AB30" s="485">
        <f>SUM(AB31,AA30)</f>
        <v>157</v>
      </c>
      <c r="AC30" s="485">
        <f>SUM(AC31,AA30)</f>
        <v>235</v>
      </c>
      <c r="AD30" s="485">
        <f>SUM(AD31,AA30)</f>
        <v>315</v>
      </c>
      <c r="AE30" s="485"/>
      <c r="AF30" s="485"/>
      <c r="AG30" s="485"/>
      <c r="AH30" s="485"/>
      <c r="AI30" s="485">
        <v>0</v>
      </c>
      <c r="AJ30" s="485">
        <f>AJ22</f>
        <v>70</v>
      </c>
      <c r="AK30" s="485">
        <f>SUM(AK31,AJ30)</f>
        <v>142</v>
      </c>
      <c r="AL30" s="485">
        <f>SUM(AL31,AJ30)</f>
        <v>214</v>
      </c>
      <c r="AM30" s="485">
        <f>SUM(AM31,AJ30)</f>
        <v>291</v>
      </c>
      <c r="AN30" s="525"/>
      <c r="AO30" s="525"/>
      <c r="AP30" s="525"/>
      <c r="AQ30" s="525"/>
      <c r="AR30" s="525"/>
      <c r="AS30" s="525"/>
      <c r="AT30" s="525"/>
      <c r="AU30" s="525"/>
      <c r="AV30" s="525"/>
      <c r="AW30" s="525"/>
      <c r="AX30" s="525"/>
      <c r="AY30" s="525"/>
      <c r="AZ30" s="132"/>
    </row>
    <row r="31" spans="1:58" ht="36" customHeight="1">
      <c r="A31" s="174"/>
      <c r="B31" s="1659"/>
      <c r="C31" s="1609"/>
      <c r="D31" s="1658"/>
      <c r="E31" s="1590"/>
      <c r="F31" s="1597" t="s">
        <v>281</v>
      </c>
      <c r="G31" s="1597"/>
      <c r="H31" s="1597"/>
      <c r="I31" s="1597"/>
      <c r="J31" s="1597"/>
      <c r="K31" s="1597"/>
      <c r="L31" s="1597"/>
      <c r="M31" s="1597"/>
      <c r="N31" s="1597"/>
      <c r="O31" s="1597"/>
      <c r="P31" s="1597"/>
      <c r="Q31" s="1597"/>
      <c r="R31" s="1597"/>
      <c r="S31" s="1597"/>
      <c r="T31" s="1639"/>
      <c r="U31" s="1639"/>
      <c r="W31" s="485"/>
      <c r="X31" s="485"/>
      <c r="Y31" s="485"/>
      <c r="Z31" s="485"/>
      <c r="AA31" s="485">
        <v>0</v>
      </c>
      <c r="AB31" s="485">
        <f>AB22</f>
        <v>81</v>
      </c>
      <c r="AC31" s="485">
        <f>SUM(AC32,AB31)</f>
        <v>159</v>
      </c>
      <c r="AD31" s="485">
        <f>SUM(AD32,AB31)</f>
        <v>239</v>
      </c>
      <c r="AE31" s="132"/>
      <c r="AF31" s="485"/>
      <c r="AG31" s="485"/>
      <c r="AH31" s="485"/>
      <c r="AI31" s="485"/>
      <c r="AJ31" s="485">
        <v>0</v>
      </c>
      <c r="AK31" s="485">
        <f>AK22</f>
        <v>72</v>
      </c>
      <c r="AL31" s="485">
        <f>SUM(AL32,AK31)</f>
        <v>144</v>
      </c>
      <c r="AM31" s="485">
        <f>SUM(AM32,AK31)</f>
        <v>221</v>
      </c>
      <c r="AN31" s="525"/>
      <c r="AO31" s="525"/>
      <c r="AP31" s="525"/>
      <c r="AQ31" s="525"/>
      <c r="AR31" s="525"/>
      <c r="AS31" s="525"/>
      <c r="AT31" s="525"/>
      <c r="AU31" s="525"/>
      <c r="AV31" s="525"/>
      <c r="AW31" s="525"/>
      <c r="AX31" s="525"/>
      <c r="AY31" s="525"/>
      <c r="AZ31" s="132"/>
    </row>
    <row r="32" spans="1:58" ht="36" customHeight="1">
      <c r="A32" s="174"/>
      <c r="B32" s="1659"/>
      <c r="C32" s="1609"/>
      <c r="D32" s="1658"/>
      <c r="E32" s="1590"/>
      <c r="F32" s="1571" t="s">
        <v>1379</v>
      </c>
      <c r="G32" s="1571"/>
      <c r="H32" s="1571"/>
      <c r="I32" s="1571"/>
      <c r="J32" s="591" t="s">
        <v>98</v>
      </c>
      <c r="K32" s="12" t="s">
        <v>126</v>
      </c>
      <c r="L32" s="25" t="s">
        <v>1372</v>
      </c>
      <c r="M32" s="25" t="s">
        <v>1372</v>
      </c>
      <c r="N32" s="25" t="s">
        <v>1372</v>
      </c>
      <c r="O32" s="25" t="s">
        <v>1372</v>
      </c>
      <c r="P32" s="25" t="s">
        <v>1360</v>
      </c>
      <c r="Q32" s="591" t="s">
        <v>411</v>
      </c>
      <c r="R32" s="12">
        <v>2</v>
      </c>
      <c r="S32" s="661" t="s">
        <v>68</v>
      </c>
      <c r="T32" s="1640"/>
      <c r="U32" s="1640"/>
      <c r="W32" s="485"/>
      <c r="X32" s="485"/>
      <c r="Y32" s="485"/>
      <c r="Z32" s="485"/>
      <c r="AA32" s="485"/>
      <c r="AB32" s="485">
        <v>0</v>
      </c>
      <c r="AC32" s="485">
        <f>AC22</f>
        <v>78</v>
      </c>
      <c r="AD32" s="485">
        <f>SUM(AD33,AC32)</f>
        <v>158</v>
      </c>
      <c r="AE32" s="132"/>
      <c r="AF32" s="485"/>
      <c r="AG32" s="485"/>
      <c r="AH32" s="485"/>
      <c r="AI32" s="485"/>
      <c r="AJ32" s="485"/>
      <c r="AK32" s="485">
        <v>0</v>
      </c>
      <c r="AL32" s="485">
        <f>AL22</f>
        <v>72</v>
      </c>
      <c r="AM32" s="485">
        <f>SUM(AM33,AL32)</f>
        <v>149</v>
      </c>
      <c r="AN32" s="525"/>
      <c r="AO32" s="525"/>
      <c r="AP32" s="525"/>
      <c r="AQ32" s="525"/>
      <c r="AR32" s="525"/>
      <c r="AS32" s="525"/>
      <c r="AT32" s="525"/>
      <c r="AU32" s="525"/>
      <c r="AV32" s="525"/>
      <c r="AW32" s="525"/>
      <c r="AX32" s="525"/>
      <c r="AY32" s="525"/>
      <c r="AZ32" s="132"/>
    </row>
    <row r="33" spans="1:52" ht="36" customHeight="1">
      <c r="A33" s="174"/>
      <c r="B33" s="1659"/>
      <c r="C33" s="1609"/>
      <c r="D33" s="1658"/>
      <c r="E33" s="1590"/>
      <c r="F33" s="1571" t="s">
        <v>1380</v>
      </c>
      <c r="G33" s="1571"/>
      <c r="H33" s="1571"/>
      <c r="I33" s="1571"/>
      <c r="J33" s="591" t="s">
        <v>98</v>
      </c>
      <c r="K33" s="12" t="s">
        <v>126</v>
      </c>
      <c r="L33" s="25" t="s">
        <v>1372</v>
      </c>
      <c r="M33" s="25" t="s">
        <v>1372</v>
      </c>
      <c r="N33" s="25" t="s">
        <v>1372</v>
      </c>
      <c r="O33" s="25" t="s">
        <v>1372</v>
      </c>
      <c r="P33" s="25" t="s">
        <v>1360</v>
      </c>
      <c r="Q33" s="591" t="s">
        <v>411</v>
      </c>
      <c r="R33" s="12">
        <v>2</v>
      </c>
      <c r="S33" s="661" t="s">
        <v>68</v>
      </c>
      <c r="T33" s="1639"/>
      <c r="U33" s="1639"/>
      <c r="W33" s="524"/>
      <c r="X33" s="524"/>
      <c r="Y33" s="524"/>
      <c r="Z33" s="524"/>
      <c r="AA33" s="524"/>
      <c r="AB33" s="524"/>
      <c r="AC33" s="485">
        <v>0</v>
      </c>
      <c r="AD33" s="485">
        <f>AD22</f>
        <v>80</v>
      </c>
      <c r="AE33" s="132"/>
      <c r="AF33" s="524"/>
      <c r="AG33" s="524"/>
      <c r="AH33" s="524"/>
      <c r="AI33" s="524"/>
      <c r="AJ33" s="524"/>
      <c r="AK33" s="524"/>
      <c r="AL33" s="485">
        <v>0</v>
      </c>
      <c r="AM33" s="485">
        <f>AM22</f>
        <v>77</v>
      </c>
      <c r="AN33" s="525"/>
      <c r="AO33" s="525"/>
      <c r="AP33" s="525"/>
      <c r="AQ33" s="525"/>
      <c r="AR33" s="525"/>
      <c r="AS33" s="525"/>
      <c r="AT33" s="525"/>
      <c r="AU33" s="525"/>
      <c r="AV33" s="525"/>
      <c r="AW33" s="525"/>
      <c r="AX33" s="525"/>
      <c r="AY33" s="525"/>
      <c r="AZ33" s="132"/>
    </row>
    <row r="34" spans="1:52" ht="36" customHeight="1">
      <c r="A34" s="174"/>
      <c r="B34" s="1659"/>
      <c r="C34" s="1609"/>
      <c r="D34" s="1658"/>
      <c r="E34" s="1590" t="s">
        <v>1366</v>
      </c>
      <c r="F34" s="1628" t="s">
        <v>1381</v>
      </c>
      <c r="G34" s="1628"/>
      <c r="H34" s="1628"/>
      <c r="I34" s="1628"/>
      <c r="J34" s="1628"/>
      <c r="K34" s="1628"/>
      <c r="L34" s="1628"/>
      <c r="M34" s="1628"/>
      <c r="N34" s="1628"/>
      <c r="O34" s="1628"/>
      <c r="P34" s="1628"/>
      <c r="Q34" s="1628"/>
      <c r="R34" s="1628"/>
      <c r="S34" s="1628"/>
      <c r="T34" s="1640"/>
      <c r="U34" s="1640"/>
      <c r="V34" s="524"/>
      <c r="W34" s="524"/>
      <c r="X34" s="524"/>
      <c r="Y34" s="524"/>
      <c r="Z34" s="524"/>
      <c r="AA34" s="524"/>
      <c r="AB34" s="524"/>
      <c r="AC34" s="524"/>
      <c r="AD34" s="485">
        <v>0</v>
      </c>
      <c r="AE34" s="524"/>
      <c r="AF34" s="524"/>
      <c r="AG34" s="524"/>
      <c r="AH34" s="524"/>
      <c r="AI34" s="525"/>
      <c r="AJ34" s="525"/>
      <c r="AK34" s="525"/>
      <c r="AL34" s="525"/>
      <c r="AM34" s="485">
        <v>0</v>
      </c>
      <c r="AN34" s="525"/>
      <c r="AO34" s="525"/>
      <c r="AP34" s="525"/>
      <c r="AQ34" s="525"/>
      <c r="AR34" s="525"/>
      <c r="AS34" s="525"/>
      <c r="AT34" s="525"/>
      <c r="AU34" s="525"/>
      <c r="AV34" s="525"/>
      <c r="AW34" s="525"/>
      <c r="AX34" s="525"/>
      <c r="AY34" s="525"/>
      <c r="AZ34" s="132"/>
    </row>
    <row r="35" spans="1:52" ht="36" customHeight="1">
      <c r="A35" s="174"/>
      <c r="B35" s="1659"/>
      <c r="C35" s="1609"/>
      <c r="D35" s="1658"/>
      <c r="E35" s="1590"/>
      <c r="F35" s="768" t="s">
        <v>1382</v>
      </c>
      <c r="G35" s="768"/>
      <c r="H35" s="768"/>
      <c r="I35" s="768"/>
      <c r="J35" s="662" t="s">
        <v>52</v>
      </c>
      <c r="K35" s="663" t="s">
        <v>126</v>
      </c>
      <c r="L35" s="664" t="s">
        <v>1366</v>
      </c>
      <c r="M35" s="664" t="s">
        <v>1366</v>
      </c>
      <c r="N35" s="664" t="s">
        <v>1366</v>
      </c>
      <c r="O35" s="664" t="s">
        <v>1366</v>
      </c>
      <c r="P35" s="664" t="s">
        <v>1366</v>
      </c>
      <c r="Q35" s="662" t="s">
        <v>411</v>
      </c>
      <c r="R35" s="663">
        <v>3</v>
      </c>
      <c r="S35" s="661" t="s">
        <v>68</v>
      </c>
      <c r="T35" s="1639"/>
      <c r="U35" s="1639"/>
      <c r="V35" s="484"/>
      <c r="W35" s="212"/>
      <c r="X35" s="212"/>
      <c r="Y35" s="212"/>
      <c r="Z35" s="212"/>
      <c r="AA35" s="212"/>
      <c r="AB35" s="212"/>
      <c r="AC35" s="212"/>
      <c r="AD35" s="212"/>
      <c r="AE35" s="212"/>
      <c r="AF35" s="212"/>
      <c r="AG35" s="212"/>
      <c r="AH35" s="212"/>
      <c r="AI35" s="520"/>
      <c r="AJ35" s="521"/>
      <c r="AK35" s="521"/>
      <c r="AL35" s="521"/>
      <c r="AM35" s="521"/>
      <c r="AN35" s="521"/>
      <c r="AO35" s="521"/>
      <c r="AP35" s="521"/>
      <c r="AQ35" s="521"/>
      <c r="AR35" s="521"/>
      <c r="AS35" s="521"/>
      <c r="AT35" s="521"/>
      <c r="AU35" s="521"/>
      <c r="AV35" s="521"/>
      <c r="AW35" s="521"/>
      <c r="AX35" s="521"/>
      <c r="AY35" s="522"/>
    </row>
    <row r="36" spans="1:52" ht="36" customHeight="1">
      <c r="A36" s="174"/>
      <c r="B36" s="1659"/>
      <c r="C36" s="1609"/>
      <c r="D36" s="1658"/>
      <c r="E36" s="1590"/>
      <c r="F36" s="1618" t="s">
        <v>1376</v>
      </c>
      <c r="G36" s="1618"/>
      <c r="H36" s="1618"/>
      <c r="I36" s="1618"/>
      <c r="J36" s="1618"/>
      <c r="K36" s="1618"/>
      <c r="L36" s="1618"/>
      <c r="M36" s="1618"/>
      <c r="N36" s="1618"/>
      <c r="O36" s="1618"/>
      <c r="P36" s="1618"/>
      <c r="Q36" s="1618"/>
      <c r="R36" s="1618"/>
      <c r="S36" s="1618"/>
      <c r="T36" s="1640"/>
      <c r="U36" s="1640"/>
      <c r="AL36" s="212"/>
      <c r="AM36" s="212"/>
      <c r="AN36" s="212"/>
    </row>
    <row r="37" spans="1:52" ht="36" customHeight="1">
      <c r="A37" s="174"/>
      <c r="B37" s="1659"/>
      <c r="C37" s="1609"/>
      <c r="D37" s="1658"/>
      <c r="E37" s="1590"/>
      <c r="F37" s="1636" t="s">
        <v>1383</v>
      </c>
      <c r="G37" s="1634"/>
      <c r="H37" s="1634"/>
      <c r="I37" s="1634"/>
      <c r="J37" s="665" t="s">
        <v>160</v>
      </c>
      <c r="K37" s="568" t="s">
        <v>126</v>
      </c>
      <c r="L37" s="24" t="s">
        <v>1366</v>
      </c>
      <c r="M37" s="24" t="s">
        <v>1366</v>
      </c>
      <c r="N37" s="24" t="s">
        <v>1384</v>
      </c>
      <c r="O37" s="24" t="s">
        <v>1384</v>
      </c>
      <c r="P37" s="24" t="s">
        <v>1360</v>
      </c>
      <c r="Q37" s="568" t="s">
        <v>411</v>
      </c>
      <c r="R37" s="8">
        <v>3</v>
      </c>
      <c r="S37" s="661" t="s">
        <v>68</v>
      </c>
      <c r="T37" s="1639"/>
      <c r="U37" s="1639"/>
    </row>
    <row r="38" spans="1:52" ht="36" customHeight="1">
      <c r="A38" s="174"/>
      <c r="B38" s="1659"/>
      <c r="C38" s="1609"/>
      <c r="D38" s="1658"/>
      <c r="E38" s="1590"/>
      <c r="F38" s="1636" t="s">
        <v>1385</v>
      </c>
      <c r="G38" s="1634"/>
      <c r="H38" s="1634"/>
      <c r="I38" s="1634"/>
      <c r="J38" s="456" t="s">
        <v>169</v>
      </c>
      <c r="K38" s="568" t="s">
        <v>126</v>
      </c>
      <c r="L38" s="24" t="s">
        <v>1366</v>
      </c>
      <c r="M38" s="24" t="s">
        <v>1366</v>
      </c>
      <c r="N38" s="24" t="s">
        <v>1386</v>
      </c>
      <c r="O38" s="24" t="s">
        <v>1386</v>
      </c>
      <c r="P38" s="24" t="s">
        <v>1360</v>
      </c>
      <c r="Q38" s="568" t="s">
        <v>67</v>
      </c>
      <c r="R38" s="8">
        <v>4</v>
      </c>
      <c r="S38" s="661" t="s">
        <v>68</v>
      </c>
      <c r="T38" s="1640"/>
      <c r="U38" s="1642"/>
    </row>
    <row r="39" spans="1:52" ht="36" customHeight="1">
      <c r="A39" s="174"/>
      <c r="B39" s="1659"/>
      <c r="C39" s="1609"/>
      <c r="D39" s="1658"/>
      <c r="E39" s="1590"/>
      <c r="F39" s="1636" t="s">
        <v>1387</v>
      </c>
      <c r="G39" s="1634"/>
      <c r="H39" s="1634"/>
      <c r="I39" s="1634"/>
      <c r="J39" s="456" t="s">
        <v>89</v>
      </c>
      <c r="K39" s="568" t="s">
        <v>126</v>
      </c>
      <c r="L39" s="24" t="s">
        <v>1366</v>
      </c>
      <c r="M39" s="24" t="s">
        <v>1366</v>
      </c>
      <c r="N39" s="24" t="s">
        <v>1384</v>
      </c>
      <c r="O39" s="24" t="s">
        <v>1384</v>
      </c>
      <c r="P39" s="24" t="s">
        <v>1360</v>
      </c>
      <c r="Q39" s="568" t="s">
        <v>411</v>
      </c>
      <c r="R39" s="8">
        <v>3</v>
      </c>
      <c r="S39" s="661" t="s">
        <v>68</v>
      </c>
      <c r="T39" s="1639"/>
      <c r="U39" s="1641"/>
    </row>
    <row r="40" spans="1:52" ht="36" customHeight="1">
      <c r="A40" s="174"/>
      <c r="B40" s="1659"/>
      <c r="C40" s="1609"/>
      <c r="D40" s="1658"/>
      <c r="E40" s="1590"/>
      <c r="F40" s="1636" t="s">
        <v>1388</v>
      </c>
      <c r="G40" s="1634"/>
      <c r="H40" s="1634"/>
      <c r="I40" s="1634"/>
      <c r="J40" s="456" t="s">
        <v>822</v>
      </c>
      <c r="K40" s="568" t="s">
        <v>126</v>
      </c>
      <c r="L40" s="24" t="s">
        <v>1366</v>
      </c>
      <c r="M40" s="24" t="s">
        <v>1366</v>
      </c>
      <c r="N40" s="24" t="s">
        <v>1386</v>
      </c>
      <c r="O40" s="24" t="s">
        <v>1386</v>
      </c>
      <c r="P40" s="24" t="s">
        <v>1360</v>
      </c>
      <c r="Q40" s="568" t="s">
        <v>67</v>
      </c>
      <c r="R40" s="8">
        <v>4</v>
      </c>
      <c r="S40" s="661" t="s">
        <v>68</v>
      </c>
      <c r="T40" s="1640"/>
      <c r="U40" s="1642"/>
      <c r="V40" s="519"/>
      <c r="W40" s="211"/>
      <c r="X40" s="211"/>
      <c r="Y40" s="211"/>
      <c r="Z40" s="211"/>
      <c r="AA40" s="211"/>
      <c r="AB40" s="211"/>
      <c r="AC40" s="211"/>
      <c r="AD40" s="211"/>
      <c r="AE40" s="211"/>
      <c r="AF40" s="211"/>
      <c r="AG40" s="211"/>
      <c r="AH40" s="211"/>
      <c r="AI40" s="211"/>
      <c r="AJ40" s="211"/>
      <c r="AK40" s="211"/>
      <c r="AL40" s="211"/>
      <c r="AM40" s="211"/>
      <c r="AN40" s="211"/>
      <c r="AO40" s="211"/>
      <c r="AP40" s="211"/>
      <c r="AQ40" s="211"/>
      <c r="AR40" s="211"/>
      <c r="AS40" s="211"/>
      <c r="AT40" s="211"/>
      <c r="AU40" s="211"/>
      <c r="AV40" s="211"/>
      <c r="AW40" s="211"/>
      <c r="AX40" s="211"/>
      <c r="AY40" s="211"/>
    </row>
    <row r="41" spans="1:52" ht="36" customHeight="1">
      <c r="A41" s="174"/>
      <c r="B41" s="1659"/>
      <c r="C41" s="1609"/>
      <c r="D41" s="1658"/>
      <c r="E41" s="1590"/>
      <c r="F41" s="1636" t="s">
        <v>1389</v>
      </c>
      <c r="G41" s="1634"/>
      <c r="H41" s="1634"/>
      <c r="I41" s="1634"/>
      <c r="J41" s="456" t="s">
        <v>822</v>
      </c>
      <c r="K41" s="568" t="s">
        <v>126</v>
      </c>
      <c r="L41" s="24" t="s">
        <v>1366</v>
      </c>
      <c r="M41" s="24" t="s">
        <v>1366</v>
      </c>
      <c r="N41" s="24" t="s">
        <v>1386</v>
      </c>
      <c r="O41" s="24" t="s">
        <v>1386</v>
      </c>
      <c r="P41" s="24" t="s">
        <v>1360</v>
      </c>
      <c r="Q41" s="568" t="s">
        <v>67</v>
      </c>
      <c r="R41" s="8">
        <v>4</v>
      </c>
      <c r="S41" s="661" t="s">
        <v>68</v>
      </c>
      <c r="T41" s="1639"/>
      <c r="U41" s="1641"/>
      <c r="V41" s="1644" t="s">
        <v>1390</v>
      </c>
      <c r="W41" s="1644"/>
      <c r="X41" s="1644"/>
      <c r="Y41" s="1644"/>
      <c r="Z41" s="1644"/>
      <c r="AA41" s="1644"/>
      <c r="AB41" s="1644"/>
      <c r="AC41" s="1644"/>
      <c r="AD41" s="1644"/>
      <c r="AE41" s="1644"/>
      <c r="AF41" s="1644"/>
      <c r="AG41" s="1644"/>
      <c r="AH41" s="1644"/>
      <c r="AI41" s="1637" t="s">
        <v>1391</v>
      </c>
      <c r="AJ41" s="1637"/>
      <c r="AK41" s="1637"/>
      <c r="AL41" s="1637"/>
      <c r="AM41" s="1637"/>
      <c r="AN41" s="1637"/>
      <c r="AO41" s="1637"/>
      <c r="AP41" s="1637"/>
      <c r="AQ41" s="1637"/>
      <c r="AR41" s="1637"/>
      <c r="AS41" s="1637"/>
      <c r="AT41" s="1637"/>
      <c r="AU41" s="1637"/>
      <c r="AV41" s="1637"/>
      <c r="AW41" s="1637"/>
      <c r="AX41" s="1637"/>
      <c r="AY41" s="1637"/>
      <c r="AZ41" s="132"/>
    </row>
    <row r="42" spans="1:52" ht="36" customHeight="1">
      <c r="A42" s="174"/>
      <c r="B42" s="1659"/>
      <c r="C42" s="1609"/>
      <c r="D42" s="1658"/>
      <c r="E42" s="1590"/>
      <c r="F42" s="1509" t="s">
        <v>1392</v>
      </c>
      <c r="G42" s="1509"/>
      <c r="H42" s="1509"/>
      <c r="I42" s="1509"/>
      <c r="J42" s="456" t="s">
        <v>963</v>
      </c>
      <c r="K42" s="568" t="s">
        <v>98</v>
      </c>
      <c r="L42" s="24" t="s">
        <v>1366</v>
      </c>
      <c r="M42" s="24" t="s">
        <v>1366</v>
      </c>
      <c r="N42" s="24" t="s">
        <v>1386</v>
      </c>
      <c r="O42" s="24" t="s">
        <v>1386</v>
      </c>
      <c r="P42" s="24" t="s">
        <v>1360</v>
      </c>
      <c r="Q42" s="568" t="s">
        <v>67</v>
      </c>
      <c r="R42" s="8">
        <v>5</v>
      </c>
      <c r="S42" s="661" t="s">
        <v>68</v>
      </c>
      <c r="T42" s="1640"/>
      <c r="U42" s="1642"/>
      <c r="V42" s="1644"/>
      <c r="W42" s="1644"/>
      <c r="X42" s="1644"/>
      <c r="Y42" s="1644"/>
      <c r="Z42" s="1644"/>
      <c r="AA42" s="1644"/>
      <c r="AB42" s="1644"/>
      <c r="AC42" s="1644"/>
      <c r="AD42" s="1644"/>
      <c r="AE42" s="1644"/>
      <c r="AF42" s="1644"/>
      <c r="AG42" s="1644"/>
      <c r="AH42" s="1644"/>
      <c r="AI42" s="1637"/>
      <c r="AJ42" s="1637"/>
      <c r="AK42" s="1637"/>
      <c r="AL42" s="1637"/>
      <c r="AM42" s="1637"/>
      <c r="AN42" s="1637"/>
      <c r="AO42" s="1637"/>
      <c r="AP42" s="1637"/>
      <c r="AQ42" s="1637"/>
      <c r="AR42" s="1637"/>
      <c r="AS42" s="1637"/>
      <c r="AT42" s="1637"/>
      <c r="AU42" s="1637"/>
      <c r="AV42" s="1637"/>
      <c r="AW42" s="1637"/>
      <c r="AX42" s="1637"/>
      <c r="AY42" s="1637"/>
      <c r="AZ42" s="132"/>
    </row>
    <row r="43" spans="1:52" ht="36" customHeight="1">
      <c r="A43" s="174"/>
      <c r="B43" s="1657" t="s">
        <v>1393</v>
      </c>
      <c r="C43" s="1609"/>
      <c r="D43" s="1658"/>
      <c r="E43" s="1307" t="s">
        <v>1386</v>
      </c>
      <c r="F43" s="1618" t="s">
        <v>1358</v>
      </c>
      <c r="G43" s="1618"/>
      <c r="H43" s="1618"/>
      <c r="I43" s="1618"/>
      <c r="J43" s="1618"/>
      <c r="K43" s="1618"/>
      <c r="L43" s="1618"/>
      <c r="M43" s="1618"/>
      <c r="N43" s="1618"/>
      <c r="O43" s="1618"/>
      <c r="P43" s="1618"/>
      <c r="Q43" s="1618"/>
      <c r="R43" s="1618"/>
      <c r="S43" s="1618"/>
      <c r="T43" s="1639"/>
      <c r="U43" s="1641"/>
      <c r="V43" s="1644"/>
      <c r="W43" s="1644"/>
      <c r="X43" s="1644"/>
      <c r="Y43" s="1644"/>
      <c r="Z43" s="1644"/>
      <c r="AA43" s="1644"/>
      <c r="AB43" s="1644"/>
      <c r="AC43" s="1644"/>
      <c r="AD43" s="1644"/>
      <c r="AE43" s="1644"/>
      <c r="AF43" s="1644"/>
      <c r="AG43" s="1644"/>
      <c r="AH43" s="1644"/>
      <c r="AI43" s="1637"/>
      <c r="AJ43" s="1637"/>
      <c r="AK43" s="1637"/>
      <c r="AL43" s="1637"/>
      <c r="AM43" s="1637"/>
      <c r="AN43" s="1637"/>
      <c r="AO43" s="1637"/>
      <c r="AP43" s="1637"/>
      <c r="AQ43" s="1637"/>
      <c r="AR43" s="1637"/>
      <c r="AS43" s="1637"/>
      <c r="AT43" s="1637"/>
      <c r="AU43" s="1637"/>
      <c r="AV43" s="1637"/>
      <c r="AW43" s="1637"/>
      <c r="AX43" s="1637"/>
      <c r="AY43" s="1637"/>
      <c r="AZ43" s="132"/>
    </row>
    <row r="44" spans="1:52" ht="36" customHeight="1">
      <c r="A44" s="174"/>
      <c r="B44" s="1657"/>
      <c r="C44" s="1609"/>
      <c r="D44" s="1658"/>
      <c r="E44" s="1307"/>
      <c r="F44" s="1509" t="s">
        <v>1394</v>
      </c>
      <c r="G44" s="1509"/>
      <c r="H44" s="1509"/>
      <c r="I44" s="1509"/>
      <c r="J44" s="456" t="s">
        <v>175</v>
      </c>
      <c r="K44" s="568" t="s">
        <v>126</v>
      </c>
      <c r="L44" s="24" t="s">
        <v>1386</v>
      </c>
      <c r="M44" s="24" t="s">
        <v>1386</v>
      </c>
      <c r="N44" s="24" t="s">
        <v>1360</v>
      </c>
      <c r="O44" s="24" t="s">
        <v>1395</v>
      </c>
      <c r="P44" s="24" t="s">
        <v>1360</v>
      </c>
      <c r="Q44" s="568" t="s">
        <v>53</v>
      </c>
      <c r="R44" s="8">
        <v>2</v>
      </c>
      <c r="S44" s="661" t="s">
        <v>496</v>
      </c>
      <c r="T44" s="1640"/>
      <c r="U44" s="1642"/>
      <c r="V44" s="1644"/>
      <c r="W44" s="1644"/>
      <c r="X44" s="1644"/>
      <c r="Y44" s="1644"/>
      <c r="Z44" s="1644"/>
      <c r="AA44" s="1644"/>
      <c r="AB44" s="1644"/>
      <c r="AC44" s="1644"/>
      <c r="AD44" s="1644"/>
      <c r="AE44" s="1644"/>
      <c r="AF44" s="1644"/>
      <c r="AG44" s="1644"/>
      <c r="AH44" s="1644"/>
      <c r="AI44" s="1637"/>
      <c r="AJ44" s="1637"/>
      <c r="AK44" s="1637"/>
      <c r="AL44" s="1637"/>
      <c r="AM44" s="1637"/>
      <c r="AN44" s="1637"/>
      <c r="AO44" s="1637"/>
      <c r="AP44" s="1637"/>
      <c r="AQ44" s="1637"/>
      <c r="AR44" s="1637"/>
      <c r="AS44" s="1637"/>
      <c r="AT44" s="1637"/>
      <c r="AU44" s="1637"/>
      <c r="AV44" s="1637"/>
      <c r="AW44" s="1637"/>
      <c r="AX44" s="1637"/>
      <c r="AY44" s="1637"/>
      <c r="AZ44" s="132"/>
    </row>
    <row r="45" spans="1:52" ht="36" customHeight="1">
      <c r="A45" s="174"/>
      <c r="B45" s="1657"/>
      <c r="C45" s="1609"/>
      <c r="D45" s="1658"/>
      <c r="E45" s="1307"/>
      <c r="F45" s="1509" t="s">
        <v>1396</v>
      </c>
      <c r="G45" s="1509"/>
      <c r="H45" s="1509"/>
      <c r="I45" s="1509"/>
      <c r="J45" s="456" t="s">
        <v>784</v>
      </c>
      <c r="K45" s="568" t="s">
        <v>126</v>
      </c>
      <c r="L45" s="24" t="s">
        <v>1386</v>
      </c>
      <c r="M45" s="24" t="s">
        <v>1386</v>
      </c>
      <c r="N45" s="24" t="s">
        <v>1386</v>
      </c>
      <c r="O45" s="24" t="s">
        <v>1386</v>
      </c>
      <c r="P45" s="24" t="s">
        <v>1360</v>
      </c>
      <c r="Q45" s="568" t="s">
        <v>411</v>
      </c>
      <c r="R45" s="8">
        <v>3</v>
      </c>
      <c r="S45" s="661" t="s">
        <v>68</v>
      </c>
      <c r="T45" s="1639"/>
      <c r="U45" s="1641"/>
      <c r="V45" s="1644"/>
      <c r="W45" s="1644"/>
      <c r="X45" s="1644"/>
      <c r="Y45" s="1644"/>
      <c r="Z45" s="1644"/>
      <c r="AA45" s="1644"/>
      <c r="AB45" s="1644"/>
      <c r="AC45" s="1644"/>
      <c r="AD45" s="1644"/>
      <c r="AE45" s="1644"/>
      <c r="AF45" s="1644"/>
      <c r="AG45" s="1644"/>
      <c r="AH45" s="1644"/>
      <c r="AI45" s="1637"/>
      <c r="AJ45" s="1637"/>
      <c r="AK45" s="1637"/>
      <c r="AL45" s="1637"/>
      <c r="AM45" s="1637"/>
      <c r="AN45" s="1637"/>
      <c r="AO45" s="1637"/>
      <c r="AP45" s="1637"/>
      <c r="AQ45" s="1637"/>
      <c r="AR45" s="1637"/>
      <c r="AS45" s="1637"/>
      <c r="AT45" s="1637"/>
      <c r="AU45" s="1637"/>
      <c r="AV45" s="1637"/>
      <c r="AW45" s="1637"/>
      <c r="AX45" s="1637"/>
      <c r="AY45" s="1637"/>
      <c r="AZ45" s="132"/>
    </row>
    <row r="46" spans="1:52" ht="36" customHeight="1">
      <c r="A46" s="174"/>
      <c r="B46" s="1657"/>
      <c r="C46" s="1609"/>
      <c r="D46" s="1658"/>
      <c r="E46" s="1307"/>
      <c r="F46" s="1509" t="s">
        <v>1397</v>
      </c>
      <c r="G46" s="1509"/>
      <c r="H46" s="1509"/>
      <c r="I46" s="1509"/>
      <c r="J46" s="456" t="s">
        <v>175</v>
      </c>
      <c r="K46" s="568" t="s">
        <v>126</v>
      </c>
      <c r="L46" s="24" t="s">
        <v>1386</v>
      </c>
      <c r="M46" s="24" t="s">
        <v>1386</v>
      </c>
      <c r="N46" s="24" t="s">
        <v>1395</v>
      </c>
      <c r="O46" s="24" t="s">
        <v>1360</v>
      </c>
      <c r="P46" s="24" t="s">
        <v>1360</v>
      </c>
      <c r="Q46" s="568" t="s">
        <v>67</v>
      </c>
      <c r="R46" s="8">
        <v>4</v>
      </c>
      <c r="S46" s="661" t="s">
        <v>460</v>
      </c>
      <c r="T46" s="1640"/>
      <c r="U46" s="1642"/>
      <c r="V46" s="1644"/>
      <c r="W46" s="1644"/>
      <c r="X46" s="1644"/>
      <c r="Y46" s="1644"/>
      <c r="Z46" s="1644"/>
      <c r="AA46" s="1644"/>
      <c r="AB46" s="1644"/>
      <c r="AC46" s="1644"/>
      <c r="AD46" s="1644"/>
      <c r="AE46" s="1644"/>
      <c r="AF46" s="1644"/>
      <c r="AG46" s="1644"/>
      <c r="AH46" s="1644"/>
      <c r="AI46" s="1637"/>
      <c r="AJ46" s="1637"/>
      <c r="AK46" s="1637"/>
      <c r="AL46" s="1637"/>
      <c r="AM46" s="1637"/>
      <c r="AN46" s="1637"/>
      <c r="AO46" s="1637"/>
      <c r="AP46" s="1637"/>
      <c r="AQ46" s="1637"/>
      <c r="AR46" s="1637"/>
      <c r="AS46" s="1637"/>
      <c r="AT46" s="1637"/>
      <c r="AU46" s="1637"/>
      <c r="AV46" s="1637"/>
      <c r="AW46" s="1637"/>
      <c r="AX46" s="1637"/>
      <c r="AY46" s="1637"/>
      <c r="AZ46" s="132"/>
    </row>
    <row r="47" spans="1:52" ht="36" customHeight="1">
      <c r="A47" s="174"/>
      <c r="B47" s="692"/>
      <c r="C47" s="191"/>
      <c r="D47" s="190"/>
      <c r="E47" s="179"/>
      <c r="F47" s="693"/>
      <c r="G47" s="693"/>
      <c r="H47" s="693"/>
      <c r="I47" s="693"/>
      <c r="J47" s="694"/>
      <c r="K47" s="229"/>
      <c r="L47" s="218"/>
      <c r="M47" s="218"/>
      <c r="N47" s="218"/>
      <c r="O47" s="218"/>
      <c r="P47" s="218"/>
      <c r="Q47" s="229"/>
      <c r="R47" s="198"/>
      <c r="S47" s="229"/>
      <c r="T47" s="555"/>
      <c r="U47" s="556"/>
      <c r="V47" s="1644"/>
      <c r="W47" s="1644"/>
      <c r="X47" s="1644"/>
      <c r="Y47" s="1644"/>
      <c r="Z47" s="1644"/>
      <c r="AA47" s="1644"/>
      <c r="AB47" s="1644"/>
      <c r="AC47" s="1644"/>
      <c r="AD47" s="1644"/>
      <c r="AE47" s="1644"/>
      <c r="AF47" s="1644"/>
      <c r="AG47" s="1644"/>
      <c r="AH47" s="1644"/>
      <c r="AI47" s="1637"/>
      <c r="AJ47" s="1637"/>
      <c r="AK47" s="1637"/>
      <c r="AL47" s="1637"/>
      <c r="AM47" s="1637"/>
      <c r="AN47" s="1637"/>
      <c r="AO47" s="1637"/>
      <c r="AP47" s="1637"/>
      <c r="AQ47" s="1637"/>
      <c r="AR47" s="1637"/>
      <c r="AS47" s="1637"/>
      <c r="AT47" s="1637"/>
      <c r="AU47" s="1637"/>
      <c r="AV47" s="1637"/>
      <c r="AW47" s="1637"/>
      <c r="AX47" s="1637"/>
      <c r="AY47" s="1637"/>
      <c r="AZ47" s="132"/>
    </row>
    <row r="48" spans="1:52" ht="36" customHeight="1">
      <c r="A48" s="174"/>
      <c r="B48" s="559"/>
      <c r="C48" s="587"/>
      <c r="D48" s="560"/>
      <c r="E48" s="561"/>
      <c r="F48" s="562"/>
      <c r="G48" s="562"/>
      <c r="H48" s="562"/>
      <c r="I48" s="562"/>
      <c r="J48" s="588"/>
      <c r="K48" s="589"/>
      <c r="L48" s="563"/>
      <c r="M48" s="563"/>
      <c r="N48" s="563"/>
      <c r="O48" s="563"/>
      <c r="P48" s="563"/>
      <c r="Q48" s="589"/>
      <c r="R48" s="590"/>
      <c r="S48" s="589"/>
      <c r="T48" s="555"/>
      <c r="U48" s="556"/>
      <c r="V48" s="1644"/>
      <c r="W48" s="1644"/>
      <c r="X48" s="1644"/>
      <c r="Y48" s="1644"/>
      <c r="Z48" s="1644"/>
      <c r="AA48" s="1644"/>
      <c r="AB48" s="1644"/>
      <c r="AC48" s="1644"/>
      <c r="AD48" s="1644"/>
      <c r="AE48" s="1644"/>
      <c r="AF48" s="1644"/>
      <c r="AG48" s="1644"/>
      <c r="AH48" s="1644"/>
      <c r="AI48" s="1637"/>
      <c r="AJ48" s="1637"/>
      <c r="AK48" s="1637"/>
      <c r="AL48" s="1637"/>
      <c r="AM48" s="1637"/>
      <c r="AN48" s="1637"/>
      <c r="AO48" s="1637"/>
      <c r="AP48" s="1637"/>
      <c r="AQ48" s="1637"/>
      <c r="AR48" s="1637"/>
      <c r="AS48" s="1637"/>
      <c r="AT48" s="1637"/>
      <c r="AU48" s="1637"/>
      <c r="AV48" s="1637"/>
      <c r="AW48" s="1637"/>
      <c r="AX48" s="1637"/>
      <c r="AY48" s="1637"/>
      <c r="AZ48" s="132"/>
    </row>
    <row r="49" spans="1:52" ht="36" customHeight="1">
      <c r="A49" s="174"/>
      <c r="B49" s="659" t="s">
        <v>33</v>
      </c>
      <c r="C49" s="659" t="s">
        <v>34</v>
      </c>
      <c r="D49" s="659" t="s">
        <v>35</v>
      </c>
      <c r="E49" s="659" t="s">
        <v>36</v>
      </c>
      <c r="F49" s="1587" t="s">
        <v>37</v>
      </c>
      <c r="G49" s="1587"/>
      <c r="H49" s="1587"/>
      <c r="I49" s="1587"/>
      <c r="J49" s="659" t="s">
        <v>82</v>
      </c>
      <c r="K49" s="659" t="s">
        <v>83</v>
      </c>
      <c r="L49" s="659" t="s">
        <v>39</v>
      </c>
      <c r="M49" s="659" t="s">
        <v>40</v>
      </c>
      <c r="N49" s="659" t="s">
        <v>41</v>
      </c>
      <c r="O49" s="660" t="s">
        <v>42</v>
      </c>
      <c r="P49" s="659" t="s">
        <v>907</v>
      </c>
      <c r="Q49" s="659" t="s">
        <v>43</v>
      </c>
      <c r="R49" s="659" t="s">
        <v>44</v>
      </c>
      <c r="S49" s="659" t="s">
        <v>45</v>
      </c>
      <c r="T49" s="555"/>
      <c r="U49" s="556"/>
      <c r="V49" s="1644"/>
      <c r="W49" s="1644"/>
      <c r="X49" s="1644"/>
      <c r="Y49" s="1644"/>
      <c r="Z49" s="1644"/>
      <c r="AA49" s="1644"/>
      <c r="AB49" s="1644"/>
      <c r="AC49" s="1644"/>
      <c r="AD49" s="1644"/>
      <c r="AE49" s="1644"/>
      <c r="AF49" s="1644"/>
      <c r="AG49" s="1644"/>
      <c r="AH49" s="1644"/>
      <c r="AI49" s="1637"/>
      <c r="AJ49" s="1637"/>
      <c r="AK49" s="1637"/>
      <c r="AL49" s="1637"/>
      <c r="AM49" s="1637"/>
      <c r="AN49" s="1637"/>
      <c r="AO49" s="1637"/>
      <c r="AP49" s="1637"/>
      <c r="AQ49" s="1637"/>
      <c r="AR49" s="1637"/>
      <c r="AS49" s="1637"/>
      <c r="AT49" s="1637"/>
      <c r="AU49" s="1637"/>
      <c r="AV49" s="1637"/>
      <c r="AW49" s="1637"/>
      <c r="AX49" s="1637"/>
      <c r="AY49" s="1637"/>
      <c r="AZ49" s="132"/>
    </row>
    <row r="50" spans="1:52" ht="36" customHeight="1">
      <c r="A50" s="174"/>
      <c r="B50" s="1608" t="s">
        <v>1393</v>
      </c>
      <c r="C50" s="1609" t="s">
        <v>1352</v>
      </c>
      <c r="D50" s="1658" t="s">
        <v>1353</v>
      </c>
      <c r="E50" s="1307" t="s">
        <v>1386</v>
      </c>
      <c r="F50" s="1631" t="s">
        <v>1398</v>
      </c>
      <c r="G50" s="1631"/>
      <c r="H50" s="1631"/>
      <c r="I50" s="1631"/>
      <c r="J50" s="1631"/>
      <c r="K50" s="1631"/>
      <c r="L50" s="1631"/>
      <c r="M50" s="1631"/>
      <c r="N50" s="1631"/>
      <c r="O50" s="1631"/>
      <c r="P50" s="1631"/>
      <c r="Q50" s="1631"/>
      <c r="R50" s="1631"/>
      <c r="S50" s="1631"/>
      <c r="T50" s="1639"/>
      <c r="U50" s="1641"/>
      <c r="V50" s="1644"/>
      <c r="W50" s="1644"/>
      <c r="X50" s="1644"/>
      <c r="Y50" s="1644"/>
      <c r="Z50" s="1644"/>
      <c r="AA50" s="1644"/>
      <c r="AB50" s="1644"/>
      <c r="AC50" s="1644"/>
      <c r="AD50" s="1644"/>
      <c r="AE50" s="1644"/>
      <c r="AF50" s="1644"/>
      <c r="AG50" s="1644"/>
      <c r="AH50" s="1644"/>
      <c r="AI50" s="1637"/>
      <c r="AJ50" s="1637"/>
      <c r="AK50" s="1637"/>
      <c r="AL50" s="1637"/>
      <c r="AM50" s="1637"/>
      <c r="AN50" s="1637"/>
      <c r="AO50" s="1637"/>
      <c r="AP50" s="1637"/>
      <c r="AQ50" s="1637"/>
      <c r="AR50" s="1637"/>
      <c r="AS50" s="1637"/>
      <c r="AT50" s="1637"/>
      <c r="AU50" s="1637"/>
      <c r="AV50" s="1637"/>
      <c r="AW50" s="1637"/>
      <c r="AX50" s="1637"/>
      <c r="AY50" s="1637"/>
      <c r="AZ50" s="132"/>
    </row>
    <row r="51" spans="1:52" ht="36" customHeight="1">
      <c r="A51" s="174"/>
      <c r="B51" s="1608"/>
      <c r="C51" s="1609"/>
      <c r="D51" s="1658"/>
      <c r="E51" s="1307"/>
      <c r="F51" s="1646" t="s">
        <v>1399</v>
      </c>
      <c r="G51" s="1646"/>
      <c r="H51" s="1646"/>
      <c r="I51" s="1646"/>
      <c r="J51" s="666" t="s">
        <v>988</v>
      </c>
      <c r="K51" s="667" t="s">
        <v>126</v>
      </c>
      <c r="L51" s="557" t="s">
        <v>1386</v>
      </c>
      <c r="M51" s="557" t="s">
        <v>1386</v>
      </c>
      <c r="N51" s="557" t="s">
        <v>1395</v>
      </c>
      <c r="O51" s="557" t="s">
        <v>1395</v>
      </c>
      <c r="P51" s="557" t="s">
        <v>1360</v>
      </c>
      <c r="Q51" s="334" t="s">
        <v>67</v>
      </c>
      <c r="R51" s="334">
        <v>4</v>
      </c>
      <c r="S51" s="661" t="s">
        <v>68</v>
      </c>
      <c r="T51" s="1640"/>
      <c r="U51" s="1642"/>
      <c r="V51" s="1644"/>
      <c r="W51" s="1644"/>
      <c r="X51" s="1644"/>
      <c r="Y51" s="1644"/>
      <c r="Z51" s="1644"/>
      <c r="AA51" s="1644"/>
      <c r="AB51" s="1644"/>
      <c r="AC51" s="1644"/>
      <c r="AD51" s="1644"/>
      <c r="AE51" s="1644"/>
      <c r="AF51" s="1644"/>
      <c r="AG51" s="1644"/>
      <c r="AH51" s="1644"/>
      <c r="AI51" s="1637"/>
      <c r="AJ51" s="1637"/>
      <c r="AK51" s="1637"/>
      <c r="AL51" s="1637"/>
      <c r="AM51" s="1637"/>
      <c r="AN51" s="1637"/>
      <c r="AO51" s="1637"/>
      <c r="AP51" s="1637"/>
      <c r="AQ51" s="1637"/>
      <c r="AR51" s="1637"/>
      <c r="AS51" s="1637"/>
      <c r="AT51" s="1637"/>
      <c r="AU51" s="1637"/>
      <c r="AV51" s="1637"/>
      <c r="AW51" s="1637"/>
      <c r="AX51" s="1637"/>
      <c r="AY51" s="1637"/>
      <c r="AZ51" s="132"/>
    </row>
    <row r="52" spans="1:52" ht="36" customHeight="1">
      <c r="A52" s="174"/>
      <c r="B52" s="1608"/>
      <c r="C52" s="1609"/>
      <c r="D52" s="1658"/>
      <c r="E52" s="1307"/>
      <c r="F52" s="1646" t="s">
        <v>1400</v>
      </c>
      <c r="G52" s="1646"/>
      <c r="H52" s="1646"/>
      <c r="I52" s="1646"/>
      <c r="J52" s="666" t="s">
        <v>988</v>
      </c>
      <c r="K52" s="667" t="s">
        <v>126</v>
      </c>
      <c r="L52" s="557" t="s">
        <v>1386</v>
      </c>
      <c r="M52" s="557" t="s">
        <v>1386</v>
      </c>
      <c r="N52" s="557" t="s">
        <v>1395</v>
      </c>
      <c r="O52" s="557" t="s">
        <v>1395</v>
      </c>
      <c r="P52" s="557" t="s">
        <v>1360</v>
      </c>
      <c r="Q52" s="334" t="s">
        <v>67</v>
      </c>
      <c r="R52" s="334">
        <v>4</v>
      </c>
      <c r="S52" s="661" t="s">
        <v>68</v>
      </c>
      <c r="T52" s="1639"/>
      <c r="U52" s="1641"/>
      <c r="V52" s="1644"/>
      <c r="W52" s="1644"/>
      <c r="X52" s="1644"/>
      <c r="Y52" s="1644"/>
      <c r="Z52" s="1644"/>
      <c r="AA52" s="1644"/>
      <c r="AB52" s="1644"/>
      <c r="AC52" s="1644"/>
      <c r="AD52" s="1644"/>
      <c r="AE52" s="1644"/>
      <c r="AF52" s="1644"/>
      <c r="AG52" s="1644"/>
      <c r="AH52" s="1644"/>
      <c r="AI52" s="1637"/>
      <c r="AJ52" s="1637"/>
      <c r="AK52" s="1637"/>
      <c r="AL52" s="1637"/>
      <c r="AM52" s="1637"/>
      <c r="AN52" s="1637"/>
      <c r="AO52" s="1637"/>
      <c r="AP52" s="1637"/>
      <c r="AQ52" s="1637"/>
      <c r="AR52" s="1637"/>
      <c r="AS52" s="1637"/>
      <c r="AT52" s="1637"/>
      <c r="AU52" s="1637"/>
      <c r="AV52" s="1637"/>
      <c r="AW52" s="1637"/>
      <c r="AX52" s="1637"/>
      <c r="AY52" s="1637"/>
      <c r="AZ52" s="132"/>
    </row>
    <row r="53" spans="1:52" ht="36" customHeight="1">
      <c r="A53" s="174"/>
      <c r="B53" s="1608"/>
      <c r="C53" s="1609"/>
      <c r="D53" s="1658"/>
      <c r="E53" s="1307"/>
      <c r="F53" s="1646" t="s">
        <v>1401</v>
      </c>
      <c r="G53" s="1646"/>
      <c r="H53" s="1646"/>
      <c r="I53" s="1646"/>
      <c r="J53" s="666" t="s">
        <v>988</v>
      </c>
      <c r="K53" s="667" t="s">
        <v>126</v>
      </c>
      <c r="L53" s="557" t="s">
        <v>1386</v>
      </c>
      <c r="M53" s="557" t="s">
        <v>1386</v>
      </c>
      <c r="N53" s="557" t="s">
        <v>1395</v>
      </c>
      <c r="O53" s="557" t="s">
        <v>1395</v>
      </c>
      <c r="P53" s="557" t="s">
        <v>1360</v>
      </c>
      <c r="Q53" s="334" t="s">
        <v>67</v>
      </c>
      <c r="R53" s="334">
        <v>4</v>
      </c>
      <c r="S53" s="661" t="s">
        <v>68</v>
      </c>
      <c r="T53" s="1640"/>
      <c r="U53" s="1642"/>
      <c r="V53" s="526"/>
      <c r="W53" s="527"/>
      <c r="X53" s="527"/>
      <c r="Y53" s="527"/>
      <c r="Z53" s="527"/>
      <c r="AA53" s="527"/>
      <c r="AB53" s="527"/>
      <c r="AC53" s="527"/>
      <c r="AD53" s="527"/>
      <c r="AE53" s="527"/>
      <c r="AF53" s="527"/>
      <c r="AG53" s="527"/>
      <c r="AH53" s="527"/>
      <c r="AI53" s="527"/>
      <c r="AJ53" s="527"/>
      <c r="AK53" s="527"/>
      <c r="AL53" s="527"/>
      <c r="AM53" s="527"/>
      <c r="AN53" s="527"/>
      <c r="AO53" s="527"/>
      <c r="AP53" s="527"/>
      <c r="AQ53" s="527"/>
      <c r="AR53" s="527"/>
      <c r="AS53" s="527"/>
      <c r="AT53" s="527"/>
      <c r="AU53" s="527"/>
      <c r="AV53" s="527"/>
      <c r="AW53" s="527"/>
      <c r="AX53" s="527"/>
      <c r="AY53" s="527"/>
    </row>
    <row r="54" spans="1:52" ht="36" customHeight="1">
      <c r="A54" s="174"/>
      <c r="B54" s="1608"/>
      <c r="C54" s="1609"/>
      <c r="D54" s="1658"/>
      <c r="E54" s="1307"/>
      <c r="F54" s="1597" t="s">
        <v>281</v>
      </c>
      <c r="G54" s="1597"/>
      <c r="H54" s="1597"/>
      <c r="I54" s="1597"/>
      <c r="J54" s="1597"/>
      <c r="K54" s="1597"/>
      <c r="L54" s="1597"/>
      <c r="M54" s="1597"/>
      <c r="N54" s="1597"/>
      <c r="O54" s="1597"/>
      <c r="P54" s="1597"/>
      <c r="Q54" s="1597"/>
      <c r="R54" s="1597"/>
      <c r="S54" s="1597"/>
      <c r="T54" s="1639"/>
      <c r="U54" s="1641"/>
      <c r="V54" s="1638" t="s">
        <v>1402</v>
      </c>
      <c r="W54" s="1638"/>
      <c r="X54" s="1638"/>
      <c r="Y54" s="1638"/>
      <c r="Z54" s="1638"/>
      <c r="AA54" s="1638"/>
      <c r="AB54" s="1638"/>
      <c r="AC54" s="1638"/>
      <c r="AD54" s="1638"/>
      <c r="AE54" s="1638"/>
      <c r="AF54" s="1638"/>
      <c r="AG54" s="1638"/>
      <c r="AH54" s="1638"/>
      <c r="AI54" s="1638"/>
      <c r="AJ54" s="1638"/>
      <c r="AK54" s="1638"/>
      <c r="AL54" s="1638"/>
      <c r="AM54" s="1638"/>
      <c r="AN54" s="1638"/>
      <c r="AO54" s="1638"/>
      <c r="AP54" s="1638"/>
      <c r="AQ54" s="1638"/>
      <c r="AR54" s="1638"/>
      <c r="AS54" s="1638"/>
      <c r="AT54" s="1638"/>
      <c r="AU54" s="1638"/>
      <c r="AV54" s="1638"/>
      <c r="AW54" s="1638"/>
      <c r="AX54" s="1638"/>
      <c r="AY54" s="1638"/>
      <c r="AZ54" s="132"/>
    </row>
    <row r="55" spans="1:52" ht="36" customHeight="1">
      <c r="A55" s="174"/>
      <c r="B55" s="1608"/>
      <c r="C55" s="1609"/>
      <c r="D55" s="1658"/>
      <c r="E55" s="1307"/>
      <c r="F55" s="1571" t="s">
        <v>1403</v>
      </c>
      <c r="G55" s="1571"/>
      <c r="H55" s="1571"/>
      <c r="I55" s="1571"/>
      <c r="J55" s="591" t="s">
        <v>120</v>
      </c>
      <c r="K55" s="598" t="s">
        <v>126</v>
      </c>
      <c r="L55" s="284" t="s">
        <v>1386</v>
      </c>
      <c r="M55" s="284" t="s">
        <v>1386</v>
      </c>
      <c r="N55" s="284" t="s">
        <v>1386</v>
      </c>
      <c r="O55" s="284" t="s">
        <v>1386</v>
      </c>
      <c r="P55" s="284" t="s">
        <v>1360</v>
      </c>
      <c r="Q55" s="591" t="s">
        <v>411</v>
      </c>
      <c r="R55" s="648">
        <v>3</v>
      </c>
      <c r="S55" s="661" t="s">
        <v>68</v>
      </c>
      <c r="T55" s="1640"/>
      <c r="U55" s="1642"/>
      <c r="V55" s="1638"/>
      <c r="W55" s="1638"/>
      <c r="X55" s="1638"/>
      <c r="Y55" s="1638"/>
      <c r="Z55" s="1638"/>
      <c r="AA55" s="1638"/>
      <c r="AB55" s="1638"/>
      <c r="AC55" s="1638"/>
      <c r="AD55" s="1638"/>
      <c r="AE55" s="1638"/>
      <c r="AF55" s="1638"/>
      <c r="AG55" s="1638"/>
      <c r="AH55" s="1638"/>
      <c r="AI55" s="1638"/>
      <c r="AJ55" s="1638"/>
      <c r="AK55" s="1638"/>
      <c r="AL55" s="1638"/>
      <c r="AM55" s="1638"/>
      <c r="AN55" s="1638"/>
      <c r="AO55" s="1638"/>
      <c r="AP55" s="1638"/>
      <c r="AQ55" s="1638"/>
      <c r="AR55" s="1638"/>
      <c r="AS55" s="1638"/>
      <c r="AT55" s="1638"/>
      <c r="AU55" s="1638"/>
      <c r="AV55" s="1638"/>
      <c r="AW55" s="1638"/>
      <c r="AX55" s="1638"/>
      <c r="AY55" s="1638"/>
      <c r="AZ55" s="132"/>
    </row>
    <row r="56" spans="1:52" ht="36" customHeight="1">
      <c r="A56" s="174"/>
      <c r="B56" s="1608"/>
      <c r="C56" s="1609"/>
      <c r="D56" s="1658"/>
      <c r="E56" s="1307"/>
      <c r="F56" s="1571" t="s">
        <v>1404</v>
      </c>
      <c r="G56" s="1571"/>
      <c r="H56" s="1571"/>
      <c r="I56" s="1571"/>
      <c r="J56" s="591" t="s">
        <v>148</v>
      </c>
      <c r="K56" s="598" t="s">
        <v>126</v>
      </c>
      <c r="L56" s="284" t="s">
        <v>1386</v>
      </c>
      <c r="M56" s="284" t="s">
        <v>1395</v>
      </c>
      <c r="N56" s="284" t="s">
        <v>1386</v>
      </c>
      <c r="O56" s="284" t="s">
        <v>1360</v>
      </c>
      <c r="P56" s="284" t="s">
        <v>1360</v>
      </c>
      <c r="Q56" s="591" t="s">
        <v>67</v>
      </c>
      <c r="R56" s="648">
        <v>4</v>
      </c>
      <c r="S56" s="661" t="s">
        <v>460</v>
      </c>
      <c r="T56" s="1639"/>
      <c r="U56" s="1641"/>
      <c r="V56" s="526"/>
      <c r="W56" s="527"/>
      <c r="X56" s="527"/>
      <c r="Y56" s="527"/>
      <c r="Z56" s="527"/>
      <c r="AA56" s="527"/>
      <c r="AB56" s="527"/>
      <c r="AC56" s="527"/>
      <c r="AD56" s="527"/>
      <c r="AE56" s="527"/>
      <c r="AF56" s="527"/>
      <c r="AG56" s="527"/>
      <c r="AH56" s="527"/>
      <c r="AI56" s="527"/>
      <c r="AJ56" s="527"/>
      <c r="AK56" s="527"/>
      <c r="AL56" s="527"/>
      <c r="AM56" s="527"/>
      <c r="AN56" s="527"/>
      <c r="AO56" s="527"/>
      <c r="AP56" s="527"/>
      <c r="AQ56" s="527"/>
      <c r="AR56" s="527"/>
      <c r="AS56" s="527"/>
      <c r="AT56" s="527"/>
      <c r="AU56" s="527"/>
      <c r="AV56" s="527"/>
      <c r="AW56" s="527"/>
      <c r="AX56" s="527"/>
      <c r="AY56" s="527"/>
    </row>
    <row r="57" spans="1:52" ht="36" customHeight="1">
      <c r="A57" s="174"/>
      <c r="B57" s="1608"/>
      <c r="C57" s="1609"/>
      <c r="D57" s="1658"/>
      <c r="E57" s="1307"/>
      <c r="F57" s="1571" t="s">
        <v>1405</v>
      </c>
      <c r="G57" s="1571"/>
      <c r="H57" s="1571"/>
      <c r="I57" s="1571"/>
      <c r="J57" s="591" t="s">
        <v>120</v>
      </c>
      <c r="K57" s="598" t="s">
        <v>126</v>
      </c>
      <c r="L57" s="284" t="s">
        <v>1386</v>
      </c>
      <c r="M57" s="284" t="s">
        <v>1384</v>
      </c>
      <c r="N57" s="284" t="s">
        <v>1386</v>
      </c>
      <c r="O57" s="284" t="s">
        <v>1384</v>
      </c>
      <c r="P57" s="284" t="s">
        <v>1360</v>
      </c>
      <c r="Q57" s="591" t="s">
        <v>411</v>
      </c>
      <c r="R57" s="648">
        <v>3</v>
      </c>
      <c r="S57" s="661" t="s">
        <v>496</v>
      </c>
      <c r="T57" s="1640"/>
      <c r="U57" s="1642"/>
      <c r="V57" s="545"/>
      <c r="W57" s="546"/>
      <c r="X57" s="546"/>
      <c r="Y57" s="546"/>
      <c r="Z57" s="546"/>
      <c r="AA57" s="546"/>
      <c r="AB57" s="546"/>
      <c r="AC57" s="546"/>
      <c r="AD57" s="546"/>
      <c r="AE57" s="546"/>
      <c r="AF57" s="546"/>
      <c r="AG57" s="546"/>
      <c r="AH57" s="546"/>
      <c r="AI57" s="546"/>
      <c r="AJ57" s="546"/>
      <c r="AK57" s="546"/>
      <c r="AL57" s="546"/>
      <c r="AM57" s="546"/>
      <c r="AN57" s="546"/>
      <c r="AO57" s="546"/>
      <c r="AP57" s="546"/>
      <c r="AQ57" s="546"/>
      <c r="AR57" s="546"/>
      <c r="AS57" s="546"/>
      <c r="AT57" s="546"/>
      <c r="AU57" s="546"/>
      <c r="AV57" s="546"/>
      <c r="AW57" s="546"/>
      <c r="AX57" s="546"/>
      <c r="AY57" s="547"/>
      <c r="AZ57" s="132"/>
    </row>
    <row r="58" spans="1:52" ht="36" customHeight="1">
      <c r="A58" s="174"/>
      <c r="B58" s="1608"/>
      <c r="C58" s="1609"/>
      <c r="D58" s="1658"/>
      <c r="E58" s="1633" t="s">
        <v>1395</v>
      </c>
      <c r="F58" s="1618" t="s">
        <v>1358</v>
      </c>
      <c r="G58" s="1618"/>
      <c r="H58" s="1618"/>
      <c r="I58" s="1618"/>
      <c r="J58" s="1618"/>
      <c r="K58" s="1618"/>
      <c r="L58" s="1618"/>
      <c r="M58" s="1618"/>
      <c r="N58" s="1618"/>
      <c r="O58" s="1618"/>
      <c r="P58" s="1618"/>
      <c r="Q58" s="1618"/>
      <c r="R58" s="1618"/>
      <c r="S58" s="1618"/>
      <c r="T58" s="1639"/>
      <c r="U58" s="1641"/>
      <c r="V58" s="548"/>
      <c r="W58" s="492"/>
      <c r="X58" s="492"/>
      <c r="Y58" s="492"/>
      <c r="Z58" s="492"/>
      <c r="AA58" s="492"/>
      <c r="AB58" s="492"/>
      <c r="AC58" s="492"/>
      <c r="AD58" s="492"/>
      <c r="AE58" s="492"/>
      <c r="AF58" s="492"/>
      <c r="AG58" s="492"/>
      <c r="AH58" s="492"/>
      <c r="AI58" s="492"/>
      <c r="AJ58" s="492"/>
      <c r="AK58" s="492"/>
      <c r="AL58" s="492"/>
      <c r="AM58" s="492"/>
      <c r="AN58" s="492"/>
      <c r="AO58" s="492"/>
      <c r="AP58" s="492"/>
      <c r="AQ58" s="492"/>
      <c r="AR58" s="492"/>
      <c r="AS58" s="492"/>
      <c r="AT58" s="492"/>
      <c r="AU58" s="492"/>
      <c r="AV58" s="492"/>
      <c r="AW58" s="492"/>
      <c r="AX58" s="492"/>
      <c r="AY58" s="549"/>
      <c r="AZ58" s="132"/>
    </row>
    <row r="59" spans="1:52" ht="36" customHeight="1">
      <c r="A59" s="174"/>
      <c r="B59" s="1608"/>
      <c r="C59" s="1609"/>
      <c r="D59" s="1658"/>
      <c r="E59" s="1633"/>
      <c r="F59" s="1509" t="s">
        <v>1406</v>
      </c>
      <c r="G59" s="1509"/>
      <c r="H59" s="1509"/>
      <c r="I59" s="1509"/>
      <c r="J59" s="456" t="s">
        <v>98</v>
      </c>
      <c r="K59" s="668"/>
      <c r="L59" s="24" t="s">
        <v>1395</v>
      </c>
      <c r="M59" s="24" t="s">
        <v>1395</v>
      </c>
      <c r="N59" s="24" t="s">
        <v>1395</v>
      </c>
      <c r="O59" s="24" t="s">
        <v>1395</v>
      </c>
      <c r="P59" s="24" t="s">
        <v>1360</v>
      </c>
      <c r="Q59" s="568" t="s">
        <v>411</v>
      </c>
      <c r="R59" s="8">
        <v>2</v>
      </c>
      <c r="S59" s="661" t="s">
        <v>68</v>
      </c>
      <c r="T59" s="1640"/>
      <c r="U59" s="1642"/>
      <c r="V59" s="548"/>
      <c r="W59" s="492"/>
      <c r="X59" s="492"/>
      <c r="Y59" s="492"/>
      <c r="Z59" s="492"/>
      <c r="AA59" s="492"/>
      <c r="AB59" s="492"/>
      <c r="AC59" s="492"/>
      <c r="AD59" s="492"/>
      <c r="AE59" s="492"/>
      <c r="AF59" s="492"/>
      <c r="AG59" s="492"/>
      <c r="AH59" s="492"/>
      <c r="AI59" s="492"/>
      <c r="AJ59" s="492"/>
      <c r="AK59" s="492"/>
      <c r="AL59" s="492"/>
      <c r="AM59" s="492"/>
      <c r="AN59" s="492"/>
      <c r="AO59" s="492"/>
      <c r="AP59" s="492"/>
      <c r="AQ59" s="492"/>
      <c r="AR59" s="492"/>
      <c r="AS59" s="492"/>
      <c r="AT59" s="492"/>
      <c r="AU59" s="492"/>
      <c r="AV59" s="492"/>
      <c r="AW59" s="492"/>
      <c r="AX59" s="492"/>
      <c r="AY59" s="549"/>
      <c r="AZ59" s="132"/>
    </row>
    <row r="60" spans="1:52" ht="36" customHeight="1">
      <c r="A60" s="174"/>
      <c r="B60" s="1608"/>
      <c r="C60" s="1609"/>
      <c r="D60" s="1658"/>
      <c r="E60" s="1633"/>
      <c r="F60" s="1597" t="s">
        <v>123</v>
      </c>
      <c r="G60" s="1597"/>
      <c r="H60" s="1597"/>
      <c r="I60" s="1597"/>
      <c r="J60" s="1597"/>
      <c r="K60" s="1597"/>
      <c r="L60" s="1597"/>
      <c r="M60" s="1597"/>
      <c r="N60" s="1597"/>
      <c r="O60" s="1597"/>
      <c r="P60" s="1597"/>
      <c r="Q60" s="1597"/>
      <c r="R60" s="1597"/>
      <c r="S60" s="1597"/>
      <c r="T60" s="1639"/>
      <c r="U60" s="1641"/>
      <c r="V60" s="548"/>
      <c r="W60" s="492"/>
      <c r="X60" s="492"/>
      <c r="Y60" s="492"/>
      <c r="Z60" s="492"/>
      <c r="AA60" s="1591" t="s">
        <v>1407</v>
      </c>
      <c r="AB60" s="1592"/>
      <c r="AC60" s="1592"/>
      <c r="AD60" s="1592"/>
      <c r="AE60" s="1592"/>
      <c r="AF60" s="1592"/>
      <c r="AG60" s="1592"/>
      <c r="AH60" s="1592"/>
      <c r="AI60" s="1592"/>
      <c r="AJ60" s="1592"/>
      <c r="AK60" s="1592"/>
      <c r="AL60" s="1593"/>
      <c r="AM60" s="696"/>
      <c r="AN60" s="492"/>
      <c r="AO60" s="492"/>
      <c r="AP60" s="492"/>
      <c r="AQ60" s="492"/>
      <c r="AR60" s="492"/>
      <c r="AS60" s="492"/>
      <c r="AT60" s="492"/>
      <c r="AU60" s="492"/>
      <c r="AV60" s="492"/>
      <c r="AW60" s="492"/>
      <c r="AX60" s="492"/>
      <c r="AY60" s="549"/>
      <c r="AZ60" s="132"/>
    </row>
    <row r="61" spans="1:52" ht="36" customHeight="1">
      <c r="A61" s="174"/>
      <c r="B61" s="1608"/>
      <c r="C61" s="1609"/>
      <c r="D61" s="1658"/>
      <c r="E61" s="1633"/>
      <c r="F61" s="1571" t="s">
        <v>1408</v>
      </c>
      <c r="G61" s="1571"/>
      <c r="H61" s="1571"/>
      <c r="I61" s="1571"/>
      <c r="J61" s="591" t="s">
        <v>1074</v>
      </c>
      <c r="K61" s="530" t="s">
        <v>89</v>
      </c>
      <c r="L61" s="284" t="s">
        <v>1395</v>
      </c>
      <c r="M61" s="284" t="s">
        <v>1395</v>
      </c>
      <c r="N61" s="284" t="s">
        <v>1395</v>
      </c>
      <c r="O61" s="284" t="s">
        <v>1395</v>
      </c>
      <c r="P61" s="284" t="s">
        <v>1360</v>
      </c>
      <c r="Q61" s="591" t="s">
        <v>67</v>
      </c>
      <c r="R61" s="648">
        <v>4</v>
      </c>
      <c r="S61" s="661" t="s">
        <v>68</v>
      </c>
      <c r="T61" s="1640"/>
      <c r="U61" s="1642"/>
      <c r="V61" s="548"/>
      <c r="W61" s="492"/>
      <c r="X61" s="492"/>
      <c r="Y61" s="492"/>
      <c r="Z61" s="492"/>
      <c r="AA61" s="1594"/>
      <c r="AB61" s="1595"/>
      <c r="AC61" s="1595"/>
      <c r="AD61" s="1595"/>
      <c r="AE61" s="1595"/>
      <c r="AF61" s="1595"/>
      <c r="AG61" s="1595"/>
      <c r="AH61" s="1595"/>
      <c r="AI61" s="1595"/>
      <c r="AJ61" s="1595"/>
      <c r="AK61" s="1595"/>
      <c r="AL61" s="1596"/>
      <c r="AM61" s="697"/>
      <c r="AN61" s="492"/>
      <c r="AO61" s="492"/>
      <c r="AP61" s="492"/>
      <c r="AQ61" s="492"/>
      <c r="AR61" s="492"/>
      <c r="AS61" s="492"/>
      <c r="AT61" s="492"/>
      <c r="AU61" s="492"/>
      <c r="AV61" s="492"/>
      <c r="AW61" s="492"/>
      <c r="AX61" s="492"/>
      <c r="AY61" s="549"/>
      <c r="AZ61" s="132"/>
    </row>
    <row r="62" spans="1:52" ht="36" customHeight="1">
      <c r="A62" s="174"/>
      <c r="B62" s="1608"/>
      <c r="C62" s="1609"/>
      <c r="D62" s="1658"/>
      <c r="E62" s="1633"/>
      <c r="F62" s="1571" t="s">
        <v>1409</v>
      </c>
      <c r="G62" s="1571"/>
      <c r="H62" s="1571"/>
      <c r="I62" s="1571"/>
      <c r="J62" s="591" t="s">
        <v>111</v>
      </c>
      <c r="K62" s="529"/>
      <c r="L62" s="284" t="s">
        <v>1395</v>
      </c>
      <c r="M62" s="284" t="s">
        <v>1395</v>
      </c>
      <c r="N62" s="284" t="s">
        <v>1395</v>
      </c>
      <c r="O62" s="284" t="s">
        <v>1395</v>
      </c>
      <c r="P62" s="284" t="s">
        <v>1360</v>
      </c>
      <c r="Q62" s="591" t="s">
        <v>411</v>
      </c>
      <c r="R62" s="648">
        <v>2</v>
      </c>
      <c r="S62" s="661" t="s">
        <v>68</v>
      </c>
      <c r="T62" s="1639"/>
      <c r="U62" s="1641"/>
      <c r="V62" s="548"/>
      <c r="W62" s="492"/>
      <c r="X62" s="492"/>
      <c r="Y62" s="492"/>
      <c r="Z62" s="492"/>
      <c r="AA62" s="492"/>
      <c r="AB62" s="492"/>
      <c r="AC62" s="492"/>
      <c r="AD62" s="492"/>
      <c r="AE62" s="492"/>
      <c r="AF62" s="492"/>
      <c r="AG62" s="492"/>
      <c r="AH62" s="492"/>
      <c r="AI62" s="492"/>
      <c r="AJ62" s="492"/>
      <c r="AK62" s="492"/>
      <c r="AL62" s="492"/>
      <c r="AM62" s="492"/>
      <c r="AN62" s="492"/>
      <c r="AO62" s="492"/>
      <c r="AP62" s="492"/>
      <c r="AQ62" s="492"/>
      <c r="AR62" s="492"/>
      <c r="AS62" s="492"/>
      <c r="AT62" s="492"/>
      <c r="AU62" s="492"/>
      <c r="AV62" s="492"/>
      <c r="AW62" s="492"/>
      <c r="AX62" s="492"/>
      <c r="AY62" s="549"/>
      <c r="AZ62" s="132"/>
    </row>
    <row r="63" spans="1:52" ht="36" customHeight="1">
      <c r="A63" s="174"/>
      <c r="B63" s="1608"/>
      <c r="C63" s="1609"/>
      <c r="D63" s="1658"/>
      <c r="E63" s="1633"/>
      <c r="F63" s="1571" t="s">
        <v>1410</v>
      </c>
      <c r="G63" s="1571"/>
      <c r="H63" s="1571"/>
      <c r="I63" s="1571"/>
      <c r="J63" s="591" t="s">
        <v>1411</v>
      </c>
      <c r="K63" s="529"/>
      <c r="L63" s="284" t="s">
        <v>1395</v>
      </c>
      <c r="M63" s="284" t="s">
        <v>1360</v>
      </c>
      <c r="N63" s="284" t="s">
        <v>1360</v>
      </c>
      <c r="O63" s="284" t="s">
        <v>1360</v>
      </c>
      <c r="P63" s="284" t="s">
        <v>1360</v>
      </c>
      <c r="Q63" s="591" t="s">
        <v>67</v>
      </c>
      <c r="R63" s="648">
        <v>4</v>
      </c>
      <c r="S63" s="661" t="s">
        <v>68</v>
      </c>
      <c r="T63" s="1640"/>
      <c r="U63" s="1642"/>
      <c r="V63" s="548"/>
      <c r="W63" s="492"/>
      <c r="X63" s="492"/>
      <c r="Y63" s="492"/>
      <c r="Z63" s="492"/>
      <c r="AA63" s="492"/>
      <c r="AB63" s="492"/>
      <c r="AC63" s="492"/>
      <c r="AD63" s="492"/>
      <c r="AE63" s="492"/>
      <c r="AF63" s="492"/>
      <c r="AG63" s="492"/>
      <c r="AH63" s="492"/>
      <c r="AI63" s="492"/>
      <c r="AJ63" s="492"/>
      <c r="AK63" s="492"/>
      <c r="AL63" s="492"/>
      <c r="AM63" s="492"/>
      <c r="AN63" s="492"/>
      <c r="AO63" s="492"/>
      <c r="AP63" s="492"/>
      <c r="AQ63" s="492"/>
      <c r="AR63" s="492"/>
      <c r="AS63" s="492"/>
      <c r="AT63" s="492"/>
      <c r="AU63" s="492"/>
      <c r="AV63" s="492"/>
      <c r="AW63" s="492"/>
      <c r="AX63" s="492"/>
      <c r="AY63" s="549"/>
      <c r="AZ63" s="132"/>
    </row>
    <row r="64" spans="1:52" ht="36" customHeight="1">
      <c r="A64" s="174"/>
      <c r="B64" s="1608"/>
      <c r="C64" s="1609"/>
      <c r="D64" s="1658"/>
      <c r="E64" s="1633"/>
      <c r="F64" s="1571" t="s">
        <v>1412</v>
      </c>
      <c r="G64" s="1571"/>
      <c r="H64" s="1571"/>
      <c r="I64" s="1571"/>
      <c r="J64" s="591" t="s">
        <v>1411</v>
      </c>
      <c r="K64" s="529"/>
      <c r="L64" s="284" t="s">
        <v>1395</v>
      </c>
      <c r="M64" s="284" t="s">
        <v>1413</v>
      </c>
      <c r="N64" s="284" t="s">
        <v>1360</v>
      </c>
      <c r="O64" s="284" t="s">
        <v>1413</v>
      </c>
      <c r="P64" s="284" t="s">
        <v>1360</v>
      </c>
      <c r="Q64" s="591" t="s">
        <v>67</v>
      </c>
      <c r="R64" s="648">
        <v>4</v>
      </c>
      <c r="S64" s="661" t="s">
        <v>460</v>
      </c>
      <c r="T64" s="1639"/>
      <c r="U64" s="1641"/>
      <c r="V64" s="548"/>
      <c r="W64" s="492"/>
      <c r="X64" s="492"/>
      <c r="Y64" s="492"/>
      <c r="Z64" s="492"/>
      <c r="AA64" s="1591" t="s">
        <v>1414</v>
      </c>
      <c r="AB64" s="1592"/>
      <c r="AC64" s="1592"/>
      <c r="AD64" s="1592"/>
      <c r="AE64" s="1592"/>
      <c r="AF64" s="1592"/>
      <c r="AG64" s="1592"/>
      <c r="AH64" s="1592"/>
      <c r="AI64" s="1592"/>
      <c r="AJ64" s="1592"/>
      <c r="AK64" s="1592"/>
      <c r="AL64" s="1593"/>
      <c r="AM64" s="696"/>
      <c r="AN64" s="492"/>
      <c r="AO64" s="492"/>
      <c r="AP64" s="492"/>
      <c r="AQ64" s="492"/>
      <c r="AR64" s="492"/>
      <c r="AS64" s="492"/>
      <c r="AT64" s="492"/>
      <c r="AU64" s="492"/>
      <c r="AV64" s="492"/>
      <c r="AW64" s="492"/>
      <c r="AX64" s="492"/>
      <c r="AY64" s="549"/>
      <c r="AZ64" s="132"/>
    </row>
    <row r="65" spans="1:52" ht="36" customHeight="1">
      <c r="A65" s="174"/>
      <c r="B65" s="1608"/>
      <c r="C65" s="1609"/>
      <c r="D65" s="1658"/>
      <c r="E65" s="1633" t="s">
        <v>1360</v>
      </c>
      <c r="F65" s="1618" t="s">
        <v>1358</v>
      </c>
      <c r="G65" s="1618"/>
      <c r="H65" s="1618"/>
      <c r="I65" s="1618"/>
      <c r="J65" s="1618"/>
      <c r="K65" s="1618"/>
      <c r="L65" s="1618"/>
      <c r="M65" s="1618"/>
      <c r="N65" s="1618"/>
      <c r="O65" s="1618"/>
      <c r="P65" s="1618"/>
      <c r="Q65" s="1618"/>
      <c r="R65" s="1618"/>
      <c r="S65" s="1618"/>
      <c r="T65" s="1640"/>
      <c r="U65" s="1642"/>
      <c r="V65" s="548"/>
      <c r="W65" s="492"/>
      <c r="X65" s="492"/>
      <c r="Y65" s="492"/>
      <c r="Z65" s="492"/>
      <c r="AA65" s="1594"/>
      <c r="AB65" s="1595"/>
      <c r="AC65" s="1595"/>
      <c r="AD65" s="1595"/>
      <c r="AE65" s="1595"/>
      <c r="AF65" s="1595"/>
      <c r="AG65" s="1595"/>
      <c r="AH65" s="1595"/>
      <c r="AI65" s="1595"/>
      <c r="AJ65" s="1595"/>
      <c r="AK65" s="1595"/>
      <c r="AL65" s="1596"/>
      <c r="AM65" s="697"/>
      <c r="AN65" s="492"/>
      <c r="AO65" s="492"/>
      <c r="AP65" s="492"/>
      <c r="AQ65" s="492"/>
      <c r="AR65" s="492"/>
      <c r="AS65" s="492"/>
      <c r="AT65" s="492"/>
      <c r="AU65" s="492"/>
      <c r="AV65" s="492"/>
      <c r="AW65" s="492"/>
      <c r="AX65" s="492"/>
      <c r="AY65" s="549"/>
      <c r="AZ65" s="132"/>
    </row>
    <row r="66" spans="1:52" ht="36" customHeight="1">
      <c r="A66" s="174"/>
      <c r="B66" s="1608"/>
      <c r="C66" s="1609"/>
      <c r="D66" s="1658"/>
      <c r="E66" s="1633"/>
      <c r="F66" s="1509" t="s">
        <v>1415</v>
      </c>
      <c r="G66" s="1509"/>
      <c r="H66" s="1509"/>
      <c r="I66" s="1509"/>
      <c r="J66" s="456" t="s">
        <v>148</v>
      </c>
      <c r="K66" s="592"/>
      <c r="L66" s="24" t="s">
        <v>1360</v>
      </c>
      <c r="M66" s="24" t="s">
        <v>1360</v>
      </c>
      <c r="N66" s="24" t="s">
        <v>1360</v>
      </c>
      <c r="O66" s="24" t="s">
        <v>1360</v>
      </c>
      <c r="P66" s="24" t="s">
        <v>1360</v>
      </c>
      <c r="Q66" s="568" t="s">
        <v>411</v>
      </c>
      <c r="R66" s="8">
        <v>2</v>
      </c>
      <c r="S66" s="661" t="s">
        <v>68</v>
      </c>
      <c r="T66" s="1639"/>
      <c r="U66" s="1641"/>
      <c r="V66" s="548"/>
      <c r="W66" s="492"/>
      <c r="X66" s="492"/>
      <c r="Y66" s="492"/>
      <c r="Z66" s="492"/>
      <c r="AA66" s="492"/>
      <c r="AB66" s="492"/>
      <c r="AC66" s="492"/>
      <c r="AD66" s="492"/>
      <c r="AE66" s="492"/>
      <c r="AF66" s="492"/>
      <c r="AG66" s="492"/>
      <c r="AH66" s="492"/>
      <c r="AI66" s="492"/>
      <c r="AJ66" s="492"/>
      <c r="AK66" s="492"/>
      <c r="AL66" s="492"/>
      <c r="AM66" s="492"/>
      <c r="AN66" s="492"/>
      <c r="AO66" s="492"/>
      <c r="AP66" s="492"/>
      <c r="AQ66" s="492"/>
      <c r="AR66" s="492"/>
      <c r="AS66" s="492"/>
      <c r="AT66" s="492"/>
      <c r="AU66" s="492"/>
      <c r="AV66" s="492"/>
      <c r="AW66" s="492"/>
      <c r="AX66" s="492"/>
      <c r="AY66" s="549"/>
      <c r="AZ66" s="132"/>
    </row>
    <row r="67" spans="1:52" ht="36" customHeight="1">
      <c r="A67" s="174"/>
      <c r="B67" s="1608"/>
      <c r="C67" s="1609"/>
      <c r="D67" s="1658"/>
      <c r="E67" s="1633"/>
      <c r="F67" s="1509" t="s">
        <v>1416</v>
      </c>
      <c r="G67" s="1509"/>
      <c r="H67" s="1509"/>
      <c r="I67" s="1509"/>
      <c r="J67" s="456" t="s">
        <v>199</v>
      </c>
      <c r="K67" s="592"/>
      <c r="L67" s="24" t="s">
        <v>1360</v>
      </c>
      <c r="M67" s="24" t="s">
        <v>1360</v>
      </c>
      <c r="N67" s="24" t="s">
        <v>1360</v>
      </c>
      <c r="O67" s="24" t="s">
        <v>1360</v>
      </c>
      <c r="P67" s="24" t="s">
        <v>1360</v>
      </c>
      <c r="Q67" s="568" t="s">
        <v>411</v>
      </c>
      <c r="R67" s="8">
        <v>3</v>
      </c>
      <c r="S67" s="661" t="s">
        <v>68</v>
      </c>
      <c r="T67" s="1640"/>
      <c r="U67" s="1642"/>
      <c r="V67" s="548"/>
      <c r="W67" s="492"/>
      <c r="X67" s="492"/>
      <c r="Y67" s="492"/>
      <c r="Z67" s="492"/>
      <c r="AA67" s="492"/>
      <c r="AB67" s="492"/>
      <c r="AC67" s="492"/>
      <c r="AD67" s="492"/>
      <c r="AE67" s="492"/>
      <c r="AF67" s="492"/>
      <c r="AG67" s="492"/>
      <c r="AH67" s="492"/>
      <c r="AI67" s="492"/>
      <c r="AJ67" s="492"/>
      <c r="AK67" s="492"/>
      <c r="AL67" s="492"/>
      <c r="AM67" s="492"/>
      <c r="AN67" s="492"/>
      <c r="AO67" s="492"/>
      <c r="AP67" s="492"/>
      <c r="AQ67" s="492"/>
      <c r="AR67" s="492"/>
      <c r="AS67" s="492"/>
      <c r="AT67" s="492"/>
      <c r="AU67" s="492"/>
      <c r="AV67" s="492"/>
      <c r="AW67" s="492"/>
      <c r="AX67" s="492"/>
      <c r="AY67" s="549"/>
      <c r="AZ67" s="132"/>
    </row>
    <row r="68" spans="1:52" ht="36" customHeight="1">
      <c r="A68" s="174"/>
      <c r="B68" s="1608"/>
      <c r="C68" s="1609"/>
      <c r="D68" s="1658"/>
      <c r="E68" s="1633"/>
      <c r="F68" s="1509" t="s">
        <v>1417</v>
      </c>
      <c r="G68" s="1509"/>
      <c r="H68" s="1509"/>
      <c r="I68" s="1509"/>
      <c r="J68" s="456" t="s">
        <v>120</v>
      </c>
      <c r="K68" s="592"/>
      <c r="L68" s="24" t="s">
        <v>1360</v>
      </c>
      <c r="M68" s="24" t="s">
        <v>1384</v>
      </c>
      <c r="N68" s="24" t="s">
        <v>1360</v>
      </c>
      <c r="O68" s="24" t="s">
        <v>1384</v>
      </c>
      <c r="P68" s="24" t="s">
        <v>1360</v>
      </c>
      <c r="Q68" s="568" t="s">
        <v>411</v>
      </c>
      <c r="R68" s="8">
        <v>2</v>
      </c>
      <c r="S68" s="661" t="s">
        <v>496</v>
      </c>
      <c r="T68" s="1639"/>
      <c r="U68" s="1641"/>
      <c r="V68" s="550"/>
      <c r="W68" s="551"/>
      <c r="X68" s="551"/>
      <c r="Y68" s="551"/>
      <c r="Z68" s="551"/>
      <c r="AA68" s="551"/>
      <c r="AB68" s="551"/>
      <c r="AC68" s="551"/>
      <c r="AD68" s="551"/>
      <c r="AE68" s="551"/>
      <c r="AF68" s="551"/>
      <c r="AG68" s="551"/>
      <c r="AH68" s="551"/>
      <c r="AI68" s="551"/>
      <c r="AJ68" s="551"/>
      <c r="AK68" s="551"/>
      <c r="AL68" s="551"/>
      <c r="AM68" s="551"/>
      <c r="AN68" s="551"/>
      <c r="AO68" s="551"/>
      <c r="AP68" s="551"/>
      <c r="AQ68" s="551"/>
      <c r="AR68" s="551"/>
      <c r="AS68" s="551"/>
      <c r="AT68" s="551"/>
      <c r="AU68" s="551"/>
      <c r="AV68" s="551"/>
      <c r="AW68" s="551"/>
      <c r="AX68" s="551"/>
      <c r="AY68" s="552"/>
      <c r="AZ68" s="132"/>
    </row>
    <row r="69" spans="1:52" ht="36" customHeight="1">
      <c r="A69" s="174"/>
      <c r="B69" s="1608"/>
      <c r="C69" s="1609"/>
      <c r="D69" s="1658"/>
      <c r="E69" s="1633"/>
      <c r="F69" s="1509" t="s">
        <v>1418</v>
      </c>
      <c r="G69" s="1509"/>
      <c r="H69" s="1509"/>
      <c r="I69" s="1509"/>
      <c r="J69" s="456" t="s">
        <v>120</v>
      </c>
      <c r="K69" s="592"/>
      <c r="L69" s="24" t="s">
        <v>1360</v>
      </c>
      <c r="M69" s="24" t="s">
        <v>1384</v>
      </c>
      <c r="N69" s="24" t="s">
        <v>1360</v>
      </c>
      <c r="O69" s="24" t="s">
        <v>1384</v>
      </c>
      <c r="P69" s="24" t="s">
        <v>1360</v>
      </c>
      <c r="Q69" s="568" t="s">
        <v>411</v>
      </c>
      <c r="R69" s="8">
        <v>2</v>
      </c>
      <c r="S69" s="661" t="s">
        <v>496</v>
      </c>
      <c r="T69" s="1640"/>
      <c r="U69" s="1642"/>
      <c r="V69" s="484"/>
      <c r="W69" s="212"/>
      <c r="X69" s="212"/>
      <c r="Y69" s="212"/>
      <c r="Z69" s="212"/>
      <c r="AA69" s="212"/>
      <c r="AB69" s="212"/>
      <c r="AC69" s="212"/>
      <c r="AD69" s="212"/>
      <c r="AE69" s="212"/>
      <c r="AF69" s="212"/>
      <c r="AG69" s="212"/>
      <c r="AH69" s="212"/>
      <c r="AI69" s="212"/>
      <c r="AJ69" s="212"/>
      <c r="AK69" s="212"/>
      <c r="AL69" s="212"/>
      <c r="AM69" s="212"/>
      <c r="AN69" s="212"/>
      <c r="AO69" s="212"/>
      <c r="AP69" s="212"/>
      <c r="AQ69" s="212"/>
      <c r="AR69" s="212"/>
      <c r="AS69" s="212"/>
      <c r="AT69" s="212"/>
      <c r="AU69" s="212"/>
      <c r="AV69" s="212"/>
      <c r="AW69" s="212"/>
      <c r="AX69" s="212"/>
      <c r="AY69" s="212"/>
    </row>
    <row r="70" spans="1:52" ht="36" customHeight="1">
      <c r="A70" s="174"/>
      <c r="B70" s="1608"/>
      <c r="C70" s="1609"/>
      <c r="D70" s="1658"/>
      <c r="E70" s="1633"/>
      <c r="F70" s="1597" t="s">
        <v>123</v>
      </c>
      <c r="G70" s="1597"/>
      <c r="H70" s="1597"/>
      <c r="I70" s="1597"/>
      <c r="J70" s="1597"/>
      <c r="K70" s="1597"/>
      <c r="L70" s="1597"/>
      <c r="M70" s="1597"/>
      <c r="N70" s="1597"/>
      <c r="O70" s="1597"/>
      <c r="P70" s="1597"/>
      <c r="Q70" s="1597"/>
      <c r="R70" s="1597"/>
      <c r="S70" s="1597"/>
      <c r="T70" s="1639"/>
      <c r="U70" s="1641"/>
    </row>
    <row r="71" spans="1:52" ht="36" customHeight="1">
      <c r="A71" s="174"/>
      <c r="B71" s="1608"/>
      <c r="C71" s="1609"/>
      <c r="D71" s="1658"/>
      <c r="E71" s="1633"/>
      <c r="F71" s="1371" t="s">
        <v>1419</v>
      </c>
      <c r="G71" s="1371"/>
      <c r="H71" s="1371"/>
      <c r="I71" s="1371"/>
      <c r="J71" s="591" t="s">
        <v>148</v>
      </c>
      <c r="K71" s="598" t="s">
        <v>126</v>
      </c>
      <c r="L71" s="25" t="s">
        <v>1360</v>
      </c>
      <c r="M71" s="25" t="s">
        <v>1360</v>
      </c>
      <c r="N71" s="25" t="s">
        <v>1360</v>
      </c>
      <c r="O71" s="25" t="s">
        <v>1360</v>
      </c>
      <c r="P71" s="25" t="s">
        <v>1360</v>
      </c>
      <c r="Q71" s="591" t="s">
        <v>411</v>
      </c>
      <c r="R71" s="12">
        <v>2</v>
      </c>
      <c r="S71" s="661" t="s">
        <v>68</v>
      </c>
      <c r="T71" s="1640"/>
      <c r="U71" s="1642"/>
    </row>
    <row r="72" spans="1:52" ht="36" customHeight="1">
      <c r="A72" s="174"/>
      <c r="B72" s="1608"/>
      <c r="C72" s="1609"/>
      <c r="D72" s="1658"/>
      <c r="E72" s="1633"/>
      <c r="F72" s="1371" t="s">
        <v>1420</v>
      </c>
      <c r="G72" s="1371"/>
      <c r="H72" s="1371"/>
      <c r="I72" s="1371"/>
      <c r="J72" s="591" t="s">
        <v>73</v>
      </c>
      <c r="K72" s="598" t="s">
        <v>126</v>
      </c>
      <c r="L72" s="25" t="s">
        <v>1360</v>
      </c>
      <c r="M72" s="25" t="s">
        <v>1360</v>
      </c>
      <c r="N72" s="25" t="s">
        <v>1360</v>
      </c>
      <c r="O72" s="25" t="s">
        <v>1360</v>
      </c>
      <c r="P72" s="25" t="s">
        <v>1360</v>
      </c>
      <c r="Q72" s="591" t="s">
        <v>411</v>
      </c>
      <c r="R72" s="12">
        <v>2</v>
      </c>
      <c r="S72" s="661" t="s">
        <v>68</v>
      </c>
      <c r="T72" s="1639"/>
      <c r="U72" s="1641"/>
    </row>
    <row r="73" spans="1:52" ht="36" customHeight="1">
      <c r="A73" s="174"/>
      <c r="B73" s="1608"/>
      <c r="C73" s="1609"/>
      <c r="D73" s="1658"/>
      <c r="E73" s="1633"/>
      <c r="F73" s="1371" t="s">
        <v>1421</v>
      </c>
      <c r="G73" s="1371"/>
      <c r="H73" s="1371"/>
      <c r="I73" s="1371"/>
      <c r="J73" s="591" t="s">
        <v>161</v>
      </c>
      <c r="K73" s="598" t="s">
        <v>126</v>
      </c>
      <c r="L73" s="25" t="s">
        <v>1360</v>
      </c>
      <c r="M73" s="284" t="s">
        <v>1395</v>
      </c>
      <c r="N73" s="25" t="s">
        <v>1360</v>
      </c>
      <c r="O73" s="284" t="s">
        <v>1395</v>
      </c>
      <c r="P73" s="25" t="s">
        <v>1360</v>
      </c>
      <c r="Q73" s="591" t="s">
        <v>411</v>
      </c>
      <c r="R73" s="12">
        <v>2</v>
      </c>
      <c r="S73" s="661" t="s">
        <v>496</v>
      </c>
      <c r="T73" s="1640"/>
      <c r="U73" s="1642"/>
    </row>
    <row r="74" spans="1:52" ht="36" customHeight="1">
      <c r="A74" s="174"/>
      <c r="B74" s="1608"/>
      <c r="C74" s="1609"/>
      <c r="D74" s="1658"/>
      <c r="E74" s="1633"/>
      <c r="F74" s="1371" t="s">
        <v>1422</v>
      </c>
      <c r="G74" s="1371"/>
      <c r="H74" s="1371"/>
      <c r="I74" s="1371"/>
      <c r="J74" s="591" t="s">
        <v>169</v>
      </c>
      <c r="K74" s="598" t="s">
        <v>126</v>
      </c>
      <c r="L74" s="25" t="s">
        <v>1360</v>
      </c>
      <c r="M74" s="25" t="s">
        <v>1360</v>
      </c>
      <c r="N74" s="25" t="s">
        <v>1360</v>
      </c>
      <c r="O74" s="25" t="s">
        <v>1360</v>
      </c>
      <c r="P74" s="25" t="s">
        <v>1360</v>
      </c>
      <c r="Q74" s="591" t="s">
        <v>411</v>
      </c>
      <c r="R74" s="12">
        <v>3</v>
      </c>
      <c r="S74" s="661" t="s">
        <v>68</v>
      </c>
      <c r="T74" s="1639"/>
      <c r="U74" s="1641"/>
    </row>
    <row r="75" spans="1:52" ht="36" customHeight="1">
      <c r="A75" s="174"/>
      <c r="B75" s="1608"/>
      <c r="C75" s="1609"/>
      <c r="D75" s="1658"/>
      <c r="E75" s="1633"/>
      <c r="F75" s="1371" t="s">
        <v>1423</v>
      </c>
      <c r="G75" s="1371"/>
      <c r="H75" s="1371"/>
      <c r="I75" s="1371"/>
      <c r="J75" s="591" t="s">
        <v>169</v>
      </c>
      <c r="K75" s="598" t="s">
        <v>126</v>
      </c>
      <c r="L75" s="25" t="s">
        <v>1360</v>
      </c>
      <c r="M75" s="25" t="s">
        <v>1360</v>
      </c>
      <c r="N75" s="25" t="s">
        <v>1360</v>
      </c>
      <c r="O75" s="25" t="s">
        <v>1360</v>
      </c>
      <c r="P75" s="25" t="s">
        <v>1360</v>
      </c>
      <c r="Q75" s="591" t="s">
        <v>53</v>
      </c>
      <c r="R75" s="12">
        <v>1</v>
      </c>
      <c r="S75" s="661" t="s">
        <v>68</v>
      </c>
      <c r="T75" s="1640"/>
      <c r="U75" s="1642"/>
    </row>
    <row r="76" spans="1:52" ht="36" customHeight="1">
      <c r="A76" s="174"/>
      <c r="B76" s="1608"/>
      <c r="C76" s="1609"/>
      <c r="D76" s="1658"/>
      <c r="E76" s="1633"/>
      <c r="F76" s="1371" t="s">
        <v>1424</v>
      </c>
      <c r="G76" s="1371"/>
      <c r="H76" s="1371"/>
      <c r="I76" s="1371"/>
      <c r="J76" s="591" t="s">
        <v>169</v>
      </c>
      <c r="K76" s="598" t="s">
        <v>126</v>
      </c>
      <c r="L76" s="25" t="s">
        <v>1360</v>
      </c>
      <c r="M76" s="25" t="s">
        <v>1360</v>
      </c>
      <c r="N76" s="25" t="s">
        <v>1360</v>
      </c>
      <c r="O76" s="25" t="s">
        <v>1360</v>
      </c>
      <c r="P76" s="25" t="s">
        <v>1360</v>
      </c>
      <c r="Q76" s="591" t="s">
        <v>53</v>
      </c>
      <c r="R76" s="12">
        <v>1</v>
      </c>
      <c r="S76" s="661" t="s">
        <v>68</v>
      </c>
      <c r="T76" s="1639"/>
      <c r="U76" s="1641"/>
    </row>
    <row r="77" spans="1:52" ht="36" customHeight="1">
      <c r="A77" s="174"/>
      <c r="B77" s="1608"/>
      <c r="C77" s="1609"/>
      <c r="D77" s="1658"/>
      <c r="E77" s="1633"/>
      <c r="F77" s="1462" t="s">
        <v>1011</v>
      </c>
      <c r="G77" s="1462"/>
      <c r="H77" s="1462"/>
      <c r="I77" s="1462"/>
      <c r="J77" s="1462"/>
      <c r="K77" s="1462"/>
      <c r="L77" s="1462"/>
      <c r="M77" s="1462"/>
      <c r="N77" s="1462"/>
      <c r="O77" s="1462"/>
      <c r="P77" s="1462"/>
      <c r="Q77" s="1462"/>
      <c r="R77" s="1462"/>
      <c r="S77" s="1462"/>
      <c r="T77" s="1640"/>
      <c r="U77" s="1642"/>
      <c r="V77" s="1638" t="s">
        <v>1425</v>
      </c>
      <c r="W77" s="1638"/>
      <c r="X77" s="1638"/>
      <c r="Y77" s="1638"/>
      <c r="Z77" s="1638"/>
      <c r="AA77" s="1638"/>
      <c r="AB77" s="1638"/>
      <c r="AC77" s="1638"/>
      <c r="AD77" s="1638"/>
      <c r="AE77" s="1638"/>
      <c r="AF77" s="1638"/>
      <c r="AG77" s="1638"/>
      <c r="AH77" s="1638"/>
      <c r="AI77" s="1638"/>
      <c r="AJ77" s="1638"/>
      <c r="AK77" s="1638"/>
      <c r="AL77" s="1638"/>
      <c r="AM77" s="1638"/>
      <c r="AN77" s="1638"/>
      <c r="AO77" s="1638"/>
      <c r="AP77" s="1638"/>
      <c r="AQ77" s="1638"/>
      <c r="AR77" s="1638"/>
      <c r="AS77" s="1638"/>
      <c r="AT77" s="1638"/>
      <c r="AU77" s="1638"/>
      <c r="AV77" s="1638"/>
      <c r="AW77" s="1638"/>
      <c r="AX77" s="1638"/>
      <c r="AY77" s="1638"/>
    </row>
    <row r="78" spans="1:52" ht="72.75" customHeight="1">
      <c r="A78" s="174"/>
      <c r="B78" s="1608"/>
      <c r="C78" s="1609"/>
      <c r="D78" s="1658"/>
      <c r="E78" s="1633"/>
      <c r="F78" s="1647" t="s">
        <v>1426</v>
      </c>
      <c r="G78" s="1647"/>
      <c r="H78" s="1647"/>
      <c r="I78" s="1647"/>
      <c r="J78" s="669" t="s">
        <v>52</v>
      </c>
      <c r="K78" s="670" t="s">
        <v>126</v>
      </c>
      <c r="L78" s="301" t="s">
        <v>1360</v>
      </c>
      <c r="M78" s="301" t="s">
        <v>1360</v>
      </c>
      <c r="N78" s="301" t="s">
        <v>1360</v>
      </c>
      <c r="O78" s="301" t="s">
        <v>1360</v>
      </c>
      <c r="P78" s="301" t="s">
        <v>1360</v>
      </c>
      <c r="Q78" s="669" t="s">
        <v>411</v>
      </c>
      <c r="R78" s="144">
        <v>3</v>
      </c>
      <c r="S78" s="661" t="s">
        <v>68</v>
      </c>
      <c r="T78" s="1639"/>
      <c r="U78" s="1641"/>
      <c r="V78" s="1638"/>
      <c r="W78" s="1638"/>
      <c r="X78" s="1638"/>
      <c r="Y78" s="1638"/>
      <c r="Z78" s="1638"/>
      <c r="AA78" s="1638"/>
      <c r="AB78" s="1638"/>
      <c r="AC78" s="1638"/>
      <c r="AD78" s="1638"/>
      <c r="AE78" s="1638"/>
      <c r="AF78" s="1638"/>
      <c r="AG78" s="1638"/>
      <c r="AH78" s="1638"/>
      <c r="AI78" s="1638"/>
      <c r="AJ78" s="1638"/>
      <c r="AK78" s="1638"/>
      <c r="AL78" s="1638"/>
      <c r="AM78" s="1638"/>
      <c r="AN78" s="1638"/>
      <c r="AO78" s="1638"/>
      <c r="AP78" s="1638"/>
      <c r="AQ78" s="1638"/>
      <c r="AR78" s="1638"/>
      <c r="AS78" s="1638"/>
      <c r="AT78" s="1638"/>
      <c r="AU78" s="1638"/>
      <c r="AV78" s="1638"/>
      <c r="AW78" s="1638"/>
      <c r="AX78" s="1638"/>
      <c r="AY78" s="1638"/>
    </row>
    <row r="79" spans="1:52" ht="36" customHeight="1">
      <c r="A79" s="174"/>
      <c r="B79" s="1608"/>
      <c r="C79" s="1609"/>
      <c r="D79" s="1658"/>
      <c r="E79" s="650" t="s">
        <v>1427</v>
      </c>
      <c r="F79" s="903" t="s">
        <v>136</v>
      </c>
      <c r="G79" s="903"/>
      <c r="H79" s="903"/>
      <c r="I79" s="903"/>
      <c r="J79" s="903"/>
      <c r="K79" s="903"/>
      <c r="L79" s="903"/>
      <c r="M79" s="903"/>
      <c r="N79" s="903"/>
      <c r="O79" s="903"/>
      <c r="P79" s="903"/>
      <c r="Q79" s="903"/>
      <c r="R79" s="903"/>
      <c r="S79" s="903"/>
      <c r="T79" s="1640"/>
      <c r="U79" s="1642"/>
      <c r="V79" s="526"/>
      <c r="W79" s="527"/>
      <c r="X79" s="527"/>
      <c r="Y79" s="527"/>
      <c r="Z79" s="527"/>
      <c r="AA79" s="527"/>
      <c r="AB79" s="527"/>
      <c r="AC79" s="527"/>
      <c r="AD79" s="527"/>
      <c r="AE79" s="527"/>
      <c r="AF79" s="527"/>
      <c r="AG79" s="527"/>
      <c r="AH79" s="527"/>
      <c r="AI79" s="527"/>
      <c r="AJ79" s="527"/>
      <c r="AK79" s="527"/>
      <c r="AL79" s="527"/>
      <c r="AM79" s="527"/>
      <c r="AN79" s="527"/>
      <c r="AO79" s="527"/>
      <c r="AP79" s="527"/>
      <c r="AQ79" s="527"/>
      <c r="AR79" s="527"/>
      <c r="AS79" s="527"/>
      <c r="AT79" s="527"/>
      <c r="AU79" s="527"/>
      <c r="AV79" s="527"/>
      <c r="AW79" s="527"/>
      <c r="AX79" s="527"/>
      <c r="AY79" s="527"/>
    </row>
    <row r="80" spans="1:52" ht="36" customHeight="1">
      <c r="A80" s="174"/>
      <c r="B80" s="1608"/>
      <c r="C80" s="1609"/>
      <c r="D80" s="1610" t="s">
        <v>1428</v>
      </c>
      <c r="E80" s="1633" t="s">
        <v>1413</v>
      </c>
      <c r="F80" s="1629" t="s">
        <v>1429</v>
      </c>
      <c r="G80" s="1629"/>
      <c r="H80" s="1629"/>
      <c r="I80" s="1629"/>
      <c r="J80" s="1629"/>
      <c r="K80" s="1629"/>
      <c r="L80" s="1629"/>
      <c r="M80" s="1629"/>
      <c r="N80" s="1629"/>
      <c r="O80" s="1629"/>
      <c r="P80" s="1629"/>
      <c r="Q80" s="1629"/>
      <c r="R80" s="1629"/>
      <c r="S80" s="1629"/>
      <c r="T80" s="1639"/>
      <c r="U80" s="1641"/>
      <c r="V80" s="1648"/>
      <c r="W80" s="1649"/>
      <c r="X80" s="1649"/>
      <c r="Y80" s="1649"/>
      <c r="Z80" s="1649"/>
      <c r="AA80" s="1649"/>
      <c r="AB80" s="1649"/>
      <c r="AC80" s="1649"/>
      <c r="AD80" s="1649"/>
      <c r="AE80" s="1649"/>
      <c r="AF80" s="1649"/>
      <c r="AG80" s="1649"/>
      <c r="AH80" s="1649"/>
      <c r="AI80" s="1649"/>
      <c r="AJ80" s="1649"/>
      <c r="AK80" s="1649"/>
      <c r="AL80" s="1649"/>
      <c r="AM80" s="1649"/>
      <c r="AN80" s="1649"/>
      <c r="AO80" s="1649"/>
      <c r="AP80" s="1649"/>
      <c r="AQ80" s="1649"/>
      <c r="AR80" s="1649"/>
      <c r="AS80" s="1649"/>
      <c r="AT80" s="1649"/>
      <c r="AU80" s="1649"/>
      <c r="AV80" s="1649"/>
      <c r="AW80" s="1649"/>
      <c r="AX80" s="1649"/>
      <c r="AY80" s="1650"/>
      <c r="AZ80" s="132"/>
    </row>
    <row r="81" spans="1:52" ht="36" customHeight="1">
      <c r="A81" s="174"/>
      <c r="B81" s="1608"/>
      <c r="C81" s="1609"/>
      <c r="D81" s="1610"/>
      <c r="E81" s="1633"/>
      <c r="F81" s="856" t="s">
        <v>1356</v>
      </c>
      <c r="G81" s="856"/>
      <c r="H81" s="856"/>
      <c r="I81" s="856"/>
      <c r="J81" s="3" t="s">
        <v>52</v>
      </c>
      <c r="K81" s="3" t="s">
        <v>126</v>
      </c>
      <c r="L81" s="157" t="s">
        <v>1413</v>
      </c>
      <c r="M81" s="157" t="s">
        <v>1413</v>
      </c>
      <c r="N81" s="157" t="s">
        <v>1413</v>
      </c>
      <c r="O81" s="157" t="s">
        <v>1413</v>
      </c>
      <c r="P81" s="157" t="s">
        <v>1413</v>
      </c>
      <c r="Q81" s="3" t="s">
        <v>411</v>
      </c>
      <c r="R81" s="3">
        <v>3</v>
      </c>
      <c r="S81" s="661" t="s">
        <v>68</v>
      </c>
      <c r="T81" s="1640"/>
      <c r="U81" s="1642"/>
      <c r="V81" s="1651"/>
      <c r="W81" s="1652"/>
      <c r="X81" s="1652"/>
      <c r="Y81" s="1652"/>
      <c r="Z81" s="1652"/>
      <c r="AA81" s="1652"/>
      <c r="AB81" s="1652"/>
      <c r="AC81" s="1652"/>
      <c r="AD81" s="1652"/>
      <c r="AE81" s="1652"/>
      <c r="AF81" s="1652"/>
      <c r="AG81" s="1652"/>
      <c r="AH81" s="1652"/>
      <c r="AI81" s="1652"/>
      <c r="AJ81" s="1652"/>
      <c r="AK81" s="1652"/>
      <c r="AL81" s="1652"/>
      <c r="AM81" s="1652"/>
      <c r="AN81" s="1652"/>
      <c r="AO81" s="1652"/>
      <c r="AP81" s="1652"/>
      <c r="AQ81" s="1652"/>
      <c r="AR81" s="1652"/>
      <c r="AS81" s="1652"/>
      <c r="AT81" s="1652"/>
      <c r="AU81" s="1652"/>
      <c r="AV81" s="1652"/>
      <c r="AW81" s="1652"/>
      <c r="AX81" s="1652"/>
      <c r="AY81" s="1653"/>
      <c r="AZ81" s="132"/>
    </row>
    <row r="82" spans="1:52" ht="36" customHeight="1">
      <c r="A82" s="174"/>
      <c r="B82" s="1608"/>
      <c r="C82" s="1609"/>
      <c r="D82" s="1610"/>
      <c r="E82" s="1633" t="s">
        <v>1430</v>
      </c>
      <c r="F82" s="1628" t="s">
        <v>1431</v>
      </c>
      <c r="G82" s="1628"/>
      <c r="H82" s="1628"/>
      <c r="I82" s="1628"/>
      <c r="J82" s="1628"/>
      <c r="K82" s="1628"/>
      <c r="L82" s="1628"/>
      <c r="M82" s="1628"/>
      <c r="N82" s="1628"/>
      <c r="O82" s="1628"/>
      <c r="P82" s="1628"/>
      <c r="Q82" s="1628"/>
      <c r="R82" s="1628"/>
      <c r="S82" s="1628"/>
      <c r="T82" s="1639"/>
      <c r="U82" s="1641"/>
      <c r="V82" s="1651"/>
      <c r="W82" s="1652"/>
      <c r="X82" s="1652"/>
      <c r="Y82" s="1652"/>
      <c r="Z82" s="1652"/>
      <c r="AA82" s="1652"/>
      <c r="AB82" s="1652"/>
      <c r="AC82" s="1652"/>
      <c r="AD82" s="1652"/>
      <c r="AE82" s="1652"/>
      <c r="AF82" s="1652"/>
      <c r="AG82" s="1652"/>
      <c r="AH82" s="1652"/>
      <c r="AI82" s="1652"/>
      <c r="AJ82" s="1652"/>
      <c r="AK82" s="1652"/>
      <c r="AL82" s="1652"/>
      <c r="AM82" s="1652"/>
      <c r="AN82" s="1652"/>
      <c r="AO82" s="1652"/>
      <c r="AP82" s="1652"/>
      <c r="AQ82" s="1652"/>
      <c r="AR82" s="1652"/>
      <c r="AS82" s="1652"/>
      <c r="AT82" s="1652"/>
      <c r="AU82" s="1652"/>
      <c r="AV82" s="1652"/>
      <c r="AW82" s="1652"/>
      <c r="AX82" s="1652"/>
      <c r="AY82" s="1653"/>
      <c r="AZ82" s="132"/>
    </row>
    <row r="83" spans="1:52" ht="36" customHeight="1">
      <c r="A83" s="174"/>
      <c r="B83" s="1608"/>
      <c r="C83" s="1609"/>
      <c r="D83" s="1610"/>
      <c r="E83" s="1633"/>
      <c r="F83" s="768" t="s">
        <v>1382</v>
      </c>
      <c r="G83" s="768"/>
      <c r="H83" s="768"/>
      <c r="I83" s="768"/>
      <c r="J83" s="662" t="s">
        <v>52</v>
      </c>
      <c r="K83" s="663" t="s">
        <v>126</v>
      </c>
      <c r="L83" s="664" t="s">
        <v>1430</v>
      </c>
      <c r="M83" s="664" t="s">
        <v>1430</v>
      </c>
      <c r="N83" s="664" t="s">
        <v>1430</v>
      </c>
      <c r="O83" s="664" t="s">
        <v>1430</v>
      </c>
      <c r="P83" s="664" t="s">
        <v>1430</v>
      </c>
      <c r="Q83" s="662" t="s">
        <v>411</v>
      </c>
      <c r="R83" s="663">
        <v>3</v>
      </c>
      <c r="S83" s="661" t="s">
        <v>68</v>
      </c>
      <c r="T83" s="1640"/>
      <c r="U83" s="1642"/>
      <c r="V83" s="1651"/>
      <c r="W83" s="1652"/>
      <c r="X83" s="1652"/>
      <c r="Y83" s="1652"/>
      <c r="Z83" s="1652"/>
      <c r="AA83" s="1652"/>
      <c r="AB83" s="1652"/>
      <c r="AC83" s="1652"/>
      <c r="AD83" s="1652"/>
      <c r="AE83" s="1652"/>
      <c r="AF83" s="1652"/>
      <c r="AG83" s="1652"/>
      <c r="AH83" s="1652"/>
      <c r="AI83" s="1652"/>
      <c r="AJ83" s="1652"/>
      <c r="AK83" s="1652"/>
      <c r="AL83" s="1652"/>
      <c r="AM83" s="1652"/>
      <c r="AN83" s="1652"/>
      <c r="AO83" s="1652"/>
      <c r="AP83" s="1652"/>
      <c r="AQ83" s="1652"/>
      <c r="AR83" s="1652"/>
      <c r="AS83" s="1652"/>
      <c r="AT83" s="1652"/>
      <c r="AU83" s="1652"/>
      <c r="AV83" s="1652"/>
      <c r="AW83" s="1652"/>
      <c r="AX83" s="1652"/>
      <c r="AY83" s="1653"/>
      <c r="AZ83" s="132"/>
    </row>
    <row r="84" spans="1:52" ht="36" customHeight="1">
      <c r="A84" s="174"/>
      <c r="B84" s="1608"/>
      <c r="C84" s="1609"/>
      <c r="D84" s="1610"/>
      <c r="E84" s="1633"/>
      <c r="F84" s="1618" t="s">
        <v>1376</v>
      </c>
      <c r="G84" s="1618"/>
      <c r="H84" s="1618"/>
      <c r="I84" s="1618"/>
      <c r="J84" s="1618"/>
      <c r="K84" s="1618"/>
      <c r="L84" s="1618"/>
      <c r="M84" s="1618"/>
      <c r="N84" s="1618"/>
      <c r="O84" s="1618"/>
      <c r="P84" s="1618"/>
      <c r="Q84" s="1618"/>
      <c r="R84" s="1618"/>
      <c r="S84" s="1618"/>
      <c r="T84" s="1639"/>
      <c r="U84" s="1641"/>
      <c r="V84" s="1651"/>
      <c r="W84" s="1652"/>
      <c r="X84" s="1652"/>
      <c r="Y84" s="1652"/>
      <c r="Z84" s="1652"/>
      <c r="AA84" s="1652"/>
      <c r="AB84" s="1652"/>
      <c r="AC84" s="1652"/>
      <c r="AD84" s="1652"/>
      <c r="AE84" s="1652"/>
      <c r="AF84" s="1652"/>
      <c r="AG84" s="1652"/>
      <c r="AH84" s="1652"/>
      <c r="AI84" s="1652"/>
      <c r="AJ84" s="1652"/>
      <c r="AK84" s="1652"/>
      <c r="AL84" s="1652"/>
      <c r="AM84" s="1652"/>
      <c r="AN84" s="1652"/>
      <c r="AO84" s="1652"/>
      <c r="AP84" s="1652"/>
      <c r="AQ84" s="1652"/>
      <c r="AR84" s="1652"/>
      <c r="AS84" s="1652"/>
      <c r="AT84" s="1652"/>
      <c r="AU84" s="1652"/>
      <c r="AV84" s="1652"/>
      <c r="AW84" s="1652"/>
      <c r="AX84" s="1652"/>
      <c r="AY84" s="1653"/>
      <c r="AZ84" s="132"/>
    </row>
    <row r="85" spans="1:52" ht="36" customHeight="1">
      <c r="A85" s="174"/>
      <c r="B85" s="1608"/>
      <c r="C85" s="1609"/>
      <c r="D85" s="1610"/>
      <c r="E85" s="1633"/>
      <c r="F85" s="1634" t="s">
        <v>1432</v>
      </c>
      <c r="G85" s="1634"/>
      <c r="H85" s="1634"/>
      <c r="I85" s="1634"/>
      <c r="J85" s="671" t="s">
        <v>161</v>
      </c>
      <c r="K85" s="672" t="s">
        <v>126</v>
      </c>
      <c r="L85" s="542" t="s">
        <v>1430</v>
      </c>
      <c r="M85" s="542" t="s">
        <v>1430</v>
      </c>
      <c r="N85" s="542" t="s">
        <v>1430</v>
      </c>
      <c r="O85" s="542" t="s">
        <v>1430</v>
      </c>
      <c r="P85" s="542" t="s">
        <v>1433</v>
      </c>
      <c r="Q85" s="568" t="s">
        <v>411</v>
      </c>
      <c r="R85" s="8">
        <v>3</v>
      </c>
      <c r="S85" s="661" t="s">
        <v>68</v>
      </c>
      <c r="T85" s="1640"/>
      <c r="U85" s="1642"/>
      <c r="V85" s="1651"/>
      <c r="W85" s="1652"/>
      <c r="X85" s="1652"/>
      <c r="Y85" s="1652"/>
      <c r="Z85" s="1652"/>
      <c r="AA85" s="1652"/>
      <c r="AB85" s="1652"/>
      <c r="AC85" s="1652"/>
      <c r="AD85" s="1652"/>
      <c r="AE85" s="1652"/>
      <c r="AF85" s="1652"/>
      <c r="AG85" s="1652"/>
      <c r="AH85" s="1652"/>
      <c r="AI85" s="1652"/>
      <c r="AJ85" s="1652"/>
      <c r="AK85" s="1652"/>
      <c r="AL85" s="1652"/>
      <c r="AM85" s="1652"/>
      <c r="AN85" s="1652"/>
      <c r="AO85" s="1652"/>
      <c r="AP85" s="1652"/>
      <c r="AQ85" s="1652"/>
      <c r="AR85" s="1652"/>
      <c r="AS85" s="1652"/>
      <c r="AT85" s="1652"/>
      <c r="AU85" s="1652"/>
      <c r="AV85" s="1652"/>
      <c r="AW85" s="1652"/>
      <c r="AX85" s="1652"/>
      <c r="AY85" s="1653"/>
      <c r="AZ85" s="132"/>
    </row>
    <row r="86" spans="1:52" ht="36" customHeight="1">
      <c r="A86" s="174"/>
      <c r="B86" s="1608"/>
      <c r="C86" s="1609"/>
      <c r="D86" s="1610"/>
      <c r="E86" s="1633"/>
      <c r="F86" s="1634" t="s">
        <v>1434</v>
      </c>
      <c r="G86" s="1634"/>
      <c r="H86" s="1634"/>
      <c r="I86" s="1634"/>
      <c r="J86" s="671" t="s">
        <v>98</v>
      </c>
      <c r="K86" s="672" t="s">
        <v>126</v>
      </c>
      <c r="L86" s="542" t="s">
        <v>1430</v>
      </c>
      <c r="M86" s="542" t="s">
        <v>1430</v>
      </c>
      <c r="N86" s="542" t="s">
        <v>1430</v>
      </c>
      <c r="O86" s="542" t="s">
        <v>1430</v>
      </c>
      <c r="P86" s="542" t="s">
        <v>1433</v>
      </c>
      <c r="Q86" s="568" t="s">
        <v>411</v>
      </c>
      <c r="R86" s="8">
        <v>2</v>
      </c>
      <c r="S86" s="661" t="s">
        <v>68</v>
      </c>
      <c r="T86" s="1639"/>
      <c r="U86" s="1641"/>
      <c r="V86" s="1651"/>
      <c r="W86" s="1652"/>
      <c r="X86" s="1652"/>
      <c r="Y86" s="1652"/>
      <c r="Z86" s="1652"/>
      <c r="AA86" s="1652"/>
      <c r="AB86" s="1652"/>
      <c r="AC86" s="1652"/>
      <c r="AD86" s="1652"/>
      <c r="AE86" s="1652"/>
      <c r="AF86" s="1652"/>
      <c r="AG86" s="1652"/>
      <c r="AH86" s="1652"/>
      <c r="AI86" s="1652"/>
      <c r="AJ86" s="1652"/>
      <c r="AK86" s="1652"/>
      <c r="AL86" s="1652"/>
      <c r="AM86" s="1652"/>
      <c r="AN86" s="1652"/>
      <c r="AO86" s="1652"/>
      <c r="AP86" s="1652"/>
      <c r="AQ86" s="1652"/>
      <c r="AR86" s="1652"/>
      <c r="AS86" s="1652"/>
      <c r="AT86" s="1652"/>
      <c r="AU86" s="1652"/>
      <c r="AV86" s="1652"/>
      <c r="AW86" s="1652"/>
      <c r="AX86" s="1652"/>
      <c r="AY86" s="1653"/>
      <c r="AZ86" s="132"/>
    </row>
    <row r="87" spans="1:52" ht="36" customHeight="1">
      <c r="A87" s="174"/>
      <c r="B87" s="1608"/>
      <c r="C87" s="1609"/>
      <c r="D87" s="1610"/>
      <c r="E87" s="1633"/>
      <c r="F87" s="1634" t="s">
        <v>1435</v>
      </c>
      <c r="G87" s="1634"/>
      <c r="H87" s="1634"/>
      <c r="I87" s="1634"/>
      <c r="J87" s="671" t="s">
        <v>175</v>
      </c>
      <c r="K87" s="672" t="s">
        <v>126</v>
      </c>
      <c r="L87" s="542" t="s">
        <v>1430</v>
      </c>
      <c r="M87" s="542" t="s">
        <v>1430</v>
      </c>
      <c r="N87" s="542" t="s">
        <v>1430</v>
      </c>
      <c r="O87" s="542" t="s">
        <v>1430</v>
      </c>
      <c r="P87" s="542" t="s">
        <v>1433</v>
      </c>
      <c r="Q87" s="568" t="s">
        <v>411</v>
      </c>
      <c r="R87" s="8">
        <v>2</v>
      </c>
      <c r="S87" s="661" t="s">
        <v>68</v>
      </c>
      <c r="T87" s="1640"/>
      <c r="U87" s="1642"/>
      <c r="V87" s="1651"/>
      <c r="W87" s="1652"/>
      <c r="X87" s="1652"/>
      <c r="Y87" s="1652"/>
      <c r="Z87" s="1652"/>
      <c r="AA87" s="1652"/>
      <c r="AB87" s="1652"/>
      <c r="AC87" s="1652"/>
      <c r="AD87" s="1652"/>
      <c r="AE87" s="1652"/>
      <c r="AF87" s="1652"/>
      <c r="AG87" s="1652"/>
      <c r="AH87" s="1652"/>
      <c r="AI87" s="1652"/>
      <c r="AJ87" s="1652"/>
      <c r="AK87" s="1652"/>
      <c r="AL87" s="1652"/>
      <c r="AM87" s="1652"/>
      <c r="AN87" s="1652"/>
      <c r="AO87" s="1652"/>
      <c r="AP87" s="1652"/>
      <c r="AQ87" s="1652"/>
      <c r="AR87" s="1652"/>
      <c r="AS87" s="1652"/>
      <c r="AT87" s="1652"/>
      <c r="AU87" s="1652"/>
      <c r="AV87" s="1652"/>
      <c r="AW87" s="1652"/>
      <c r="AX87" s="1652"/>
      <c r="AY87" s="1653"/>
      <c r="AZ87" s="132"/>
    </row>
    <row r="88" spans="1:52" ht="36" customHeight="1">
      <c r="A88" s="174"/>
      <c r="B88" s="1608"/>
      <c r="C88" s="1609"/>
      <c r="D88" s="1610"/>
      <c r="E88" s="1633"/>
      <c r="F88" s="1634" t="s">
        <v>1436</v>
      </c>
      <c r="G88" s="1634"/>
      <c r="H88" s="1634"/>
      <c r="I88" s="1634"/>
      <c r="J88" s="671" t="s">
        <v>822</v>
      </c>
      <c r="K88" s="672" t="s">
        <v>126</v>
      </c>
      <c r="L88" s="542" t="s">
        <v>1430</v>
      </c>
      <c r="M88" s="542" t="s">
        <v>1430</v>
      </c>
      <c r="N88" s="542" t="s">
        <v>1430</v>
      </c>
      <c r="O88" s="542" t="s">
        <v>1430</v>
      </c>
      <c r="P88" s="542" t="s">
        <v>1433</v>
      </c>
      <c r="Q88" s="568" t="s">
        <v>67</v>
      </c>
      <c r="R88" s="8">
        <v>4</v>
      </c>
      <c r="S88" s="661" t="s">
        <v>68</v>
      </c>
      <c r="T88" s="1639"/>
      <c r="U88" s="1641"/>
      <c r="V88" s="1651"/>
      <c r="W88" s="1652"/>
      <c r="X88" s="1652"/>
      <c r="Y88" s="1652"/>
      <c r="Z88" s="1652"/>
      <c r="AA88" s="1652"/>
      <c r="AB88" s="1652"/>
      <c r="AC88" s="1652"/>
      <c r="AD88" s="1652"/>
      <c r="AE88" s="1652"/>
      <c r="AF88" s="1652"/>
      <c r="AG88" s="1652"/>
      <c r="AH88" s="1652"/>
      <c r="AI88" s="1652"/>
      <c r="AJ88" s="1652"/>
      <c r="AK88" s="1652"/>
      <c r="AL88" s="1652"/>
      <c r="AM88" s="1652"/>
      <c r="AN88" s="1652"/>
      <c r="AO88" s="1652"/>
      <c r="AP88" s="1652"/>
      <c r="AQ88" s="1652"/>
      <c r="AR88" s="1652"/>
      <c r="AS88" s="1652"/>
      <c r="AT88" s="1652"/>
      <c r="AU88" s="1652"/>
      <c r="AV88" s="1652"/>
      <c r="AW88" s="1652"/>
      <c r="AX88" s="1652"/>
      <c r="AY88" s="1653"/>
      <c r="AZ88" s="132"/>
    </row>
    <row r="89" spans="1:52" ht="36" customHeight="1">
      <c r="A89" s="174"/>
      <c r="B89" s="1608"/>
      <c r="C89" s="1609"/>
      <c r="D89" s="1610"/>
      <c r="E89" s="1633"/>
      <c r="F89" s="1634" t="s">
        <v>1437</v>
      </c>
      <c r="G89" s="1634"/>
      <c r="H89" s="1634"/>
      <c r="I89" s="1634"/>
      <c r="J89" s="671" t="s">
        <v>89</v>
      </c>
      <c r="K89" s="672" t="s">
        <v>126</v>
      </c>
      <c r="L89" s="542" t="s">
        <v>1430</v>
      </c>
      <c r="M89" s="542" t="s">
        <v>1430</v>
      </c>
      <c r="N89" s="542" t="s">
        <v>1430</v>
      </c>
      <c r="O89" s="542" t="s">
        <v>1430</v>
      </c>
      <c r="P89" s="542" t="s">
        <v>1433</v>
      </c>
      <c r="Q89" s="568" t="s">
        <v>411</v>
      </c>
      <c r="R89" s="8">
        <v>2</v>
      </c>
      <c r="S89" s="661" t="s">
        <v>68</v>
      </c>
      <c r="T89" s="1640"/>
      <c r="U89" s="1642"/>
      <c r="V89" s="1651"/>
      <c r="W89" s="1652"/>
      <c r="X89" s="1652"/>
      <c r="Y89" s="1652"/>
      <c r="Z89" s="1652"/>
      <c r="AA89" s="1652"/>
      <c r="AB89" s="1652"/>
      <c r="AC89" s="1652"/>
      <c r="AD89" s="1652"/>
      <c r="AE89" s="1652"/>
      <c r="AF89" s="1652"/>
      <c r="AG89" s="1652"/>
      <c r="AH89" s="1652"/>
      <c r="AI89" s="1652"/>
      <c r="AJ89" s="1652"/>
      <c r="AK89" s="1652"/>
      <c r="AL89" s="1652"/>
      <c r="AM89" s="1652"/>
      <c r="AN89" s="1652"/>
      <c r="AO89" s="1652"/>
      <c r="AP89" s="1652"/>
      <c r="AQ89" s="1652"/>
      <c r="AR89" s="1652"/>
      <c r="AS89" s="1652"/>
      <c r="AT89" s="1652"/>
      <c r="AU89" s="1652"/>
      <c r="AV89" s="1652"/>
      <c r="AW89" s="1652"/>
      <c r="AX89" s="1652"/>
      <c r="AY89" s="1653"/>
      <c r="AZ89" s="132"/>
    </row>
    <row r="90" spans="1:52" ht="36" customHeight="1">
      <c r="A90" s="174"/>
      <c r="B90" s="1608"/>
      <c r="C90" s="1609"/>
      <c r="D90" s="1610"/>
      <c r="E90" s="1633"/>
      <c r="F90" s="1634" t="s">
        <v>1438</v>
      </c>
      <c r="G90" s="1634"/>
      <c r="H90" s="1634"/>
      <c r="I90" s="1634"/>
      <c r="J90" s="671" t="s">
        <v>89</v>
      </c>
      <c r="K90" s="672" t="s">
        <v>126</v>
      </c>
      <c r="L90" s="542" t="s">
        <v>1430</v>
      </c>
      <c r="M90" s="542" t="s">
        <v>1430</v>
      </c>
      <c r="N90" s="542" t="s">
        <v>1430</v>
      </c>
      <c r="O90" s="542" t="s">
        <v>1430</v>
      </c>
      <c r="P90" s="542" t="s">
        <v>1433</v>
      </c>
      <c r="Q90" s="568" t="s">
        <v>411</v>
      </c>
      <c r="R90" s="8">
        <v>2</v>
      </c>
      <c r="S90" s="661" t="s">
        <v>68</v>
      </c>
      <c r="T90" s="1639"/>
      <c r="U90" s="1641"/>
      <c r="V90" s="1651"/>
      <c r="W90" s="1652"/>
      <c r="X90" s="1652"/>
      <c r="Y90" s="1652"/>
      <c r="Z90" s="1652"/>
      <c r="AA90" s="1652"/>
      <c r="AB90" s="1652"/>
      <c r="AC90" s="1652"/>
      <c r="AD90" s="1652"/>
      <c r="AE90" s="1652"/>
      <c r="AF90" s="1652"/>
      <c r="AG90" s="1652"/>
      <c r="AH90" s="1652"/>
      <c r="AI90" s="1652"/>
      <c r="AJ90" s="1652"/>
      <c r="AK90" s="1652"/>
      <c r="AL90" s="1652"/>
      <c r="AM90" s="1652"/>
      <c r="AN90" s="1652"/>
      <c r="AO90" s="1652"/>
      <c r="AP90" s="1652"/>
      <c r="AQ90" s="1652"/>
      <c r="AR90" s="1652"/>
      <c r="AS90" s="1652"/>
      <c r="AT90" s="1652"/>
      <c r="AU90" s="1652"/>
      <c r="AV90" s="1652"/>
      <c r="AW90" s="1652"/>
      <c r="AX90" s="1652"/>
      <c r="AY90" s="1653"/>
      <c r="AZ90" s="132"/>
    </row>
    <row r="91" spans="1:52" ht="36" customHeight="1">
      <c r="A91" s="174"/>
      <c r="B91" s="1608"/>
      <c r="C91" s="1609"/>
      <c r="D91" s="1610"/>
      <c r="E91" s="1633"/>
      <c r="F91" s="1624" t="s">
        <v>1090</v>
      </c>
      <c r="G91" s="1624"/>
      <c r="H91" s="1624"/>
      <c r="I91" s="1624"/>
      <c r="J91" s="1624"/>
      <c r="K91" s="1624"/>
      <c r="L91" s="1624"/>
      <c r="M91" s="1624"/>
      <c r="N91" s="1624"/>
      <c r="O91" s="1624"/>
      <c r="P91" s="1624"/>
      <c r="Q91" s="1624"/>
      <c r="R91" s="1624"/>
      <c r="S91" s="1624"/>
      <c r="T91" s="1640"/>
      <c r="U91" s="1642"/>
      <c r="V91" s="1651"/>
      <c r="W91" s="1652"/>
      <c r="X91" s="1652"/>
      <c r="Y91" s="1652"/>
      <c r="Z91" s="1652"/>
      <c r="AA91" s="1652"/>
      <c r="AB91" s="1652"/>
      <c r="AC91" s="1652"/>
      <c r="AD91" s="1652"/>
      <c r="AE91" s="1652"/>
      <c r="AF91" s="1652"/>
      <c r="AG91" s="1652"/>
      <c r="AH91" s="1652"/>
      <c r="AI91" s="1652"/>
      <c r="AJ91" s="1652"/>
      <c r="AK91" s="1652"/>
      <c r="AL91" s="1652"/>
      <c r="AM91" s="1652"/>
      <c r="AN91" s="1652"/>
      <c r="AO91" s="1652"/>
      <c r="AP91" s="1652"/>
      <c r="AQ91" s="1652"/>
      <c r="AR91" s="1652"/>
      <c r="AS91" s="1652"/>
      <c r="AT91" s="1652"/>
      <c r="AU91" s="1652"/>
      <c r="AV91" s="1652"/>
      <c r="AW91" s="1652"/>
      <c r="AX91" s="1652"/>
      <c r="AY91" s="1653"/>
      <c r="AZ91" s="132"/>
    </row>
    <row r="92" spans="1:52" ht="36" customHeight="1">
      <c r="A92" s="174"/>
      <c r="B92" s="1608"/>
      <c r="C92" s="1609"/>
      <c r="D92" s="1610"/>
      <c r="E92" s="1633"/>
      <c r="F92" s="852" t="s">
        <v>1439</v>
      </c>
      <c r="G92" s="852"/>
      <c r="H92" s="852"/>
      <c r="I92" s="852"/>
      <c r="J92" s="365" t="s">
        <v>111</v>
      </c>
      <c r="K92" s="365" t="s">
        <v>126</v>
      </c>
      <c r="L92" s="155" t="s">
        <v>1430</v>
      </c>
      <c r="M92" s="155" t="s">
        <v>1430</v>
      </c>
      <c r="N92" s="155" t="s">
        <v>1430</v>
      </c>
      <c r="O92" s="155" t="s">
        <v>1430</v>
      </c>
      <c r="P92" s="155" t="s">
        <v>1433</v>
      </c>
      <c r="Q92" s="609" t="s">
        <v>411</v>
      </c>
      <c r="R92" s="365">
        <v>3</v>
      </c>
      <c r="S92" s="661" t="s">
        <v>68</v>
      </c>
      <c r="T92" s="1639"/>
      <c r="U92" s="1641"/>
      <c r="V92" s="1654"/>
      <c r="W92" s="1655"/>
      <c r="X92" s="1655"/>
      <c r="Y92" s="1655"/>
      <c r="Z92" s="1655"/>
      <c r="AA92" s="1655"/>
      <c r="AB92" s="1655"/>
      <c r="AC92" s="1655"/>
      <c r="AD92" s="1655"/>
      <c r="AE92" s="1655"/>
      <c r="AF92" s="1655"/>
      <c r="AG92" s="1655"/>
      <c r="AH92" s="1655"/>
      <c r="AI92" s="1655"/>
      <c r="AJ92" s="1655"/>
      <c r="AK92" s="1655"/>
      <c r="AL92" s="1655"/>
      <c r="AM92" s="1655"/>
      <c r="AN92" s="1655"/>
      <c r="AO92" s="1655"/>
      <c r="AP92" s="1655"/>
      <c r="AQ92" s="1655"/>
      <c r="AR92" s="1655"/>
      <c r="AS92" s="1655"/>
      <c r="AT92" s="1655"/>
      <c r="AU92" s="1655"/>
      <c r="AV92" s="1655"/>
      <c r="AW92" s="1655"/>
      <c r="AX92" s="1655"/>
      <c r="AY92" s="1656"/>
      <c r="AZ92" s="132"/>
    </row>
    <row r="93" spans="1:52" ht="36" customHeight="1">
      <c r="A93" s="174"/>
      <c r="B93" s="1608"/>
      <c r="C93" s="1609"/>
      <c r="D93" s="1610"/>
      <c r="E93" s="1633"/>
      <c r="F93" s="1345" t="s">
        <v>1440</v>
      </c>
      <c r="G93" s="1345"/>
      <c r="H93" s="1345"/>
      <c r="I93" s="1345"/>
      <c r="J93" s="365" t="s">
        <v>543</v>
      </c>
      <c r="K93" s="365" t="s">
        <v>126</v>
      </c>
      <c r="L93" s="155" t="s">
        <v>1430</v>
      </c>
      <c r="M93" s="155" t="s">
        <v>1430</v>
      </c>
      <c r="N93" s="155" t="s">
        <v>1441</v>
      </c>
      <c r="O93" s="155" t="s">
        <v>1442</v>
      </c>
      <c r="P93" s="155" t="s">
        <v>1433</v>
      </c>
      <c r="Q93" s="609" t="s">
        <v>67</v>
      </c>
      <c r="R93" s="365">
        <v>5</v>
      </c>
      <c r="S93" s="661" t="s">
        <v>460</v>
      </c>
      <c r="T93" s="1640"/>
      <c r="U93" s="1642"/>
      <c r="V93" s="484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</row>
    <row r="94" spans="1:52" ht="36" customHeight="1">
      <c r="A94" s="174"/>
      <c r="B94" s="1608"/>
      <c r="C94" s="1609"/>
      <c r="D94" s="1610"/>
      <c r="E94" s="1633"/>
      <c r="F94" s="852" t="s">
        <v>1443</v>
      </c>
      <c r="G94" s="852"/>
      <c r="H94" s="852"/>
      <c r="I94" s="852"/>
      <c r="J94" s="365" t="s">
        <v>543</v>
      </c>
      <c r="K94" s="365" t="s">
        <v>126</v>
      </c>
      <c r="L94" s="155" t="s">
        <v>1430</v>
      </c>
      <c r="M94" s="155" t="s">
        <v>1430</v>
      </c>
      <c r="N94" s="155" t="s">
        <v>1441</v>
      </c>
      <c r="O94" s="155" t="s">
        <v>1442</v>
      </c>
      <c r="P94" s="155" t="s">
        <v>1433</v>
      </c>
      <c r="Q94" s="609" t="s">
        <v>67</v>
      </c>
      <c r="R94" s="365">
        <v>4</v>
      </c>
      <c r="S94" s="661" t="s">
        <v>460</v>
      </c>
      <c r="T94" s="1639"/>
      <c r="U94" s="1641"/>
    </row>
    <row r="95" spans="1:52" ht="36" customHeight="1">
      <c r="A95" s="174"/>
      <c r="B95" s="564"/>
      <c r="C95" s="593"/>
      <c r="D95" s="594"/>
      <c r="E95" s="595"/>
      <c r="F95" s="565"/>
      <c r="G95" s="565"/>
      <c r="H95" s="565"/>
      <c r="I95" s="565"/>
      <c r="J95" s="566"/>
      <c r="K95" s="566"/>
      <c r="L95" s="567"/>
      <c r="M95" s="567"/>
      <c r="N95" s="567"/>
      <c r="O95" s="567"/>
      <c r="P95" s="567"/>
      <c r="Q95" s="596"/>
      <c r="R95" s="566"/>
      <c r="S95" s="596"/>
      <c r="T95" s="553"/>
      <c r="U95" s="554"/>
      <c r="W95" s="1549">
        <f>COUNTIF(F15:S560,SEARCH("S","SRS"))</f>
        <v>53</v>
      </c>
      <c r="X95" s="1550"/>
      <c r="Y95" s="1550"/>
      <c r="Z95" s="1551"/>
    </row>
    <row r="96" spans="1:52" ht="36" customHeight="1">
      <c r="A96" s="174"/>
      <c r="B96" s="659" t="s">
        <v>33</v>
      </c>
      <c r="C96" s="659" t="s">
        <v>34</v>
      </c>
      <c r="D96" s="659" t="s">
        <v>35</v>
      </c>
      <c r="E96" s="659" t="s">
        <v>36</v>
      </c>
      <c r="F96" s="1587" t="s">
        <v>37</v>
      </c>
      <c r="G96" s="1587"/>
      <c r="H96" s="1587"/>
      <c r="I96" s="1587"/>
      <c r="J96" s="659" t="s">
        <v>82</v>
      </c>
      <c r="K96" s="659" t="s">
        <v>83</v>
      </c>
      <c r="L96" s="659" t="s">
        <v>39</v>
      </c>
      <c r="M96" s="659" t="s">
        <v>40</v>
      </c>
      <c r="N96" s="659" t="s">
        <v>41</v>
      </c>
      <c r="O96" s="660" t="s">
        <v>42</v>
      </c>
      <c r="P96" s="659" t="s">
        <v>907</v>
      </c>
      <c r="Q96" s="659" t="s">
        <v>43</v>
      </c>
      <c r="R96" s="659" t="s">
        <v>44</v>
      </c>
      <c r="S96" s="659" t="s">
        <v>45</v>
      </c>
      <c r="T96" s="553"/>
      <c r="U96" s="554"/>
      <c r="W96" s="1552"/>
      <c r="X96" s="1553"/>
      <c r="Y96" s="1553"/>
      <c r="Z96" s="1554"/>
    </row>
    <row r="97" spans="1:25" ht="36" customHeight="1">
      <c r="A97" s="174"/>
      <c r="B97" s="1608" t="s">
        <v>1393</v>
      </c>
      <c r="C97" s="1609" t="s">
        <v>1352</v>
      </c>
      <c r="D97" s="1610" t="s">
        <v>1428</v>
      </c>
      <c r="E97" s="1633" t="s">
        <v>1430</v>
      </c>
      <c r="F97" s="1624" t="s">
        <v>1090</v>
      </c>
      <c r="G97" s="1624"/>
      <c r="H97" s="1624"/>
      <c r="I97" s="1624"/>
      <c r="J97" s="1624"/>
      <c r="K97" s="1624"/>
      <c r="L97" s="1624"/>
      <c r="M97" s="1624"/>
      <c r="N97" s="1624"/>
      <c r="O97" s="1624"/>
      <c r="P97" s="1624"/>
      <c r="Q97" s="1624"/>
      <c r="R97" s="1624"/>
      <c r="S97" s="1624"/>
      <c r="T97" s="553"/>
      <c r="U97" s="554"/>
    </row>
    <row r="98" spans="1:25" ht="36" customHeight="1">
      <c r="A98" s="174"/>
      <c r="B98" s="1608"/>
      <c r="C98" s="1609"/>
      <c r="D98" s="1610"/>
      <c r="E98" s="1633"/>
      <c r="F98" s="852" t="s">
        <v>1444</v>
      </c>
      <c r="G98" s="852"/>
      <c r="H98" s="852"/>
      <c r="I98" s="852"/>
      <c r="J98" s="365" t="s">
        <v>160</v>
      </c>
      <c r="K98" s="365" t="s">
        <v>126</v>
      </c>
      <c r="L98" s="155" t="s">
        <v>1430</v>
      </c>
      <c r="M98" s="155" t="s">
        <v>1430</v>
      </c>
      <c r="N98" s="155" t="s">
        <v>1445</v>
      </c>
      <c r="O98" s="155" t="s">
        <v>1445</v>
      </c>
      <c r="P98" s="155" t="s">
        <v>1433</v>
      </c>
      <c r="Q98" s="609" t="s">
        <v>67</v>
      </c>
      <c r="R98" s="365">
        <v>5</v>
      </c>
      <c r="S98" s="661" t="s">
        <v>68</v>
      </c>
      <c r="T98" s="1640"/>
      <c r="U98" s="1642"/>
    </row>
    <row r="99" spans="1:25" ht="36" customHeight="1">
      <c r="A99" s="174"/>
      <c r="B99" s="1608"/>
      <c r="C99" s="1609"/>
      <c r="D99" s="1610"/>
      <c r="E99" s="1633"/>
      <c r="F99" s="852" t="s">
        <v>1446</v>
      </c>
      <c r="G99" s="852"/>
      <c r="H99" s="852"/>
      <c r="I99" s="852"/>
      <c r="J99" s="365" t="s">
        <v>148</v>
      </c>
      <c r="K99" s="365" t="s">
        <v>126</v>
      </c>
      <c r="L99" s="155" t="s">
        <v>1430</v>
      </c>
      <c r="M99" s="155" t="s">
        <v>1430</v>
      </c>
      <c r="N99" s="155" t="s">
        <v>1433</v>
      </c>
      <c r="O99" s="155" t="s">
        <v>1433</v>
      </c>
      <c r="P99" s="155" t="s">
        <v>1433</v>
      </c>
      <c r="Q99" s="609" t="s">
        <v>67</v>
      </c>
      <c r="R99" s="365">
        <v>5</v>
      </c>
      <c r="S99" s="661" t="s">
        <v>68</v>
      </c>
      <c r="T99" s="1639"/>
      <c r="U99" s="1641"/>
    </row>
    <row r="100" spans="1:25" ht="36" customHeight="1">
      <c r="A100" s="174"/>
      <c r="B100" s="1608"/>
      <c r="C100" s="1609"/>
      <c r="D100" s="1610"/>
      <c r="E100" s="1633"/>
      <c r="F100" s="1597" t="s">
        <v>105</v>
      </c>
      <c r="G100" s="1597"/>
      <c r="H100" s="1597"/>
      <c r="I100" s="1597"/>
      <c r="J100" s="1597"/>
      <c r="K100" s="1597"/>
      <c r="L100" s="1597"/>
      <c r="M100" s="1597"/>
      <c r="N100" s="1597"/>
      <c r="O100" s="1597"/>
      <c r="P100" s="1597"/>
      <c r="Q100" s="1597"/>
      <c r="R100" s="1597"/>
      <c r="S100" s="1597"/>
      <c r="T100" s="1640"/>
      <c r="U100" s="1642"/>
    </row>
    <row r="101" spans="1:25" ht="36" customHeight="1">
      <c r="A101" s="174"/>
      <c r="B101" s="1608"/>
      <c r="C101" s="1609"/>
      <c r="D101" s="1610"/>
      <c r="E101" s="1633"/>
      <c r="F101" s="1571" t="s">
        <v>1447</v>
      </c>
      <c r="G101" s="1571"/>
      <c r="H101" s="1571"/>
      <c r="I101" s="1571"/>
      <c r="J101" s="648" t="s">
        <v>161</v>
      </c>
      <c r="K101" s="654"/>
      <c r="L101" s="25" t="s">
        <v>1430</v>
      </c>
      <c r="M101" s="25" t="s">
        <v>1430</v>
      </c>
      <c r="N101" s="25" t="s">
        <v>1430</v>
      </c>
      <c r="O101" s="25" t="s">
        <v>1430</v>
      </c>
      <c r="P101" s="25" t="s">
        <v>1433</v>
      </c>
      <c r="Q101" s="591" t="s">
        <v>411</v>
      </c>
      <c r="R101" s="12">
        <v>2</v>
      </c>
      <c r="S101" s="661" t="s">
        <v>68</v>
      </c>
      <c r="T101" s="1639"/>
      <c r="U101" s="1641"/>
    </row>
    <row r="102" spans="1:25" ht="36" customHeight="1">
      <c r="A102" s="174"/>
      <c r="B102" s="1608"/>
      <c r="C102" s="1609"/>
      <c r="D102" s="1610"/>
      <c r="E102" s="1633" t="s">
        <v>1441</v>
      </c>
      <c r="F102" s="1618" t="s">
        <v>1358</v>
      </c>
      <c r="G102" s="1618"/>
      <c r="H102" s="1618"/>
      <c r="I102" s="1618"/>
      <c r="J102" s="1618"/>
      <c r="K102" s="1618"/>
      <c r="L102" s="1618"/>
      <c r="M102" s="1618"/>
      <c r="N102" s="1618"/>
      <c r="O102" s="1618"/>
      <c r="P102" s="1618"/>
      <c r="Q102" s="1618"/>
      <c r="R102" s="1618"/>
      <c r="S102" s="1618"/>
      <c r="T102" s="1640"/>
      <c r="U102" s="1642"/>
    </row>
    <row r="103" spans="1:25" ht="36" customHeight="1">
      <c r="A103" s="174"/>
      <c r="B103" s="1608"/>
      <c r="C103" s="1609"/>
      <c r="D103" s="1610"/>
      <c r="E103" s="1633"/>
      <c r="F103" s="1509" t="s">
        <v>1448</v>
      </c>
      <c r="G103" s="1509"/>
      <c r="H103" s="1509"/>
      <c r="I103" s="1509"/>
      <c r="J103" s="8" t="s">
        <v>175</v>
      </c>
      <c r="K103" s="558" t="s">
        <v>126</v>
      </c>
      <c r="L103" s="24" t="s">
        <v>1441</v>
      </c>
      <c r="M103" s="24" t="s">
        <v>1441</v>
      </c>
      <c r="N103" s="24" t="s">
        <v>1441</v>
      </c>
      <c r="O103" s="24" t="s">
        <v>1441</v>
      </c>
      <c r="P103" s="597" t="s">
        <v>1433</v>
      </c>
      <c r="Q103" s="568" t="s">
        <v>411</v>
      </c>
      <c r="R103" s="8">
        <v>3</v>
      </c>
      <c r="S103" s="661" t="s">
        <v>68</v>
      </c>
      <c r="T103" s="1639"/>
      <c r="U103" s="1641"/>
    </row>
    <row r="104" spans="1:25" ht="36" customHeight="1">
      <c r="A104" s="174"/>
      <c r="B104" s="1608"/>
      <c r="C104" s="1609"/>
      <c r="D104" s="1610"/>
      <c r="E104" s="1633"/>
      <c r="F104" s="1509" t="s">
        <v>1416</v>
      </c>
      <c r="G104" s="1509"/>
      <c r="H104" s="1509"/>
      <c r="I104" s="1509"/>
      <c r="J104" s="8" t="s">
        <v>199</v>
      </c>
      <c r="K104" s="558" t="s">
        <v>126</v>
      </c>
      <c r="L104" s="24" t="s">
        <v>1441</v>
      </c>
      <c r="M104" s="24" t="s">
        <v>1441</v>
      </c>
      <c r="N104" s="24" t="s">
        <v>1441</v>
      </c>
      <c r="O104" s="24" t="s">
        <v>1441</v>
      </c>
      <c r="P104" s="597" t="s">
        <v>1433</v>
      </c>
      <c r="Q104" s="568" t="s">
        <v>411</v>
      </c>
      <c r="R104" s="8">
        <v>3</v>
      </c>
      <c r="S104" s="661" t="s">
        <v>68</v>
      </c>
      <c r="T104" s="1640"/>
      <c r="U104" s="1642"/>
    </row>
    <row r="105" spans="1:25" ht="36" customHeight="1">
      <c r="A105" s="174"/>
      <c r="B105" s="1608"/>
      <c r="C105" s="1609"/>
      <c r="D105" s="1610"/>
      <c r="E105" s="1633"/>
      <c r="F105" s="1509" t="s">
        <v>1449</v>
      </c>
      <c r="G105" s="1509"/>
      <c r="H105" s="1509"/>
      <c r="I105" s="1509"/>
      <c r="J105" s="8" t="s">
        <v>784</v>
      </c>
      <c r="K105" s="558" t="s">
        <v>126</v>
      </c>
      <c r="L105" s="24" t="s">
        <v>1441</v>
      </c>
      <c r="M105" s="24" t="s">
        <v>1441</v>
      </c>
      <c r="N105" s="24" t="s">
        <v>1441</v>
      </c>
      <c r="O105" s="24" t="s">
        <v>1441</v>
      </c>
      <c r="P105" s="597" t="s">
        <v>1433</v>
      </c>
      <c r="Q105" s="568" t="s">
        <v>411</v>
      </c>
      <c r="R105" s="8">
        <v>3</v>
      </c>
      <c r="S105" s="661" t="s">
        <v>68</v>
      </c>
      <c r="T105" s="1639"/>
      <c r="U105" s="1641"/>
    </row>
    <row r="106" spans="1:25" ht="36" customHeight="1">
      <c r="A106" s="174"/>
      <c r="B106" s="1608"/>
      <c r="C106" s="1609"/>
      <c r="D106" s="1610"/>
      <c r="E106" s="1633"/>
      <c r="F106" s="1624" t="s">
        <v>454</v>
      </c>
      <c r="G106" s="1624"/>
      <c r="H106" s="1624"/>
      <c r="I106" s="1624"/>
      <c r="J106" s="1624"/>
      <c r="K106" s="1624"/>
      <c r="L106" s="1624"/>
      <c r="M106" s="1624"/>
      <c r="N106" s="1624"/>
      <c r="O106" s="1624"/>
      <c r="P106" s="1624"/>
      <c r="Q106" s="1624"/>
      <c r="R106" s="1624"/>
      <c r="S106" s="1624"/>
      <c r="T106" s="1640"/>
      <c r="U106" s="1642"/>
    </row>
    <row r="107" spans="1:25" ht="36" customHeight="1">
      <c r="A107" s="174"/>
      <c r="B107" s="1608"/>
      <c r="C107" s="1609"/>
      <c r="D107" s="1610"/>
      <c r="E107" s="1633"/>
      <c r="F107" s="1345" t="s">
        <v>1450</v>
      </c>
      <c r="G107" s="1345"/>
      <c r="H107" s="1345"/>
      <c r="I107" s="1345"/>
      <c r="J107" s="647" t="s">
        <v>111</v>
      </c>
      <c r="K107" s="365" t="s">
        <v>126</v>
      </c>
      <c r="L107" s="154" t="s">
        <v>1441</v>
      </c>
      <c r="M107" s="154" t="s">
        <v>1441</v>
      </c>
      <c r="N107" s="154" t="s">
        <v>1442</v>
      </c>
      <c r="O107" s="154" t="s">
        <v>1441</v>
      </c>
      <c r="P107" s="154" t="s">
        <v>1433</v>
      </c>
      <c r="Q107" s="609" t="s">
        <v>67</v>
      </c>
      <c r="R107" s="365">
        <v>4</v>
      </c>
      <c r="S107" s="661" t="s">
        <v>496</v>
      </c>
      <c r="T107" s="1639"/>
      <c r="U107" s="1641"/>
    </row>
    <row r="108" spans="1:25" ht="36" customHeight="1">
      <c r="A108" s="174"/>
      <c r="B108" s="1608"/>
      <c r="C108" s="1609"/>
      <c r="D108" s="1610"/>
      <c r="E108" s="1633"/>
      <c r="F108" s="1597" t="s">
        <v>281</v>
      </c>
      <c r="G108" s="1597"/>
      <c r="H108" s="1597"/>
      <c r="I108" s="1597"/>
      <c r="J108" s="1597"/>
      <c r="K108" s="1597"/>
      <c r="L108" s="1597"/>
      <c r="M108" s="1597"/>
      <c r="N108" s="1597"/>
      <c r="O108" s="1597"/>
      <c r="P108" s="1597"/>
      <c r="Q108" s="1597"/>
      <c r="R108" s="1597"/>
      <c r="S108" s="1597"/>
      <c r="T108" s="132"/>
    </row>
    <row r="109" spans="1:25" ht="36" customHeight="1">
      <c r="A109" s="174"/>
      <c r="B109" s="1608"/>
      <c r="C109" s="1609"/>
      <c r="D109" s="1610"/>
      <c r="E109" s="1633"/>
      <c r="F109" s="1571" t="s">
        <v>1451</v>
      </c>
      <c r="G109" s="1571"/>
      <c r="H109" s="1571"/>
      <c r="I109" s="1571"/>
      <c r="J109" s="648" t="s">
        <v>199</v>
      </c>
      <c r="K109" s="598" t="s">
        <v>126</v>
      </c>
      <c r="L109" s="25" t="s">
        <v>1441</v>
      </c>
      <c r="M109" s="25" t="s">
        <v>1441</v>
      </c>
      <c r="N109" s="25" t="s">
        <v>1441</v>
      </c>
      <c r="O109" s="25" t="s">
        <v>1441</v>
      </c>
      <c r="P109" s="25" t="s">
        <v>1433</v>
      </c>
      <c r="Q109" s="591" t="s">
        <v>411</v>
      </c>
      <c r="R109" s="12">
        <v>2</v>
      </c>
      <c r="S109" s="661" t="s">
        <v>68</v>
      </c>
      <c r="T109" s="132"/>
    </row>
    <row r="110" spans="1:25" ht="36" customHeight="1">
      <c r="A110" s="174"/>
      <c r="B110" s="1608"/>
      <c r="C110" s="1609"/>
      <c r="D110" s="1610"/>
      <c r="E110" s="1633"/>
      <c r="F110" s="1571" t="s">
        <v>1452</v>
      </c>
      <c r="G110" s="1571"/>
      <c r="H110" s="1571"/>
      <c r="I110" s="1571"/>
      <c r="J110" s="648" t="s">
        <v>73</v>
      </c>
      <c r="K110" s="598" t="s">
        <v>126</v>
      </c>
      <c r="L110" s="25" t="s">
        <v>1441</v>
      </c>
      <c r="M110" s="25" t="s">
        <v>1441</v>
      </c>
      <c r="N110" s="25" t="s">
        <v>1441</v>
      </c>
      <c r="O110" s="25" t="s">
        <v>1441</v>
      </c>
      <c r="P110" s="25" t="s">
        <v>1433</v>
      </c>
      <c r="Q110" s="591" t="s">
        <v>411</v>
      </c>
      <c r="R110" s="12">
        <v>2</v>
      </c>
      <c r="S110" s="661" t="s">
        <v>68</v>
      </c>
      <c r="T110" s="132"/>
      <c r="W110" s="300"/>
      <c r="X110" s="300"/>
      <c r="Y110" s="300"/>
    </row>
    <row r="111" spans="1:25" ht="36" customHeight="1">
      <c r="A111" s="174"/>
      <c r="B111" s="1608"/>
      <c r="C111" s="1609"/>
      <c r="D111" s="1610"/>
      <c r="E111" s="1633"/>
      <c r="F111" s="1571" t="s">
        <v>1453</v>
      </c>
      <c r="G111" s="1571"/>
      <c r="H111" s="1571"/>
      <c r="I111" s="1571"/>
      <c r="J111" s="648" t="s">
        <v>73</v>
      </c>
      <c r="K111" s="598" t="s">
        <v>126</v>
      </c>
      <c r="L111" s="25" t="s">
        <v>1441</v>
      </c>
      <c r="M111" s="25" t="s">
        <v>1441</v>
      </c>
      <c r="N111" s="25" t="s">
        <v>1441</v>
      </c>
      <c r="O111" s="25" t="s">
        <v>1441</v>
      </c>
      <c r="P111" s="25" t="s">
        <v>1433</v>
      </c>
      <c r="Q111" s="591" t="s">
        <v>411</v>
      </c>
      <c r="R111" s="12">
        <v>2</v>
      </c>
      <c r="S111" s="661" t="s">
        <v>68</v>
      </c>
      <c r="T111" s="132"/>
    </row>
    <row r="112" spans="1:25" ht="36" customHeight="1">
      <c r="A112" s="174"/>
      <c r="B112" s="1608"/>
      <c r="C112" s="1609"/>
      <c r="D112" s="1610"/>
      <c r="E112" s="1633"/>
      <c r="F112" s="1571" t="s">
        <v>1454</v>
      </c>
      <c r="G112" s="1571"/>
      <c r="H112" s="1571"/>
      <c r="I112" s="1571"/>
      <c r="J112" s="648" t="s">
        <v>199</v>
      </c>
      <c r="K112" s="598" t="s">
        <v>126</v>
      </c>
      <c r="L112" s="25" t="s">
        <v>1441</v>
      </c>
      <c r="M112" s="25" t="s">
        <v>1441</v>
      </c>
      <c r="N112" s="25" t="s">
        <v>1441</v>
      </c>
      <c r="O112" s="25" t="s">
        <v>1441</v>
      </c>
      <c r="P112" s="25" t="s">
        <v>1433</v>
      </c>
      <c r="Q112" s="591" t="s">
        <v>53</v>
      </c>
      <c r="R112" s="12">
        <v>1</v>
      </c>
      <c r="S112" s="661" t="s">
        <v>68</v>
      </c>
      <c r="T112" s="132"/>
    </row>
    <row r="113" spans="1:20" ht="36" customHeight="1">
      <c r="A113" s="174"/>
      <c r="B113" s="1608"/>
      <c r="C113" s="1609"/>
      <c r="D113" s="1610"/>
      <c r="E113" s="1633"/>
      <c r="F113" s="1571" t="s">
        <v>1455</v>
      </c>
      <c r="G113" s="1571"/>
      <c r="H113" s="1571"/>
      <c r="I113" s="1571"/>
      <c r="J113" s="648" t="s">
        <v>199</v>
      </c>
      <c r="K113" s="598" t="s">
        <v>126</v>
      </c>
      <c r="L113" s="25" t="s">
        <v>1441</v>
      </c>
      <c r="M113" s="25" t="s">
        <v>1441</v>
      </c>
      <c r="N113" s="25" t="s">
        <v>1441</v>
      </c>
      <c r="O113" s="25" t="s">
        <v>1441</v>
      </c>
      <c r="P113" s="25" t="s">
        <v>1433</v>
      </c>
      <c r="Q113" s="591" t="s">
        <v>53</v>
      </c>
      <c r="R113" s="12">
        <v>1</v>
      </c>
      <c r="S113" s="661" t="s">
        <v>68</v>
      </c>
      <c r="T113" s="132"/>
    </row>
    <row r="114" spans="1:20" ht="36" customHeight="1">
      <c r="A114" s="174"/>
      <c r="B114" s="1608"/>
      <c r="C114" s="1609"/>
      <c r="D114" s="1610"/>
      <c r="E114" s="1633" t="s">
        <v>1442</v>
      </c>
      <c r="F114" s="1607" t="s">
        <v>404</v>
      </c>
      <c r="G114" s="1607"/>
      <c r="H114" s="1607"/>
      <c r="I114" s="1607"/>
      <c r="J114" s="1607"/>
      <c r="K114" s="1607"/>
      <c r="L114" s="1607"/>
      <c r="M114" s="1607"/>
      <c r="N114" s="1607"/>
      <c r="O114" s="1607"/>
      <c r="P114" s="1607"/>
      <c r="Q114" s="1607"/>
      <c r="R114" s="1607"/>
      <c r="S114" s="1607"/>
      <c r="T114" s="132"/>
    </row>
    <row r="115" spans="1:20" ht="36" customHeight="1">
      <c r="A115" s="174"/>
      <c r="B115" s="1608"/>
      <c r="C115" s="1609"/>
      <c r="D115" s="1610"/>
      <c r="E115" s="1633"/>
      <c r="F115" s="1620" t="s">
        <v>1456</v>
      </c>
      <c r="G115" s="1620"/>
      <c r="H115" s="1620"/>
      <c r="I115" s="1620"/>
      <c r="J115" s="544" t="s">
        <v>120</v>
      </c>
      <c r="K115" s="673" t="s">
        <v>126</v>
      </c>
      <c r="L115" s="543" t="s">
        <v>1442</v>
      </c>
      <c r="M115" s="544" t="s">
        <v>1441</v>
      </c>
      <c r="N115" s="543" t="s">
        <v>1442</v>
      </c>
      <c r="O115" s="544" t="s">
        <v>1441</v>
      </c>
      <c r="P115" s="543" t="s">
        <v>1433</v>
      </c>
      <c r="Q115" s="544" t="s">
        <v>53</v>
      </c>
      <c r="R115" s="544">
        <v>1</v>
      </c>
      <c r="S115" s="661" t="s">
        <v>496</v>
      </c>
      <c r="T115" s="132"/>
    </row>
    <row r="116" spans="1:20" ht="36" customHeight="1">
      <c r="A116" s="174"/>
      <c r="B116" s="1608"/>
      <c r="C116" s="1609"/>
      <c r="D116" s="1610"/>
      <c r="E116" s="1633"/>
      <c r="F116" s="1619" t="s">
        <v>1457</v>
      </c>
      <c r="G116" s="1619"/>
      <c r="H116" s="1619"/>
      <c r="I116" s="1619"/>
      <c r="J116" s="544" t="s">
        <v>120</v>
      </c>
      <c r="K116" s="673" t="s">
        <v>126</v>
      </c>
      <c r="L116" s="543" t="s">
        <v>1442</v>
      </c>
      <c r="M116" s="544" t="s">
        <v>1441</v>
      </c>
      <c r="N116" s="543" t="s">
        <v>1442</v>
      </c>
      <c r="O116" s="544" t="s">
        <v>1441</v>
      </c>
      <c r="P116" s="543" t="s">
        <v>1433</v>
      </c>
      <c r="Q116" s="544" t="s">
        <v>53</v>
      </c>
      <c r="R116" s="544">
        <v>1</v>
      </c>
      <c r="S116" s="661" t="s">
        <v>496</v>
      </c>
      <c r="T116" s="132"/>
    </row>
    <row r="117" spans="1:20" ht="36" customHeight="1">
      <c r="A117" s="174"/>
      <c r="B117" s="1608"/>
      <c r="C117" s="1609"/>
      <c r="D117" s="1610"/>
      <c r="E117" s="1633"/>
      <c r="F117" s="1618" t="s">
        <v>1376</v>
      </c>
      <c r="G117" s="1618"/>
      <c r="H117" s="1618"/>
      <c r="I117" s="1618"/>
      <c r="J117" s="1618"/>
      <c r="K117" s="1618"/>
      <c r="L117" s="1618"/>
      <c r="M117" s="1618"/>
      <c r="N117" s="1618"/>
      <c r="O117" s="1618"/>
      <c r="P117" s="1618"/>
      <c r="Q117" s="1618"/>
      <c r="R117" s="1618"/>
      <c r="S117" s="1618"/>
      <c r="T117" s="132"/>
    </row>
    <row r="118" spans="1:20" ht="36" customHeight="1">
      <c r="A118" s="174"/>
      <c r="B118" s="1608"/>
      <c r="C118" s="1609"/>
      <c r="D118" s="1610"/>
      <c r="E118" s="1633"/>
      <c r="F118" s="1509" t="s">
        <v>1458</v>
      </c>
      <c r="G118" s="1509"/>
      <c r="H118" s="1509"/>
      <c r="I118" s="1509"/>
      <c r="J118" s="8" t="s">
        <v>1459</v>
      </c>
      <c r="K118" s="657" t="s">
        <v>1460</v>
      </c>
      <c r="L118" s="24" t="s">
        <v>1442</v>
      </c>
      <c r="M118" s="24" t="s">
        <v>1442</v>
      </c>
      <c r="N118" s="24" t="s">
        <v>1445</v>
      </c>
      <c r="O118" s="24" t="s">
        <v>1445</v>
      </c>
      <c r="P118" s="597" t="s">
        <v>1433</v>
      </c>
      <c r="Q118" s="568" t="s">
        <v>67</v>
      </c>
      <c r="R118" s="8">
        <v>5</v>
      </c>
      <c r="S118" s="661" t="s">
        <v>68</v>
      </c>
      <c r="T118" s="489"/>
    </row>
    <row r="119" spans="1:20" ht="36" customHeight="1">
      <c r="A119" s="174"/>
      <c r="B119" s="1608"/>
      <c r="C119" s="1609"/>
      <c r="D119" s="1610"/>
      <c r="E119" s="1633"/>
      <c r="F119" s="1509" t="s">
        <v>1461</v>
      </c>
      <c r="G119" s="1509"/>
      <c r="H119" s="1509"/>
      <c r="I119" s="1509"/>
      <c r="J119" s="8" t="s">
        <v>811</v>
      </c>
      <c r="K119" s="558" t="s">
        <v>126</v>
      </c>
      <c r="L119" s="24" t="s">
        <v>1442</v>
      </c>
      <c r="M119" s="24" t="s">
        <v>1441</v>
      </c>
      <c r="N119" s="24" t="s">
        <v>1445</v>
      </c>
      <c r="O119" s="24" t="s">
        <v>1445</v>
      </c>
      <c r="P119" s="597" t="s">
        <v>1433</v>
      </c>
      <c r="Q119" s="568" t="s">
        <v>411</v>
      </c>
      <c r="R119" s="8">
        <v>3</v>
      </c>
      <c r="S119" s="661" t="s">
        <v>68</v>
      </c>
      <c r="T119" s="489"/>
    </row>
    <row r="120" spans="1:20" ht="36" customHeight="1">
      <c r="A120" s="174"/>
      <c r="B120" s="1608"/>
      <c r="C120" s="1609"/>
      <c r="D120" s="1610"/>
      <c r="E120" s="1633"/>
      <c r="F120" s="1597" t="s">
        <v>281</v>
      </c>
      <c r="G120" s="1597"/>
      <c r="H120" s="1597"/>
      <c r="I120" s="1597"/>
      <c r="J120" s="1597"/>
      <c r="K120" s="1597"/>
      <c r="L120" s="1597"/>
      <c r="M120" s="1597"/>
      <c r="N120" s="1597"/>
      <c r="O120" s="1597"/>
      <c r="P120" s="1597"/>
      <c r="Q120" s="1597"/>
      <c r="R120" s="1597"/>
      <c r="S120" s="1597"/>
      <c r="T120" s="489"/>
    </row>
    <row r="121" spans="1:20" ht="36" customHeight="1">
      <c r="A121" s="174"/>
      <c r="B121" s="1608"/>
      <c r="C121" s="1609"/>
      <c r="D121" s="1610"/>
      <c r="E121" s="1633"/>
      <c r="F121" s="1571" t="s">
        <v>1462</v>
      </c>
      <c r="G121" s="1571"/>
      <c r="H121" s="1571"/>
      <c r="I121" s="1571"/>
      <c r="J121" s="648" t="s">
        <v>73</v>
      </c>
      <c r="K121" s="598" t="s">
        <v>126</v>
      </c>
      <c r="L121" s="25" t="s">
        <v>1442</v>
      </c>
      <c r="M121" s="25" t="s">
        <v>1442</v>
      </c>
      <c r="N121" s="25" t="s">
        <v>1442</v>
      </c>
      <c r="O121" s="25" t="s">
        <v>1442</v>
      </c>
      <c r="P121" s="25" t="s">
        <v>1433</v>
      </c>
      <c r="Q121" s="591" t="s">
        <v>411</v>
      </c>
      <c r="R121" s="12">
        <v>2</v>
      </c>
      <c r="S121" s="661" t="s">
        <v>68</v>
      </c>
      <c r="T121" s="489"/>
    </row>
    <row r="122" spans="1:20" ht="36" customHeight="1">
      <c r="A122" s="174"/>
      <c r="B122" s="1608"/>
      <c r="C122" s="1609"/>
      <c r="D122" s="1610"/>
      <c r="E122" s="1633"/>
      <c r="F122" s="1371" t="s">
        <v>1463</v>
      </c>
      <c r="G122" s="1371"/>
      <c r="H122" s="1371"/>
      <c r="I122" s="1371"/>
      <c r="J122" s="648" t="s">
        <v>73</v>
      </c>
      <c r="K122" s="598" t="s">
        <v>126</v>
      </c>
      <c r="L122" s="25" t="s">
        <v>1442</v>
      </c>
      <c r="M122" s="25" t="s">
        <v>1442</v>
      </c>
      <c r="N122" s="25" t="s">
        <v>1442</v>
      </c>
      <c r="O122" s="25" t="s">
        <v>1442</v>
      </c>
      <c r="P122" s="25" t="s">
        <v>1433</v>
      </c>
      <c r="Q122" s="591" t="s">
        <v>411</v>
      </c>
      <c r="R122" s="12">
        <v>3</v>
      </c>
      <c r="S122" s="674" t="s">
        <v>68</v>
      </c>
      <c r="T122" s="489"/>
    </row>
    <row r="123" spans="1:20" ht="36" customHeight="1">
      <c r="A123" s="174"/>
      <c r="B123" s="1608"/>
      <c r="C123" s="1609"/>
      <c r="D123" s="1610"/>
      <c r="E123" s="1633"/>
      <c r="F123" s="1462" t="s">
        <v>1464</v>
      </c>
      <c r="G123" s="1462"/>
      <c r="H123" s="1462"/>
      <c r="I123" s="1462"/>
      <c r="J123" s="1462"/>
      <c r="K123" s="1462"/>
      <c r="L123" s="1462"/>
      <c r="M123" s="1462"/>
      <c r="N123" s="1462"/>
      <c r="O123" s="1462"/>
      <c r="P123" s="1462"/>
      <c r="Q123" s="1462"/>
      <c r="R123" s="1462"/>
      <c r="S123" s="1462"/>
      <c r="T123" s="489"/>
    </row>
    <row r="124" spans="1:20" ht="36" customHeight="1">
      <c r="A124" s="174"/>
      <c r="B124" s="1608"/>
      <c r="C124" s="1609"/>
      <c r="D124" s="1610"/>
      <c r="E124" s="1633"/>
      <c r="F124" s="1463" t="s">
        <v>1465</v>
      </c>
      <c r="G124" s="1463"/>
      <c r="H124" s="1463"/>
      <c r="I124" s="1463"/>
      <c r="J124" s="144" t="s">
        <v>169</v>
      </c>
      <c r="K124" s="670" t="s">
        <v>126</v>
      </c>
      <c r="L124" s="675" t="s">
        <v>1442</v>
      </c>
      <c r="M124" s="675" t="s">
        <v>1442</v>
      </c>
      <c r="N124" s="675" t="s">
        <v>1442</v>
      </c>
      <c r="O124" s="675" t="s">
        <v>1442</v>
      </c>
      <c r="P124" s="675" t="s">
        <v>1433</v>
      </c>
      <c r="Q124" s="669" t="s">
        <v>411</v>
      </c>
      <c r="R124" s="144">
        <v>3</v>
      </c>
      <c r="S124" s="661" t="s">
        <v>68</v>
      </c>
      <c r="T124" s="489"/>
    </row>
    <row r="125" spans="1:20" ht="36" customHeight="1">
      <c r="A125" s="174"/>
      <c r="B125" s="1608"/>
      <c r="C125" s="1609"/>
      <c r="D125" s="1610"/>
      <c r="E125" s="1632" t="s">
        <v>1445</v>
      </c>
      <c r="F125" s="1597" t="s">
        <v>70</v>
      </c>
      <c r="G125" s="1597"/>
      <c r="H125" s="1597"/>
      <c r="I125" s="1597"/>
      <c r="J125" s="1597"/>
      <c r="K125" s="1597"/>
      <c r="L125" s="1597"/>
      <c r="M125" s="1597"/>
      <c r="N125" s="1597"/>
      <c r="O125" s="1597"/>
      <c r="P125" s="1597"/>
      <c r="Q125" s="1597"/>
      <c r="R125" s="1597"/>
      <c r="S125" s="1597"/>
      <c r="T125" s="489"/>
    </row>
    <row r="126" spans="1:20" ht="36" customHeight="1">
      <c r="A126" s="174"/>
      <c r="B126" s="1608"/>
      <c r="C126" s="1609"/>
      <c r="D126" s="1610"/>
      <c r="E126" s="1632"/>
      <c r="F126" s="1371" t="s">
        <v>1466</v>
      </c>
      <c r="G126" s="1371"/>
      <c r="H126" s="1371"/>
      <c r="I126" s="1371"/>
      <c r="J126" s="12" t="s">
        <v>73</v>
      </c>
      <c r="K126" s="598" t="s">
        <v>126</v>
      </c>
      <c r="L126" s="25" t="s">
        <v>1445</v>
      </c>
      <c r="M126" s="25" t="s">
        <v>1445</v>
      </c>
      <c r="N126" s="25" t="s">
        <v>1445</v>
      </c>
      <c r="O126" s="25" t="s">
        <v>1445</v>
      </c>
      <c r="P126" s="25" t="s">
        <v>1433</v>
      </c>
      <c r="Q126" s="591" t="s">
        <v>411</v>
      </c>
      <c r="R126" s="12">
        <v>2</v>
      </c>
      <c r="S126" s="661" t="s">
        <v>68</v>
      </c>
      <c r="T126" s="489"/>
    </row>
    <row r="127" spans="1:20" ht="36" customHeight="1">
      <c r="A127" s="174"/>
      <c r="B127" s="1608"/>
      <c r="C127" s="1609"/>
      <c r="D127" s="1610"/>
      <c r="E127" s="1632" t="s">
        <v>1433</v>
      </c>
      <c r="F127" s="1618" t="s">
        <v>1358</v>
      </c>
      <c r="G127" s="1618"/>
      <c r="H127" s="1618"/>
      <c r="I127" s="1618"/>
      <c r="J127" s="1618"/>
      <c r="K127" s="1618"/>
      <c r="L127" s="1618"/>
      <c r="M127" s="1618"/>
      <c r="N127" s="1618"/>
      <c r="O127" s="1618"/>
      <c r="P127" s="1618"/>
      <c r="Q127" s="1618"/>
      <c r="R127" s="1618"/>
      <c r="S127" s="1618"/>
      <c r="T127" s="489"/>
    </row>
    <row r="128" spans="1:20" ht="36" customHeight="1">
      <c r="A128" s="174"/>
      <c r="B128" s="1608"/>
      <c r="C128" s="1609"/>
      <c r="D128" s="1610"/>
      <c r="E128" s="1632"/>
      <c r="F128" s="1509" t="s">
        <v>1406</v>
      </c>
      <c r="G128" s="1509"/>
      <c r="H128" s="1509"/>
      <c r="I128" s="1509"/>
      <c r="J128" s="8" t="s">
        <v>98</v>
      </c>
      <c r="K128" s="558" t="s">
        <v>126</v>
      </c>
      <c r="L128" s="24" t="s">
        <v>1433</v>
      </c>
      <c r="M128" s="24" t="s">
        <v>1433</v>
      </c>
      <c r="N128" s="24" t="s">
        <v>1433</v>
      </c>
      <c r="O128" s="24" t="s">
        <v>1433</v>
      </c>
      <c r="P128" s="597" t="s">
        <v>1433</v>
      </c>
      <c r="Q128" s="568" t="s">
        <v>411</v>
      </c>
      <c r="R128" s="8">
        <v>2</v>
      </c>
      <c r="S128" s="661" t="s">
        <v>68</v>
      </c>
      <c r="T128" s="489"/>
    </row>
    <row r="129" spans="1:20" ht="36" customHeight="1">
      <c r="A129" s="174"/>
      <c r="B129" s="1608"/>
      <c r="C129" s="1609"/>
      <c r="D129" s="1610"/>
      <c r="E129" s="1632"/>
      <c r="F129" s="1597" t="s">
        <v>123</v>
      </c>
      <c r="G129" s="1597"/>
      <c r="H129" s="1597"/>
      <c r="I129" s="1597"/>
      <c r="J129" s="1597"/>
      <c r="K129" s="1597"/>
      <c r="L129" s="1597"/>
      <c r="M129" s="1597"/>
      <c r="N129" s="1597"/>
      <c r="O129" s="1597"/>
      <c r="P129" s="1597"/>
      <c r="Q129" s="1597"/>
      <c r="R129" s="1597"/>
      <c r="S129" s="1597"/>
      <c r="T129" s="489"/>
    </row>
    <row r="130" spans="1:20" ht="36" customHeight="1">
      <c r="A130" s="174"/>
      <c r="B130" s="1608"/>
      <c r="C130" s="1609"/>
      <c r="D130" s="1610"/>
      <c r="E130" s="1632"/>
      <c r="F130" s="1571" t="s">
        <v>1467</v>
      </c>
      <c r="G130" s="1571"/>
      <c r="H130" s="1571"/>
      <c r="I130" s="1571"/>
      <c r="J130" s="648" t="s">
        <v>776</v>
      </c>
      <c r="K130" s="598" t="s">
        <v>126</v>
      </c>
      <c r="L130" s="284" t="s">
        <v>1433</v>
      </c>
      <c r="M130" s="284" t="s">
        <v>1433</v>
      </c>
      <c r="N130" s="284" t="s">
        <v>1433</v>
      </c>
      <c r="O130" s="284" t="s">
        <v>1433</v>
      </c>
      <c r="P130" s="25" t="s">
        <v>1433</v>
      </c>
      <c r="Q130" s="591" t="s">
        <v>411</v>
      </c>
      <c r="R130" s="12">
        <v>3</v>
      </c>
      <c r="S130" s="661" t="s">
        <v>68</v>
      </c>
      <c r="T130" s="489"/>
    </row>
    <row r="131" spans="1:20" ht="36" customHeight="1">
      <c r="A131" s="174"/>
      <c r="B131" s="1608"/>
      <c r="C131" s="1609"/>
      <c r="D131" s="1610"/>
      <c r="E131" s="1632"/>
      <c r="F131" s="1571" t="s">
        <v>1468</v>
      </c>
      <c r="G131" s="1571"/>
      <c r="H131" s="1571"/>
      <c r="I131" s="1571"/>
      <c r="J131" s="648" t="s">
        <v>1469</v>
      </c>
      <c r="K131" s="598" t="s">
        <v>126</v>
      </c>
      <c r="L131" s="284" t="s">
        <v>1433</v>
      </c>
      <c r="M131" s="284" t="s">
        <v>1433</v>
      </c>
      <c r="N131" s="284" t="s">
        <v>1433</v>
      </c>
      <c r="O131" s="284" t="s">
        <v>1433</v>
      </c>
      <c r="P131" s="25" t="s">
        <v>1433</v>
      </c>
      <c r="Q131" s="591" t="s">
        <v>411</v>
      </c>
      <c r="R131" s="12">
        <v>3</v>
      </c>
      <c r="S131" s="661" t="s">
        <v>68</v>
      </c>
      <c r="T131" s="489"/>
    </row>
    <row r="132" spans="1:20" ht="36" customHeight="1">
      <c r="A132" s="174"/>
      <c r="B132" s="1608"/>
      <c r="C132" s="1609"/>
      <c r="D132" s="1610"/>
      <c r="E132" s="1632"/>
      <c r="F132" s="1571" t="s">
        <v>1470</v>
      </c>
      <c r="G132" s="1571"/>
      <c r="H132" s="1571"/>
      <c r="I132" s="1571"/>
      <c r="J132" s="648" t="s">
        <v>98</v>
      </c>
      <c r="K132" s="598" t="s">
        <v>126</v>
      </c>
      <c r="L132" s="284" t="s">
        <v>1433</v>
      </c>
      <c r="M132" s="284" t="s">
        <v>1433</v>
      </c>
      <c r="N132" s="284" t="s">
        <v>1433</v>
      </c>
      <c r="O132" s="284" t="s">
        <v>1433</v>
      </c>
      <c r="P132" s="25" t="s">
        <v>1433</v>
      </c>
      <c r="Q132" s="591" t="s">
        <v>411</v>
      </c>
      <c r="R132" s="12">
        <v>2</v>
      </c>
      <c r="S132" s="661" t="s">
        <v>68</v>
      </c>
      <c r="T132" s="489"/>
    </row>
    <row r="133" spans="1:20" ht="36" customHeight="1">
      <c r="A133" s="174"/>
      <c r="B133" s="1608"/>
      <c r="C133" s="1609"/>
      <c r="D133" s="1610"/>
      <c r="E133" s="1632"/>
      <c r="F133" s="1571" t="s">
        <v>1471</v>
      </c>
      <c r="G133" s="1571"/>
      <c r="H133" s="1571"/>
      <c r="I133" s="1571"/>
      <c r="J133" s="648" t="s">
        <v>161</v>
      </c>
      <c r="K133" s="598" t="s">
        <v>126</v>
      </c>
      <c r="L133" s="284" t="s">
        <v>1433</v>
      </c>
      <c r="M133" s="284" t="s">
        <v>1433</v>
      </c>
      <c r="N133" s="284" t="s">
        <v>1433</v>
      </c>
      <c r="O133" s="284" t="s">
        <v>1433</v>
      </c>
      <c r="P133" s="25" t="s">
        <v>1433</v>
      </c>
      <c r="Q133" s="591" t="s">
        <v>411</v>
      </c>
      <c r="R133" s="12">
        <v>2</v>
      </c>
      <c r="S133" s="661" t="s">
        <v>68</v>
      </c>
      <c r="T133" s="489"/>
    </row>
    <row r="134" spans="1:20" ht="36" customHeight="1">
      <c r="A134" s="174"/>
      <c r="B134" s="1608"/>
      <c r="C134" s="1609"/>
      <c r="D134" s="1610"/>
      <c r="E134" s="1632"/>
      <c r="F134" s="1371" t="s">
        <v>1472</v>
      </c>
      <c r="G134" s="1371"/>
      <c r="H134" s="1371"/>
      <c r="I134" s="1371"/>
      <c r="J134" s="12" t="s">
        <v>89</v>
      </c>
      <c r="K134" s="598" t="s">
        <v>126</v>
      </c>
      <c r="L134" s="25" t="s">
        <v>1433</v>
      </c>
      <c r="M134" s="284" t="s">
        <v>1433</v>
      </c>
      <c r="N134" s="284" t="s">
        <v>1433</v>
      </c>
      <c r="O134" s="284" t="s">
        <v>1433</v>
      </c>
      <c r="P134" s="599" t="s">
        <v>1433</v>
      </c>
      <c r="Q134" s="677" t="s">
        <v>411</v>
      </c>
      <c r="R134" s="12">
        <v>3</v>
      </c>
      <c r="S134" s="661" t="s">
        <v>68</v>
      </c>
      <c r="T134" s="489"/>
    </row>
    <row r="135" spans="1:20" ht="36" customHeight="1">
      <c r="A135" s="174"/>
      <c r="B135" s="1608"/>
      <c r="C135" s="1609"/>
      <c r="D135" s="1610"/>
      <c r="E135" s="1632"/>
      <c r="F135" s="1624" t="s">
        <v>1090</v>
      </c>
      <c r="G135" s="1624"/>
      <c r="H135" s="1624"/>
      <c r="I135" s="1624"/>
      <c r="J135" s="1624"/>
      <c r="K135" s="1624"/>
      <c r="L135" s="1624"/>
      <c r="M135" s="1624"/>
      <c r="N135" s="1624"/>
      <c r="O135" s="1624"/>
      <c r="P135" s="1624"/>
      <c r="Q135" s="1624"/>
      <c r="R135" s="1624"/>
      <c r="S135" s="1624"/>
      <c r="T135" s="489"/>
    </row>
    <row r="136" spans="1:20" ht="36" customHeight="1">
      <c r="A136" s="174"/>
      <c r="B136" s="1608"/>
      <c r="C136" s="1609"/>
      <c r="D136" s="1610"/>
      <c r="E136" s="1632"/>
      <c r="F136" s="1345" t="s">
        <v>1473</v>
      </c>
      <c r="G136" s="1345"/>
      <c r="H136" s="1345"/>
      <c r="I136" s="1345"/>
      <c r="J136" s="647" t="s">
        <v>120</v>
      </c>
      <c r="K136" s="365" t="s">
        <v>126</v>
      </c>
      <c r="L136" s="154" t="s">
        <v>1433</v>
      </c>
      <c r="M136" s="154" t="s">
        <v>1433</v>
      </c>
      <c r="N136" s="154" t="s">
        <v>1433</v>
      </c>
      <c r="O136" s="154" t="s">
        <v>1433</v>
      </c>
      <c r="P136" s="154" t="s">
        <v>1433</v>
      </c>
      <c r="Q136" s="609" t="s">
        <v>67</v>
      </c>
      <c r="R136" s="365">
        <v>4</v>
      </c>
      <c r="S136" s="661" t="s">
        <v>68</v>
      </c>
      <c r="T136" s="489"/>
    </row>
    <row r="137" spans="1:20" ht="36" customHeight="1">
      <c r="A137" s="174"/>
      <c r="B137" s="1608"/>
      <c r="C137" s="1609"/>
      <c r="D137" s="1610"/>
      <c r="E137" s="1632"/>
      <c r="F137" s="1462" t="s">
        <v>1474</v>
      </c>
      <c r="G137" s="1462"/>
      <c r="H137" s="1462"/>
      <c r="I137" s="1462"/>
      <c r="J137" s="1462"/>
      <c r="K137" s="1462"/>
      <c r="L137" s="1462"/>
      <c r="M137" s="1462"/>
      <c r="N137" s="1462"/>
      <c r="O137" s="1462"/>
      <c r="P137" s="1462"/>
      <c r="Q137" s="1462"/>
      <c r="R137" s="1462"/>
      <c r="S137" s="1462"/>
      <c r="T137" s="489"/>
    </row>
    <row r="138" spans="1:20" ht="36" customHeight="1">
      <c r="A138" s="174"/>
      <c r="B138" s="1608"/>
      <c r="C138" s="1609"/>
      <c r="D138" s="1610"/>
      <c r="E138" s="1632"/>
      <c r="F138" s="1463" t="s">
        <v>1475</v>
      </c>
      <c r="G138" s="1463"/>
      <c r="H138" s="1463"/>
      <c r="I138" s="1463"/>
      <c r="J138" s="144" t="s">
        <v>120</v>
      </c>
      <c r="K138" s="670" t="s">
        <v>126</v>
      </c>
      <c r="L138" s="301" t="s">
        <v>1433</v>
      </c>
      <c r="M138" s="675" t="s">
        <v>1442</v>
      </c>
      <c r="N138" s="301" t="s">
        <v>1433</v>
      </c>
      <c r="O138" s="675" t="s">
        <v>1442</v>
      </c>
      <c r="P138" s="675" t="s">
        <v>1433</v>
      </c>
      <c r="Q138" s="669" t="s">
        <v>411</v>
      </c>
      <c r="R138" s="144">
        <v>3</v>
      </c>
      <c r="S138" s="661" t="s">
        <v>496</v>
      </c>
      <c r="T138" s="489"/>
    </row>
    <row r="139" spans="1:20" ht="36" customHeight="1">
      <c r="A139" s="174"/>
      <c r="B139" s="1608"/>
      <c r="C139" s="1609"/>
      <c r="D139" s="1610"/>
      <c r="E139" s="1632"/>
      <c r="F139" s="962" t="s">
        <v>1476</v>
      </c>
      <c r="G139" s="963"/>
      <c r="H139" s="963"/>
      <c r="I139" s="964"/>
      <c r="J139" s="144" t="s">
        <v>160</v>
      </c>
      <c r="K139" s="670" t="s">
        <v>126</v>
      </c>
      <c r="L139" s="301" t="s">
        <v>1433</v>
      </c>
      <c r="M139" s="675" t="s">
        <v>1442</v>
      </c>
      <c r="N139" s="301" t="s">
        <v>1433</v>
      </c>
      <c r="O139" s="675" t="s">
        <v>1442</v>
      </c>
      <c r="P139" s="675" t="s">
        <v>1433</v>
      </c>
      <c r="Q139" s="669" t="s">
        <v>411</v>
      </c>
      <c r="R139" s="144">
        <v>3</v>
      </c>
      <c r="S139" s="661" t="s">
        <v>496</v>
      </c>
      <c r="T139" s="489"/>
    </row>
    <row r="140" spans="1:20" ht="36" customHeight="1">
      <c r="A140" s="174"/>
      <c r="B140" s="1608"/>
      <c r="C140" s="1609"/>
      <c r="D140" s="1610"/>
      <c r="E140" s="1632"/>
      <c r="F140" s="962" t="s">
        <v>1477</v>
      </c>
      <c r="G140" s="963"/>
      <c r="H140" s="963"/>
      <c r="I140" s="964"/>
      <c r="J140" s="144" t="s">
        <v>161</v>
      </c>
      <c r="K140" s="670" t="s">
        <v>126</v>
      </c>
      <c r="L140" s="301" t="s">
        <v>1433</v>
      </c>
      <c r="M140" s="675" t="s">
        <v>1442</v>
      </c>
      <c r="N140" s="301" t="s">
        <v>1433</v>
      </c>
      <c r="O140" s="675" t="s">
        <v>1442</v>
      </c>
      <c r="P140" s="675" t="s">
        <v>1433</v>
      </c>
      <c r="Q140" s="669" t="s">
        <v>411</v>
      </c>
      <c r="R140" s="144">
        <v>3</v>
      </c>
      <c r="S140" s="661" t="s">
        <v>496</v>
      </c>
      <c r="T140" s="489"/>
    </row>
    <row r="141" spans="1:20" ht="36" customHeight="1">
      <c r="A141" s="174"/>
      <c r="B141" s="1608"/>
      <c r="C141" s="1609"/>
      <c r="D141" s="1610"/>
      <c r="E141" s="1632"/>
      <c r="F141" s="962" t="s">
        <v>1478</v>
      </c>
      <c r="G141" s="963"/>
      <c r="H141" s="963"/>
      <c r="I141" s="964"/>
      <c r="J141" s="144" t="s">
        <v>148</v>
      </c>
      <c r="K141" s="670" t="s">
        <v>126</v>
      </c>
      <c r="L141" s="301" t="s">
        <v>1433</v>
      </c>
      <c r="M141" s="301" t="s">
        <v>1433</v>
      </c>
      <c r="N141" s="301" t="s">
        <v>1433</v>
      </c>
      <c r="O141" s="301" t="s">
        <v>1433</v>
      </c>
      <c r="P141" s="675" t="s">
        <v>1433</v>
      </c>
      <c r="Q141" s="669" t="s">
        <v>411</v>
      </c>
      <c r="R141" s="144">
        <v>3</v>
      </c>
      <c r="S141" s="661" t="s">
        <v>68</v>
      </c>
      <c r="T141" s="489"/>
    </row>
    <row r="142" spans="1:20" ht="36" customHeight="1">
      <c r="A142" s="174"/>
      <c r="B142" s="1608"/>
      <c r="C142" s="1609"/>
      <c r="D142" s="1610"/>
      <c r="E142" s="1632"/>
      <c r="F142" s="962" t="s">
        <v>1479</v>
      </c>
      <c r="G142" s="963"/>
      <c r="H142" s="963"/>
      <c r="I142" s="964"/>
      <c r="J142" s="144" t="s">
        <v>111</v>
      </c>
      <c r="K142" s="670" t="s">
        <v>126</v>
      </c>
      <c r="L142" s="301" t="s">
        <v>1433</v>
      </c>
      <c r="M142" s="301" t="s">
        <v>1433</v>
      </c>
      <c r="N142" s="301" t="s">
        <v>1433</v>
      </c>
      <c r="O142" s="301" t="s">
        <v>1433</v>
      </c>
      <c r="P142" s="675" t="s">
        <v>1433</v>
      </c>
      <c r="Q142" s="669" t="s">
        <v>411</v>
      </c>
      <c r="R142" s="144">
        <v>3</v>
      </c>
      <c r="S142" s="661" t="s">
        <v>68</v>
      </c>
      <c r="T142" s="489"/>
    </row>
    <row r="143" spans="1:20" ht="36" customHeight="1">
      <c r="A143" s="174"/>
      <c r="B143" s="1608"/>
      <c r="C143" s="1609"/>
      <c r="D143" s="1610"/>
      <c r="E143" s="676" t="s">
        <v>1480</v>
      </c>
      <c r="F143" s="903" t="s">
        <v>136</v>
      </c>
      <c r="G143" s="903"/>
      <c r="H143" s="903"/>
      <c r="I143" s="903"/>
      <c r="J143" s="903"/>
      <c r="K143" s="903"/>
      <c r="L143" s="903"/>
      <c r="M143" s="903"/>
      <c r="N143" s="903"/>
      <c r="O143" s="903"/>
      <c r="P143" s="903"/>
      <c r="Q143" s="903"/>
      <c r="R143" s="903"/>
      <c r="S143" s="903"/>
      <c r="T143" s="489"/>
    </row>
    <row r="144" spans="1:20" ht="36" customHeight="1">
      <c r="A144" s="174"/>
      <c r="B144" s="659" t="s">
        <v>33</v>
      </c>
      <c r="C144" s="659" t="s">
        <v>34</v>
      </c>
      <c r="D144" s="659" t="s">
        <v>35</v>
      </c>
      <c r="E144" s="659" t="s">
        <v>36</v>
      </c>
      <c r="F144" s="1587" t="s">
        <v>37</v>
      </c>
      <c r="G144" s="1587"/>
      <c r="H144" s="1587"/>
      <c r="I144" s="1587"/>
      <c r="J144" s="659" t="s">
        <v>82</v>
      </c>
      <c r="K144" s="659" t="s">
        <v>83</v>
      </c>
      <c r="L144" s="659" t="s">
        <v>39</v>
      </c>
      <c r="M144" s="659" t="s">
        <v>40</v>
      </c>
      <c r="N144" s="659" t="s">
        <v>41</v>
      </c>
      <c r="O144" s="660" t="s">
        <v>42</v>
      </c>
      <c r="P144" s="659" t="s">
        <v>907</v>
      </c>
      <c r="Q144" s="659" t="s">
        <v>43</v>
      </c>
      <c r="R144" s="659" t="s">
        <v>44</v>
      </c>
      <c r="S144" s="659" t="s">
        <v>45</v>
      </c>
      <c r="T144" s="489"/>
    </row>
    <row r="145" spans="1:25" ht="36" customHeight="1">
      <c r="A145" s="174"/>
      <c r="B145" s="1608" t="s">
        <v>1393</v>
      </c>
      <c r="C145" s="1609" t="s">
        <v>1352</v>
      </c>
      <c r="D145" s="1611" t="s">
        <v>1481</v>
      </c>
      <c r="E145" s="1632" t="s">
        <v>1482</v>
      </c>
      <c r="F145" s="1629" t="s">
        <v>1483</v>
      </c>
      <c r="G145" s="1629"/>
      <c r="H145" s="1629"/>
      <c r="I145" s="1629"/>
      <c r="J145" s="1629"/>
      <c r="K145" s="1629"/>
      <c r="L145" s="1629"/>
      <c r="M145" s="1629"/>
      <c r="N145" s="1629"/>
      <c r="O145" s="1629"/>
      <c r="P145" s="1629"/>
      <c r="Q145" s="1629"/>
      <c r="R145" s="1629"/>
      <c r="S145" s="1629"/>
      <c r="T145" s="489"/>
    </row>
    <row r="146" spans="1:25" ht="36">
      <c r="A146" s="174"/>
      <c r="B146" s="1608"/>
      <c r="C146" s="1609"/>
      <c r="D146" s="1611"/>
      <c r="E146" s="1632"/>
      <c r="F146" s="856" t="s">
        <v>1356</v>
      </c>
      <c r="G146" s="856"/>
      <c r="H146" s="856"/>
      <c r="I146" s="856"/>
      <c r="J146" s="3" t="s">
        <v>52</v>
      </c>
      <c r="K146" s="3" t="s">
        <v>126</v>
      </c>
      <c r="L146" s="157" t="s">
        <v>1482</v>
      </c>
      <c r="M146" s="157" t="s">
        <v>1482</v>
      </c>
      <c r="N146" s="157" t="s">
        <v>1482</v>
      </c>
      <c r="O146" s="157" t="s">
        <v>1482</v>
      </c>
      <c r="P146" s="157" t="s">
        <v>1482</v>
      </c>
      <c r="Q146" s="3" t="s">
        <v>411</v>
      </c>
      <c r="R146" s="3">
        <v>3</v>
      </c>
      <c r="S146" s="661" t="s">
        <v>68</v>
      </c>
      <c r="T146" s="489"/>
    </row>
    <row r="147" spans="1:25" ht="36">
      <c r="A147" s="174"/>
      <c r="B147" s="1608"/>
      <c r="C147" s="1609"/>
      <c r="D147" s="1611"/>
      <c r="E147" s="1632" t="s">
        <v>1484</v>
      </c>
      <c r="F147" s="1607" t="s">
        <v>404</v>
      </c>
      <c r="G147" s="1607"/>
      <c r="H147" s="1607"/>
      <c r="I147" s="1607"/>
      <c r="J147" s="1607"/>
      <c r="K147" s="1607"/>
      <c r="L147" s="1607"/>
      <c r="M147" s="1607"/>
      <c r="N147" s="1607"/>
      <c r="O147" s="1607"/>
      <c r="P147" s="1607"/>
      <c r="Q147" s="1607"/>
      <c r="R147" s="1607"/>
      <c r="S147" s="1607"/>
      <c r="T147" s="489"/>
    </row>
    <row r="148" spans="1:25" ht="36" customHeight="1">
      <c r="A148" s="174"/>
      <c r="B148" s="1608"/>
      <c r="C148" s="1609"/>
      <c r="D148" s="1611"/>
      <c r="E148" s="1632"/>
      <c r="F148" s="1660" t="s">
        <v>1485</v>
      </c>
      <c r="G148" s="1620"/>
      <c r="H148" s="1620"/>
      <c r="I148" s="1620"/>
      <c r="J148" s="544" t="s">
        <v>120</v>
      </c>
      <c r="K148" s="673" t="s">
        <v>126</v>
      </c>
      <c r="L148" s="543" t="s">
        <v>1484</v>
      </c>
      <c r="M148" s="543" t="s">
        <v>1486</v>
      </c>
      <c r="N148" s="543" t="s">
        <v>1484</v>
      </c>
      <c r="O148" s="543" t="s">
        <v>1486</v>
      </c>
      <c r="P148" s="543" t="s">
        <v>1487</v>
      </c>
      <c r="Q148" s="544" t="s">
        <v>53</v>
      </c>
      <c r="R148" s="544">
        <v>1</v>
      </c>
      <c r="S148" s="661" t="s">
        <v>68</v>
      </c>
      <c r="T148" s="489"/>
    </row>
    <row r="149" spans="1:25" ht="36">
      <c r="A149" s="174"/>
      <c r="B149" s="1608"/>
      <c r="C149" s="1609"/>
      <c r="D149" s="1611"/>
      <c r="E149" s="1632"/>
      <c r="F149" s="1618" t="s">
        <v>1376</v>
      </c>
      <c r="G149" s="1618"/>
      <c r="H149" s="1618"/>
      <c r="I149" s="1618"/>
      <c r="J149" s="1618"/>
      <c r="K149" s="1618"/>
      <c r="L149" s="1618"/>
      <c r="M149" s="1618"/>
      <c r="N149" s="1618"/>
      <c r="O149" s="1618"/>
      <c r="P149" s="1618"/>
      <c r="Q149" s="1618"/>
      <c r="R149" s="1618"/>
      <c r="S149" s="1618"/>
      <c r="T149" s="489"/>
    </row>
    <row r="150" spans="1:25" ht="36" customHeight="1">
      <c r="A150" s="174"/>
      <c r="B150" s="1608"/>
      <c r="C150" s="1609"/>
      <c r="D150" s="1611"/>
      <c r="E150" s="1632"/>
      <c r="F150" s="943" t="s">
        <v>1432</v>
      </c>
      <c r="G150" s="1509"/>
      <c r="H150" s="1509"/>
      <c r="I150" s="1509"/>
      <c r="J150" s="8" t="s">
        <v>161</v>
      </c>
      <c r="K150" s="558" t="s">
        <v>126</v>
      </c>
      <c r="L150" s="24" t="s">
        <v>1484</v>
      </c>
      <c r="M150" s="24" t="s">
        <v>1484</v>
      </c>
      <c r="N150" s="24" t="s">
        <v>1484</v>
      </c>
      <c r="O150" s="24" t="s">
        <v>1484</v>
      </c>
      <c r="P150" s="24" t="s">
        <v>1487</v>
      </c>
      <c r="Q150" s="568" t="s">
        <v>411</v>
      </c>
      <c r="R150" s="8">
        <v>3</v>
      </c>
      <c r="S150" s="661" t="s">
        <v>68</v>
      </c>
      <c r="T150" s="489"/>
    </row>
    <row r="151" spans="1:25" ht="36" customHeight="1">
      <c r="A151" s="174"/>
      <c r="B151" s="1608"/>
      <c r="C151" s="1609"/>
      <c r="D151" s="1611"/>
      <c r="E151" s="1632"/>
      <c r="F151" s="943" t="s">
        <v>1434</v>
      </c>
      <c r="G151" s="1509"/>
      <c r="H151" s="1509"/>
      <c r="I151" s="1509"/>
      <c r="J151" s="8" t="s">
        <v>98</v>
      </c>
      <c r="K151" s="558" t="s">
        <v>126</v>
      </c>
      <c r="L151" s="24" t="s">
        <v>1484</v>
      </c>
      <c r="M151" s="24" t="s">
        <v>1484</v>
      </c>
      <c r="N151" s="24" t="s">
        <v>1484</v>
      </c>
      <c r="O151" s="24" t="s">
        <v>1484</v>
      </c>
      <c r="P151" s="24" t="s">
        <v>1487</v>
      </c>
      <c r="Q151" s="568" t="s">
        <v>411</v>
      </c>
      <c r="R151" s="8">
        <v>2</v>
      </c>
      <c r="S151" s="661" t="s">
        <v>68</v>
      </c>
      <c r="T151" s="489"/>
    </row>
    <row r="152" spans="1:25" ht="36" customHeight="1">
      <c r="A152" s="174"/>
      <c r="B152" s="1608"/>
      <c r="C152" s="1609"/>
      <c r="D152" s="1611"/>
      <c r="E152" s="1632"/>
      <c r="F152" s="1509" t="s">
        <v>1488</v>
      </c>
      <c r="G152" s="1509"/>
      <c r="H152" s="1509"/>
      <c r="I152" s="1509"/>
      <c r="J152" s="8" t="s">
        <v>89</v>
      </c>
      <c r="K152" s="558" t="s">
        <v>126</v>
      </c>
      <c r="L152" s="24" t="s">
        <v>1484</v>
      </c>
      <c r="M152" s="24" t="s">
        <v>1484</v>
      </c>
      <c r="N152" s="24" t="s">
        <v>1484</v>
      </c>
      <c r="O152" s="24" t="s">
        <v>1484</v>
      </c>
      <c r="P152" s="24" t="s">
        <v>1487</v>
      </c>
      <c r="Q152" s="568" t="s">
        <v>411</v>
      </c>
      <c r="R152" s="8">
        <v>2</v>
      </c>
      <c r="S152" s="661" t="s">
        <v>68</v>
      </c>
      <c r="T152" s="489"/>
    </row>
    <row r="153" spans="1:25" ht="72.75" customHeight="1">
      <c r="A153" s="174"/>
      <c r="B153" s="1608"/>
      <c r="C153" s="1609"/>
      <c r="D153" s="1611"/>
      <c r="E153" s="1632"/>
      <c r="F153" s="1509" t="s">
        <v>1287</v>
      </c>
      <c r="G153" s="1509"/>
      <c r="H153" s="1509"/>
      <c r="I153" s="1509"/>
      <c r="J153" s="8" t="s">
        <v>89</v>
      </c>
      <c r="K153" s="558" t="s">
        <v>126</v>
      </c>
      <c r="L153" s="24" t="s">
        <v>1484</v>
      </c>
      <c r="M153" s="24" t="s">
        <v>1484</v>
      </c>
      <c r="N153" s="24" t="s">
        <v>1489</v>
      </c>
      <c r="O153" s="24" t="s">
        <v>1489</v>
      </c>
      <c r="P153" s="24" t="s">
        <v>1487</v>
      </c>
      <c r="Q153" s="568" t="s">
        <v>411</v>
      </c>
      <c r="R153" s="8">
        <v>2</v>
      </c>
      <c r="S153" s="678" t="s">
        <v>1490</v>
      </c>
      <c r="T153" s="489"/>
      <c r="V153" s="615"/>
      <c r="W153" s="601"/>
    </row>
    <row r="154" spans="1:25" ht="36" customHeight="1">
      <c r="A154" s="174"/>
      <c r="B154" s="1608"/>
      <c r="C154" s="1609"/>
      <c r="D154" s="1611"/>
      <c r="E154" s="1632"/>
      <c r="F154" s="1509" t="s">
        <v>1491</v>
      </c>
      <c r="G154" s="1509"/>
      <c r="H154" s="1509"/>
      <c r="I154" s="1509"/>
      <c r="J154" s="8" t="s">
        <v>1492</v>
      </c>
      <c r="K154" s="558" t="s">
        <v>126</v>
      </c>
      <c r="L154" s="24" t="s">
        <v>1484</v>
      </c>
      <c r="M154" s="24" t="s">
        <v>1484</v>
      </c>
      <c r="N154" s="24" t="s">
        <v>1486</v>
      </c>
      <c r="O154" s="24" t="s">
        <v>1489</v>
      </c>
      <c r="P154" s="24" t="s">
        <v>1487</v>
      </c>
      <c r="Q154" s="568" t="s">
        <v>67</v>
      </c>
      <c r="R154" s="8">
        <v>4</v>
      </c>
      <c r="S154" s="661" t="s">
        <v>460</v>
      </c>
      <c r="T154" s="489"/>
      <c r="W154" s="300"/>
      <c r="X154" s="300"/>
      <c r="Y154" s="300"/>
    </row>
    <row r="155" spans="1:25" ht="36" customHeight="1">
      <c r="A155" s="174"/>
      <c r="B155" s="1608"/>
      <c r="C155" s="1609"/>
      <c r="D155" s="1611"/>
      <c r="E155" s="1632"/>
      <c r="F155" s="1509" t="s">
        <v>1493</v>
      </c>
      <c r="G155" s="1509"/>
      <c r="H155" s="1509"/>
      <c r="I155" s="1509"/>
      <c r="J155" s="8" t="s">
        <v>822</v>
      </c>
      <c r="K155" s="558" t="s">
        <v>126</v>
      </c>
      <c r="L155" s="24" t="s">
        <v>1484</v>
      </c>
      <c r="M155" s="24" t="s">
        <v>1484</v>
      </c>
      <c r="N155" s="24" t="s">
        <v>1486</v>
      </c>
      <c r="O155" s="24" t="s">
        <v>1486</v>
      </c>
      <c r="P155" s="24" t="s">
        <v>1487</v>
      </c>
      <c r="Q155" s="568" t="s">
        <v>67</v>
      </c>
      <c r="R155" s="8">
        <v>4</v>
      </c>
      <c r="S155" s="661" t="s">
        <v>68</v>
      </c>
      <c r="T155" s="489"/>
    </row>
    <row r="156" spans="1:25" ht="36">
      <c r="A156" s="174"/>
      <c r="B156" s="1608"/>
      <c r="C156" s="1609"/>
      <c r="D156" s="1611"/>
      <c r="E156" s="1632"/>
      <c r="F156" s="1631" t="s">
        <v>1494</v>
      </c>
      <c r="G156" s="1631"/>
      <c r="H156" s="1631"/>
      <c r="I156" s="1631"/>
      <c r="J156" s="1631"/>
      <c r="K156" s="1631"/>
      <c r="L156" s="1631"/>
      <c r="M156" s="1631"/>
      <c r="N156" s="1631"/>
      <c r="O156" s="1631"/>
      <c r="P156" s="1631"/>
      <c r="Q156" s="1631"/>
      <c r="R156" s="1631"/>
      <c r="S156" s="1631"/>
      <c r="T156" s="489"/>
    </row>
    <row r="157" spans="1:25" ht="36">
      <c r="A157" s="174"/>
      <c r="B157" s="1608"/>
      <c r="C157" s="1609"/>
      <c r="D157" s="1611"/>
      <c r="E157" s="1632"/>
      <c r="F157" s="1630" t="s">
        <v>1495</v>
      </c>
      <c r="G157" s="1630"/>
      <c r="H157" s="1630"/>
      <c r="I157" s="1630"/>
      <c r="J157" s="334" t="s">
        <v>160</v>
      </c>
      <c r="K157" s="557" t="s">
        <v>126</v>
      </c>
      <c r="L157" s="557" t="s">
        <v>1484</v>
      </c>
      <c r="M157" s="557" t="s">
        <v>1484</v>
      </c>
      <c r="N157" s="557" t="s">
        <v>1484</v>
      </c>
      <c r="O157" s="557" t="s">
        <v>1484</v>
      </c>
      <c r="P157" s="557" t="s">
        <v>1487</v>
      </c>
      <c r="Q157" s="557" t="s">
        <v>411</v>
      </c>
      <c r="R157" s="334">
        <v>3</v>
      </c>
      <c r="S157" s="661" t="s">
        <v>68</v>
      </c>
      <c r="T157" s="489"/>
    </row>
    <row r="158" spans="1:25" ht="36">
      <c r="A158" s="174"/>
      <c r="B158" s="1608"/>
      <c r="C158" s="1609"/>
      <c r="D158" s="1611"/>
      <c r="E158" s="1632"/>
      <c r="F158" s="1630" t="s">
        <v>1496</v>
      </c>
      <c r="G158" s="1630"/>
      <c r="H158" s="1630"/>
      <c r="I158" s="1630"/>
      <c r="J158" s="334" t="s">
        <v>160</v>
      </c>
      <c r="K158" s="557" t="s">
        <v>126</v>
      </c>
      <c r="L158" s="557" t="s">
        <v>1484</v>
      </c>
      <c r="M158" s="557" t="s">
        <v>1484</v>
      </c>
      <c r="N158" s="557" t="s">
        <v>1484</v>
      </c>
      <c r="O158" s="557" t="s">
        <v>1484</v>
      </c>
      <c r="P158" s="557" t="s">
        <v>1487</v>
      </c>
      <c r="Q158" s="557" t="s">
        <v>67</v>
      </c>
      <c r="R158" s="334">
        <v>4</v>
      </c>
      <c r="S158" s="661" t="s">
        <v>68</v>
      </c>
      <c r="T158" s="489"/>
    </row>
    <row r="159" spans="1:25" ht="36">
      <c r="A159" s="174"/>
      <c r="B159" s="1608"/>
      <c r="C159" s="1609"/>
      <c r="D159" s="1611"/>
      <c r="E159" s="1632"/>
      <c r="F159" s="1624" t="s">
        <v>684</v>
      </c>
      <c r="G159" s="1624"/>
      <c r="H159" s="1624"/>
      <c r="I159" s="1624"/>
      <c r="J159" s="1624"/>
      <c r="K159" s="1624"/>
      <c r="L159" s="1624"/>
      <c r="M159" s="1624"/>
      <c r="N159" s="1624"/>
      <c r="O159" s="1624"/>
      <c r="P159" s="1624"/>
      <c r="Q159" s="1624"/>
      <c r="R159" s="1624"/>
      <c r="S159" s="1624"/>
      <c r="T159" s="489"/>
    </row>
    <row r="160" spans="1:25" ht="36">
      <c r="A160" s="174"/>
      <c r="B160" s="1608"/>
      <c r="C160" s="1609"/>
      <c r="D160" s="1611"/>
      <c r="E160" s="1632"/>
      <c r="F160" s="1345" t="s">
        <v>1497</v>
      </c>
      <c r="G160" s="1345"/>
      <c r="H160" s="1345"/>
      <c r="I160" s="1345"/>
      <c r="J160" s="647" t="s">
        <v>111</v>
      </c>
      <c r="K160" s="365" t="s">
        <v>126</v>
      </c>
      <c r="L160" s="154" t="s">
        <v>1484</v>
      </c>
      <c r="M160" s="154" t="s">
        <v>1484</v>
      </c>
      <c r="N160" s="154" t="s">
        <v>1484</v>
      </c>
      <c r="O160" s="154" t="s">
        <v>1484</v>
      </c>
      <c r="P160" s="154" t="s">
        <v>1487</v>
      </c>
      <c r="Q160" s="609" t="s">
        <v>67</v>
      </c>
      <c r="R160" s="365">
        <v>4</v>
      </c>
      <c r="S160" s="661" t="s">
        <v>68</v>
      </c>
      <c r="T160" s="489"/>
    </row>
    <row r="161" spans="1:20" ht="36">
      <c r="A161" s="174"/>
      <c r="B161" s="1608"/>
      <c r="C161" s="1609"/>
      <c r="D161" s="1611"/>
      <c r="E161" s="1632"/>
      <c r="F161" s="1345" t="s">
        <v>1498</v>
      </c>
      <c r="G161" s="1345"/>
      <c r="H161" s="1345"/>
      <c r="I161" s="1345"/>
      <c r="J161" s="647" t="s">
        <v>169</v>
      </c>
      <c r="K161" s="365" t="s">
        <v>126</v>
      </c>
      <c r="L161" s="154" t="s">
        <v>1484</v>
      </c>
      <c r="M161" s="154" t="s">
        <v>1484</v>
      </c>
      <c r="N161" s="154" t="s">
        <v>1484</v>
      </c>
      <c r="O161" s="154" t="s">
        <v>1484</v>
      </c>
      <c r="P161" s="154" t="s">
        <v>1487</v>
      </c>
      <c r="Q161" s="609" t="s">
        <v>67</v>
      </c>
      <c r="R161" s="365">
        <v>4</v>
      </c>
      <c r="S161" s="661" t="s">
        <v>68</v>
      </c>
      <c r="T161" s="489"/>
    </row>
    <row r="162" spans="1:20" ht="36">
      <c r="A162" s="174"/>
      <c r="B162" s="1608"/>
      <c r="C162" s="1609"/>
      <c r="D162" s="1611"/>
      <c r="E162" s="1632" t="s">
        <v>1486</v>
      </c>
      <c r="F162" s="1624" t="s">
        <v>492</v>
      </c>
      <c r="G162" s="1624"/>
      <c r="H162" s="1624"/>
      <c r="I162" s="1624"/>
      <c r="J162" s="1624"/>
      <c r="K162" s="1624"/>
      <c r="L162" s="1624"/>
      <c r="M162" s="1624"/>
      <c r="N162" s="1624"/>
      <c r="O162" s="1624"/>
      <c r="P162" s="1624"/>
      <c r="Q162" s="1624"/>
      <c r="R162" s="1624"/>
      <c r="S162" s="1624"/>
      <c r="T162" s="489"/>
    </row>
    <row r="163" spans="1:20" ht="36">
      <c r="A163" s="174"/>
      <c r="B163" s="1608"/>
      <c r="C163" s="1609"/>
      <c r="D163" s="1611"/>
      <c r="E163" s="1632"/>
      <c r="F163" s="1345" t="s">
        <v>1499</v>
      </c>
      <c r="G163" s="1345"/>
      <c r="H163" s="1345"/>
      <c r="I163" s="1345"/>
      <c r="J163" s="647" t="s">
        <v>120</v>
      </c>
      <c r="K163" s="365" t="s">
        <v>126</v>
      </c>
      <c r="L163" s="154" t="s">
        <v>1486</v>
      </c>
      <c r="M163" s="154" t="s">
        <v>1484</v>
      </c>
      <c r="N163" s="154" t="s">
        <v>1489</v>
      </c>
      <c r="O163" s="154" t="s">
        <v>1486</v>
      </c>
      <c r="P163" s="154" t="s">
        <v>1487</v>
      </c>
      <c r="Q163" s="609" t="s">
        <v>67</v>
      </c>
      <c r="R163" s="365">
        <v>5</v>
      </c>
      <c r="S163" s="661" t="s">
        <v>496</v>
      </c>
      <c r="T163" s="489"/>
    </row>
    <row r="164" spans="1:20" ht="36">
      <c r="A164" s="174"/>
      <c r="B164" s="1608"/>
      <c r="C164" s="1609"/>
      <c r="D164" s="1611"/>
      <c r="E164" s="1632"/>
      <c r="F164" s="1597" t="s">
        <v>123</v>
      </c>
      <c r="G164" s="1597"/>
      <c r="H164" s="1597"/>
      <c r="I164" s="1597"/>
      <c r="J164" s="1597"/>
      <c r="K164" s="1597"/>
      <c r="L164" s="1597"/>
      <c r="M164" s="1597"/>
      <c r="N164" s="1597"/>
      <c r="O164" s="1597"/>
      <c r="P164" s="1597"/>
      <c r="Q164" s="1597"/>
      <c r="R164" s="1597"/>
      <c r="S164" s="1597"/>
      <c r="T164" s="489"/>
    </row>
    <row r="165" spans="1:20" ht="36">
      <c r="A165" s="174"/>
      <c r="B165" s="1608"/>
      <c r="C165" s="1609"/>
      <c r="D165" s="1611"/>
      <c r="E165" s="1632"/>
      <c r="F165" s="1571" t="s">
        <v>1500</v>
      </c>
      <c r="G165" s="1571"/>
      <c r="H165" s="1571"/>
      <c r="I165" s="1571"/>
      <c r="J165" s="648" t="s">
        <v>1003</v>
      </c>
      <c r="K165" s="284" t="s">
        <v>126</v>
      </c>
      <c r="L165" s="284" t="s">
        <v>1486</v>
      </c>
      <c r="M165" s="284" t="s">
        <v>1486</v>
      </c>
      <c r="N165" s="284" t="s">
        <v>1486</v>
      </c>
      <c r="O165" s="284" t="s">
        <v>1486</v>
      </c>
      <c r="P165" s="284" t="s">
        <v>1487</v>
      </c>
      <c r="Q165" s="677" t="s">
        <v>411</v>
      </c>
      <c r="R165" s="12">
        <v>3</v>
      </c>
      <c r="S165" s="661" t="s">
        <v>68</v>
      </c>
      <c r="T165" s="489"/>
    </row>
    <row r="166" spans="1:20" ht="36">
      <c r="A166" s="174"/>
      <c r="B166" s="1608"/>
      <c r="C166" s="1609"/>
      <c r="D166" s="1611"/>
      <c r="E166" s="1632"/>
      <c r="F166" s="1571" t="s">
        <v>1501</v>
      </c>
      <c r="G166" s="1571"/>
      <c r="H166" s="1571"/>
      <c r="I166" s="1571"/>
      <c r="J166" s="648" t="s">
        <v>98</v>
      </c>
      <c r="K166" s="284" t="s">
        <v>126</v>
      </c>
      <c r="L166" s="284" t="s">
        <v>1486</v>
      </c>
      <c r="M166" s="284" t="s">
        <v>1486</v>
      </c>
      <c r="N166" s="284" t="s">
        <v>1486</v>
      </c>
      <c r="O166" s="284" t="s">
        <v>1486</v>
      </c>
      <c r="P166" s="284" t="s">
        <v>1487</v>
      </c>
      <c r="Q166" s="677" t="s">
        <v>411</v>
      </c>
      <c r="R166" s="12">
        <v>2</v>
      </c>
      <c r="S166" s="661" t="s">
        <v>68</v>
      </c>
      <c r="T166" s="489"/>
    </row>
    <row r="167" spans="1:20" ht="36">
      <c r="A167" s="174"/>
      <c r="B167" s="1608"/>
      <c r="C167" s="1609"/>
      <c r="D167" s="1611"/>
      <c r="E167" s="1632"/>
      <c r="F167" s="1571" t="s">
        <v>1502</v>
      </c>
      <c r="G167" s="1571"/>
      <c r="H167" s="1571"/>
      <c r="I167" s="1571"/>
      <c r="J167" s="648" t="s">
        <v>161</v>
      </c>
      <c r="K167" s="284" t="s">
        <v>126</v>
      </c>
      <c r="L167" s="284" t="s">
        <v>1486</v>
      </c>
      <c r="M167" s="284" t="s">
        <v>1486</v>
      </c>
      <c r="N167" s="284" t="s">
        <v>1486</v>
      </c>
      <c r="O167" s="284" t="s">
        <v>1486</v>
      </c>
      <c r="P167" s="284" t="s">
        <v>1487</v>
      </c>
      <c r="Q167" s="677" t="s">
        <v>411</v>
      </c>
      <c r="R167" s="12">
        <v>2</v>
      </c>
      <c r="S167" s="661" t="s">
        <v>68</v>
      </c>
      <c r="T167" s="489"/>
    </row>
    <row r="168" spans="1:20" ht="36">
      <c r="A168" s="174"/>
      <c r="B168" s="1608"/>
      <c r="C168" s="1609"/>
      <c r="D168" s="1611"/>
      <c r="E168" s="1632"/>
      <c r="F168" s="1462" t="s">
        <v>1011</v>
      </c>
      <c r="G168" s="1462"/>
      <c r="H168" s="1462"/>
      <c r="I168" s="1462"/>
      <c r="J168" s="1462"/>
      <c r="K168" s="1462"/>
      <c r="L168" s="1462"/>
      <c r="M168" s="1462"/>
      <c r="N168" s="1462"/>
      <c r="O168" s="1462"/>
      <c r="P168" s="1462"/>
      <c r="Q168" s="1462"/>
      <c r="R168" s="1462"/>
      <c r="S168" s="1462"/>
      <c r="T168" s="489"/>
    </row>
    <row r="169" spans="1:20" ht="36">
      <c r="A169" s="174"/>
      <c r="B169" s="1608"/>
      <c r="C169" s="1609"/>
      <c r="D169" s="1611"/>
      <c r="E169" s="1632"/>
      <c r="F169" s="1463" t="s">
        <v>1503</v>
      </c>
      <c r="G169" s="1463"/>
      <c r="H169" s="1463"/>
      <c r="I169" s="1463"/>
      <c r="J169" s="144" t="s">
        <v>52</v>
      </c>
      <c r="K169" s="301" t="s">
        <v>126</v>
      </c>
      <c r="L169" s="301" t="s">
        <v>1486</v>
      </c>
      <c r="M169" s="301" t="s">
        <v>1489</v>
      </c>
      <c r="N169" s="301" t="s">
        <v>1486</v>
      </c>
      <c r="O169" s="301" t="s">
        <v>1489</v>
      </c>
      <c r="P169" s="301" t="s">
        <v>1487</v>
      </c>
      <c r="Q169" s="669" t="s">
        <v>53</v>
      </c>
      <c r="R169" s="144">
        <v>1</v>
      </c>
      <c r="S169" s="661" t="s">
        <v>460</v>
      </c>
      <c r="T169" s="489"/>
    </row>
    <row r="170" spans="1:20" ht="36">
      <c r="A170" s="174"/>
      <c r="B170" s="1608"/>
      <c r="C170" s="1609"/>
      <c r="D170" s="1611"/>
      <c r="E170" s="1632"/>
      <c r="F170" s="1463" t="s">
        <v>1504</v>
      </c>
      <c r="G170" s="1463"/>
      <c r="H170" s="1463"/>
      <c r="I170" s="1463"/>
      <c r="J170" s="144" t="s">
        <v>89</v>
      </c>
      <c r="K170" s="301" t="s">
        <v>126</v>
      </c>
      <c r="L170" s="301" t="s">
        <v>1486</v>
      </c>
      <c r="M170" s="301" t="s">
        <v>1486</v>
      </c>
      <c r="N170" s="301" t="s">
        <v>1486</v>
      </c>
      <c r="O170" s="301" t="s">
        <v>1486</v>
      </c>
      <c r="P170" s="301" t="s">
        <v>1487</v>
      </c>
      <c r="Q170" s="669" t="s">
        <v>411</v>
      </c>
      <c r="R170" s="144">
        <v>2</v>
      </c>
      <c r="S170" s="661" t="s">
        <v>68</v>
      </c>
      <c r="T170" s="489"/>
    </row>
    <row r="171" spans="1:20" ht="36">
      <c r="A171" s="174"/>
      <c r="B171" s="1608"/>
      <c r="C171" s="1609"/>
      <c r="D171" s="1611"/>
      <c r="E171" s="1632" t="s">
        <v>1489</v>
      </c>
      <c r="F171" s="1628" t="s">
        <v>1505</v>
      </c>
      <c r="G171" s="1628"/>
      <c r="H171" s="1628"/>
      <c r="I171" s="1628"/>
      <c r="J171" s="1628"/>
      <c r="K171" s="1628"/>
      <c r="L171" s="1628"/>
      <c r="M171" s="1628"/>
      <c r="N171" s="1628"/>
      <c r="O171" s="1628"/>
      <c r="P171" s="1628"/>
      <c r="Q171" s="1628"/>
      <c r="R171" s="1628"/>
      <c r="S171" s="1628"/>
      <c r="T171" s="489"/>
    </row>
    <row r="172" spans="1:20" ht="36" customHeight="1">
      <c r="A172" s="174"/>
      <c r="B172" s="1608"/>
      <c r="C172" s="1609"/>
      <c r="D172" s="1611"/>
      <c r="E172" s="1632"/>
      <c r="F172" s="769" t="s">
        <v>1382</v>
      </c>
      <c r="G172" s="769"/>
      <c r="H172" s="769"/>
      <c r="I172" s="769"/>
      <c r="J172" s="662" t="s">
        <v>52</v>
      </c>
      <c r="K172" s="663" t="s">
        <v>126</v>
      </c>
      <c r="L172" s="616" t="s">
        <v>1489</v>
      </c>
      <c r="M172" s="616" t="s">
        <v>1489</v>
      </c>
      <c r="N172" s="616" t="s">
        <v>1489</v>
      </c>
      <c r="O172" s="616" t="s">
        <v>1489</v>
      </c>
      <c r="P172" s="616" t="s">
        <v>1489</v>
      </c>
      <c r="Q172" s="662" t="s">
        <v>411</v>
      </c>
      <c r="R172" s="663">
        <v>3</v>
      </c>
      <c r="S172" s="661" t="s">
        <v>68</v>
      </c>
      <c r="T172" s="489"/>
    </row>
    <row r="173" spans="1:20" ht="36">
      <c r="A173" s="174"/>
      <c r="B173" s="1608"/>
      <c r="C173" s="1609"/>
      <c r="D173" s="1611"/>
      <c r="E173" s="1632"/>
      <c r="F173" s="1607" t="s">
        <v>62</v>
      </c>
      <c r="G173" s="1607"/>
      <c r="H173" s="1607"/>
      <c r="I173" s="1607"/>
      <c r="J173" s="1607"/>
      <c r="K173" s="1607"/>
      <c r="L173" s="1607"/>
      <c r="M173" s="1607"/>
      <c r="N173" s="1607"/>
      <c r="O173" s="1607"/>
      <c r="P173" s="1607"/>
      <c r="Q173" s="1607"/>
      <c r="R173" s="1607"/>
      <c r="S173" s="1607"/>
      <c r="T173" s="489"/>
    </row>
    <row r="174" spans="1:20" ht="36">
      <c r="A174" s="174"/>
      <c r="B174" s="1608"/>
      <c r="C174" s="1609"/>
      <c r="D174" s="1611"/>
      <c r="E174" s="1632"/>
      <c r="F174" s="1619" t="s">
        <v>1506</v>
      </c>
      <c r="G174" s="1619"/>
      <c r="H174" s="1619"/>
      <c r="I174" s="1619"/>
      <c r="J174" s="544" t="s">
        <v>120</v>
      </c>
      <c r="K174" s="543" t="s">
        <v>126</v>
      </c>
      <c r="L174" s="543" t="s">
        <v>1489</v>
      </c>
      <c r="M174" s="543" t="s">
        <v>1489</v>
      </c>
      <c r="N174" s="543" t="s">
        <v>1489</v>
      </c>
      <c r="O174" s="543" t="s">
        <v>1489</v>
      </c>
      <c r="P174" s="543" t="s">
        <v>1487</v>
      </c>
      <c r="Q174" s="544" t="s">
        <v>411</v>
      </c>
      <c r="R174" s="544">
        <v>2</v>
      </c>
      <c r="S174" s="661" t="s">
        <v>68</v>
      </c>
      <c r="T174" s="489"/>
    </row>
    <row r="175" spans="1:20" ht="36">
      <c r="A175" s="174"/>
      <c r="B175" s="1608"/>
      <c r="C175" s="1609"/>
      <c r="D175" s="1611"/>
      <c r="E175" s="1632"/>
      <c r="F175" s="1618" t="s">
        <v>1507</v>
      </c>
      <c r="G175" s="1618"/>
      <c r="H175" s="1618"/>
      <c r="I175" s="1618"/>
      <c r="J175" s="1618"/>
      <c r="K175" s="1618"/>
      <c r="L175" s="1618"/>
      <c r="M175" s="1618"/>
      <c r="N175" s="1618"/>
      <c r="O175" s="1618"/>
      <c r="P175" s="1618"/>
      <c r="Q175" s="1618"/>
      <c r="R175" s="1618"/>
      <c r="S175" s="1618"/>
      <c r="T175" s="489"/>
    </row>
    <row r="176" spans="1:20" ht="36">
      <c r="A176" s="174"/>
      <c r="B176" s="1608"/>
      <c r="C176" s="1609"/>
      <c r="D176" s="1611"/>
      <c r="E176" s="1632"/>
      <c r="F176" s="1509" t="s">
        <v>1508</v>
      </c>
      <c r="G176" s="1509"/>
      <c r="H176" s="1509"/>
      <c r="I176" s="1509"/>
      <c r="J176" s="8" t="s">
        <v>811</v>
      </c>
      <c r="K176" s="24" t="s">
        <v>126</v>
      </c>
      <c r="L176" s="24" t="s">
        <v>1489</v>
      </c>
      <c r="M176" s="24" t="s">
        <v>1489</v>
      </c>
      <c r="N176" s="24" t="s">
        <v>1489</v>
      </c>
      <c r="O176" s="24" t="s">
        <v>1489</v>
      </c>
      <c r="P176" s="24" t="s">
        <v>1487</v>
      </c>
      <c r="Q176" s="568" t="s">
        <v>67</v>
      </c>
      <c r="R176" s="8">
        <v>4</v>
      </c>
      <c r="S176" s="661" t="s">
        <v>68</v>
      </c>
      <c r="T176" s="489"/>
    </row>
    <row r="177" spans="1:20" ht="36">
      <c r="A177" s="174"/>
      <c r="B177" s="1608"/>
      <c r="C177" s="1609"/>
      <c r="D177" s="1611"/>
      <c r="E177" s="1632"/>
      <c r="F177" s="1509" t="s">
        <v>1509</v>
      </c>
      <c r="G177" s="1509"/>
      <c r="H177" s="1509"/>
      <c r="I177" s="1509"/>
      <c r="J177" s="8" t="s">
        <v>199</v>
      </c>
      <c r="K177" s="24" t="s">
        <v>126</v>
      </c>
      <c r="L177" s="24" t="s">
        <v>1489</v>
      </c>
      <c r="M177" s="24" t="s">
        <v>1489</v>
      </c>
      <c r="N177" s="24" t="s">
        <v>1489</v>
      </c>
      <c r="O177" s="24" t="s">
        <v>1489</v>
      </c>
      <c r="P177" s="24" t="s">
        <v>1487</v>
      </c>
      <c r="Q177" s="568" t="s">
        <v>411</v>
      </c>
      <c r="R177" s="8">
        <v>2</v>
      </c>
      <c r="S177" s="661" t="s">
        <v>68</v>
      </c>
      <c r="T177" s="489"/>
    </row>
    <row r="178" spans="1:20" ht="36">
      <c r="A178" s="174"/>
      <c r="B178" s="1608"/>
      <c r="C178" s="1609"/>
      <c r="D178" s="1611"/>
      <c r="E178" s="1632"/>
      <c r="F178" s="1509" t="s">
        <v>1510</v>
      </c>
      <c r="G178" s="1509"/>
      <c r="H178" s="1509"/>
      <c r="I178" s="1509"/>
      <c r="J178" s="8" t="s">
        <v>784</v>
      </c>
      <c r="K178" s="24" t="s">
        <v>126</v>
      </c>
      <c r="L178" s="24" t="s">
        <v>1489</v>
      </c>
      <c r="M178" s="24" t="s">
        <v>1489</v>
      </c>
      <c r="N178" s="24" t="s">
        <v>1489</v>
      </c>
      <c r="O178" s="24" t="s">
        <v>1489</v>
      </c>
      <c r="P178" s="24" t="s">
        <v>1487</v>
      </c>
      <c r="Q178" s="568" t="s">
        <v>411</v>
      </c>
      <c r="R178" s="8">
        <v>3</v>
      </c>
      <c r="S178" s="661" t="s">
        <v>68</v>
      </c>
      <c r="T178" s="489"/>
    </row>
    <row r="179" spans="1:20" ht="36">
      <c r="A179" s="174"/>
      <c r="B179" s="1608"/>
      <c r="C179" s="1609"/>
      <c r="D179" s="1611"/>
      <c r="E179" s="1632"/>
      <c r="F179" s="1624" t="s">
        <v>684</v>
      </c>
      <c r="G179" s="1624"/>
      <c r="H179" s="1624"/>
      <c r="I179" s="1624"/>
      <c r="J179" s="1624"/>
      <c r="K179" s="1624"/>
      <c r="L179" s="1624"/>
      <c r="M179" s="1624"/>
      <c r="N179" s="1624"/>
      <c r="O179" s="1624"/>
      <c r="P179" s="1624"/>
      <c r="Q179" s="1624"/>
      <c r="R179" s="1624"/>
      <c r="S179" s="1624"/>
      <c r="T179" s="489"/>
    </row>
    <row r="180" spans="1:20" ht="36">
      <c r="A180" s="174"/>
      <c r="B180" s="1608"/>
      <c r="C180" s="1609"/>
      <c r="D180" s="1611"/>
      <c r="E180" s="1632"/>
      <c r="F180" s="1345" t="s">
        <v>1511</v>
      </c>
      <c r="G180" s="1345"/>
      <c r="H180" s="1345"/>
      <c r="I180" s="1345"/>
      <c r="J180" s="647" t="s">
        <v>111</v>
      </c>
      <c r="K180" s="365" t="s">
        <v>126</v>
      </c>
      <c r="L180" s="154" t="s">
        <v>1489</v>
      </c>
      <c r="M180" s="154" t="s">
        <v>1486</v>
      </c>
      <c r="N180" s="154" t="s">
        <v>1489</v>
      </c>
      <c r="O180" s="154" t="s">
        <v>1486</v>
      </c>
      <c r="P180" s="154" t="s">
        <v>1487</v>
      </c>
      <c r="Q180" s="609" t="s">
        <v>67</v>
      </c>
      <c r="R180" s="365">
        <v>5</v>
      </c>
      <c r="S180" s="661" t="s">
        <v>496</v>
      </c>
      <c r="T180" s="489"/>
    </row>
    <row r="181" spans="1:20" ht="36">
      <c r="A181" s="174"/>
      <c r="B181" s="1608"/>
      <c r="C181" s="1609"/>
      <c r="D181" s="1611"/>
      <c r="E181" s="1632"/>
      <c r="F181" s="1345" t="s">
        <v>1512</v>
      </c>
      <c r="G181" s="1345"/>
      <c r="H181" s="1345"/>
      <c r="I181" s="1345"/>
      <c r="J181" s="647" t="s">
        <v>160</v>
      </c>
      <c r="K181" s="365" t="s">
        <v>126</v>
      </c>
      <c r="L181" s="154" t="s">
        <v>1489</v>
      </c>
      <c r="M181" s="154" t="s">
        <v>1489</v>
      </c>
      <c r="N181" s="154" t="s">
        <v>1513</v>
      </c>
      <c r="O181" s="154" t="s">
        <v>1514</v>
      </c>
      <c r="P181" s="154" t="s">
        <v>1487</v>
      </c>
      <c r="Q181" s="609" t="s">
        <v>67</v>
      </c>
      <c r="R181" s="365">
        <v>5</v>
      </c>
      <c r="S181" s="661" t="s">
        <v>460</v>
      </c>
      <c r="T181" s="489"/>
    </row>
    <row r="182" spans="1:20" ht="36">
      <c r="A182" s="174"/>
      <c r="B182" s="1608"/>
      <c r="C182" s="1609"/>
      <c r="D182" s="1611"/>
      <c r="E182" s="1632"/>
      <c r="F182" s="1597" t="s">
        <v>1515</v>
      </c>
      <c r="G182" s="1597"/>
      <c r="H182" s="1597"/>
      <c r="I182" s="1597"/>
      <c r="J182" s="1597"/>
      <c r="K182" s="1597"/>
      <c r="L182" s="1597"/>
      <c r="M182" s="1597"/>
      <c r="N182" s="1597"/>
      <c r="O182" s="1597"/>
      <c r="P182" s="1597"/>
      <c r="Q182" s="1597"/>
      <c r="R182" s="1597"/>
      <c r="S182" s="1597"/>
      <c r="T182" s="489"/>
    </row>
    <row r="183" spans="1:20" ht="36">
      <c r="A183" s="174"/>
      <c r="B183" s="1608"/>
      <c r="C183" s="1609"/>
      <c r="D183" s="1611"/>
      <c r="E183" s="1632"/>
      <c r="F183" s="1571" t="s">
        <v>1516</v>
      </c>
      <c r="G183" s="1571"/>
      <c r="H183" s="1571"/>
      <c r="I183" s="1571"/>
      <c r="J183" s="648" t="s">
        <v>73</v>
      </c>
      <c r="K183" s="284" t="s">
        <v>126</v>
      </c>
      <c r="L183" s="284" t="s">
        <v>1489</v>
      </c>
      <c r="M183" s="284" t="s">
        <v>1489</v>
      </c>
      <c r="N183" s="284" t="s">
        <v>1489</v>
      </c>
      <c r="O183" s="284" t="s">
        <v>1489</v>
      </c>
      <c r="P183" s="284" t="s">
        <v>1487</v>
      </c>
      <c r="Q183" s="677" t="s">
        <v>411</v>
      </c>
      <c r="R183" s="12">
        <v>2</v>
      </c>
      <c r="S183" s="661" t="s">
        <v>68</v>
      </c>
      <c r="T183" s="489"/>
    </row>
    <row r="184" spans="1:20" ht="36">
      <c r="A184" s="174"/>
      <c r="B184" s="1608"/>
      <c r="C184" s="1609"/>
      <c r="D184" s="1611"/>
      <c r="E184" s="1632"/>
      <c r="F184" s="1571" t="s">
        <v>1517</v>
      </c>
      <c r="G184" s="1571"/>
      <c r="H184" s="1571"/>
      <c r="I184" s="1571"/>
      <c r="J184" s="648" t="s">
        <v>199</v>
      </c>
      <c r="K184" s="284" t="s">
        <v>126</v>
      </c>
      <c r="L184" s="284" t="s">
        <v>1489</v>
      </c>
      <c r="M184" s="284" t="s">
        <v>1489</v>
      </c>
      <c r="N184" s="284" t="s">
        <v>1489</v>
      </c>
      <c r="O184" s="284" t="s">
        <v>1489</v>
      </c>
      <c r="P184" s="284" t="s">
        <v>1487</v>
      </c>
      <c r="Q184" s="677" t="s">
        <v>53</v>
      </c>
      <c r="R184" s="12">
        <v>1</v>
      </c>
      <c r="S184" s="661" t="s">
        <v>68</v>
      </c>
      <c r="T184" s="489"/>
    </row>
    <row r="185" spans="1:20" ht="36">
      <c r="A185" s="174"/>
      <c r="B185" s="1608"/>
      <c r="C185" s="1609"/>
      <c r="D185" s="1611"/>
      <c r="E185" s="1632"/>
      <c r="F185" s="1571" t="s">
        <v>1518</v>
      </c>
      <c r="G185" s="1571"/>
      <c r="H185" s="1571"/>
      <c r="I185" s="1571"/>
      <c r="J185" s="648" t="s">
        <v>199</v>
      </c>
      <c r="K185" s="284" t="s">
        <v>126</v>
      </c>
      <c r="L185" s="284" t="s">
        <v>1489</v>
      </c>
      <c r="M185" s="284" t="s">
        <v>1489</v>
      </c>
      <c r="N185" s="284" t="s">
        <v>1489</v>
      </c>
      <c r="O185" s="284" t="s">
        <v>1489</v>
      </c>
      <c r="P185" s="284" t="s">
        <v>1487</v>
      </c>
      <c r="Q185" s="677" t="s">
        <v>53</v>
      </c>
      <c r="R185" s="12">
        <v>1</v>
      </c>
      <c r="S185" s="661" t="s">
        <v>68</v>
      </c>
      <c r="T185" s="489"/>
    </row>
    <row r="186" spans="1:20" ht="36">
      <c r="A186" s="174"/>
      <c r="B186" s="1608"/>
      <c r="C186" s="1609"/>
      <c r="D186" s="1611"/>
      <c r="E186" s="1632"/>
      <c r="F186" s="1462" t="s">
        <v>1519</v>
      </c>
      <c r="G186" s="1462"/>
      <c r="H186" s="1462"/>
      <c r="I186" s="1462"/>
      <c r="J186" s="1462"/>
      <c r="K186" s="1462"/>
      <c r="L186" s="1462"/>
      <c r="M186" s="1462"/>
      <c r="N186" s="1462"/>
      <c r="O186" s="1462"/>
      <c r="P186" s="1462"/>
      <c r="Q186" s="1462"/>
      <c r="R186" s="1462"/>
      <c r="S186" s="1462"/>
      <c r="T186" s="489"/>
    </row>
    <row r="187" spans="1:20" ht="36">
      <c r="A187" s="174"/>
      <c r="B187" s="1608"/>
      <c r="C187" s="1609"/>
      <c r="D187" s="1611"/>
      <c r="E187" s="1632"/>
      <c r="F187" s="1463" t="s">
        <v>1520</v>
      </c>
      <c r="G187" s="1463"/>
      <c r="H187" s="1463"/>
      <c r="I187" s="1463"/>
      <c r="J187" s="144" t="s">
        <v>169</v>
      </c>
      <c r="K187" s="301" t="s">
        <v>126</v>
      </c>
      <c r="L187" s="301" t="s">
        <v>1489</v>
      </c>
      <c r="M187" s="301" t="s">
        <v>1489</v>
      </c>
      <c r="N187" s="301" t="s">
        <v>1489</v>
      </c>
      <c r="O187" s="301" t="s">
        <v>1489</v>
      </c>
      <c r="P187" s="301" t="s">
        <v>1487</v>
      </c>
      <c r="Q187" s="669" t="s">
        <v>411</v>
      </c>
      <c r="R187" s="144">
        <v>3</v>
      </c>
      <c r="S187" s="661" t="s">
        <v>68</v>
      </c>
      <c r="T187" s="489"/>
    </row>
    <row r="188" spans="1:20" ht="36">
      <c r="A188" s="174"/>
      <c r="B188" s="604"/>
      <c r="C188" s="460"/>
      <c r="D188" s="459"/>
      <c r="E188" s="328"/>
      <c r="F188" s="600"/>
      <c r="G188" s="600"/>
      <c r="H188" s="600"/>
      <c r="I188" s="600"/>
      <c r="J188" s="328"/>
      <c r="K188" s="329"/>
      <c r="L188" s="329"/>
      <c r="M188" s="329"/>
      <c r="N188" s="329"/>
      <c r="O188" s="329"/>
      <c r="P188" s="329"/>
      <c r="Q188" s="575"/>
      <c r="R188" s="328"/>
      <c r="S188" s="407"/>
      <c r="T188" s="489"/>
    </row>
    <row r="189" spans="1:20" ht="36">
      <c r="A189" s="174"/>
      <c r="B189" s="642"/>
      <c r="C189" s="183"/>
      <c r="D189" s="182"/>
      <c r="E189" s="181"/>
      <c r="F189" s="643"/>
      <c r="G189" s="643"/>
      <c r="H189" s="643"/>
      <c r="I189" s="643"/>
      <c r="J189" s="181"/>
      <c r="K189" s="644"/>
      <c r="L189" s="644"/>
      <c r="M189" s="644"/>
      <c r="N189" s="644"/>
      <c r="O189" s="644"/>
      <c r="P189" s="644"/>
      <c r="Q189" s="645"/>
      <c r="R189" s="181"/>
      <c r="S189" s="646"/>
      <c r="T189" s="489"/>
    </row>
    <row r="190" spans="1:20" ht="36">
      <c r="A190" s="174"/>
      <c r="B190" s="605"/>
      <c r="C190" s="583"/>
      <c r="D190" s="582"/>
      <c r="E190" s="323"/>
      <c r="F190" s="602"/>
      <c r="G190" s="602"/>
      <c r="H190" s="602"/>
      <c r="I190" s="602"/>
      <c r="J190" s="323"/>
      <c r="K190" s="324"/>
      <c r="L190" s="324"/>
      <c r="M190" s="324"/>
      <c r="N190" s="324"/>
      <c r="O190" s="324"/>
      <c r="P190" s="324"/>
      <c r="Q190" s="603"/>
      <c r="R190" s="323"/>
      <c r="S190" s="410"/>
      <c r="T190" s="489"/>
    </row>
    <row r="191" spans="1:20" ht="36" customHeight="1">
      <c r="A191" s="174"/>
      <c r="B191" s="659" t="s">
        <v>33</v>
      </c>
      <c r="C191" s="659" t="s">
        <v>34</v>
      </c>
      <c r="D191" s="659" t="s">
        <v>35</v>
      </c>
      <c r="E191" s="659" t="s">
        <v>36</v>
      </c>
      <c r="F191" s="1587" t="s">
        <v>37</v>
      </c>
      <c r="G191" s="1587"/>
      <c r="H191" s="1587"/>
      <c r="I191" s="1587"/>
      <c r="J191" s="659" t="s">
        <v>82</v>
      </c>
      <c r="K191" s="659" t="s">
        <v>83</v>
      </c>
      <c r="L191" s="659" t="s">
        <v>39</v>
      </c>
      <c r="M191" s="659" t="s">
        <v>40</v>
      </c>
      <c r="N191" s="659" t="s">
        <v>41</v>
      </c>
      <c r="O191" s="660" t="s">
        <v>42</v>
      </c>
      <c r="P191" s="659" t="s">
        <v>907</v>
      </c>
      <c r="Q191" s="659" t="s">
        <v>43</v>
      </c>
      <c r="R191" s="659" t="s">
        <v>44</v>
      </c>
      <c r="S191" s="659" t="s">
        <v>45</v>
      </c>
      <c r="T191" s="489"/>
    </row>
    <row r="192" spans="1:20" ht="36" customHeight="1">
      <c r="A192" s="174"/>
      <c r="B192" s="1608" t="s">
        <v>1393</v>
      </c>
      <c r="C192" s="1609" t="s">
        <v>1352</v>
      </c>
      <c r="D192" s="1611" t="s">
        <v>1481</v>
      </c>
      <c r="E192" s="1626" t="s">
        <v>1513</v>
      </c>
      <c r="F192" s="1618" t="s">
        <v>1358</v>
      </c>
      <c r="G192" s="1618"/>
      <c r="H192" s="1618"/>
      <c r="I192" s="1618"/>
      <c r="J192" s="1618"/>
      <c r="K192" s="1618"/>
      <c r="L192" s="1618"/>
      <c r="M192" s="1618"/>
      <c r="N192" s="1618"/>
      <c r="O192" s="1618"/>
      <c r="P192" s="1618"/>
      <c r="Q192" s="1618"/>
      <c r="R192" s="1618"/>
      <c r="S192" s="1618"/>
      <c r="T192" s="489"/>
    </row>
    <row r="193" spans="1:20" ht="36" customHeight="1">
      <c r="A193" s="174"/>
      <c r="B193" s="1608"/>
      <c r="C193" s="1609"/>
      <c r="D193" s="1611"/>
      <c r="E193" s="1626"/>
      <c r="F193" s="1509" t="s">
        <v>1521</v>
      </c>
      <c r="G193" s="1509"/>
      <c r="H193" s="1509"/>
      <c r="I193" s="1509"/>
      <c r="J193" s="8" t="s">
        <v>854</v>
      </c>
      <c r="K193" s="24" t="s">
        <v>126</v>
      </c>
      <c r="L193" s="24" t="s">
        <v>1513</v>
      </c>
      <c r="M193" s="24" t="s">
        <v>1513</v>
      </c>
      <c r="N193" s="24" t="s">
        <v>1513</v>
      </c>
      <c r="O193" s="24" t="s">
        <v>1513</v>
      </c>
      <c r="P193" s="24" t="s">
        <v>1487</v>
      </c>
      <c r="Q193" s="568" t="s">
        <v>411</v>
      </c>
      <c r="R193" s="8">
        <v>2</v>
      </c>
      <c r="S193" s="661" t="s">
        <v>68</v>
      </c>
      <c r="T193" s="489"/>
    </row>
    <row r="194" spans="1:20" ht="36" customHeight="1">
      <c r="A194" s="174"/>
      <c r="B194" s="1608"/>
      <c r="C194" s="1609"/>
      <c r="D194" s="1611"/>
      <c r="E194" s="1626"/>
      <c r="F194" s="1509" t="s">
        <v>1522</v>
      </c>
      <c r="G194" s="1509"/>
      <c r="H194" s="1509"/>
      <c r="I194" s="1509"/>
      <c r="J194" s="8" t="s">
        <v>89</v>
      </c>
      <c r="K194" s="24" t="s">
        <v>126</v>
      </c>
      <c r="L194" s="24" t="s">
        <v>1513</v>
      </c>
      <c r="M194" s="24" t="s">
        <v>1513</v>
      </c>
      <c r="N194" s="24" t="s">
        <v>1513</v>
      </c>
      <c r="O194" s="24" t="s">
        <v>1513</v>
      </c>
      <c r="P194" s="24" t="s">
        <v>1487</v>
      </c>
      <c r="Q194" s="568" t="s">
        <v>411</v>
      </c>
      <c r="R194" s="8">
        <v>2</v>
      </c>
      <c r="S194" s="661" t="s">
        <v>68</v>
      </c>
      <c r="T194" s="489"/>
    </row>
    <row r="195" spans="1:20" ht="36" customHeight="1">
      <c r="A195" s="174"/>
      <c r="B195" s="1608"/>
      <c r="C195" s="1609"/>
      <c r="D195" s="1611"/>
      <c r="E195" s="1626"/>
      <c r="F195" s="1509" t="s">
        <v>1523</v>
      </c>
      <c r="G195" s="1509"/>
      <c r="H195" s="1509"/>
      <c r="I195" s="1509"/>
      <c r="J195" s="8" t="s">
        <v>98</v>
      </c>
      <c r="K195" s="24" t="s">
        <v>126</v>
      </c>
      <c r="L195" s="24" t="s">
        <v>1513</v>
      </c>
      <c r="M195" s="24" t="s">
        <v>1513</v>
      </c>
      <c r="N195" s="24" t="s">
        <v>1513</v>
      </c>
      <c r="O195" s="24" t="s">
        <v>1513</v>
      </c>
      <c r="P195" s="24" t="s">
        <v>1487</v>
      </c>
      <c r="Q195" s="568" t="s">
        <v>411</v>
      </c>
      <c r="R195" s="8">
        <v>2</v>
      </c>
      <c r="S195" s="661" t="s">
        <v>68</v>
      </c>
      <c r="T195" s="489"/>
    </row>
    <row r="196" spans="1:20" ht="36" customHeight="1">
      <c r="A196" s="174"/>
      <c r="B196" s="1608"/>
      <c r="C196" s="1609"/>
      <c r="D196" s="1611"/>
      <c r="E196" s="1626"/>
      <c r="F196" s="1597" t="s">
        <v>123</v>
      </c>
      <c r="G196" s="1597"/>
      <c r="H196" s="1597"/>
      <c r="I196" s="1597"/>
      <c r="J196" s="1597"/>
      <c r="K196" s="1597"/>
      <c r="L196" s="1597"/>
      <c r="M196" s="1597"/>
      <c r="N196" s="1597"/>
      <c r="O196" s="1597"/>
      <c r="P196" s="1597"/>
      <c r="Q196" s="1597"/>
      <c r="R196" s="1597"/>
      <c r="S196" s="1597"/>
      <c r="T196" s="489"/>
    </row>
    <row r="197" spans="1:20" ht="36" customHeight="1">
      <c r="A197" s="174"/>
      <c r="B197" s="1608"/>
      <c r="C197" s="1609"/>
      <c r="D197" s="1611"/>
      <c r="E197" s="1626"/>
      <c r="F197" s="1571" t="s">
        <v>1524</v>
      </c>
      <c r="G197" s="1571"/>
      <c r="H197" s="1571"/>
      <c r="I197" s="1571"/>
      <c r="J197" s="648" t="s">
        <v>1048</v>
      </c>
      <c r="K197" s="284" t="s">
        <v>126</v>
      </c>
      <c r="L197" s="284" t="s">
        <v>1513</v>
      </c>
      <c r="M197" s="284" t="s">
        <v>1513</v>
      </c>
      <c r="N197" s="284" t="s">
        <v>1513</v>
      </c>
      <c r="O197" s="284" t="s">
        <v>1514</v>
      </c>
      <c r="P197" s="284" t="s">
        <v>1487</v>
      </c>
      <c r="Q197" s="677" t="s">
        <v>411</v>
      </c>
      <c r="R197" s="12">
        <v>3</v>
      </c>
      <c r="S197" s="661" t="s">
        <v>460</v>
      </c>
      <c r="T197" s="489"/>
    </row>
    <row r="198" spans="1:20" ht="36" customHeight="1">
      <c r="A198" s="174"/>
      <c r="B198" s="1608"/>
      <c r="C198" s="1609"/>
      <c r="D198" s="1611"/>
      <c r="E198" s="1626"/>
      <c r="F198" s="1571" t="s">
        <v>1525</v>
      </c>
      <c r="G198" s="1571"/>
      <c r="H198" s="1571"/>
      <c r="I198" s="1571"/>
      <c r="J198" s="648" t="s">
        <v>1469</v>
      </c>
      <c r="K198" s="284" t="s">
        <v>126</v>
      </c>
      <c r="L198" s="284" t="s">
        <v>1513</v>
      </c>
      <c r="M198" s="284" t="s">
        <v>1513</v>
      </c>
      <c r="N198" s="284" t="s">
        <v>1513</v>
      </c>
      <c r="O198" s="284" t="s">
        <v>1513</v>
      </c>
      <c r="P198" s="284" t="s">
        <v>1487</v>
      </c>
      <c r="Q198" s="677" t="s">
        <v>411</v>
      </c>
      <c r="R198" s="12">
        <v>3</v>
      </c>
      <c r="S198" s="661" t="s">
        <v>68</v>
      </c>
      <c r="T198" s="489"/>
    </row>
    <row r="199" spans="1:20" ht="36" customHeight="1">
      <c r="A199" s="174"/>
      <c r="B199" s="1608"/>
      <c r="C199" s="1609"/>
      <c r="D199" s="1611"/>
      <c r="E199" s="1626"/>
      <c r="F199" s="1571" t="s">
        <v>1526</v>
      </c>
      <c r="G199" s="1571"/>
      <c r="H199" s="1571"/>
      <c r="I199" s="1571"/>
      <c r="J199" s="648" t="s">
        <v>73</v>
      </c>
      <c r="K199" s="284" t="s">
        <v>126</v>
      </c>
      <c r="L199" s="284" t="s">
        <v>1513</v>
      </c>
      <c r="M199" s="284" t="s">
        <v>1513</v>
      </c>
      <c r="N199" s="284" t="s">
        <v>1513</v>
      </c>
      <c r="O199" s="284" t="s">
        <v>1513</v>
      </c>
      <c r="P199" s="284" t="s">
        <v>1487</v>
      </c>
      <c r="Q199" s="677" t="s">
        <v>411</v>
      </c>
      <c r="R199" s="12">
        <v>2</v>
      </c>
      <c r="S199" s="661" t="s">
        <v>68</v>
      </c>
      <c r="T199" s="489"/>
    </row>
    <row r="200" spans="1:20" ht="36" customHeight="1">
      <c r="A200" s="174"/>
      <c r="B200" s="1608"/>
      <c r="C200" s="1609"/>
      <c r="D200" s="1611"/>
      <c r="E200" s="1626"/>
      <c r="F200" s="1571" t="s">
        <v>1471</v>
      </c>
      <c r="G200" s="1571"/>
      <c r="H200" s="1571"/>
      <c r="I200" s="1571"/>
      <c r="J200" s="648" t="s">
        <v>161</v>
      </c>
      <c r="K200" s="284" t="s">
        <v>126</v>
      </c>
      <c r="L200" s="284" t="s">
        <v>1513</v>
      </c>
      <c r="M200" s="284" t="s">
        <v>1513</v>
      </c>
      <c r="N200" s="284" t="s">
        <v>1513</v>
      </c>
      <c r="O200" s="284" t="s">
        <v>1513</v>
      </c>
      <c r="P200" s="284" t="s">
        <v>1487</v>
      </c>
      <c r="Q200" s="677" t="s">
        <v>53</v>
      </c>
      <c r="R200" s="12">
        <v>1</v>
      </c>
      <c r="S200" s="661" t="s">
        <v>68</v>
      </c>
      <c r="T200" s="489"/>
    </row>
    <row r="201" spans="1:20" ht="36" customHeight="1">
      <c r="A201" s="174"/>
      <c r="B201" s="1608"/>
      <c r="C201" s="1609"/>
      <c r="D201" s="1611"/>
      <c r="E201" s="1626"/>
      <c r="F201" s="1462" t="s">
        <v>1011</v>
      </c>
      <c r="G201" s="1462"/>
      <c r="H201" s="1462"/>
      <c r="I201" s="1462"/>
      <c r="J201" s="1462"/>
      <c r="K201" s="1462"/>
      <c r="L201" s="1462"/>
      <c r="M201" s="1462"/>
      <c r="N201" s="1462"/>
      <c r="O201" s="1462"/>
      <c r="P201" s="1462"/>
      <c r="Q201" s="1462"/>
      <c r="R201" s="1462"/>
      <c r="S201" s="1462"/>
      <c r="T201" s="489"/>
    </row>
    <row r="202" spans="1:20" ht="36" customHeight="1">
      <c r="A202" s="174"/>
      <c r="B202" s="1608"/>
      <c r="C202" s="1609"/>
      <c r="D202" s="1611"/>
      <c r="E202" s="1626"/>
      <c r="F202" s="1463" t="s">
        <v>1527</v>
      </c>
      <c r="G202" s="1463"/>
      <c r="H202" s="1463"/>
      <c r="I202" s="1463"/>
      <c r="J202" s="144" t="s">
        <v>111</v>
      </c>
      <c r="K202" s="301" t="s">
        <v>126</v>
      </c>
      <c r="L202" s="301" t="s">
        <v>1513</v>
      </c>
      <c r="M202" s="301" t="s">
        <v>1513</v>
      </c>
      <c r="N202" s="301" t="s">
        <v>1513</v>
      </c>
      <c r="O202" s="301" t="s">
        <v>1513</v>
      </c>
      <c r="P202" s="301" t="s">
        <v>1487</v>
      </c>
      <c r="Q202" s="669" t="s">
        <v>411</v>
      </c>
      <c r="R202" s="144">
        <v>3</v>
      </c>
      <c r="S202" s="661" t="s">
        <v>68</v>
      </c>
      <c r="T202" s="489"/>
    </row>
    <row r="203" spans="1:20" ht="36" customHeight="1">
      <c r="A203" s="174"/>
      <c r="B203" s="1608"/>
      <c r="C203" s="1609"/>
      <c r="D203" s="1611"/>
      <c r="E203" s="1626"/>
      <c r="F203" s="1463" t="s">
        <v>1528</v>
      </c>
      <c r="G203" s="1463"/>
      <c r="H203" s="1463"/>
      <c r="I203" s="1463"/>
      <c r="J203" s="144" t="s">
        <v>148</v>
      </c>
      <c r="K203" s="301" t="s">
        <v>126</v>
      </c>
      <c r="L203" s="301" t="s">
        <v>1513</v>
      </c>
      <c r="M203" s="301" t="s">
        <v>126</v>
      </c>
      <c r="N203" s="301" t="s">
        <v>1513</v>
      </c>
      <c r="O203" s="301" t="s">
        <v>126</v>
      </c>
      <c r="P203" s="301" t="s">
        <v>1487</v>
      </c>
      <c r="Q203" s="669" t="s">
        <v>411</v>
      </c>
      <c r="R203" s="144">
        <v>3</v>
      </c>
      <c r="S203" s="680" t="s">
        <v>986</v>
      </c>
      <c r="T203" s="489"/>
    </row>
    <row r="204" spans="1:20" ht="36" customHeight="1">
      <c r="A204" s="174"/>
      <c r="B204" s="1608"/>
      <c r="C204" s="1609"/>
      <c r="D204" s="1611"/>
      <c r="E204" s="1626"/>
      <c r="F204" s="1463" t="s">
        <v>1529</v>
      </c>
      <c r="G204" s="1463"/>
      <c r="H204" s="1463"/>
      <c r="I204" s="1463"/>
      <c r="J204" s="144" t="s">
        <v>169</v>
      </c>
      <c r="K204" s="301" t="s">
        <v>126</v>
      </c>
      <c r="L204" s="301" t="s">
        <v>1513</v>
      </c>
      <c r="M204" s="301" t="s">
        <v>1513</v>
      </c>
      <c r="N204" s="301" t="s">
        <v>1513</v>
      </c>
      <c r="O204" s="301" t="s">
        <v>1513</v>
      </c>
      <c r="P204" s="301" t="s">
        <v>1487</v>
      </c>
      <c r="Q204" s="669" t="s">
        <v>411</v>
      </c>
      <c r="R204" s="144">
        <v>3</v>
      </c>
      <c r="S204" s="661" t="s">
        <v>68</v>
      </c>
      <c r="T204" s="489"/>
    </row>
    <row r="205" spans="1:20" ht="36" customHeight="1">
      <c r="A205" s="174"/>
      <c r="B205" s="1608"/>
      <c r="C205" s="1609"/>
      <c r="D205" s="1611"/>
      <c r="E205" s="679" t="s">
        <v>1514</v>
      </c>
      <c r="F205" s="903" t="s">
        <v>136</v>
      </c>
      <c r="G205" s="903"/>
      <c r="H205" s="903"/>
      <c r="I205" s="903"/>
      <c r="J205" s="903"/>
      <c r="K205" s="903"/>
      <c r="L205" s="903"/>
      <c r="M205" s="903"/>
      <c r="N205" s="903"/>
      <c r="O205" s="903"/>
      <c r="P205" s="903"/>
      <c r="Q205" s="903"/>
      <c r="R205" s="903"/>
      <c r="S205" s="903"/>
      <c r="T205" s="489"/>
    </row>
    <row r="206" spans="1:20" ht="36" customHeight="1">
      <c r="A206" s="174"/>
      <c r="B206" s="1608"/>
      <c r="C206" s="1609"/>
      <c r="D206" s="1611"/>
      <c r="E206" s="679" t="s">
        <v>1487</v>
      </c>
      <c r="F206" s="903" t="s">
        <v>136</v>
      </c>
      <c r="G206" s="903"/>
      <c r="H206" s="903"/>
      <c r="I206" s="903"/>
      <c r="J206" s="903"/>
      <c r="K206" s="903"/>
      <c r="L206" s="903"/>
      <c r="M206" s="903"/>
      <c r="N206" s="903"/>
      <c r="O206" s="903"/>
      <c r="P206" s="903"/>
      <c r="Q206" s="903"/>
      <c r="R206" s="903"/>
      <c r="S206" s="903"/>
      <c r="T206" s="489"/>
    </row>
    <row r="207" spans="1:20" ht="36" customHeight="1">
      <c r="A207" s="174"/>
      <c r="B207" s="1608"/>
      <c r="C207" s="1609"/>
      <c r="D207" s="1612" t="s">
        <v>1530</v>
      </c>
      <c r="E207" s="1626" t="s">
        <v>1531</v>
      </c>
      <c r="F207" s="1629" t="s">
        <v>1532</v>
      </c>
      <c r="G207" s="1629"/>
      <c r="H207" s="1629"/>
      <c r="I207" s="1629"/>
      <c r="J207" s="1629"/>
      <c r="K207" s="1629"/>
      <c r="L207" s="1629"/>
      <c r="M207" s="1629"/>
      <c r="N207" s="1629"/>
      <c r="O207" s="1629"/>
      <c r="P207" s="1629"/>
      <c r="Q207" s="1629"/>
      <c r="R207" s="1629"/>
      <c r="S207" s="1629"/>
      <c r="T207" s="489"/>
    </row>
    <row r="208" spans="1:20" ht="36" customHeight="1">
      <c r="A208" s="174"/>
      <c r="B208" s="1608"/>
      <c r="C208" s="1609"/>
      <c r="D208" s="1612"/>
      <c r="E208" s="1626"/>
      <c r="F208" s="856" t="s">
        <v>1356</v>
      </c>
      <c r="G208" s="856"/>
      <c r="H208" s="856"/>
      <c r="I208" s="856"/>
      <c r="J208" s="3" t="s">
        <v>52</v>
      </c>
      <c r="K208" s="3" t="s">
        <v>126</v>
      </c>
      <c r="L208" s="157" t="s">
        <v>1531</v>
      </c>
      <c r="M208" s="157" t="s">
        <v>1531</v>
      </c>
      <c r="N208" s="157" t="s">
        <v>1531</v>
      </c>
      <c r="O208" s="157" t="s">
        <v>1531</v>
      </c>
      <c r="P208" s="157" t="s">
        <v>1531</v>
      </c>
      <c r="Q208" s="3" t="s">
        <v>411</v>
      </c>
      <c r="R208" s="3">
        <v>3</v>
      </c>
      <c r="S208" s="661" t="s">
        <v>68</v>
      </c>
      <c r="T208" s="489"/>
    </row>
    <row r="209" spans="1:25" ht="36" customHeight="1">
      <c r="A209" s="174"/>
      <c r="B209" s="1608"/>
      <c r="C209" s="1609"/>
      <c r="D209" s="1612"/>
      <c r="E209" s="1626" t="s">
        <v>1533</v>
      </c>
      <c r="F209" s="1628" t="s">
        <v>1534</v>
      </c>
      <c r="G209" s="1628"/>
      <c r="H209" s="1628"/>
      <c r="I209" s="1628"/>
      <c r="J209" s="1628"/>
      <c r="K209" s="1628"/>
      <c r="L209" s="1628"/>
      <c r="M209" s="1628"/>
      <c r="N209" s="1628"/>
      <c r="O209" s="1628"/>
      <c r="P209" s="1628"/>
      <c r="Q209" s="1628"/>
      <c r="R209" s="1628"/>
      <c r="S209" s="1628"/>
      <c r="T209" s="489"/>
      <c r="W209" s="300"/>
      <c r="X209" s="300"/>
      <c r="Y209" s="300"/>
    </row>
    <row r="210" spans="1:25" ht="36" customHeight="1">
      <c r="A210" s="174"/>
      <c r="B210" s="1608"/>
      <c r="C210" s="1609"/>
      <c r="D210" s="1612"/>
      <c r="E210" s="1626"/>
      <c r="F210" s="768" t="s">
        <v>1382</v>
      </c>
      <c r="G210" s="768"/>
      <c r="H210" s="768"/>
      <c r="I210" s="768"/>
      <c r="J210" s="123" t="s">
        <v>52</v>
      </c>
      <c r="K210" s="663" t="s">
        <v>126</v>
      </c>
      <c r="L210" s="616" t="s">
        <v>1533</v>
      </c>
      <c r="M210" s="616" t="s">
        <v>1533</v>
      </c>
      <c r="N210" s="616" t="s">
        <v>1533</v>
      </c>
      <c r="O210" s="616" t="s">
        <v>1533</v>
      </c>
      <c r="P210" s="616" t="s">
        <v>1533</v>
      </c>
      <c r="Q210" s="662" t="s">
        <v>411</v>
      </c>
      <c r="R210" s="663">
        <v>3</v>
      </c>
      <c r="S210" s="661" t="s">
        <v>68</v>
      </c>
      <c r="T210" s="489"/>
    </row>
    <row r="211" spans="1:25" ht="36" customHeight="1">
      <c r="A211" s="174"/>
      <c r="B211" s="1608"/>
      <c r="C211" s="1609"/>
      <c r="D211" s="1612"/>
      <c r="E211" s="1626"/>
      <c r="F211" s="1618" t="s">
        <v>1376</v>
      </c>
      <c r="G211" s="1618"/>
      <c r="H211" s="1618"/>
      <c r="I211" s="1618"/>
      <c r="J211" s="1618"/>
      <c r="K211" s="1618"/>
      <c r="L211" s="1618"/>
      <c r="M211" s="1618"/>
      <c r="N211" s="1618"/>
      <c r="O211" s="1618"/>
      <c r="P211" s="1618"/>
      <c r="Q211" s="1618"/>
      <c r="R211" s="1618"/>
      <c r="S211" s="1618"/>
      <c r="T211" s="489"/>
    </row>
    <row r="212" spans="1:25" ht="36" customHeight="1">
      <c r="A212" s="174"/>
      <c r="B212" s="1608"/>
      <c r="C212" s="1609"/>
      <c r="D212" s="1612"/>
      <c r="E212" s="1626"/>
      <c r="F212" s="1509" t="s">
        <v>1535</v>
      </c>
      <c r="G212" s="1509"/>
      <c r="H212" s="1509"/>
      <c r="I212" s="1509"/>
      <c r="J212" s="8" t="s">
        <v>175</v>
      </c>
      <c r="K212" s="24" t="s">
        <v>126</v>
      </c>
      <c r="L212" s="542" t="s">
        <v>1533</v>
      </c>
      <c r="M212" s="542" t="s">
        <v>1533</v>
      </c>
      <c r="N212" s="542" t="s">
        <v>1533</v>
      </c>
      <c r="O212" s="542" t="s">
        <v>1536</v>
      </c>
      <c r="P212" s="542" t="s">
        <v>1537</v>
      </c>
      <c r="Q212" s="568" t="s">
        <v>411</v>
      </c>
      <c r="R212" s="671">
        <v>2</v>
      </c>
      <c r="S212" s="661" t="s">
        <v>460</v>
      </c>
      <c r="T212" s="489"/>
    </row>
    <row r="213" spans="1:25" ht="36" customHeight="1">
      <c r="A213" s="174"/>
      <c r="B213" s="1608"/>
      <c r="C213" s="1609"/>
      <c r="D213" s="1612"/>
      <c r="E213" s="1626"/>
      <c r="F213" s="1509" t="s">
        <v>1538</v>
      </c>
      <c r="G213" s="1509"/>
      <c r="H213" s="1509"/>
      <c r="I213" s="1509"/>
      <c r="J213" s="8" t="s">
        <v>89</v>
      </c>
      <c r="K213" s="24" t="s">
        <v>126</v>
      </c>
      <c r="L213" s="542" t="s">
        <v>1533</v>
      </c>
      <c r="M213" s="542" t="s">
        <v>1533</v>
      </c>
      <c r="N213" s="542" t="s">
        <v>1533</v>
      </c>
      <c r="O213" s="542" t="s">
        <v>1533</v>
      </c>
      <c r="P213" s="542" t="s">
        <v>1537</v>
      </c>
      <c r="Q213" s="568" t="s">
        <v>411</v>
      </c>
      <c r="R213" s="671">
        <v>2</v>
      </c>
      <c r="S213" s="661" t="s">
        <v>68</v>
      </c>
      <c r="T213" s="489"/>
    </row>
    <row r="214" spans="1:25" ht="36" customHeight="1">
      <c r="A214" s="174"/>
      <c r="B214" s="1608"/>
      <c r="C214" s="1609"/>
      <c r="D214" s="1612"/>
      <c r="E214" s="1626"/>
      <c r="F214" s="1509" t="s">
        <v>1488</v>
      </c>
      <c r="G214" s="1509"/>
      <c r="H214" s="1509"/>
      <c r="I214" s="1509"/>
      <c r="J214" s="8" t="s">
        <v>89</v>
      </c>
      <c r="K214" s="24" t="s">
        <v>126</v>
      </c>
      <c r="L214" s="542" t="s">
        <v>1533</v>
      </c>
      <c r="M214" s="542" t="s">
        <v>1533</v>
      </c>
      <c r="N214" s="542" t="s">
        <v>1533</v>
      </c>
      <c r="O214" s="542" t="s">
        <v>1533</v>
      </c>
      <c r="P214" s="542" t="s">
        <v>1537</v>
      </c>
      <c r="Q214" s="568" t="s">
        <v>411</v>
      </c>
      <c r="R214" s="671">
        <v>2</v>
      </c>
      <c r="S214" s="661" t="s">
        <v>68</v>
      </c>
      <c r="T214" s="489"/>
    </row>
    <row r="215" spans="1:25" ht="36" customHeight="1">
      <c r="A215" s="174"/>
      <c r="B215" s="1608"/>
      <c r="C215" s="1609"/>
      <c r="D215" s="1612"/>
      <c r="E215" s="1626"/>
      <c r="F215" s="1509" t="s">
        <v>1539</v>
      </c>
      <c r="G215" s="1509"/>
      <c r="H215" s="1509"/>
      <c r="I215" s="1509"/>
      <c r="J215" s="8" t="s">
        <v>148</v>
      </c>
      <c r="K215" s="24" t="s">
        <v>126</v>
      </c>
      <c r="L215" s="542" t="s">
        <v>1533</v>
      </c>
      <c r="M215" s="542" t="s">
        <v>1533</v>
      </c>
      <c r="N215" s="542" t="s">
        <v>1533</v>
      </c>
      <c r="O215" s="542" t="s">
        <v>1533</v>
      </c>
      <c r="P215" s="542" t="s">
        <v>1537</v>
      </c>
      <c r="Q215" s="568" t="s">
        <v>67</v>
      </c>
      <c r="R215" s="671">
        <v>4</v>
      </c>
      <c r="S215" s="661" t="s">
        <v>68</v>
      </c>
      <c r="T215" s="489"/>
    </row>
    <row r="216" spans="1:25" ht="36" customHeight="1">
      <c r="A216" s="174"/>
      <c r="B216" s="1608"/>
      <c r="C216" s="1609"/>
      <c r="D216" s="1612"/>
      <c r="E216" s="1626"/>
      <c r="F216" s="1509" t="s">
        <v>1540</v>
      </c>
      <c r="G216" s="1509"/>
      <c r="H216" s="1509"/>
      <c r="I216" s="1509"/>
      <c r="J216" s="8" t="s">
        <v>161</v>
      </c>
      <c r="K216" s="24" t="s">
        <v>126</v>
      </c>
      <c r="L216" s="542" t="s">
        <v>1533</v>
      </c>
      <c r="M216" s="542" t="s">
        <v>1533</v>
      </c>
      <c r="N216" s="542" t="s">
        <v>1533</v>
      </c>
      <c r="O216" s="542" t="s">
        <v>1533</v>
      </c>
      <c r="P216" s="542" t="s">
        <v>1537</v>
      </c>
      <c r="Q216" s="568" t="s">
        <v>411</v>
      </c>
      <c r="R216" s="671">
        <v>3</v>
      </c>
      <c r="S216" s="661" t="s">
        <v>68</v>
      </c>
      <c r="T216" s="489"/>
    </row>
    <row r="217" spans="1:25" ht="36" customHeight="1">
      <c r="A217" s="174"/>
      <c r="B217" s="1608"/>
      <c r="C217" s="1609"/>
      <c r="D217" s="1612"/>
      <c r="E217" s="1626"/>
      <c r="F217" s="1509" t="s">
        <v>1541</v>
      </c>
      <c r="G217" s="1509"/>
      <c r="H217" s="1509"/>
      <c r="I217" s="1509"/>
      <c r="J217" s="8" t="s">
        <v>98</v>
      </c>
      <c r="K217" s="24" t="s">
        <v>126</v>
      </c>
      <c r="L217" s="542" t="s">
        <v>1533</v>
      </c>
      <c r="M217" s="542" t="s">
        <v>1533</v>
      </c>
      <c r="N217" s="542" t="s">
        <v>1533</v>
      </c>
      <c r="O217" s="542" t="s">
        <v>1533</v>
      </c>
      <c r="P217" s="542" t="s">
        <v>1537</v>
      </c>
      <c r="Q217" s="568" t="s">
        <v>411</v>
      </c>
      <c r="R217" s="671">
        <v>3</v>
      </c>
      <c r="S217" s="661" t="s">
        <v>68</v>
      </c>
      <c r="T217" s="489"/>
    </row>
    <row r="218" spans="1:25" ht="66.599999999999994" customHeight="1">
      <c r="A218" s="174"/>
      <c r="B218" s="1608"/>
      <c r="C218" s="1609"/>
      <c r="D218" s="1612"/>
      <c r="E218" s="1626"/>
      <c r="F218" s="1572" t="s">
        <v>1542</v>
      </c>
      <c r="G218" s="1572"/>
      <c r="H218" s="1572"/>
      <c r="I218" s="1572"/>
      <c r="J218" s="8" t="s">
        <v>822</v>
      </c>
      <c r="K218" s="24" t="s">
        <v>126</v>
      </c>
      <c r="L218" s="542" t="s">
        <v>1533</v>
      </c>
      <c r="M218" s="542" t="s">
        <v>1533</v>
      </c>
      <c r="N218" s="542" t="s">
        <v>1536</v>
      </c>
      <c r="O218" s="542" t="s">
        <v>1543</v>
      </c>
      <c r="P218" s="542" t="s">
        <v>1537</v>
      </c>
      <c r="Q218" s="568" t="s">
        <v>411</v>
      </c>
      <c r="R218" s="671">
        <v>3</v>
      </c>
      <c r="S218" s="661" t="s">
        <v>460</v>
      </c>
      <c r="T218" s="489"/>
    </row>
    <row r="219" spans="1:25" ht="36" customHeight="1">
      <c r="A219" s="174"/>
      <c r="B219" s="1608"/>
      <c r="C219" s="1609"/>
      <c r="D219" s="1612"/>
      <c r="E219" s="1626"/>
      <c r="F219" s="1631" t="s">
        <v>1494</v>
      </c>
      <c r="G219" s="1631"/>
      <c r="H219" s="1631"/>
      <c r="I219" s="1631"/>
      <c r="J219" s="1631"/>
      <c r="K219" s="1631"/>
      <c r="L219" s="1631"/>
      <c r="M219" s="1631"/>
      <c r="N219" s="1631"/>
      <c r="O219" s="1631"/>
      <c r="P219" s="1631"/>
      <c r="Q219" s="1631"/>
      <c r="R219" s="1631"/>
      <c r="S219" s="1631"/>
      <c r="T219" s="489"/>
    </row>
    <row r="220" spans="1:25" ht="36" customHeight="1">
      <c r="A220" s="174"/>
      <c r="B220" s="1608"/>
      <c r="C220" s="1609"/>
      <c r="D220" s="1612"/>
      <c r="E220" s="1626"/>
      <c r="F220" s="1662" t="s">
        <v>1544</v>
      </c>
      <c r="G220" s="1646"/>
      <c r="H220" s="1646"/>
      <c r="I220" s="1646"/>
      <c r="J220" s="334" t="s">
        <v>160</v>
      </c>
      <c r="K220" s="557" t="s">
        <v>126</v>
      </c>
      <c r="L220" s="557" t="s">
        <v>1533</v>
      </c>
      <c r="M220" s="557" t="s">
        <v>1533</v>
      </c>
      <c r="N220" s="557" t="s">
        <v>1533</v>
      </c>
      <c r="O220" s="557" t="s">
        <v>1533</v>
      </c>
      <c r="P220" s="557" t="s">
        <v>1537</v>
      </c>
      <c r="Q220" s="557" t="s">
        <v>411</v>
      </c>
      <c r="R220" s="334">
        <v>3</v>
      </c>
      <c r="S220" s="661" t="s">
        <v>68</v>
      </c>
      <c r="T220" s="489"/>
    </row>
    <row r="221" spans="1:25" ht="36" customHeight="1">
      <c r="A221" s="174"/>
      <c r="B221" s="1608"/>
      <c r="C221" s="1609"/>
      <c r="D221" s="1612"/>
      <c r="E221" s="1626"/>
      <c r="F221" s="1662" t="s">
        <v>1545</v>
      </c>
      <c r="G221" s="1646"/>
      <c r="H221" s="1646"/>
      <c r="I221" s="1646"/>
      <c r="J221" s="334" t="s">
        <v>160</v>
      </c>
      <c r="K221" s="557" t="s">
        <v>126</v>
      </c>
      <c r="L221" s="557" t="s">
        <v>1533</v>
      </c>
      <c r="M221" s="557" t="s">
        <v>1533</v>
      </c>
      <c r="N221" s="557" t="s">
        <v>1533</v>
      </c>
      <c r="O221" s="557" t="s">
        <v>1533</v>
      </c>
      <c r="P221" s="557" t="s">
        <v>1537</v>
      </c>
      <c r="Q221" s="557" t="s">
        <v>411</v>
      </c>
      <c r="R221" s="334">
        <v>3</v>
      </c>
      <c r="S221" s="661" t="s">
        <v>68</v>
      </c>
      <c r="T221" s="489"/>
    </row>
    <row r="222" spans="1:25" ht="36" customHeight="1">
      <c r="A222" s="174"/>
      <c r="B222" s="1608"/>
      <c r="C222" s="1609"/>
      <c r="D222" s="1612"/>
      <c r="E222" s="1626"/>
      <c r="F222" s="1624" t="s">
        <v>684</v>
      </c>
      <c r="G222" s="1624"/>
      <c r="H222" s="1624"/>
      <c r="I222" s="1624"/>
      <c r="J222" s="1624"/>
      <c r="K222" s="1624"/>
      <c r="L222" s="1624"/>
      <c r="M222" s="1624"/>
      <c r="N222" s="1624"/>
      <c r="O222" s="1624"/>
      <c r="P222" s="1624"/>
      <c r="Q222" s="1624"/>
      <c r="R222" s="1624"/>
      <c r="S222" s="1624"/>
      <c r="T222" s="489"/>
    </row>
    <row r="223" spans="1:25" ht="36" customHeight="1">
      <c r="A223" s="174"/>
      <c r="B223" s="1608"/>
      <c r="C223" s="1609"/>
      <c r="D223" s="1612"/>
      <c r="E223" s="1626"/>
      <c r="F223" s="1661" t="s">
        <v>1546</v>
      </c>
      <c r="G223" s="1345"/>
      <c r="H223" s="1345"/>
      <c r="I223" s="1345"/>
      <c r="J223" s="647" t="s">
        <v>169</v>
      </c>
      <c r="K223" s="365" t="s">
        <v>126</v>
      </c>
      <c r="L223" s="155" t="s">
        <v>1533</v>
      </c>
      <c r="M223" s="155" t="s">
        <v>1533</v>
      </c>
      <c r="N223" s="155" t="s">
        <v>1533</v>
      </c>
      <c r="O223" s="365" t="s">
        <v>126</v>
      </c>
      <c r="P223" s="155" t="s">
        <v>1537</v>
      </c>
      <c r="Q223" s="609" t="s">
        <v>67</v>
      </c>
      <c r="R223" s="365">
        <v>5</v>
      </c>
      <c r="S223" s="680" t="s">
        <v>986</v>
      </c>
      <c r="T223" s="489"/>
    </row>
    <row r="224" spans="1:25" ht="36" customHeight="1">
      <c r="A224" s="174"/>
      <c r="B224" s="1608"/>
      <c r="C224" s="1609"/>
      <c r="D224" s="1612"/>
      <c r="E224" s="1626"/>
      <c r="F224" s="1661" t="s">
        <v>1547</v>
      </c>
      <c r="G224" s="1345"/>
      <c r="H224" s="1345"/>
      <c r="I224" s="1345"/>
      <c r="J224" s="647" t="s">
        <v>120</v>
      </c>
      <c r="K224" s="365" t="s">
        <v>126</v>
      </c>
      <c r="L224" s="155" t="s">
        <v>1533</v>
      </c>
      <c r="M224" s="155" t="s">
        <v>1533</v>
      </c>
      <c r="N224" s="155" t="s">
        <v>1536</v>
      </c>
      <c r="O224" s="155" t="s">
        <v>1536</v>
      </c>
      <c r="P224" s="155" t="s">
        <v>1537</v>
      </c>
      <c r="Q224" s="609" t="s">
        <v>67</v>
      </c>
      <c r="R224" s="365">
        <v>5</v>
      </c>
      <c r="S224" s="661" t="s">
        <v>68</v>
      </c>
      <c r="T224" s="489"/>
    </row>
    <row r="225" spans="1:20" ht="36" customHeight="1">
      <c r="A225" s="174"/>
      <c r="B225" s="1608"/>
      <c r="C225" s="1609"/>
      <c r="D225" s="1612"/>
      <c r="E225" s="1626" t="s">
        <v>1536</v>
      </c>
      <c r="F225" s="1618" t="s">
        <v>1358</v>
      </c>
      <c r="G225" s="1618"/>
      <c r="H225" s="1618"/>
      <c r="I225" s="1618"/>
      <c r="J225" s="1618"/>
      <c r="K225" s="1618"/>
      <c r="L225" s="1618"/>
      <c r="M225" s="1618"/>
      <c r="N225" s="1618"/>
      <c r="O225" s="1618"/>
      <c r="P225" s="1618"/>
      <c r="Q225" s="1618"/>
      <c r="R225" s="1618"/>
      <c r="S225" s="1618"/>
      <c r="T225" s="489"/>
    </row>
    <row r="226" spans="1:20" ht="36" customHeight="1">
      <c r="A226" s="174"/>
      <c r="B226" s="1608"/>
      <c r="C226" s="1609"/>
      <c r="D226" s="1612"/>
      <c r="E226" s="1626"/>
      <c r="F226" s="1509" t="s">
        <v>1548</v>
      </c>
      <c r="G226" s="1509"/>
      <c r="H226" s="1509"/>
      <c r="I226" s="1509"/>
      <c r="J226" s="8" t="s">
        <v>148</v>
      </c>
      <c r="K226" s="24" t="s">
        <v>126</v>
      </c>
      <c r="L226" s="542" t="s">
        <v>1536</v>
      </c>
      <c r="M226" s="542" t="s">
        <v>1536</v>
      </c>
      <c r="N226" s="542" t="s">
        <v>1536</v>
      </c>
      <c r="O226" s="542" t="s">
        <v>1536</v>
      </c>
      <c r="P226" s="24" t="s">
        <v>1537</v>
      </c>
      <c r="Q226" s="568" t="s">
        <v>411</v>
      </c>
      <c r="R226" s="671">
        <v>3</v>
      </c>
      <c r="S226" s="661" t="s">
        <v>68</v>
      </c>
      <c r="T226" s="489"/>
    </row>
    <row r="227" spans="1:20" ht="36" customHeight="1">
      <c r="A227" s="174"/>
      <c r="B227" s="1608"/>
      <c r="C227" s="1609"/>
      <c r="D227" s="1612"/>
      <c r="E227" s="1626"/>
      <c r="F227" s="1624" t="s">
        <v>454</v>
      </c>
      <c r="G227" s="1624"/>
      <c r="H227" s="1624"/>
      <c r="I227" s="1624"/>
      <c r="J227" s="1624"/>
      <c r="K227" s="1624"/>
      <c r="L227" s="1624"/>
      <c r="M227" s="1624"/>
      <c r="N227" s="1624"/>
      <c r="O227" s="1624"/>
      <c r="P227" s="1624"/>
      <c r="Q227" s="1624"/>
      <c r="R227" s="1624"/>
      <c r="S227" s="1624"/>
      <c r="T227" s="489"/>
    </row>
    <row r="228" spans="1:20" ht="36" customHeight="1">
      <c r="A228" s="174"/>
      <c r="B228" s="1608"/>
      <c r="C228" s="1609"/>
      <c r="D228" s="1612"/>
      <c r="E228" s="1626"/>
      <c r="F228" s="1345" t="s">
        <v>1549</v>
      </c>
      <c r="G228" s="1345"/>
      <c r="H228" s="1345"/>
      <c r="I228" s="1345"/>
      <c r="J228" s="647" t="s">
        <v>111</v>
      </c>
      <c r="K228" s="365" t="s">
        <v>126</v>
      </c>
      <c r="L228" s="155" t="s">
        <v>1536</v>
      </c>
      <c r="M228" s="155" t="s">
        <v>1536</v>
      </c>
      <c r="N228" s="155" t="s">
        <v>1536</v>
      </c>
      <c r="O228" s="155" t="s">
        <v>1543</v>
      </c>
      <c r="P228" s="155" t="s">
        <v>1537</v>
      </c>
      <c r="Q228" s="609" t="s">
        <v>67</v>
      </c>
      <c r="R228" s="365">
        <v>4</v>
      </c>
      <c r="S228" s="661" t="s">
        <v>460</v>
      </c>
      <c r="T228" s="489"/>
    </row>
    <row r="229" spans="1:20" ht="36" customHeight="1">
      <c r="A229" s="174"/>
      <c r="B229" s="1608"/>
      <c r="C229" s="1609"/>
      <c r="D229" s="1612"/>
      <c r="E229" s="1626"/>
      <c r="F229" s="1345" t="s">
        <v>1550</v>
      </c>
      <c r="G229" s="1345"/>
      <c r="H229" s="1345"/>
      <c r="I229" s="1345"/>
      <c r="J229" s="647" t="s">
        <v>160</v>
      </c>
      <c r="K229" s="365" t="s">
        <v>126</v>
      </c>
      <c r="L229" s="155" t="s">
        <v>1536</v>
      </c>
      <c r="M229" s="155" t="s">
        <v>1536</v>
      </c>
      <c r="N229" s="155" t="s">
        <v>1543</v>
      </c>
      <c r="O229" s="155" t="s">
        <v>1543</v>
      </c>
      <c r="P229" s="155" t="s">
        <v>1537</v>
      </c>
      <c r="Q229" s="609" t="s">
        <v>67</v>
      </c>
      <c r="R229" s="365">
        <v>4</v>
      </c>
      <c r="S229" s="661" t="s">
        <v>68</v>
      </c>
      <c r="T229" s="489"/>
    </row>
    <row r="230" spans="1:20" ht="36" customHeight="1">
      <c r="A230" s="174"/>
      <c r="B230" s="1608"/>
      <c r="C230" s="1609"/>
      <c r="D230" s="1612"/>
      <c r="E230" s="1626"/>
      <c r="F230" s="1597" t="s">
        <v>281</v>
      </c>
      <c r="G230" s="1597"/>
      <c r="H230" s="1597"/>
      <c r="I230" s="1597"/>
      <c r="J230" s="1597"/>
      <c r="K230" s="1597"/>
      <c r="L230" s="1597"/>
      <c r="M230" s="1597"/>
      <c r="N230" s="1597"/>
      <c r="O230" s="1597"/>
      <c r="P230" s="1597"/>
      <c r="Q230" s="1597"/>
      <c r="R230" s="1597"/>
      <c r="S230" s="1597"/>
      <c r="T230" s="489"/>
    </row>
    <row r="231" spans="1:20" ht="36" customHeight="1">
      <c r="A231" s="174"/>
      <c r="B231" s="1608"/>
      <c r="C231" s="1609"/>
      <c r="D231" s="1612"/>
      <c r="E231" s="1626"/>
      <c r="F231" s="1571" t="s">
        <v>1551</v>
      </c>
      <c r="G231" s="1571"/>
      <c r="H231" s="1571"/>
      <c r="I231" s="1571"/>
      <c r="J231" s="648" t="s">
        <v>89</v>
      </c>
      <c r="K231" s="284" t="s">
        <v>126</v>
      </c>
      <c r="L231" s="284" t="s">
        <v>1536</v>
      </c>
      <c r="M231" s="284" t="s">
        <v>1536</v>
      </c>
      <c r="N231" s="284" t="s">
        <v>1536</v>
      </c>
      <c r="O231" s="284" t="s">
        <v>1536</v>
      </c>
      <c r="P231" s="284" t="s">
        <v>1537</v>
      </c>
      <c r="Q231" s="677" t="s">
        <v>53</v>
      </c>
      <c r="R231" s="648">
        <v>1</v>
      </c>
      <c r="S231" s="661" t="s">
        <v>68</v>
      </c>
      <c r="T231" s="489"/>
    </row>
    <row r="232" spans="1:20" ht="36" customHeight="1">
      <c r="A232" s="174"/>
      <c r="B232" s="1608"/>
      <c r="C232" s="1609"/>
      <c r="D232" s="1612"/>
      <c r="E232" s="1626"/>
      <c r="F232" s="1571" t="s">
        <v>1552</v>
      </c>
      <c r="G232" s="1571"/>
      <c r="H232" s="1571"/>
      <c r="I232" s="1571"/>
      <c r="J232" s="648" t="s">
        <v>98</v>
      </c>
      <c r="K232" s="284" t="s">
        <v>126</v>
      </c>
      <c r="L232" s="284" t="s">
        <v>1536</v>
      </c>
      <c r="M232" s="284" t="s">
        <v>1536</v>
      </c>
      <c r="N232" s="284" t="s">
        <v>1536</v>
      </c>
      <c r="O232" s="284" t="s">
        <v>1536</v>
      </c>
      <c r="P232" s="284" t="s">
        <v>1537</v>
      </c>
      <c r="Q232" s="677" t="s">
        <v>411</v>
      </c>
      <c r="R232" s="648">
        <v>2</v>
      </c>
      <c r="S232" s="661" t="s">
        <v>68</v>
      </c>
      <c r="T232" s="489"/>
    </row>
    <row r="233" spans="1:20" ht="36" customHeight="1">
      <c r="A233" s="174"/>
      <c r="B233" s="1608"/>
      <c r="C233" s="1609"/>
      <c r="D233" s="1612"/>
      <c r="E233" s="1626"/>
      <c r="F233" s="1571" t="s">
        <v>1553</v>
      </c>
      <c r="G233" s="1571"/>
      <c r="H233" s="1571"/>
      <c r="I233" s="1571"/>
      <c r="J233" s="648" t="s">
        <v>161</v>
      </c>
      <c r="K233" s="284" t="s">
        <v>126</v>
      </c>
      <c r="L233" s="284" t="s">
        <v>1536</v>
      </c>
      <c r="M233" s="284" t="s">
        <v>1536</v>
      </c>
      <c r="N233" s="284" t="s">
        <v>1536</v>
      </c>
      <c r="O233" s="284" t="s">
        <v>1536</v>
      </c>
      <c r="P233" s="284" t="s">
        <v>1537</v>
      </c>
      <c r="Q233" s="677" t="s">
        <v>411</v>
      </c>
      <c r="R233" s="648">
        <v>2</v>
      </c>
      <c r="S233" s="661" t="s">
        <v>68</v>
      </c>
      <c r="T233" s="489"/>
    </row>
    <row r="234" spans="1:20" ht="36" customHeight="1">
      <c r="A234" s="174"/>
      <c r="B234" s="1608"/>
      <c r="C234" s="1609"/>
      <c r="D234" s="1612"/>
      <c r="E234" s="1626"/>
      <c r="F234" s="1462" t="s">
        <v>1474</v>
      </c>
      <c r="G234" s="1462"/>
      <c r="H234" s="1462"/>
      <c r="I234" s="1462"/>
      <c r="J234" s="1462"/>
      <c r="K234" s="1462"/>
      <c r="L234" s="1462"/>
      <c r="M234" s="1462"/>
      <c r="N234" s="1462"/>
      <c r="O234" s="1462"/>
      <c r="P234" s="1462"/>
      <c r="Q234" s="1462"/>
      <c r="R234" s="1462"/>
      <c r="S234" s="1462"/>
      <c r="T234" s="489"/>
    </row>
    <row r="235" spans="1:20" ht="36" customHeight="1">
      <c r="A235" s="174"/>
      <c r="B235" s="1608"/>
      <c r="C235" s="1609"/>
      <c r="D235" s="1612"/>
      <c r="E235" s="1626"/>
      <c r="F235" s="1463" t="s">
        <v>1554</v>
      </c>
      <c r="G235" s="1463"/>
      <c r="H235" s="1463"/>
      <c r="I235" s="1463"/>
      <c r="J235" s="144" t="s">
        <v>52</v>
      </c>
      <c r="K235" s="301" t="s">
        <v>126</v>
      </c>
      <c r="L235" s="301" t="s">
        <v>1536</v>
      </c>
      <c r="M235" s="301" t="s">
        <v>1536</v>
      </c>
      <c r="N235" s="301" t="s">
        <v>1536</v>
      </c>
      <c r="O235" s="301" t="s">
        <v>1536</v>
      </c>
      <c r="P235" s="301" t="s">
        <v>1537</v>
      </c>
      <c r="Q235" s="669" t="s">
        <v>411</v>
      </c>
      <c r="R235" s="144">
        <v>2</v>
      </c>
      <c r="S235" s="661" t="s">
        <v>68</v>
      </c>
      <c r="T235" s="489"/>
    </row>
    <row r="236" spans="1:20" ht="36" customHeight="1">
      <c r="A236" s="174"/>
      <c r="B236" s="642"/>
      <c r="C236" s="183"/>
      <c r="D236" s="182"/>
      <c r="E236" s="606"/>
      <c r="F236" s="606"/>
      <c r="G236" s="606"/>
      <c r="H236" s="606"/>
      <c r="I236" s="606"/>
      <c r="J236" s="606"/>
      <c r="K236" s="606"/>
      <c r="L236" s="606"/>
      <c r="M236" s="606"/>
      <c r="N236" s="606"/>
      <c r="O236" s="606"/>
      <c r="P236" s="606"/>
      <c r="Q236" s="606"/>
      <c r="R236" s="606"/>
      <c r="S236" s="606"/>
      <c r="T236" s="489"/>
    </row>
    <row r="237" spans="1:20" ht="36" customHeight="1">
      <c r="A237" s="174"/>
      <c r="B237" s="605"/>
      <c r="C237" s="583"/>
      <c r="D237" s="582"/>
      <c r="E237" s="607"/>
      <c r="F237" s="607"/>
      <c r="G237" s="607"/>
      <c r="H237" s="607"/>
      <c r="I237" s="607"/>
      <c r="J237" s="607"/>
      <c r="K237" s="607"/>
      <c r="L237" s="607"/>
      <c r="M237" s="607"/>
      <c r="N237" s="607"/>
      <c r="O237" s="607"/>
      <c r="P237" s="607"/>
      <c r="Q237" s="607"/>
      <c r="R237" s="607"/>
      <c r="S237" s="607"/>
      <c r="T237" s="489"/>
    </row>
    <row r="238" spans="1:20" ht="36" customHeight="1">
      <c r="A238" s="174"/>
      <c r="B238" s="659" t="s">
        <v>33</v>
      </c>
      <c r="C238" s="659" t="s">
        <v>34</v>
      </c>
      <c r="D238" s="659" t="s">
        <v>35</v>
      </c>
      <c r="E238" s="659" t="s">
        <v>36</v>
      </c>
      <c r="F238" s="1587" t="s">
        <v>37</v>
      </c>
      <c r="G238" s="1587"/>
      <c r="H238" s="1587"/>
      <c r="I238" s="1587"/>
      <c r="J238" s="659" t="s">
        <v>82</v>
      </c>
      <c r="K238" s="659" t="s">
        <v>83</v>
      </c>
      <c r="L238" s="659" t="s">
        <v>39</v>
      </c>
      <c r="M238" s="659" t="s">
        <v>40</v>
      </c>
      <c r="N238" s="659" t="s">
        <v>41</v>
      </c>
      <c r="O238" s="660" t="s">
        <v>42</v>
      </c>
      <c r="P238" s="659" t="s">
        <v>907</v>
      </c>
      <c r="Q238" s="659" t="s">
        <v>43</v>
      </c>
      <c r="R238" s="659" t="s">
        <v>44</v>
      </c>
      <c r="S238" s="659" t="s">
        <v>45</v>
      </c>
      <c r="T238" s="489"/>
    </row>
    <row r="239" spans="1:20" ht="36" customHeight="1">
      <c r="A239" s="174"/>
      <c r="B239" s="1608" t="s">
        <v>1393</v>
      </c>
      <c r="C239" s="1609" t="s">
        <v>1352</v>
      </c>
      <c r="D239" s="1612" t="s">
        <v>1530</v>
      </c>
      <c r="E239" s="1626" t="s">
        <v>1543</v>
      </c>
      <c r="F239" s="1607" t="s">
        <v>404</v>
      </c>
      <c r="G239" s="1607"/>
      <c r="H239" s="1607"/>
      <c r="I239" s="1607"/>
      <c r="J239" s="1607"/>
      <c r="K239" s="1607"/>
      <c r="L239" s="1607"/>
      <c r="M239" s="1607"/>
      <c r="N239" s="1607"/>
      <c r="O239" s="1607"/>
      <c r="P239" s="1607"/>
      <c r="Q239" s="1607"/>
      <c r="R239" s="1607"/>
      <c r="S239" s="1607"/>
      <c r="T239" s="489"/>
    </row>
    <row r="240" spans="1:20" ht="36" customHeight="1">
      <c r="A240" s="174"/>
      <c r="B240" s="1608"/>
      <c r="C240" s="1609"/>
      <c r="D240" s="1612"/>
      <c r="E240" s="1626"/>
      <c r="F240" s="1620" t="s">
        <v>1555</v>
      </c>
      <c r="G240" s="1620"/>
      <c r="H240" s="1620"/>
      <c r="I240" s="1620"/>
      <c r="J240" s="544" t="s">
        <v>148</v>
      </c>
      <c r="K240" s="543" t="s">
        <v>126</v>
      </c>
      <c r="L240" s="543" t="s">
        <v>1543</v>
      </c>
      <c r="M240" s="543" t="s">
        <v>1543</v>
      </c>
      <c r="N240" s="543" t="s">
        <v>1543</v>
      </c>
      <c r="O240" s="543" t="s">
        <v>1543</v>
      </c>
      <c r="P240" s="543" t="s">
        <v>1537</v>
      </c>
      <c r="Q240" s="544" t="s">
        <v>411</v>
      </c>
      <c r="R240" s="544">
        <v>2</v>
      </c>
      <c r="S240" s="661" t="s">
        <v>68</v>
      </c>
      <c r="T240" s="489"/>
    </row>
    <row r="241" spans="1:20" ht="36" customHeight="1">
      <c r="A241" s="174"/>
      <c r="B241" s="1608"/>
      <c r="C241" s="1609"/>
      <c r="D241" s="1612"/>
      <c r="E241" s="1626"/>
      <c r="F241" s="1619" t="s">
        <v>1556</v>
      </c>
      <c r="G241" s="1619"/>
      <c r="H241" s="1619"/>
      <c r="I241" s="1619"/>
      <c r="J241" s="544" t="s">
        <v>120</v>
      </c>
      <c r="K241" s="543" t="s">
        <v>126</v>
      </c>
      <c r="L241" s="543" t="s">
        <v>1543</v>
      </c>
      <c r="M241" s="543" t="s">
        <v>1533</v>
      </c>
      <c r="N241" s="543" t="s">
        <v>1543</v>
      </c>
      <c r="O241" s="543" t="s">
        <v>1533</v>
      </c>
      <c r="P241" s="543" t="s">
        <v>1537</v>
      </c>
      <c r="Q241" s="544" t="s">
        <v>411</v>
      </c>
      <c r="R241" s="544">
        <v>2</v>
      </c>
      <c r="S241" s="661" t="s">
        <v>496</v>
      </c>
      <c r="T241" s="489"/>
    </row>
    <row r="242" spans="1:20" ht="36" customHeight="1">
      <c r="A242" s="174"/>
      <c r="B242" s="1608"/>
      <c r="C242" s="1609"/>
      <c r="D242" s="1612"/>
      <c r="E242" s="1626"/>
      <c r="F242" s="1618" t="s">
        <v>1376</v>
      </c>
      <c r="G242" s="1618"/>
      <c r="H242" s="1618"/>
      <c r="I242" s="1618"/>
      <c r="J242" s="1618"/>
      <c r="K242" s="1618"/>
      <c r="L242" s="1618"/>
      <c r="M242" s="1618"/>
      <c r="N242" s="1618"/>
      <c r="O242" s="1618"/>
      <c r="P242" s="1618"/>
      <c r="Q242" s="1618"/>
      <c r="R242" s="1618"/>
      <c r="S242" s="1618"/>
      <c r="T242" s="489"/>
    </row>
    <row r="243" spans="1:20" ht="36" customHeight="1">
      <c r="A243" s="174"/>
      <c r="B243" s="1608"/>
      <c r="C243" s="1609"/>
      <c r="D243" s="1612"/>
      <c r="E243" s="1626"/>
      <c r="F243" s="1509" t="s">
        <v>1557</v>
      </c>
      <c r="G243" s="1509"/>
      <c r="H243" s="1509"/>
      <c r="I243" s="1509"/>
      <c r="J243" s="8" t="s">
        <v>120</v>
      </c>
      <c r="K243" s="24" t="s">
        <v>126</v>
      </c>
      <c r="L243" s="542" t="s">
        <v>1543</v>
      </c>
      <c r="M243" s="542" t="s">
        <v>1543</v>
      </c>
      <c r="N243" s="542" t="s">
        <v>1543</v>
      </c>
      <c r="O243" s="542" t="s">
        <v>1543</v>
      </c>
      <c r="P243" s="24" t="s">
        <v>1537</v>
      </c>
      <c r="Q243" s="568" t="s">
        <v>411</v>
      </c>
      <c r="R243" s="671">
        <v>2</v>
      </c>
      <c r="S243" s="661" t="s">
        <v>68</v>
      </c>
      <c r="T243" s="489"/>
    </row>
    <row r="244" spans="1:20" ht="36" customHeight="1">
      <c r="A244" s="174"/>
      <c r="B244" s="1608"/>
      <c r="C244" s="1609"/>
      <c r="D244" s="1612"/>
      <c r="E244" s="1626"/>
      <c r="F244" s="1509" t="s">
        <v>1558</v>
      </c>
      <c r="G244" s="1509"/>
      <c r="H244" s="1509"/>
      <c r="I244" s="1509"/>
      <c r="J244" s="8" t="s">
        <v>1559</v>
      </c>
      <c r="K244" s="24" t="s">
        <v>126</v>
      </c>
      <c r="L244" s="542" t="s">
        <v>1543</v>
      </c>
      <c r="M244" s="542" t="s">
        <v>1543</v>
      </c>
      <c r="N244" s="542" t="s">
        <v>1560</v>
      </c>
      <c r="O244" s="542" t="s">
        <v>1560</v>
      </c>
      <c r="P244" s="24" t="s">
        <v>1537</v>
      </c>
      <c r="Q244" s="568" t="s">
        <v>411</v>
      </c>
      <c r="R244" s="671">
        <v>3</v>
      </c>
      <c r="S244" s="661" t="s">
        <v>68</v>
      </c>
      <c r="T244" s="489"/>
    </row>
    <row r="245" spans="1:20" ht="36" customHeight="1">
      <c r="A245" s="174"/>
      <c r="B245" s="1608"/>
      <c r="C245" s="1609"/>
      <c r="D245" s="1612"/>
      <c r="E245" s="1626"/>
      <c r="F245" s="1509" t="s">
        <v>1561</v>
      </c>
      <c r="G245" s="1509"/>
      <c r="H245" s="1509"/>
      <c r="I245" s="1509"/>
      <c r="J245" s="8" t="s">
        <v>199</v>
      </c>
      <c r="K245" s="24" t="s">
        <v>126</v>
      </c>
      <c r="L245" s="542" t="s">
        <v>1543</v>
      </c>
      <c r="M245" s="542" t="s">
        <v>1543</v>
      </c>
      <c r="N245" s="542" t="s">
        <v>1543</v>
      </c>
      <c r="O245" s="542" t="s">
        <v>1543</v>
      </c>
      <c r="P245" s="24" t="s">
        <v>1537</v>
      </c>
      <c r="Q245" s="568" t="s">
        <v>411</v>
      </c>
      <c r="R245" s="671">
        <v>2</v>
      </c>
      <c r="S245" s="661" t="s">
        <v>68</v>
      </c>
      <c r="T245" s="489"/>
    </row>
    <row r="246" spans="1:20" ht="36" customHeight="1">
      <c r="A246" s="174"/>
      <c r="B246" s="1608"/>
      <c r="C246" s="1609"/>
      <c r="D246" s="1612"/>
      <c r="E246" s="1626"/>
      <c r="F246" s="1509" t="s">
        <v>1562</v>
      </c>
      <c r="G246" s="1509"/>
      <c r="H246" s="1509"/>
      <c r="I246" s="1509"/>
      <c r="J246" s="8" t="s">
        <v>784</v>
      </c>
      <c r="K246" s="24" t="s">
        <v>126</v>
      </c>
      <c r="L246" s="542" t="s">
        <v>1543</v>
      </c>
      <c r="M246" s="542" t="s">
        <v>1536</v>
      </c>
      <c r="N246" s="542" t="s">
        <v>1543</v>
      </c>
      <c r="O246" s="542" t="s">
        <v>1536</v>
      </c>
      <c r="P246" s="24" t="s">
        <v>1537</v>
      </c>
      <c r="Q246" s="568" t="s">
        <v>411</v>
      </c>
      <c r="R246" s="671">
        <v>3</v>
      </c>
      <c r="S246" s="661" t="s">
        <v>496</v>
      </c>
      <c r="T246" s="489"/>
    </row>
    <row r="247" spans="1:20" ht="36" customHeight="1">
      <c r="A247" s="174"/>
      <c r="B247" s="1608"/>
      <c r="C247" s="1609"/>
      <c r="D247" s="1612"/>
      <c r="E247" s="1626"/>
      <c r="F247" s="1624" t="s">
        <v>1090</v>
      </c>
      <c r="G247" s="1624"/>
      <c r="H247" s="1624"/>
      <c r="I247" s="1624"/>
      <c r="J247" s="1624"/>
      <c r="K247" s="1624"/>
      <c r="L247" s="1624"/>
      <c r="M247" s="1624"/>
      <c r="N247" s="1624"/>
      <c r="O247" s="1624"/>
      <c r="P247" s="1624"/>
      <c r="Q247" s="1624"/>
      <c r="R247" s="1624"/>
      <c r="S247" s="1624"/>
      <c r="T247" s="489"/>
    </row>
    <row r="248" spans="1:20" ht="36" customHeight="1">
      <c r="A248" s="174"/>
      <c r="B248" s="1608"/>
      <c r="C248" s="1609"/>
      <c r="D248" s="1612"/>
      <c r="E248" s="1626"/>
      <c r="F248" s="1345" t="s">
        <v>1563</v>
      </c>
      <c r="G248" s="1345"/>
      <c r="H248" s="1345"/>
      <c r="I248" s="1345"/>
      <c r="J248" s="647" t="s">
        <v>111</v>
      </c>
      <c r="K248" s="365" t="s">
        <v>126</v>
      </c>
      <c r="L248" s="155" t="s">
        <v>1543</v>
      </c>
      <c r="M248" s="155" t="s">
        <v>1533</v>
      </c>
      <c r="N248" s="155" t="s">
        <v>1543</v>
      </c>
      <c r="O248" s="155" t="s">
        <v>1533</v>
      </c>
      <c r="P248" s="365" t="s">
        <v>1537</v>
      </c>
      <c r="Q248" s="609" t="s">
        <v>67</v>
      </c>
      <c r="R248" s="365">
        <v>4</v>
      </c>
      <c r="S248" s="661" t="s">
        <v>496</v>
      </c>
      <c r="T248" s="489"/>
    </row>
    <row r="249" spans="1:20" ht="36" customHeight="1">
      <c r="A249" s="174"/>
      <c r="B249" s="1608"/>
      <c r="C249" s="1609"/>
      <c r="D249" s="1612"/>
      <c r="E249" s="1626"/>
      <c r="F249" s="1597" t="s">
        <v>105</v>
      </c>
      <c r="G249" s="1597"/>
      <c r="H249" s="1597"/>
      <c r="I249" s="1597"/>
      <c r="J249" s="1597"/>
      <c r="K249" s="1597"/>
      <c r="L249" s="1597"/>
      <c r="M249" s="1597"/>
      <c r="N249" s="1597"/>
      <c r="O249" s="1597"/>
      <c r="P249" s="1597"/>
      <c r="Q249" s="1597"/>
      <c r="R249" s="1597"/>
      <c r="S249" s="1597"/>
      <c r="T249" s="489"/>
    </row>
    <row r="250" spans="1:20" ht="36" customHeight="1">
      <c r="A250" s="174"/>
      <c r="B250" s="1608"/>
      <c r="C250" s="1609"/>
      <c r="D250" s="1612"/>
      <c r="E250" s="1626"/>
      <c r="F250" s="1571" t="s">
        <v>1564</v>
      </c>
      <c r="G250" s="1571"/>
      <c r="H250" s="1571"/>
      <c r="I250" s="1571"/>
      <c r="J250" s="648" t="s">
        <v>199</v>
      </c>
      <c r="K250" s="284" t="s">
        <v>126</v>
      </c>
      <c r="L250" s="284" t="s">
        <v>1543</v>
      </c>
      <c r="M250" s="284" t="s">
        <v>1543</v>
      </c>
      <c r="N250" s="284" t="s">
        <v>1543</v>
      </c>
      <c r="O250" s="284" t="s">
        <v>1543</v>
      </c>
      <c r="P250" s="284" t="s">
        <v>1537</v>
      </c>
      <c r="Q250" s="677" t="s">
        <v>53</v>
      </c>
      <c r="R250" s="648">
        <v>1</v>
      </c>
      <c r="S250" s="661" t="s">
        <v>68</v>
      </c>
      <c r="T250" s="489"/>
    </row>
    <row r="251" spans="1:20" ht="36" customHeight="1">
      <c r="A251" s="174"/>
      <c r="B251" s="1608"/>
      <c r="C251" s="1609"/>
      <c r="D251" s="1612"/>
      <c r="E251" s="1626"/>
      <c r="F251" s="1571" t="s">
        <v>1565</v>
      </c>
      <c r="G251" s="1571"/>
      <c r="H251" s="1571"/>
      <c r="I251" s="1571"/>
      <c r="J251" s="648" t="s">
        <v>73</v>
      </c>
      <c r="K251" s="284" t="s">
        <v>126</v>
      </c>
      <c r="L251" s="284" t="s">
        <v>1543</v>
      </c>
      <c r="M251" s="284" t="s">
        <v>1543</v>
      </c>
      <c r="N251" s="284" t="s">
        <v>1543</v>
      </c>
      <c r="O251" s="284" t="s">
        <v>1543</v>
      </c>
      <c r="P251" s="284" t="s">
        <v>1537</v>
      </c>
      <c r="Q251" s="677" t="s">
        <v>53</v>
      </c>
      <c r="R251" s="648">
        <v>1</v>
      </c>
      <c r="S251" s="661" t="s">
        <v>68</v>
      </c>
      <c r="T251" s="489"/>
    </row>
    <row r="252" spans="1:20" ht="36" customHeight="1">
      <c r="A252" s="174"/>
      <c r="B252" s="1608"/>
      <c r="C252" s="1609"/>
      <c r="D252" s="1612"/>
      <c r="E252" s="1626"/>
      <c r="F252" s="1571" t="s">
        <v>1566</v>
      </c>
      <c r="G252" s="1571"/>
      <c r="H252" s="1571"/>
      <c r="I252" s="1571"/>
      <c r="J252" s="648" t="s">
        <v>73</v>
      </c>
      <c r="K252" s="284" t="s">
        <v>126</v>
      </c>
      <c r="L252" s="284" t="s">
        <v>1543</v>
      </c>
      <c r="M252" s="284" t="s">
        <v>1543</v>
      </c>
      <c r="N252" s="284" t="s">
        <v>1543</v>
      </c>
      <c r="O252" s="284" t="s">
        <v>1543</v>
      </c>
      <c r="P252" s="284" t="s">
        <v>1537</v>
      </c>
      <c r="Q252" s="677" t="s">
        <v>53</v>
      </c>
      <c r="R252" s="648">
        <v>1</v>
      </c>
      <c r="S252" s="661" t="s">
        <v>68</v>
      </c>
      <c r="T252" s="489"/>
    </row>
    <row r="253" spans="1:20" ht="36" customHeight="1">
      <c r="A253" s="174"/>
      <c r="B253" s="1608"/>
      <c r="C253" s="1609"/>
      <c r="D253" s="1612"/>
      <c r="E253" s="1626"/>
      <c r="F253" s="1462" t="s">
        <v>1464</v>
      </c>
      <c r="G253" s="1462"/>
      <c r="H253" s="1462"/>
      <c r="I253" s="1462"/>
      <c r="J253" s="1462"/>
      <c r="K253" s="1462"/>
      <c r="L253" s="1462"/>
      <c r="M253" s="1462"/>
      <c r="N253" s="1462"/>
      <c r="O253" s="1462"/>
      <c r="P253" s="1462"/>
      <c r="Q253" s="1462"/>
      <c r="R253" s="1462"/>
      <c r="S253" s="1462"/>
      <c r="T253" s="489"/>
    </row>
    <row r="254" spans="1:20" ht="36" customHeight="1">
      <c r="A254" s="174"/>
      <c r="B254" s="1608"/>
      <c r="C254" s="1609"/>
      <c r="D254" s="1612"/>
      <c r="E254" s="1626"/>
      <c r="F254" s="1463" t="s">
        <v>1567</v>
      </c>
      <c r="G254" s="1463"/>
      <c r="H254" s="1463"/>
      <c r="I254" s="1463"/>
      <c r="J254" s="144" t="s">
        <v>148</v>
      </c>
      <c r="K254" s="301" t="s">
        <v>126</v>
      </c>
      <c r="L254" s="301" t="s">
        <v>1543</v>
      </c>
      <c r="M254" s="301" t="s">
        <v>1543</v>
      </c>
      <c r="N254" s="301" t="s">
        <v>1543</v>
      </c>
      <c r="O254" s="301" t="s">
        <v>1543</v>
      </c>
      <c r="P254" s="301" t="s">
        <v>1537</v>
      </c>
      <c r="Q254" s="669" t="s">
        <v>411</v>
      </c>
      <c r="R254" s="144">
        <v>2</v>
      </c>
      <c r="S254" s="661" t="s">
        <v>68</v>
      </c>
      <c r="T254" s="489"/>
    </row>
    <row r="255" spans="1:20" ht="69" customHeight="1">
      <c r="A255" s="174"/>
      <c r="B255" s="1608"/>
      <c r="C255" s="1609"/>
      <c r="D255" s="1612"/>
      <c r="E255" s="1626"/>
      <c r="F255" s="1647" t="s">
        <v>1568</v>
      </c>
      <c r="G255" s="1647"/>
      <c r="H255" s="1647"/>
      <c r="I255" s="1647"/>
      <c r="J255" s="144" t="s">
        <v>169</v>
      </c>
      <c r="K255" s="301" t="s">
        <v>126</v>
      </c>
      <c r="L255" s="301" t="s">
        <v>1543</v>
      </c>
      <c r="M255" s="301" t="s">
        <v>1560</v>
      </c>
      <c r="N255" s="301" t="s">
        <v>1543</v>
      </c>
      <c r="O255" s="301" t="s">
        <v>1560</v>
      </c>
      <c r="P255" s="301" t="s">
        <v>1537</v>
      </c>
      <c r="Q255" s="669" t="s">
        <v>411</v>
      </c>
      <c r="R255" s="144">
        <v>3</v>
      </c>
      <c r="S255" s="661" t="s">
        <v>460</v>
      </c>
      <c r="T255" s="489"/>
    </row>
    <row r="256" spans="1:20" ht="36" customHeight="1">
      <c r="A256" s="174"/>
      <c r="B256" s="1608"/>
      <c r="C256" s="1609"/>
      <c r="D256" s="1612"/>
      <c r="E256" s="1626" t="s">
        <v>1560</v>
      </c>
      <c r="F256" s="1618" t="s">
        <v>1358</v>
      </c>
      <c r="G256" s="1618"/>
      <c r="H256" s="1618"/>
      <c r="I256" s="1618"/>
      <c r="J256" s="1618"/>
      <c r="K256" s="1618"/>
      <c r="L256" s="1618"/>
      <c r="M256" s="1618"/>
      <c r="N256" s="1618"/>
      <c r="O256" s="1618"/>
      <c r="P256" s="1618"/>
      <c r="Q256" s="1618"/>
      <c r="R256" s="1618"/>
      <c r="S256" s="1618"/>
      <c r="T256" s="489"/>
    </row>
    <row r="257" spans="1:25" ht="36" customHeight="1">
      <c r="A257" s="174"/>
      <c r="B257" s="1608"/>
      <c r="C257" s="1609"/>
      <c r="D257" s="1612"/>
      <c r="E257" s="1626"/>
      <c r="F257" s="1509" t="s">
        <v>1569</v>
      </c>
      <c r="G257" s="1509"/>
      <c r="H257" s="1509"/>
      <c r="I257" s="1509"/>
      <c r="J257" s="8" t="s">
        <v>89</v>
      </c>
      <c r="K257" s="24" t="s">
        <v>126</v>
      </c>
      <c r="L257" s="542" t="s">
        <v>1560</v>
      </c>
      <c r="M257" s="542" t="s">
        <v>1560</v>
      </c>
      <c r="N257" s="542" t="s">
        <v>1560</v>
      </c>
      <c r="O257" s="542" t="s">
        <v>1560</v>
      </c>
      <c r="P257" s="24" t="s">
        <v>1537</v>
      </c>
      <c r="Q257" s="568" t="s">
        <v>411</v>
      </c>
      <c r="R257" s="671">
        <v>2</v>
      </c>
      <c r="S257" s="661" t="s">
        <v>68</v>
      </c>
      <c r="T257" s="489"/>
    </row>
    <row r="258" spans="1:25" ht="36" customHeight="1">
      <c r="A258" s="174"/>
      <c r="B258" s="1608"/>
      <c r="C258" s="1609"/>
      <c r="D258" s="1612"/>
      <c r="E258" s="1626"/>
      <c r="F258" s="1509" t="s">
        <v>1326</v>
      </c>
      <c r="G258" s="1509"/>
      <c r="H258" s="1509"/>
      <c r="I258" s="1509"/>
      <c r="J258" s="8" t="s">
        <v>98</v>
      </c>
      <c r="K258" s="24" t="s">
        <v>126</v>
      </c>
      <c r="L258" s="542" t="s">
        <v>1560</v>
      </c>
      <c r="M258" s="542" t="s">
        <v>1570</v>
      </c>
      <c r="N258" s="542" t="s">
        <v>1560</v>
      </c>
      <c r="O258" s="542" t="s">
        <v>1570</v>
      </c>
      <c r="P258" s="24" t="s">
        <v>1537</v>
      </c>
      <c r="Q258" s="568" t="s">
        <v>411</v>
      </c>
      <c r="R258" s="671">
        <v>2</v>
      </c>
      <c r="S258" s="661" t="s">
        <v>460</v>
      </c>
      <c r="T258" s="489"/>
    </row>
    <row r="259" spans="1:25" ht="36" customHeight="1">
      <c r="A259" s="174"/>
      <c r="B259" s="1608"/>
      <c r="C259" s="1609"/>
      <c r="D259" s="1612"/>
      <c r="E259" s="1626"/>
      <c r="F259" s="1597" t="s">
        <v>123</v>
      </c>
      <c r="G259" s="1597"/>
      <c r="H259" s="1597"/>
      <c r="I259" s="1597"/>
      <c r="J259" s="1597"/>
      <c r="K259" s="1597"/>
      <c r="L259" s="1597"/>
      <c r="M259" s="1597"/>
      <c r="N259" s="1597"/>
      <c r="O259" s="1597"/>
      <c r="P259" s="1597"/>
      <c r="Q259" s="1597"/>
      <c r="R259" s="1597"/>
      <c r="S259" s="1597"/>
      <c r="T259" s="489"/>
    </row>
    <row r="260" spans="1:25" ht="69" customHeight="1">
      <c r="A260" s="174"/>
      <c r="B260" s="1608"/>
      <c r="C260" s="1609"/>
      <c r="D260" s="1612"/>
      <c r="E260" s="1626"/>
      <c r="F260" s="1573" t="s">
        <v>1571</v>
      </c>
      <c r="G260" s="1573"/>
      <c r="H260" s="1573"/>
      <c r="I260" s="1573"/>
      <c r="J260" s="648" t="s">
        <v>1572</v>
      </c>
      <c r="K260" s="284" t="s">
        <v>126</v>
      </c>
      <c r="L260" s="284" t="s">
        <v>1560</v>
      </c>
      <c r="M260" s="284" t="s">
        <v>1560</v>
      </c>
      <c r="N260" s="284" t="s">
        <v>1560</v>
      </c>
      <c r="O260" s="284" t="s">
        <v>1560</v>
      </c>
      <c r="P260" s="284" t="s">
        <v>1537</v>
      </c>
      <c r="Q260" s="677" t="s">
        <v>411</v>
      </c>
      <c r="R260" s="648">
        <v>2</v>
      </c>
      <c r="S260" s="661" t="s">
        <v>68</v>
      </c>
      <c r="T260" s="489"/>
    </row>
    <row r="261" spans="1:25" ht="36" customHeight="1">
      <c r="A261" s="174"/>
      <c r="B261" s="1608"/>
      <c r="C261" s="1609"/>
      <c r="D261" s="1612"/>
      <c r="E261" s="1626"/>
      <c r="F261" s="1571" t="s">
        <v>1573</v>
      </c>
      <c r="G261" s="1571"/>
      <c r="H261" s="1571"/>
      <c r="I261" s="1571"/>
      <c r="J261" s="648" t="s">
        <v>175</v>
      </c>
      <c r="K261" s="284" t="s">
        <v>126</v>
      </c>
      <c r="L261" s="284" t="s">
        <v>1560</v>
      </c>
      <c r="M261" s="284" t="s">
        <v>1560</v>
      </c>
      <c r="N261" s="284" t="s">
        <v>1560</v>
      </c>
      <c r="O261" s="284" t="s">
        <v>1560</v>
      </c>
      <c r="P261" s="284" t="s">
        <v>1537</v>
      </c>
      <c r="Q261" s="677" t="s">
        <v>53</v>
      </c>
      <c r="R261" s="648">
        <v>1</v>
      </c>
      <c r="S261" s="661" t="s">
        <v>68</v>
      </c>
      <c r="T261" s="489"/>
    </row>
    <row r="262" spans="1:25" ht="36" customHeight="1">
      <c r="A262" s="174"/>
      <c r="B262" s="1608"/>
      <c r="C262" s="1609"/>
      <c r="D262" s="1612"/>
      <c r="E262" s="1626"/>
      <c r="F262" s="1571" t="s">
        <v>1574</v>
      </c>
      <c r="G262" s="1571"/>
      <c r="H262" s="1571"/>
      <c r="I262" s="1571"/>
      <c r="J262" s="648" t="s">
        <v>111</v>
      </c>
      <c r="K262" s="284" t="s">
        <v>126</v>
      </c>
      <c r="L262" s="284" t="s">
        <v>1560</v>
      </c>
      <c r="M262" s="284" t="s">
        <v>1560</v>
      </c>
      <c r="N262" s="284" t="s">
        <v>1560</v>
      </c>
      <c r="O262" s="284" t="s">
        <v>1560</v>
      </c>
      <c r="P262" s="284" t="s">
        <v>1537</v>
      </c>
      <c r="Q262" s="677" t="s">
        <v>53</v>
      </c>
      <c r="R262" s="648">
        <v>1</v>
      </c>
      <c r="S262" s="661" t="s">
        <v>68</v>
      </c>
      <c r="T262" s="489"/>
    </row>
    <row r="263" spans="1:25" ht="36" customHeight="1">
      <c r="A263" s="174"/>
      <c r="B263" s="1608"/>
      <c r="C263" s="1609"/>
      <c r="D263" s="1612"/>
      <c r="E263" s="1626"/>
      <c r="F263" s="1571" t="s">
        <v>1575</v>
      </c>
      <c r="G263" s="1571"/>
      <c r="H263" s="1571"/>
      <c r="I263" s="1571"/>
      <c r="J263" s="648" t="s">
        <v>111</v>
      </c>
      <c r="K263" s="284" t="s">
        <v>126</v>
      </c>
      <c r="L263" s="284" t="s">
        <v>1560</v>
      </c>
      <c r="M263" s="284" t="s">
        <v>1560</v>
      </c>
      <c r="N263" s="284" t="s">
        <v>1560</v>
      </c>
      <c r="O263" s="284" t="s">
        <v>1560</v>
      </c>
      <c r="P263" s="284" t="s">
        <v>1537</v>
      </c>
      <c r="Q263" s="677" t="s">
        <v>53</v>
      </c>
      <c r="R263" s="648">
        <v>1</v>
      </c>
      <c r="S263" s="661" t="s">
        <v>68</v>
      </c>
      <c r="T263" s="489"/>
      <c r="W263" s="300"/>
      <c r="X263" s="300"/>
      <c r="Y263" s="300"/>
    </row>
    <row r="264" spans="1:25" ht="36" customHeight="1">
      <c r="A264" s="174"/>
      <c r="B264" s="1608"/>
      <c r="C264" s="1609"/>
      <c r="D264" s="1612"/>
      <c r="E264" s="1626"/>
      <c r="F264" s="1571" t="s">
        <v>1576</v>
      </c>
      <c r="G264" s="1571"/>
      <c r="H264" s="1571"/>
      <c r="I264" s="1571"/>
      <c r="J264" s="648" t="s">
        <v>199</v>
      </c>
      <c r="K264" s="284" t="s">
        <v>126</v>
      </c>
      <c r="L264" s="284" t="s">
        <v>1560</v>
      </c>
      <c r="M264" s="284" t="s">
        <v>1560</v>
      </c>
      <c r="N264" s="284" t="s">
        <v>1560</v>
      </c>
      <c r="O264" s="284" t="s">
        <v>1560</v>
      </c>
      <c r="P264" s="284" t="s">
        <v>1537</v>
      </c>
      <c r="Q264" s="677" t="s">
        <v>411</v>
      </c>
      <c r="R264" s="648">
        <v>3</v>
      </c>
      <c r="S264" s="661" t="s">
        <v>68</v>
      </c>
      <c r="T264" s="489"/>
    </row>
    <row r="265" spans="1:25" ht="36" customHeight="1">
      <c r="A265" s="174"/>
      <c r="B265" s="1608"/>
      <c r="C265" s="1609"/>
      <c r="D265" s="1612"/>
      <c r="E265" s="1626"/>
      <c r="F265" s="1571" t="s">
        <v>1577</v>
      </c>
      <c r="G265" s="1571"/>
      <c r="H265" s="1571"/>
      <c r="I265" s="1571"/>
      <c r="J265" s="648" t="s">
        <v>89</v>
      </c>
      <c r="K265" s="284" t="s">
        <v>126</v>
      </c>
      <c r="L265" s="284" t="s">
        <v>1560</v>
      </c>
      <c r="M265" s="284" t="s">
        <v>1560</v>
      </c>
      <c r="N265" s="284" t="s">
        <v>1560</v>
      </c>
      <c r="O265" s="284" t="s">
        <v>1560</v>
      </c>
      <c r="P265" s="284" t="s">
        <v>1537</v>
      </c>
      <c r="Q265" s="677" t="s">
        <v>411</v>
      </c>
      <c r="R265" s="648">
        <v>2</v>
      </c>
      <c r="S265" s="661" t="s">
        <v>68</v>
      </c>
      <c r="T265" s="489"/>
    </row>
    <row r="266" spans="1:25" ht="36" customHeight="1">
      <c r="A266" s="174"/>
      <c r="B266" s="1608"/>
      <c r="C266" s="1609"/>
      <c r="D266" s="1612"/>
      <c r="E266" s="1626"/>
      <c r="F266" s="1571" t="s">
        <v>1578</v>
      </c>
      <c r="G266" s="1571"/>
      <c r="H266" s="1571"/>
      <c r="I266" s="1571"/>
      <c r="J266" s="648" t="s">
        <v>73</v>
      </c>
      <c r="K266" s="284" t="s">
        <v>126</v>
      </c>
      <c r="L266" s="284" t="s">
        <v>1560</v>
      </c>
      <c r="M266" s="284" t="s">
        <v>1560</v>
      </c>
      <c r="N266" s="284" t="s">
        <v>1560</v>
      </c>
      <c r="O266" s="284" t="s">
        <v>1570</v>
      </c>
      <c r="P266" s="284" t="s">
        <v>1537</v>
      </c>
      <c r="Q266" s="677" t="s">
        <v>411</v>
      </c>
      <c r="R266" s="648">
        <v>2</v>
      </c>
      <c r="S266" s="661" t="s">
        <v>460</v>
      </c>
      <c r="T266" s="489"/>
    </row>
    <row r="267" spans="1:25" ht="36" customHeight="1">
      <c r="A267" s="174"/>
      <c r="B267" s="1608"/>
      <c r="C267" s="1609"/>
      <c r="D267" s="1612"/>
      <c r="E267" s="1626"/>
      <c r="F267" s="1571" t="s">
        <v>1579</v>
      </c>
      <c r="G267" s="1571"/>
      <c r="H267" s="1571"/>
      <c r="I267" s="1571"/>
      <c r="J267" s="648" t="s">
        <v>160</v>
      </c>
      <c r="K267" s="284" t="s">
        <v>126</v>
      </c>
      <c r="L267" s="284" t="s">
        <v>1560</v>
      </c>
      <c r="M267" s="284" t="s">
        <v>1560</v>
      </c>
      <c r="N267" s="284" t="s">
        <v>1560</v>
      </c>
      <c r="O267" s="284" t="s">
        <v>1560</v>
      </c>
      <c r="P267" s="284" t="s">
        <v>1537</v>
      </c>
      <c r="Q267" s="677" t="s">
        <v>53</v>
      </c>
      <c r="R267" s="648">
        <v>1</v>
      </c>
      <c r="S267" s="661" t="s">
        <v>68</v>
      </c>
      <c r="T267" s="489"/>
    </row>
    <row r="268" spans="1:25" ht="36" customHeight="1">
      <c r="A268" s="174"/>
      <c r="B268" s="1608"/>
      <c r="C268" s="1609"/>
      <c r="D268" s="1612"/>
      <c r="E268" s="1626"/>
      <c r="F268" s="1571" t="s">
        <v>1580</v>
      </c>
      <c r="G268" s="1571"/>
      <c r="H268" s="1571"/>
      <c r="I268" s="1571"/>
      <c r="J268" s="648" t="s">
        <v>161</v>
      </c>
      <c r="K268" s="284" t="s">
        <v>126</v>
      </c>
      <c r="L268" s="284" t="s">
        <v>1560</v>
      </c>
      <c r="M268" s="284" t="s">
        <v>1570</v>
      </c>
      <c r="N268" s="284" t="s">
        <v>1560</v>
      </c>
      <c r="O268" s="284" t="s">
        <v>1570</v>
      </c>
      <c r="P268" s="284" t="s">
        <v>1537</v>
      </c>
      <c r="Q268" s="677" t="s">
        <v>53</v>
      </c>
      <c r="R268" s="648">
        <v>1</v>
      </c>
      <c r="S268" s="661" t="s">
        <v>460</v>
      </c>
      <c r="T268" s="489"/>
    </row>
    <row r="269" spans="1:25" ht="36" customHeight="1">
      <c r="A269" s="174"/>
      <c r="B269" s="1608"/>
      <c r="C269" s="1609"/>
      <c r="D269" s="1612"/>
      <c r="E269" s="1626"/>
      <c r="F269" s="1462" t="s">
        <v>1011</v>
      </c>
      <c r="G269" s="1462"/>
      <c r="H269" s="1462"/>
      <c r="I269" s="1462"/>
      <c r="J269" s="1462"/>
      <c r="K269" s="1462"/>
      <c r="L269" s="1462"/>
      <c r="M269" s="1462"/>
      <c r="N269" s="1462"/>
      <c r="O269" s="1462"/>
      <c r="P269" s="1462"/>
      <c r="Q269" s="1462"/>
      <c r="R269" s="1462"/>
      <c r="S269" s="1462"/>
      <c r="T269" s="489"/>
    </row>
    <row r="270" spans="1:25" ht="36" customHeight="1">
      <c r="A270" s="174"/>
      <c r="B270" s="1608"/>
      <c r="C270" s="1609"/>
      <c r="D270" s="1612"/>
      <c r="E270" s="1626"/>
      <c r="F270" s="1463" t="s">
        <v>1581</v>
      </c>
      <c r="G270" s="1463"/>
      <c r="H270" s="1463"/>
      <c r="I270" s="1463"/>
      <c r="J270" s="144" t="s">
        <v>169</v>
      </c>
      <c r="K270" s="301" t="s">
        <v>126</v>
      </c>
      <c r="L270" s="301" t="s">
        <v>1560</v>
      </c>
      <c r="M270" s="301" t="s">
        <v>126</v>
      </c>
      <c r="N270" s="301" t="s">
        <v>1560</v>
      </c>
      <c r="O270" s="301" t="s">
        <v>126</v>
      </c>
      <c r="P270" s="301" t="s">
        <v>1537</v>
      </c>
      <c r="Q270" s="669" t="s">
        <v>411</v>
      </c>
      <c r="R270" s="144">
        <v>3</v>
      </c>
      <c r="S270" s="680" t="s">
        <v>986</v>
      </c>
      <c r="T270" s="489"/>
    </row>
    <row r="271" spans="1:25" ht="36" customHeight="1">
      <c r="A271" s="174"/>
      <c r="B271" s="1608"/>
      <c r="C271" s="1609"/>
      <c r="D271" s="1612"/>
      <c r="E271" s="1626"/>
      <c r="F271" s="1463" t="s">
        <v>1582</v>
      </c>
      <c r="G271" s="1463"/>
      <c r="H271" s="1463"/>
      <c r="I271" s="1463"/>
      <c r="J271" s="144" t="s">
        <v>98</v>
      </c>
      <c r="K271" s="301" t="s">
        <v>126</v>
      </c>
      <c r="L271" s="301" t="s">
        <v>1560</v>
      </c>
      <c r="M271" s="301" t="s">
        <v>126</v>
      </c>
      <c r="N271" s="301" t="s">
        <v>1560</v>
      </c>
      <c r="O271" s="301" t="s">
        <v>126</v>
      </c>
      <c r="P271" s="301" t="s">
        <v>1537</v>
      </c>
      <c r="Q271" s="669" t="s">
        <v>411</v>
      </c>
      <c r="R271" s="144">
        <v>3</v>
      </c>
      <c r="S271" s="680" t="s">
        <v>986</v>
      </c>
      <c r="T271" s="489"/>
    </row>
    <row r="272" spans="1:25" ht="36" customHeight="1">
      <c r="A272" s="174"/>
      <c r="B272" s="1608"/>
      <c r="C272" s="1609"/>
      <c r="D272" s="1612"/>
      <c r="E272" s="1626"/>
      <c r="F272" s="1463" t="s">
        <v>1583</v>
      </c>
      <c r="G272" s="1463"/>
      <c r="H272" s="1463"/>
      <c r="I272" s="1463"/>
      <c r="J272" s="144" t="s">
        <v>161</v>
      </c>
      <c r="K272" s="301" t="s">
        <v>126</v>
      </c>
      <c r="L272" s="301" t="s">
        <v>1560</v>
      </c>
      <c r="M272" s="301" t="s">
        <v>1560</v>
      </c>
      <c r="N272" s="301" t="s">
        <v>1560</v>
      </c>
      <c r="O272" s="301" t="s">
        <v>1560</v>
      </c>
      <c r="P272" s="301" t="s">
        <v>1537</v>
      </c>
      <c r="Q272" s="669" t="s">
        <v>411</v>
      </c>
      <c r="R272" s="144">
        <v>3</v>
      </c>
      <c r="S272" s="661" t="s">
        <v>68</v>
      </c>
      <c r="T272" s="489"/>
    </row>
    <row r="273" spans="1:20" ht="36" customHeight="1">
      <c r="A273" s="174"/>
      <c r="B273" s="1608"/>
      <c r="C273" s="1609"/>
      <c r="D273" s="1612"/>
      <c r="E273" s="679" t="s">
        <v>1570</v>
      </c>
      <c r="F273" s="903" t="s">
        <v>136</v>
      </c>
      <c r="G273" s="903"/>
      <c r="H273" s="903"/>
      <c r="I273" s="903"/>
      <c r="J273" s="903"/>
      <c r="K273" s="903"/>
      <c r="L273" s="903"/>
      <c r="M273" s="903"/>
      <c r="N273" s="903"/>
      <c r="O273" s="903"/>
      <c r="P273" s="903"/>
      <c r="Q273" s="903"/>
      <c r="R273" s="903"/>
      <c r="S273" s="903"/>
      <c r="T273" s="489"/>
    </row>
    <row r="274" spans="1:20" ht="36" customHeight="1">
      <c r="A274" s="174"/>
      <c r="B274" s="1608"/>
      <c r="C274" s="1609"/>
      <c r="D274" s="1612"/>
      <c r="E274" s="679" t="s">
        <v>1537</v>
      </c>
      <c r="F274" s="903" t="s">
        <v>136</v>
      </c>
      <c r="G274" s="903"/>
      <c r="H274" s="903"/>
      <c r="I274" s="903"/>
      <c r="J274" s="903"/>
      <c r="K274" s="903"/>
      <c r="L274" s="903"/>
      <c r="M274" s="903"/>
      <c r="N274" s="903"/>
      <c r="O274" s="903"/>
      <c r="P274" s="903"/>
      <c r="Q274" s="903"/>
      <c r="R274" s="903"/>
      <c r="S274" s="903"/>
      <c r="T274" s="489"/>
    </row>
    <row r="275" spans="1:20" ht="36" customHeight="1">
      <c r="A275" s="174"/>
      <c r="B275" s="1608"/>
      <c r="C275" s="1609"/>
      <c r="D275" s="1613" t="s">
        <v>1584</v>
      </c>
      <c r="E275" s="1626" t="s">
        <v>1585</v>
      </c>
      <c r="F275" s="1629" t="s">
        <v>1586</v>
      </c>
      <c r="G275" s="1629"/>
      <c r="H275" s="1629"/>
      <c r="I275" s="1629"/>
      <c r="J275" s="1629"/>
      <c r="K275" s="1629"/>
      <c r="L275" s="1629"/>
      <c r="M275" s="1629"/>
      <c r="N275" s="1629"/>
      <c r="O275" s="1629"/>
      <c r="P275" s="1629"/>
      <c r="Q275" s="1629"/>
      <c r="R275" s="1629"/>
      <c r="S275" s="1629"/>
      <c r="T275" s="489"/>
    </row>
    <row r="276" spans="1:20" ht="36" customHeight="1">
      <c r="A276" s="174"/>
      <c r="B276" s="1608"/>
      <c r="C276" s="1609"/>
      <c r="D276" s="1613"/>
      <c r="E276" s="1626"/>
      <c r="F276" s="856" t="s">
        <v>1587</v>
      </c>
      <c r="G276" s="856"/>
      <c r="H276" s="856"/>
      <c r="I276" s="856"/>
      <c r="J276" s="3" t="s">
        <v>52</v>
      </c>
      <c r="K276" s="3" t="s">
        <v>126</v>
      </c>
      <c r="L276" s="157" t="s">
        <v>1585</v>
      </c>
      <c r="M276" s="157" t="s">
        <v>1585</v>
      </c>
      <c r="N276" s="157" t="s">
        <v>1585</v>
      </c>
      <c r="O276" s="157" t="s">
        <v>1585</v>
      </c>
      <c r="P276" s="157" t="s">
        <v>1585</v>
      </c>
      <c r="Q276" s="3" t="s">
        <v>411</v>
      </c>
      <c r="R276" s="3">
        <v>3</v>
      </c>
      <c r="S276" s="661" t="s">
        <v>68</v>
      </c>
      <c r="T276" s="489"/>
    </row>
    <row r="277" spans="1:20" ht="36" customHeight="1">
      <c r="A277" s="174"/>
      <c r="B277" s="1608"/>
      <c r="C277" s="1609"/>
      <c r="D277" s="1613"/>
      <c r="E277" s="1626"/>
      <c r="F277" s="1618" t="s">
        <v>1376</v>
      </c>
      <c r="G277" s="1618"/>
      <c r="H277" s="1618"/>
      <c r="I277" s="1618"/>
      <c r="J277" s="1618"/>
      <c r="K277" s="1618"/>
      <c r="L277" s="1618"/>
      <c r="M277" s="1618"/>
      <c r="N277" s="1618"/>
      <c r="O277" s="1618"/>
      <c r="P277" s="1618"/>
      <c r="Q277" s="1618"/>
      <c r="R277" s="1618"/>
      <c r="S277" s="1618"/>
      <c r="T277" s="489"/>
    </row>
    <row r="278" spans="1:20" ht="36" customHeight="1">
      <c r="A278" s="174"/>
      <c r="B278" s="1608"/>
      <c r="C278" s="1609"/>
      <c r="D278" s="1613"/>
      <c r="E278" s="1626"/>
      <c r="F278" s="1509" t="s">
        <v>1588</v>
      </c>
      <c r="G278" s="1509"/>
      <c r="H278" s="1509"/>
      <c r="I278" s="1509"/>
      <c r="J278" s="8" t="s">
        <v>161</v>
      </c>
      <c r="K278" s="8" t="s">
        <v>126</v>
      </c>
      <c r="L278" s="542" t="s">
        <v>1585</v>
      </c>
      <c r="M278" s="542" t="s">
        <v>1585</v>
      </c>
      <c r="N278" s="542" t="s">
        <v>1585</v>
      </c>
      <c r="O278" s="542" t="s">
        <v>1585</v>
      </c>
      <c r="P278" s="542" t="s">
        <v>1589</v>
      </c>
      <c r="Q278" s="568" t="s">
        <v>411</v>
      </c>
      <c r="R278" s="671">
        <v>2</v>
      </c>
      <c r="S278" s="661" t="s">
        <v>68</v>
      </c>
      <c r="T278" s="489"/>
    </row>
    <row r="279" spans="1:20" ht="36" customHeight="1">
      <c r="A279" s="174"/>
      <c r="B279" s="1608"/>
      <c r="C279" s="1609"/>
      <c r="D279" s="1613"/>
      <c r="E279" s="1626"/>
      <c r="F279" s="1509" t="s">
        <v>1434</v>
      </c>
      <c r="G279" s="1509"/>
      <c r="H279" s="1509"/>
      <c r="I279" s="1509"/>
      <c r="J279" s="8" t="s">
        <v>98</v>
      </c>
      <c r="K279" s="8" t="s">
        <v>126</v>
      </c>
      <c r="L279" s="542" t="s">
        <v>1585</v>
      </c>
      <c r="M279" s="542" t="s">
        <v>1585</v>
      </c>
      <c r="N279" s="542" t="s">
        <v>1585</v>
      </c>
      <c r="O279" s="542" t="s">
        <v>1585</v>
      </c>
      <c r="P279" s="542" t="s">
        <v>1589</v>
      </c>
      <c r="Q279" s="568" t="s">
        <v>411</v>
      </c>
      <c r="R279" s="671">
        <v>2</v>
      </c>
      <c r="S279" s="661" t="s">
        <v>68</v>
      </c>
      <c r="T279" s="489"/>
    </row>
    <row r="280" spans="1:20" ht="36" customHeight="1">
      <c r="A280" s="174"/>
      <c r="B280" s="1608"/>
      <c r="C280" s="1609"/>
      <c r="D280" s="1613"/>
      <c r="E280" s="1626"/>
      <c r="F280" s="1509" t="s">
        <v>1590</v>
      </c>
      <c r="G280" s="1509"/>
      <c r="H280" s="1509"/>
      <c r="I280" s="1509"/>
      <c r="J280" s="8" t="s">
        <v>1591</v>
      </c>
      <c r="K280" s="8" t="s">
        <v>126</v>
      </c>
      <c r="L280" s="542" t="s">
        <v>1585</v>
      </c>
      <c r="M280" s="542" t="s">
        <v>1585</v>
      </c>
      <c r="N280" s="542" t="s">
        <v>1585</v>
      </c>
      <c r="O280" s="542" t="s">
        <v>1585</v>
      </c>
      <c r="P280" s="542" t="s">
        <v>1589</v>
      </c>
      <c r="Q280" s="568" t="s">
        <v>411</v>
      </c>
      <c r="R280" s="671">
        <v>2</v>
      </c>
      <c r="S280" s="661" t="s">
        <v>68</v>
      </c>
      <c r="T280" s="489"/>
    </row>
    <row r="281" spans="1:20" ht="36" customHeight="1">
      <c r="A281" s="174"/>
      <c r="B281" s="1608"/>
      <c r="C281" s="1609"/>
      <c r="D281" s="1613"/>
      <c r="E281" s="1626"/>
      <c r="F281" s="1597" t="s">
        <v>281</v>
      </c>
      <c r="G281" s="1597"/>
      <c r="H281" s="1597"/>
      <c r="I281" s="1597"/>
      <c r="J281" s="1597"/>
      <c r="K281" s="1597"/>
      <c r="L281" s="1597"/>
      <c r="M281" s="1597"/>
      <c r="N281" s="1597"/>
      <c r="O281" s="1597"/>
      <c r="P281" s="1597"/>
      <c r="Q281" s="1597"/>
      <c r="R281" s="1597"/>
      <c r="S281" s="1597"/>
      <c r="T281" s="489"/>
    </row>
    <row r="282" spans="1:20" ht="36" customHeight="1">
      <c r="A282" s="174"/>
      <c r="B282" s="1608"/>
      <c r="C282" s="1609"/>
      <c r="D282" s="1613"/>
      <c r="E282" s="1626"/>
      <c r="F282" s="1571" t="s">
        <v>1379</v>
      </c>
      <c r="G282" s="1571"/>
      <c r="H282" s="1571"/>
      <c r="I282" s="1571"/>
      <c r="J282" s="648" t="s">
        <v>98</v>
      </c>
      <c r="K282" s="648" t="s">
        <v>126</v>
      </c>
      <c r="L282" s="284" t="s">
        <v>1585</v>
      </c>
      <c r="M282" s="284" t="s">
        <v>1585</v>
      </c>
      <c r="N282" s="284" t="s">
        <v>1585</v>
      </c>
      <c r="O282" s="284" t="s">
        <v>1585</v>
      </c>
      <c r="P282" s="284" t="s">
        <v>1589</v>
      </c>
      <c r="Q282" s="677" t="s">
        <v>411</v>
      </c>
      <c r="R282" s="648">
        <v>2</v>
      </c>
      <c r="S282" s="661" t="s">
        <v>68</v>
      </c>
      <c r="T282" s="489"/>
    </row>
    <row r="283" spans="1:20" ht="36" customHeight="1">
      <c r="A283" s="174"/>
      <c r="B283" s="1608"/>
      <c r="C283" s="1609"/>
      <c r="D283" s="1613"/>
      <c r="E283" s="1626"/>
      <c r="F283" s="1571" t="s">
        <v>1592</v>
      </c>
      <c r="G283" s="1571"/>
      <c r="H283" s="1571"/>
      <c r="I283" s="1571"/>
      <c r="J283" s="648" t="s">
        <v>161</v>
      </c>
      <c r="K283" s="648" t="s">
        <v>126</v>
      </c>
      <c r="L283" s="284" t="s">
        <v>1585</v>
      </c>
      <c r="M283" s="284" t="s">
        <v>1585</v>
      </c>
      <c r="N283" s="284" t="s">
        <v>1585</v>
      </c>
      <c r="O283" s="284" t="s">
        <v>1585</v>
      </c>
      <c r="P283" s="284" t="s">
        <v>1589</v>
      </c>
      <c r="Q283" s="677" t="s">
        <v>411</v>
      </c>
      <c r="R283" s="648">
        <v>2</v>
      </c>
      <c r="S283" s="661" t="s">
        <v>68</v>
      </c>
      <c r="T283" s="489"/>
    </row>
    <row r="284" spans="1:20" ht="36" customHeight="1">
      <c r="A284" s="174"/>
      <c r="B284" s="659" t="s">
        <v>33</v>
      </c>
      <c r="C284" s="659" t="s">
        <v>34</v>
      </c>
      <c r="D284" s="659" t="s">
        <v>35</v>
      </c>
      <c r="E284" s="659" t="s">
        <v>36</v>
      </c>
      <c r="F284" s="1587" t="s">
        <v>37</v>
      </c>
      <c r="G284" s="1587"/>
      <c r="H284" s="1587"/>
      <c r="I284" s="1587"/>
      <c r="J284" s="659" t="s">
        <v>82</v>
      </c>
      <c r="K284" s="659" t="s">
        <v>83</v>
      </c>
      <c r="L284" s="659" t="s">
        <v>39</v>
      </c>
      <c r="M284" s="659" t="s">
        <v>40</v>
      </c>
      <c r="N284" s="659" t="s">
        <v>41</v>
      </c>
      <c r="O284" s="660" t="s">
        <v>42</v>
      </c>
      <c r="P284" s="659" t="s">
        <v>907</v>
      </c>
      <c r="Q284" s="659" t="s">
        <v>43</v>
      </c>
      <c r="R284" s="659" t="s">
        <v>44</v>
      </c>
      <c r="S284" s="659" t="s">
        <v>45</v>
      </c>
      <c r="T284" s="489"/>
    </row>
    <row r="285" spans="1:20" ht="36" customHeight="1">
      <c r="A285" s="174"/>
      <c r="B285" s="1608" t="s">
        <v>1393</v>
      </c>
      <c r="C285" s="1609" t="s">
        <v>1352</v>
      </c>
      <c r="D285" s="1627" t="s">
        <v>1584</v>
      </c>
      <c r="E285" s="1626" t="s">
        <v>1589</v>
      </c>
      <c r="F285" s="1628" t="s">
        <v>1593</v>
      </c>
      <c r="G285" s="1628"/>
      <c r="H285" s="1628"/>
      <c r="I285" s="1628"/>
      <c r="J285" s="1628"/>
      <c r="K285" s="1628"/>
      <c r="L285" s="1628"/>
      <c r="M285" s="1628"/>
      <c r="N285" s="1628"/>
      <c r="O285" s="1628"/>
      <c r="P285" s="1628"/>
      <c r="Q285" s="1628"/>
      <c r="R285" s="1628"/>
      <c r="S285" s="1628"/>
      <c r="T285" s="489"/>
    </row>
    <row r="286" spans="1:20" ht="37.950000000000003" customHeight="1">
      <c r="A286" s="174"/>
      <c r="B286" s="1608"/>
      <c r="C286" s="1609"/>
      <c r="D286" s="1627"/>
      <c r="E286" s="1626"/>
      <c r="F286" s="768" t="s">
        <v>1382</v>
      </c>
      <c r="G286" s="768"/>
      <c r="H286" s="768"/>
      <c r="I286" s="768"/>
      <c r="J286" s="123" t="s">
        <v>52</v>
      </c>
      <c r="K286" s="663" t="s">
        <v>126</v>
      </c>
      <c r="L286" s="616" t="s">
        <v>1589</v>
      </c>
      <c r="M286" s="616" t="s">
        <v>1589</v>
      </c>
      <c r="N286" s="616" t="s">
        <v>1589</v>
      </c>
      <c r="O286" s="616" t="s">
        <v>1589</v>
      </c>
      <c r="P286" s="616" t="s">
        <v>1589</v>
      </c>
      <c r="Q286" s="662" t="s">
        <v>411</v>
      </c>
      <c r="R286" s="663">
        <v>3</v>
      </c>
      <c r="S286" s="681" t="s">
        <v>986</v>
      </c>
      <c r="T286" s="489"/>
    </row>
    <row r="287" spans="1:20" ht="36.75" customHeight="1">
      <c r="A287" s="174"/>
      <c r="B287" s="1608"/>
      <c r="C287" s="1609"/>
      <c r="D287" s="1627"/>
      <c r="E287" s="1626"/>
      <c r="F287" s="1618" t="s">
        <v>1376</v>
      </c>
      <c r="G287" s="1618"/>
      <c r="H287" s="1618"/>
      <c r="I287" s="1618"/>
      <c r="J287" s="1618"/>
      <c r="K287" s="1618"/>
      <c r="L287" s="1618"/>
      <c r="M287" s="1618"/>
      <c r="N287" s="1618"/>
      <c r="O287" s="1618"/>
      <c r="P287" s="1618"/>
      <c r="Q287" s="1618"/>
      <c r="R287" s="1618"/>
      <c r="S287" s="1618"/>
      <c r="T287" s="489"/>
    </row>
    <row r="288" spans="1:20" ht="73.2" customHeight="1">
      <c r="A288" s="174"/>
      <c r="B288" s="1608"/>
      <c r="C288" s="1609"/>
      <c r="D288" s="1627"/>
      <c r="E288" s="1626"/>
      <c r="F288" s="1509" t="s">
        <v>1594</v>
      </c>
      <c r="G288" s="1509"/>
      <c r="H288" s="1509"/>
      <c r="I288" s="1509"/>
      <c r="J288" s="8" t="s">
        <v>89</v>
      </c>
      <c r="K288" s="8" t="s">
        <v>126</v>
      </c>
      <c r="L288" s="542" t="s">
        <v>1589</v>
      </c>
      <c r="M288" s="542" t="s">
        <v>1589</v>
      </c>
      <c r="N288" s="542" t="s">
        <v>1589</v>
      </c>
      <c r="O288" s="542" t="s">
        <v>1589</v>
      </c>
      <c r="P288" s="542" t="s">
        <v>1589</v>
      </c>
      <c r="Q288" s="568" t="s">
        <v>411</v>
      </c>
      <c r="R288" s="671">
        <v>2</v>
      </c>
      <c r="S288" s="680" t="s">
        <v>1595</v>
      </c>
      <c r="T288" s="489"/>
    </row>
    <row r="289" spans="1:20" ht="36.75" customHeight="1">
      <c r="A289" s="174"/>
      <c r="B289" s="1608"/>
      <c r="C289" s="1609"/>
      <c r="D289" s="1627"/>
      <c r="E289" s="1626"/>
      <c r="F289" s="1572" t="s">
        <v>1596</v>
      </c>
      <c r="G289" s="1572"/>
      <c r="H289" s="1572"/>
      <c r="I289" s="1572"/>
      <c r="J289" s="8" t="s">
        <v>175</v>
      </c>
      <c r="K289" s="8" t="s">
        <v>126</v>
      </c>
      <c r="L289" s="542" t="s">
        <v>1589</v>
      </c>
      <c r="M289" s="542" t="s">
        <v>1589</v>
      </c>
      <c r="N289" s="542" t="s">
        <v>1589</v>
      </c>
      <c r="O289" s="542" t="s">
        <v>1589</v>
      </c>
      <c r="P289" s="542" t="s">
        <v>1589</v>
      </c>
      <c r="Q289" s="568" t="s">
        <v>411</v>
      </c>
      <c r="R289" s="671">
        <v>2</v>
      </c>
      <c r="S289" s="661" t="s">
        <v>68</v>
      </c>
      <c r="T289" s="489"/>
    </row>
    <row r="290" spans="1:20" ht="36.75" customHeight="1">
      <c r="A290" s="174"/>
      <c r="B290" s="1608"/>
      <c r="C290" s="1609"/>
      <c r="D290" s="1627"/>
      <c r="E290" s="1626"/>
      <c r="F290" s="1572" t="s">
        <v>1597</v>
      </c>
      <c r="G290" s="1572"/>
      <c r="H290" s="1572"/>
      <c r="I290" s="1572"/>
      <c r="J290" s="8" t="s">
        <v>822</v>
      </c>
      <c r="K290" s="8" t="s">
        <v>126</v>
      </c>
      <c r="L290" s="542" t="s">
        <v>1589</v>
      </c>
      <c r="M290" s="542" t="s">
        <v>1589</v>
      </c>
      <c r="N290" s="542" t="s">
        <v>1589</v>
      </c>
      <c r="O290" s="542" t="s">
        <v>1589</v>
      </c>
      <c r="P290" s="542" t="s">
        <v>1589</v>
      </c>
      <c r="Q290" s="568" t="s">
        <v>411</v>
      </c>
      <c r="R290" s="671">
        <v>2</v>
      </c>
      <c r="S290" s="661" t="s">
        <v>68</v>
      </c>
      <c r="T290" s="489"/>
    </row>
    <row r="291" spans="1:20" ht="36.75" customHeight="1">
      <c r="A291" s="174"/>
      <c r="B291" s="1608"/>
      <c r="C291" s="1609"/>
      <c r="D291" s="1627"/>
      <c r="E291" s="1626"/>
      <c r="F291" s="1509" t="s">
        <v>1598</v>
      </c>
      <c r="G291" s="1509"/>
      <c r="H291" s="1509"/>
      <c r="I291" s="1509"/>
      <c r="J291" s="8" t="s">
        <v>98</v>
      </c>
      <c r="K291" s="8" t="s">
        <v>126</v>
      </c>
      <c r="L291" s="542" t="s">
        <v>1589</v>
      </c>
      <c r="M291" s="542" t="s">
        <v>1589</v>
      </c>
      <c r="N291" s="542" t="s">
        <v>1589</v>
      </c>
      <c r="O291" s="542" t="s">
        <v>1589</v>
      </c>
      <c r="P291" s="542" t="s">
        <v>1589</v>
      </c>
      <c r="Q291" s="568" t="s">
        <v>411</v>
      </c>
      <c r="R291" s="671">
        <v>2</v>
      </c>
      <c r="S291" s="661" t="s">
        <v>68</v>
      </c>
      <c r="T291" s="489"/>
    </row>
    <row r="292" spans="1:20" ht="36.75" customHeight="1">
      <c r="A292" s="174"/>
      <c r="B292" s="1608"/>
      <c r="C292" s="1609"/>
      <c r="D292" s="1627"/>
      <c r="E292" s="1626"/>
      <c r="F292" s="1624" t="s">
        <v>1090</v>
      </c>
      <c r="G292" s="1624"/>
      <c r="H292" s="1624"/>
      <c r="I292" s="1624"/>
      <c r="J292" s="1624"/>
      <c r="K292" s="1624"/>
      <c r="L292" s="1624"/>
      <c r="M292" s="1624"/>
      <c r="N292" s="1624"/>
      <c r="O292" s="1624"/>
      <c r="P292" s="1624"/>
      <c r="Q292" s="1624"/>
      <c r="R292" s="1624"/>
      <c r="S292" s="1624"/>
      <c r="T292" s="489"/>
    </row>
    <row r="293" spans="1:20" ht="36.75" customHeight="1">
      <c r="A293" s="174"/>
      <c r="B293" s="1608"/>
      <c r="C293" s="1609"/>
      <c r="D293" s="1627"/>
      <c r="E293" s="1626"/>
      <c r="F293" s="1345" t="s">
        <v>1599</v>
      </c>
      <c r="G293" s="1345"/>
      <c r="H293" s="1345"/>
      <c r="I293" s="1345"/>
      <c r="J293" s="647" t="s">
        <v>169</v>
      </c>
      <c r="K293" s="647" t="s">
        <v>126</v>
      </c>
      <c r="L293" s="155" t="s">
        <v>1589</v>
      </c>
      <c r="M293" s="155" t="s">
        <v>1589</v>
      </c>
      <c r="N293" s="155" t="s">
        <v>1589</v>
      </c>
      <c r="O293" s="155" t="s">
        <v>1600</v>
      </c>
      <c r="P293" s="155" t="s">
        <v>1589</v>
      </c>
      <c r="Q293" s="609" t="s">
        <v>67</v>
      </c>
      <c r="R293" s="365">
        <v>4</v>
      </c>
      <c r="S293" s="661" t="s">
        <v>68</v>
      </c>
      <c r="T293" s="489"/>
    </row>
    <row r="294" spans="1:20" ht="36.75" customHeight="1">
      <c r="A294" s="174"/>
      <c r="B294" s="1608"/>
      <c r="C294" s="1609"/>
      <c r="D294" s="1627"/>
      <c r="E294" s="1626"/>
      <c r="F294" s="1345" t="s">
        <v>1601</v>
      </c>
      <c r="G294" s="1345"/>
      <c r="H294" s="1345"/>
      <c r="I294" s="1345"/>
      <c r="J294" s="647" t="s">
        <v>111</v>
      </c>
      <c r="K294" s="647" t="s">
        <v>126</v>
      </c>
      <c r="L294" s="155" t="s">
        <v>1589</v>
      </c>
      <c r="M294" s="155" t="s">
        <v>1585</v>
      </c>
      <c r="N294" s="155" t="s">
        <v>1589</v>
      </c>
      <c r="O294" s="155" t="s">
        <v>1585</v>
      </c>
      <c r="P294" s="155" t="s">
        <v>1589</v>
      </c>
      <c r="Q294" s="609" t="s">
        <v>67</v>
      </c>
      <c r="R294" s="365">
        <v>4</v>
      </c>
      <c r="S294" s="661" t="s">
        <v>496</v>
      </c>
      <c r="T294" s="489"/>
    </row>
    <row r="295" spans="1:20" ht="36.75" customHeight="1">
      <c r="A295" s="174"/>
      <c r="B295" s="1608"/>
      <c r="C295" s="1609"/>
      <c r="D295" s="1627"/>
      <c r="E295" s="1626"/>
      <c r="F295" s="1597" t="s">
        <v>105</v>
      </c>
      <c r="G295" s="1597"/>
      <c r="H295" s="1597"/>
      <c r="I295" s="1597"/>
      <c r="J295" s="1597"/>
      <c r="K295" s="1597"/>
      <c r="L295" s="1597"/>
      <c r="M295" s="1597"/>
      <c r="N295" s="1597"/>
      <c r="O295" s="1597"/>
      <c r="P295" s="1597"/>
      <c r="Q295" s="1597"/>
      <c r="R295" s="1597"/>
      <c r="S295" s="1597"/>
      <c r="T295" s="489"/>
    </row>
    <row r="296" spans="1:20" ht="36.75" customHeight="1">
      <c r="A296" s="174"/>
      <c r="B296" s="1608"/>
      <c r="C296" s="1609"/>
      <c r="D296" s="1627"/>
      <c r="E296" s="1626"/>
      <c r="F296" s="1571" t="s">
        <v>1602</v>
      </c>
      <c r="G296" s="1571"/>
      <c r="H296" s="1571"/>
      <c r="I296" s="1571"/>
      <c r="J296" s="648" t="s">
        <v>160</v>
      </c>
      <c r="K296" s="648" t="s">
        <v>126</v>
      </c>
      <c r="L296" s="284" t="s">
        <v>1589</v>
      </c>
      <c r="M296" s="284" t="s">
        <v>1589</v>
      </c>
      <c r="N296" s="284" t="s">
        <v>1589</v>
      </c>
      <c r="O296" s="284" t="s">
        <v>1589</v>
      </c>
      <c r="P296" s="284" t="s">
        <v>1589</v>
      </c>
      <c r="Q296" s="677" t="s">
        <v>411</v>
      </c>
      <c r="R296" s="648">
        <v>2</v>
      </c>
      <c r="S296" s="661" t="s">
        <v>68</v>
      </c>
      <c r="T296" s="489"/>
    </row>
    <row r="297" spans="1:20" ht="36.75" customHeight="1">
      <c r="A297" s="174"/>
      <c r="B297" s="1608"/>
      <c r="C297" s="1609"/>
      <c r="D297" s="1627"/>
      <c r="E297" s="1626"/>
      <c r="F297" s="1571" t="s">
        <v>1603</v>
      </c>
      <c r="G297" s="1571"/>
      <c r="H297" s="1571"/>
      <c r="I297" s="1571"/>
      <c r="J297" s="648" t="s">
        <v>160</v>
      </c>
      <c r="K297" s="648" t="s">
        <v>126</v>
      </c>
      <c r="L297" s="284" t="s">
        <v>1589</v>
      </c>
      <c r="M297" s="284" t="s">
        <v>1589</v>
      </c>
      <c r="N297" s="284" t="s">
        <v>1589</v>
      </c>
      <c r="O297" s="284" t="s">
        <v>1589</v>
      </c>
      <c r="P297" s="284" t="s">
        <v>1589</v>
      </c>
      <c r="Q297" s="677" t="s">
        <v>411</v>
      </c>
      <c r="R297" s="648">
        <v>2</v>
      </c>
      <c r="S297" s="661" t="s">
        <v>68</v>
      </c>
      <c r="T297" s="489"/>
    </row>
    <row r="298" spans="1:20" ht="36.75" customHeight="1">
      <c r="A298" s="174"/>
      <c r="B298" s="1608"/>
      <c r="C298" s="1609"/>
      <c r="D298" s="1627"/>
      <c r="E298" s="1626"/>
      <c r="F298" s="1462" t="s">
        <v>1464</v>
      </c>
      <c r="G298" s="1462"/>
      <c r="H298" s="1462"/>
      <c r="I298" s="1462"/>
      <c r="J298" s="1462"/>
      <c r="K298" s="1462"/>
      <c r="L298" s="1462"/>
      <c r="M298" s="1462"/>
      <c r="N298" s="1462"/>
      <c r="O298" s="1462"/>
      <c r="P298" s="1462"/>
      <c r="Q298" s="1462"/>
      <c r="R298" s="1462"/>
      <c r="S298" s="1462"/>
      <c r="T298" s="489"/>
    </row>
    <row r="299" spans="1:20" ht="36.75" customHeight="1">
      <c r="A299" s="174"/>
      <c r="B299" s="1608"/>
      <c r="C299" s="1609"/>
      <c r="D299" s="1627"/>
      <c r="E299" s="1626"/>
      <c r="F299" s="1463" t="s">
        <v>1604</v>
      </c>
      <c r="G299" s="1463"/>
      <c r="H299" s="1463"/>
      <c r="I299" s="1463"/>
      <c r="J299" s="144" t="s">
        <v>120</v>
      </c>
      <c r="K299" s="144" t="s">
        <v>126</v>
      </c>
      <c r="L299" s="301" t="s">
        <v>1589</v>
      </c>
      <c r="M299" s="301" t="s">
        <v>1600</v>
      </c>
      <c r="N299" s="301" t="s">
        <v>1589</v>
      </c>
      <c r="O299" s="301" t="s">
        <v>1600</v>
      </c>
      <c r="P299" s="301" t="s">
        <v>1589</v>
      </c>
      <c r="Q299" s="669" t="s">
        <v>411</v>
      </c>
      <c r="R299" s="144">
        <v>3</v>
      </c>
      <c r="S299" s="661" t="s">
        <v>68</v>
      </c>
      <c r="T299" s="489"/>
    </row>
    <row r="300" spans="1:20" ht="36.75" customHeight="1">
      <c r="A300" s="174"/>
      <c r="B300" s="1608"/>
      <c r="C300" s="1609"/>
      <c r="D300" s="1627"/>
      <c r="E300" s="1626"/>
      <c r="F300" s="1463" t="s">
        <v>1605</v>
      </c>
      <c r="G300" s="1463"/>
      <c r="H300" s="1463"/>
      <c r="I300" s="1463"/>
      <c r="J300" s="144" t="s">
        <v>120</v>
      </c>
      <c r="K300" s="144" t="s">
        <v>126</v>
      </c>
      <c r="L300" s="301" t="s">
        <v>1589</v>
      </c>
      <c r="M300" s="301" t="s">
        <v>1600</v>
      </c>
      <c r="N300" s="301" t="s">
        <v>1589</v>
      </c>
      <c r="O300" s="301" t="s">
        <v>1600</v>
      </c>
      <c r="P300" s="301" t="s">
        <v>1589</v>
      </c>
      <c r="Q300" s="669" t="s">
        <v>411</v>
      </c>
      <c r="R300" s="144">
        <v>3</v>
      </c>
      <c r="S300" s="661" t="s">
        <v>68</v>
      </c>
      <c r="T300" s="489"/>
    </row>
    <row r="301" spans="1:20" ht="36" customHeight="1">
      <c r="A301" s="174"/>
      <c r="B301" s="1608"/>
      <c r="C301" s="1609"/>
      <c r="D301" s="1627"/>
      <c r="E301" s="679" t="s">
        <v>1606</v>
      </c>
      <c r="F301" s="903" t="s">
        <v>1607</v>
      </c>
      <c r="G301" s="903"/>
      <c r="H301" s="903"/>
      <c r="I301" s="903"/>
      <c r="J301" s="903"/>
      <c r="K301" s="903"/>
      <c r="L301" s="903"/>
      <c r="M301" s="903"/>
      <c r="N301" s="903"/>
      <c r="O301" s="903"/>
      <c r="P301" s="903"/>
      <c r="Q301" s="903"/>
      <c r="R301" s="903"/>
      <c r="S301" s="903"/>
      <c r="T301" s="489"/>
    </row>
    <row r="302" spans="1:20" ht="36" customHeight="1">
      <c r="A302" s="174"/>
      <c r="B302" s="1608"/>
      <c r="C302" s="1609"/>
      <c r="D302" s="1627"/>
      <c r="E302" s="679" t="s">
        <v>1608</v>
      </c>
      <c r="F302" s="903" t="s">
        <v>1607</v>
      </c>
      <c r="G302" s="903"/>
      <c r="H302" s="903"/>
      <c r="I302" s="903"/>
      <c r="J302" s="903"/>
      <c r="K302" s="903"/>
      <c r="L302" s="903"/>
      <c r="M302" s="903"/>
      <c r="N302" s="903"/>
      <c r="O302" s="903"/>
      <c r="P302" s="903"/>
      <c r="Q302" s="903"/>
      <c r="R302" s="903"/>
      <c r="S302" s="903"/>
      <c r="T302" s="489"/>
    </row>
    <row r="303" spans="1:20" ht="36" customHeight="1">
      <c r="A303" s="174"/>
      <c r="B303" s="1608"/>
      <c r="C303" s="1609"/>
      <c r="D303" s="1627"/>
      <c r="E303" s="679" t="s">
        <v>1609</v>
      </c>
      <c r="F303" s="903" t="s">
        <v>1607</v>
      </c>
      <c r="G303" s="903"/>
      <c r="H303" s="903"/>
      <c r="I303" s="903"/>
      <c r="J303" s="903"/>
      <c r="K303" s="903"/>
      <c r="L303" s="903"/>
      <c r="M303" s="903"/>
      <c r="N303" s="903"/>
      <c r="O303" s="903"/>
      <c r="P303" s="903"/>
      <c r="Q303" s="903"/>
      <c r="R303" s="903"/>
      <c r="S303" s="903"/>
      <c r="T303" s="489"/>
    </row>
    <row r="304" spans="1:20" ht="36" customHeight="1">
      <c r="A304" s="174"/>
      <c r="B304" s="1555" t="s">
        <v>1610</v>
      </c>
      <c r="C304" s="1609"/>
      <c r="D304" s="1627"/>
      <c r="E304" s="679" t="s">
        <v>1600</v>
      </c>
      <c r="F304" s="903" t="s">
        <v>1607</v>
      </c>
      <c r="G304" s="903"/>
      <c r="H304" s="903"/>
      <c r="I304" s="903"/>
      <c r="J304" s="903"/>
      <c r="K304" s="903"/>
      <c r="L304" s="903"/>
      <c r="M304" s="903"/>
      <c r="N304" s="903"/>
      <c r="O304" s="903"/>
      <c r="P304" s="903"/>
      <c r="Q304" s="903"/>
      <c r="R304" s="903"/>
      <c r="S304" s="903"/>
      <c r="T304" s="489"/>
    </row>
    <row r="305" spans="1:20" ht="36" customHeight="1">
      <c r="A305" s="174"/>
      <c r="B305" s="1555"/>
      <c r="C305" s="1609"/>
      <c r="D305" s="1627"/>
      <c r="E305" s="679" t="s">
        <v>1611</v>
      </c>
      <c r="F305" s="903" t="s">
        <v>1607</v>
      </c>
      <c r="G305" s="903"/>
      <c r="H305" s="903"/>
      <c r="I305" s="903"/>
      <c r="J305" s="903"/>
      <c r="K305" s="903"/>
      <c r="L305" s="903"/>
      <c r="M305" s="903"/>
      <c r="N305" s="903"/>
      <c r="O305" s="903"/>
      <c r="P305" s="903"/>
      <c r="Q305" s="903"/>
      <c r="R305" s="903"/>
      <c r="S305" s="903"/>
      <c r="T305" s="489"/>
    </row>
    <row r="306" spans="1:20" ht="36" customHeight="1">
      <c r="A306" s="174"/>
      <c r="B306" s="1555"/>
      <c r="C306" s="1609"/>
      <c r="D306" s="1617" t="s">
        <v>1612</v>
      </c>
      <c r="E306" s="1626" t="s">
        <v>1613</v>
      </c>
      <c r="F306" s="1607" t="s">
        <v>404</v>
      </c>
      <c r="G306" s="1607"/>
      <c r="H306" s="1607"/>
      <c r="I306" s="1607"/>
      <c r="J306" s="1607"/>
      <c r="K306" s="1607"/>
      <c r="L306" s="1607"/>
      <c r="M306" s="1607"/>
      <c r="N306" s="1607"/>
      <c r="O306" s="1607"/>
      <c r="P306" s="1607"/>
      <c r="Q306" s="1607"/>
      <c r="R306" s="1607"/>
      <c r="S306" s="1607"/>
      <c r="T306" s="489"/>
    </row>
    <row r="307" spans="1:20" ht="36" customHeight="1">
      <c r="A307" s="174"/>
      <c r="B307" s="1555"/>
      <c r="C307" s="1609"/>
      <c r="D307" s="1617"/>
      <c r="E307" s="1626"/>
      <c r="F307" s="1620" t="s">
        <v>1614</v>
      </c>
      <c r="G307" s="1620"/>
      <c r="H307" s="1620"/>
      <c r="I307" s="1620"/>
      <c r="J307" s="544" t="s">
        <v>120</v>
      </c>
      <c r="K307" s="543" t="s">
        <v>126</v>
      </c>
      <c r="L307" s="543" t="s">
        <v>1613</v>
      </c>
      <c r="M307" s="543" t="s">
        <v>1613</v>
      </c>
      <c r="N307" s="543" t="s">
        <v>1613</v>
      </c>
      <c r="O307" s="543" t="s">
        <v>1613</v>
      </c>
      <c r="P307" s="543" t="s">
        <v>1615</v>
      </c>
      <c r="Q307" s="544" t="s">
        <v>411</v>
      </c>
      <c r="R307" s="544">
        <v>2</v>
      </c>
      <c r="S307" s="661" t="s">
        <v>68</v>
      </c>
      <c r="T307" s="489"/>
    </row>
    <row r="308" spans="1:20" ht="36" customHeight="1">
      <c r="A308" s="174"/>
      <c r="B308" s="1555"/>
      <c r="C308" s="1609"/>
      <c r="D308" s="1617"/>
      <c r="E308" s="1626"/>
      <c r="F308" s="1619" t="s">
        <v>1616</v>
      </c>
      <c r="G308" s="1619"/>
      <c r="H308" s="1619"/>
      <c r="I308" s="1619"/>
      <c r="J308" s="544" t="s">
        <v>120</v>
      </c>
      <c r="K308" s="543" t="s">
        <v>126</v>
      </c>
      <c r="L308" s="543" t="s">
        <v>1613</v>
      </c>
      <c r="M308" s="543" t="s">
        <v>1613</v>
      </c>
      <c r="N308" s="543" t="s">
        <v>1613</v>
      </c>
      <c r="O308" s="543" t="s">
        <v>1613</v>
      </c>
      <c r="P308" s="543" t="s">
        <v>1615</v>
      </c>
      <c r="Q308" s="544" t="s">
        <v>411</v>
      </c>
      <c r="R308" s="544">
        <v>2</v>
      </c>
      <c r="S308" s="661" t="s">
        <v>68</v>
      </c>
      <c r="T308" s="489"/>
    </row>
    <row r="309" spans="1:20" ht="36" customHeight="1">
      <c r="A309" s="174"/>
      <c r="B309" s="1555"/>
      <c r="C309" s="1609"/>
      <c r="D309" s="1617"/>
      <c r="E309" s="1626"/>
      <c r="F309" s="1618" t="s">
        <v>1376</v>
      </c>
      <c r="G309" s="1618"/>
      <c r="H309" s="1618"/>
      <c r="I309" s="1618"/>
      <c r="J309" s="1618"/>
      <c r="K309" s="1618"/>
      <c r="L309" s="1618"/>
      <c r="M309" s="1618"/>
      <c r="N309" s="1618"/>
      <c r="O309" s="1618"/>
      <c r="P309" s="1618"/>
      <c r="Q309" s="1618"/>
      <c r="R309" s="1618"/>
      <c r="S309" s="1618"/>
      <c r="T309" s="489"/>
    </row>
    <row r="310" spans="1:20" ht="36" customHeight="1">
      <c r="A310" s="174"/>
      <c r="B310" s="1555"/>
      <c r="C310" s="1609"/>
      <c r="D310" s="1617"/>
      <c r="E310" s="1626"/>
      <c r="F310" s="1509" t="s">
        <v>1588</v>
      </c>
      <c r="G310" s="1509"/>
      <c r="H310" s="1509"/>
      <c r="I310" s="1509"/>
      <c r="J310" s="8" t="s">
        <v>161</v>
      </c>
      <c r="K310" s="8" t="s">
        <v>126</v>
      </c>
      <c r="L310" s="542" t="s">
        <v>1613</v>
      </c>
      <c r="M310" s="542" t="s">
        <v>1613</v>
      </c>
      <c r="N310" s="542" t="s">
        <v>1613</v>
      </c>
      <c r="O310" s="542" t="s">
        <v>1613</v>
      </c>
      <c r="P310" s="542" t="s">
        <v>1615</v>
      </c>
      <c r="Q310" s="671" t="s">
        <v>411</v>
      </c>
      <c r="R310" s="671">
        <v>2</v>
      </c>
      <c r="S310" s="661" t="s">
        <v>68</v>
      </c>
      <c r="T310" s="489"/>
    </row>
    <row r="311" spans="1:20" ht="36" customHeight="1">
      <c r="A311" s="174"/>
      <c r="B311" s="1555"/>
      <c r="C311" s="1609"/>
      <c r="D311" s="1617"/>
      <c r="E311" s="1626"/>
      <c r="F311" s="1509" t="s">
        <v>1434</v>
      </c>
      <c r="G311" s="1509"/>
      <c r="H311" s="1509"/>
      <c r="I311" s="1509"/>
      <c r="J311" s="8" t="s">
        <v>98</v>
      </c>
      <c r="K311" s="8" t="s">
        <v>126</v>
      </c>
      <c r="L311" s="542" t="s">
        <v>1613</v>
      </c>
      <c r="M311" s="542" t="s">
        <v>1613</v>
      </c>
      <c r="N311" s="542" t="s">
        <v>1613</v>
      </c>
      <c r="O311" s="542" t="s">
        <v>1613</v>
      </c>
      <c r="P311" s="542" t="s">
        <v>1615</v>
      </c>
      <c r="Q311" s="671" t="s">
        <v>411</v>
      </c>
      <c r="R311" s="671">
        <v>2</v>
      </c>
      <c r="S311" s="661" t="s">
        <v>68</v>
      </c>
      <c r="T311" s="489"/>
    </row>
    <row r="312" spans="1:20" ht="36" customHeight="1">
      <c r="A312" s="174"/>
      <c r="B312" s="1555"/>
      <c r="C312" s="1609"/>
      <c r="D312" s="1617"/>
      <c r="E312" s="1626"/>
      <c r="F312" s="1572" t="s">
        <v>1617</v>
      </c>
      <c r="G312" s="1572"/>
      <c r="H312" s="1572"/>
      <c r="I312" s="1572"/>
      <c r="J312" s="8" t="s">
        <v>175</v>
      </c>
      <c r="K312" s="8" t="s">
        <v>126</v>
      </c>
      <c r="L312" s="542" t="s">
        <v>1613</v>
      </c>
      <c r="M312" s="542" t="s">
        <v>1613</v>
      </c>
      <c r="N312" s="542" t="s">
        <v>1613</v>
      </c>
      <c r="O312" s="542" t="s">
        <v>1618</v>
      </c>
      <c r="P312" s="542" t="s">
        <v>1615</v>
      </c>
      <c r="Q312" s="671" t="s">
        <v>411</v>
      </c>
      <c r="R312" s="671">
        <v>2</v>
      </c>
      <c r="S312" s="661" t="s">
        <v>460</v>
      </c>
      <c r="T312" s="489"/>
    </row>
    <row r="313" spans="1:20" ht="37.5" customHeight="1">
      <c r="A313" s="174"/>
      <c r="B313" s="1555"/>
      <c r="C313" s="1609"/>
      <c r="D313" s="1617"/>
      <c r="E313" s="1626"/>
      <c r="F313" s="1625" t="s">
        <v>1619</v>
      </c>
      <c r="G313" s="1625"/>
      <c r="H313" s="1625"/>
      <c r="I313" s="1625"/>
      <c r="J313" s="1600" t="s">
        <v>822</v>
      </c>
      <c r="K313" s="1600" t="s">
        <v>126</v>
      </c>
      <c r="L313" s="1665" t="s">
        <v>1613</v>
      </c>
      <c r="M313" s="1665" t="s">
        <v>1613</v>
      </c>
      <c r="N313" s="1665" t="s">
        <v>1620</v>
      </c>
      <c r="O313" s="1665" t="s">
        <v>1620</v>
      </c>
      <c r="P313" s="1665" t="s">
        <v>1615</v>
      </c>
      <c r="Q313" s="1664" t="s">
        <v>411</v>
      </c>
      <c r="R313" s="1664">
        <v>3</v>
      </c>
      <c r="S313" s="1590" t="s">
        <v>68</v>
      </c>
      <c r="T313" s="489"/>
    </row>
    <row r="314" spans="1:20" ht="37.5" customHeight="1">
      <c r="A314" s="174"/>
      <c r="B314" s="1555"/>
      <c r="C314" s="1609"/>
      <c r="D314" s="1617"/>
      <c r="E314" s="1626"/>
      <c r="F314" s="1623" t="s">
        <v>1621</v>
      </c>
      <c r="G314" s="1106"/>
      <c r="H314" s="1106"/>
      <c r="I314" s="1106"/>
      <c r="J314" s="1600"/>
      <c r="K314" s="1600"/>
      <c r="L314" s="1664"/>
      <c r="M314" s="1664"/>
      <c r="N314" s="1664"/>
      <c r="O314" s="1664"/>
      <c r="P314" s="1664"/>
      <c r="Q314" s="1664"/>
      <c r="R314" s="1664"/>
      <c r="S314" s="1590"/>
      <c r="T314" s="489"/>
    </row>
    <row r="315" spans="1:20" ht="37.5" customHeight="1">
      <c r="A315" s="174"/>
      <c r="B315" s="1555"/>
      <c r="C315" s="1609"/>
      <c r="D315" s="1617"/>
      <c r="E315" s="1626"/>
      <c r="F315" s="1623" t="s">
        <v>1622</v>
      </c>
      <c r="G315" s="1106"/>
      <c r="H315" s="1106"/>
      <c r="I315" s="1106"/>
      <c r="J315" s="1600"/>
      <c r="K315" s="1600"/>
      <c r="L315" s="1665"/>
      <c r="M315" s="1665"/>
      <c r="N315" s="1665"/>
      <c r="O315" s="1665"/>
      <c r="P315" s="1665"/>
      <c r="Q315" s="1664"/>
      <c r="R315" s="1664"/>
      <c r="S315" s="1590"/>
      <c r="T315" s="489"/>
    </row>
    <row r="316" spans="1:20" ht="37.5" customHeight="1">
      <c r="A316" s="174"/>
      <c r="B316" s="1555"/>
      <c r="C316" s="1609"/>
      <c r="D316" s="1617"/>
      <c r="E316" s="1626"/>
      <c r="F316" s="1623" t="s">
        <v>1623</v>
      </c>
      <c r="G316" s="1106"/>
      <c r="H316" s="1106"/>
      <c r="I316" s="1106"/>
      <c r="J316" s="1600"/>
      <c r="K316" s="1600"/>
      <c r="L316" s="1665"/>
      <c r="M316" s="1665"/>
      <c r="N316" s="1665"/>
      <c r="O316" s="1665"/>
      <c r="P316" s="1665"/>
      <c r="Q316" s="1664"/>
      <c r="R316" s="1664"/>
      <c r="S316" s="1590"/>
      <c r="T316" s="489"/>
    </row>
    <row r="317" spans="1:20" ht="37.5" customHeight="1">
      <c r="A317" s="174"/>
      <c r="B317" s="1555"/>
      <c r="C317" s="1609"/>
      <c r="D317" s="1617"/>
      <c r="E317" s="1626"/>
      <c r="F317" s="1623" t="s">
        <v>1624</v>
      </c>
      <c r="G317" s="1106"/>
      <c r="H317" s="1106"/>
      <c r="I317" s="1106"/>
      <c r="J317" s="1600"/>
      <c r="K317" s="1600"/>
      <c r="L317" s="1665"/>
      <c r="M317" s="1665"/>
      <c r="N317" s="1665"/>
      <c r="O317" s="1665"/>
      <c r="P317" s="1665"/>
      <c r="Q317" s="1664"/>
      <c r="R317" s="1664"/>
      <c r="S317" s="1590"/>
      <c r="T317" s="489"/>
    </row>
    <row r="318" spans="1:20" ht="37.5" customHeight="1">
      <c r="A318" s="174"/>
      <c r="B318" s="1555"/>
      <c r="C318" s="1609"/>
      <c r="D318" s="1617"/>
      <c r="E318" s="1626"/>
      <c r="F318" s="1623" t="s">
        <v>1625</v>
      </c>
      <c r="G318" s="1106"/>
      <c r="H318" s="1106"/>
      <c r="I318" s="1106"/>
      <c r="J318" s="1600"/>
      <c r="K318" s="1600"/>
      <c r="L318" s="1665"/>
      <c r="M318" s="1665"/>
      <c r="N318" s="1665"/>
      <c r="O318" s="1665"/>
      <c r="P318" s="1665"/>
      <c r="Q318" s="1664"/>
      <c r="R318" s="1664"/>
      <c r="S318" s="1590"/>
      <c r="T318" s="489"/>
    </row>
    <row r="319" spans="1:20" ht="37.5" customHeight="1">
      <c r="A319" s="174"/>
      <c r="B319" s="1555"/>
      <c r="C319" s="1609"/>
      <c r="D319" s="1617"/>
      <c r="E319" s="1626"/>
      <c r="F319" s="1625" t="s">
        <v>1626</v>
      </c>
      <c r="G319" s="1625"/>
      <c r="H319" s="1625"/>
      <c r="I319" s="1625"/>
      <c r="J319" s="1600" t="s">
        <v>871</v>
      </c>
      <c r="K319" s="1600" t="s">
        <v>126</v>
      </c>
      <c r="L319" s="1665" t="s">
        <v>1613</v>
      </c>
      <c r="M319" s="1665" t="s">
        <v>1613</v>
      </c>
      <c r="N319" s="1665" t="s">
        <v>1620</v>
      </c>
      <c r="O319" s="1665" t="s">
        <v>1620</v>
      </c>
      <c r="P319" s="1665" t="s">
        <v>1615</v>
      </c>
      <c r="Q319" s="1664" t="s">
        <v>411</v>
      </c>
      <c r="R319" s="1664">
        <v>2</v>
      </c>
      <c r="S319" s="1590" t="s">
        <v>68</v>
      </c>
      <c r="T319" s="489"/>
    </row>
    <row r="320" spans="1:20" ht="37.5" customHeight="1">
      <c r="A320" s="174"/>
      <c r="B320" s="1555"/>
      <c r="C320" s="1609"/>
      <c r="D320" s="1617"/>
      <c r="E320" s="1626"/>
      <c r="F320" s="1623" t="s">
        <v>1627</v>
      </c>
      <c r="G320" s="1106"/>
      <c r="H320" s="1106"/>
      <c r="I320" s="1106"/>
      <c r="J320" s="1600"/>
      <c r="K320" s="1600"/>
      <c r="L320" s="1665"/>
      <c r="M320" s="1665"/>
      <c r="N320" s="1665"/>
      <c r="O320" s="1664"/>
      <c r="P320" s="1665"/>
      <c r="Q320" s="1664"/>
      <c r="R320" s="1664"/>
      <c r="S320" s="1590"/>
      <c r="T320" s="489"/>
    </row>
    <row r="321" spans="1:20" ht="37.5" customHeight="1">
      <c r="A321" s="174"/>
      <c r="B321" s="1555"/>
      <c r="C321" s="1609"/>
      <c r="D321" s="1617"/>
      <c r="E321" s="1626"/>
      <c r="F321" s="1559" t="s">
        <v>1628</v>
      </c>
      <c r="G321" s="1560"/>
      <c r="H321" s="1560"/>
      <c r="I321" s="1561"/>
      <c r="J321" s="1600"/>
      <c r="K321" s="1600"/>
      <c r="L321" s="1665"/>
      <c r="M321" s="1665"/>
      <c r="N321" s="1665"/>
      <c r="O321" s="1665"/>
      <c r="P321" s="1665"/>
      <c r="Q321" s="1664"/>
      <c r="R321" s="1664"/>
      <c r="S321" s="1590"/>
      <c r="T321" s="489"/>
    </row>
    <row r="322" spans="1:20" ht="37.5" customHeight="1">
      <c r="A322" s="174"/>
      <c r="B322" s="1555"/>
      <c r="C322" s="1609"/>
      <c r="D322" s="1617"/>
      <c r="E322" s="1626"/>
      <c r="F322" s="1559" t="s">
        <v>1629</v>
      </c>
      <c r="G322" s="1560"/>
      <c r="H322" s="1560"/>
      <c r="I322" s="1561"/>
      <c r="J322" s="1600"/>
      <c r="K322" s="1600"/>
      <c r="L322" s="1665"/>
      <c r="M322" s="1665"/>
      <c r="N322" s="1665"/>
      <c r="O322" s="1665"/>
      <c r="P322" s="1665"/>
      <c r="Q322" s="1664"/>
      <c r="R322" s="1664"/>
      <c r="S322" s="1590"/>
      <c r="T322" s="489"/>
    </row>
    <row r="323" spans="1:20" ht="37.5" customHeight="1">
      <c r="A323" s="174"/>
      <c r="B323" s="1555"/>
      <c r="C323" s="1609"/>
      <c r="D323" s="1617"/>
      <c r="E323" s="1626"/>
      <c r="F323" s="1623" t="s">
        <v>1623</v>
      </c>
      <c r="G323" s="1106"/>
      <c r="H323" s="1106"/>
      <c r="I323" s="1106"/>
      <c r="J323" s="1600"/>
      <c r="K323" s="1600"/>
      <c r="L323" s="1665"/>
      <c r="M323" s="1665"/>
      <c r="N323" s="1665"/>
      <c r="O323" s="1665"/>
      <c r="P323" s="1665"/>
      <c r="Q323" s="1664"/>
      <c r="R323" s="1664"/>
      <c r="S323" s="1590"/>
      <c r="T323" s="489"/>
    </row>
    <row r="324" spans="1:20" ht="37.5" customHeight="1">
      <c r="A324" s="174"/>
      <c r="B324" s="1555"/>
      <c r="C324" s="1609"/>
      <c r="D324" s="1617"/>
      <c r="E324" s="1626"/>
      <c r="F324" s="1623" t="s">
        <v>1630</v>
      </c>
      <c r="G324" s="1106"/>
      <c r="H324" s="1106"/>
      <c r="I324" s="1106"/>
      <c r="J324" s="1600"/>
      <c r="K324" s="1600"/>
      <c r="L324" s="1665"/>
      <c r="M324" s="1665"/>
      <c r="N324" s="1665"/>
      <c r="O324" s="1665"/>
      <c r="P324" s="1665"/>
      <c r="Q324" s="1664"/>
      <c r="R324" s="1664"/>
      <c r="S324" s="1590"/>
      <c r="T324" s="489"/>
    </row>
    <row r="325" spans="1:20" ht="36" customHeight="1">
      <c r="A325" s="174"/>
      <c r="B325" s="1555"/>
      <c r="C325" s="1609"/>
      <c r="D325" s="1617"/>
      <c r="E325" s="1626"/>
      <c r="F325" s="1625" t="s">
        <v>1631</v>
      </c>
      <c r="G325" s="1625"/>
      <c r="H325" s="1625"/>
      <c r="I325" s="1625"/>
      <c r="J325" s="8" t="s">
        <v>1133</v>
      </c>
      <c r="K325" s="8" t="s">
        <v>126</v>
      </c>
      <c r="L325" s="542" t="s">
        <v>1613</v>
      </c>
      <c r="M325" s="542" t="s">
        <v>1613</v>
      </c>
      <c r="N325" s="542" t="s">
        <v>1632</v>
      </c>
      <c r="O325" s="542" t="s">
        <v>1620</v>
      </c>
      <c r="P325" s="542" t="s">
        <v>1615</v>
      </c>
      <c r="Q325" s="671" t="s">
        <v>67</v>
      </c>
      <c r="R325" s="671">
        <v>4</v>
      </c>
      <c r="S325" s="661" t="s">
        <v>496</v>
      </c>
      <c r="T325" s="489"/>
    </row>
    <row r="326" spans="1:20" ht="36" customHeight="1">
      <c r="A326" s="174"/>
      <c r="B326" s="1555"/>
      <c r="C326" s="1609"/>
      <c r="D326" s="1617"/>
      <c r="E326" s="1626"/>
      <c r="F326" s="1597" t="s">
        <v>281</v>
      </c>
      <c r="G326" s="1597"/>
      <c r="H326" s="1597"/>
      <c r="I326" s="1597"/>
      <c r="J326" s="1597"/>
      <c r="K326" s="1597"/>
      <c r="L326" s="1597"/>
      <c r="M326" s="1597"/>
      <c r="N326" s="1597"/>
      <c r="O326" s="1597"/>
      <c r="P326" s="1597"/>
      <c r="Q326" s="1597"/>
      <c r="R326" s="1597"/>
      <c r="S326" s="1597"/>
      <c r="T326" s="489"/>
    </row>
    <row r="327" spans="1:20" ht="36" customHeight="1">
      <c r="A327" s="174"/>
      <c r="B327" s="1555"/>
      <c r="C327" s="1609"/>
      <c r="D327" s="1617"/>
      <c r="E327" s="1626"/>
      <c r="F327" s="1571" t="s">
        <v>1633</v>
      </c>
      <c r="G327" s="1571"/>
      <c r="H327" s="1571"/>
      <c r="I327" s="1571"/>
      <c r="J327" s="648" t="s">
        <v>169</v>
      </c>
      <c r="K327" s="648" t="s">
        <v>126</v>
      </c>
      <c r="L327" s="284" t="s">
        <v>1613</v>
      </c>
      <c r="M327" s="284" t="s">
        <v>1613</v>
      </c>
      <c r="N327" s="284" t="s">
        <v>1620</v>
      </c>
      <c r="O327" s="284" t="s">
        <v>1620</v>
      </c>
      <c r="P327" s="284" t="s">
        <v>1615</v>
      </c>
      <c r="Q327" s="648" t="s">
        <v>411</v>
      </c>
      <c r="R327" s="648">
        <v>2</v>
      </c>
      <c r="S327" s="661" t="s">
        <v>68</v>
      </c>
      <c r="T327" s="489"/>
    </row>
    <row r="328" spans="1:20" ht="36" customHeight="1">
      <c r="A328" s="174"/>
      <c r="B328" s="604"/>
      <c r="C328" s="460"/>
      <c r="D328" s="612"/>
      <c r="E328" s="617"/>
      <c r="F328" s="613"/>
      <c r="G328" s="613"/>
      <c r="H328" s="613"/>
      <c r="I328" s="613"/>
      <c r="J328" s="328"/>
      <c r="K328" s="328"/>
      <c r="L328" s="329"/>
      <c r="M328" s="328"/>
      <c r="N328" s="329"/>
      <c r="O328" s="328"/>
      <c r="P328" s="329"/>
      <c r="Q328" s="328"/>
      <c r="R328" s="328"/>
      <c r="S328" s="608"/>
      <c r="T328" s="489"/>
    </row>
    <row r="329" spans="1:20" ht="36" customHeight="1">
      <c r="A329" s="174"/>
      <c r="B329" s="605"/>
      <c r="C329" s="583"/>
      <c r="D329" s="610"/>
      <c r="E329" s="618"/>
      <c r="F329" s="611"/>
      <c r="G329" s="611"/>
      <c r="H329" s="611"/>
      <c r="I329" s="611"/>
      <c r="J329" s="323"/>
      <c r="K329" s="323"/>
      <c r="L329" s="324"/>
      <c r="M329" s="323"/>
      <c r="N329" s="324"/>
      <c r="O329" s="323"/>
      <c r="P329" s="324"/>
      <c r="Q329" s="323"/>
      <c r="R329" s="323"/>
      <c r="S329" s="607"/>
      <c r="T329" s="489"/>
    </row>
    <row r="330" spans="1:20" ht="36" customHeight="1">
      <c r="A330" s="174"/>
      <c r="B330" s="659" t="s">
        <v>33</v>
      </c>
      <c r="C330" s="659" t="s">
        <v>34</v>
      </c>
      <c r="D330" s="659" t="s">
        <v>35</v>
      </c>
      <c r="E330" s="659" t="s">
        <v>36</v>
      </c>
      <c r="F330" s="1587" t="s">
        <v>37</v>
      </c>
      <c r="G330" s="1587"/>
      <c r="H330" s="1587"/>
      <c r="I330" s="1587"/>
      <c r="J330" s="659" t="s">
        <v>82</v>
      </c>
      <c r="K330" s="659" t="s">
        <v>83</v>
      </c>
      <c r="L330" s="659" t="s">
        <v>39</v>
      </c>
      <c r="M330" s="659" t="s">
        <v>40</v>
      </c>
      <c r="N330" s="659" t="s">
        <v>41</v>
      </c>
      <c r="O330" s="660" t="s">
        <v>42</v>
      </c>
      <c r="P330" s="659" t="s">
        <v>907</v>
      </c>
      <c r="Q330" s="659" t="s">
        <v>43</v>
      </c>
      <c r="R330" s="659" t="s">
        <v>44</v>
      </c>
      <c r="S330" s="659" t="s">
        <v>45</v>
      </c>
      <c r="T330" s="489"/>
    </row>
    <row r="331" spans="1:20" ht="36" customHeight="1">
      <c r="A331" s="174"/>
      <c r="B331" s="1555" t="s">
        <v>1634</v>
      </c>
      <c r="C331" s="1557" t="s">
        <v>1352</v>
      </c>
      <c r="D331" s="1622" t="s">
        <v>1612</v>
      </c>
      <c r="E331" s="1626" t="s">
        <v>1620</v>
      </c>
      <c r="F331" s="1618" t="s">
        <v>1358</v>
      </c>
      <c r="G331" s="1618"/>
      <c r="H331" s="1618"/>
      <c r="I331" s="1618"/>
      <c r="J331" s="1618"/>
      <c r="K331" s="1618"/>
      <c r="L331" s="1618"/>
      <c r="M331" s="1618"/>
      <c r="N331" s="1618"/>
      <c r="O331" s="1618"/>
      <c r="P331" s="1618"/>
      <c r="Q331" s="1618"/>
      <c r="R331" s="1618"/>
      <c r="S331" s="1618"/>
      <c r="T331" s="489"/>
    </row>
    <row r="332" spans="1:20" ht="36" customHeight="1">
      <c r="A332" s="174"/>
      <c r="B332" s="1556"/>
      <c r="C332" s="1557"/>
      <c r="D332" s="1622"/>
      <c r="E332" s="1626"/>
      <c r="F332" s="1625" t="s">
        <v>1635</v>
      </c>
      <c r="G332" s="1625"/>
      <c r="H332" s="1625"/>
      <c r="I332" s="1625"/>
      <c r="J332" s="1600" t="s">
        <v>120</v>
      </c>
      <c r="K332" s="1600" t="s">
        <v>1037</v>
      </c>
      <c r="L332" s="1665" t="s">
        <v>1620</v>
      </c>
      <c r="M332" s="1665" t="s">
        <v>1620</v>
      </c>
      <c r="N332" s="1665" t="s">
        <v>1636</v>
      </c>
      <c r="O332" s="1666" t="s">
        <v>1636</v>
      </c>
      <c r="P332" s="1665" t="s">
        <v>1615</v>
      </c>
      <c r="Q332" s="1664" t="s">
        <v>67</v>
      </c>
      <c r="R332" s="1664">
        <v>4</v>
      </c>
      <c r="S332" s="1663" t="s">
        <v>68</v>
      </c>
      <c r="T332" s="489"/>
    </row>
    <row r="333" spans="1:20" ht="36" customHeight="1">
      <c r="A333" s="174"/>
      <c r="B333" s="1556"/>
      <c r="C333" s="1557"/>
      <c r="D333" s="1622"/>
      <c r="E333" s="1626"/>
      <c r="F333" s="1623" t="s">
        <v>1621</v>
      </c>
      <c r="G333" s="1106"/>
      <c r="H333" s="1106"/>
      <c r="I333" s="1106"/>
      <c r="J333" s="1600"/>
      <c r="K333" s="1600"/>
      <c r="L333" s="1665"/>
      <c r="M333" s="1665"/>
      <c r="N333" s="1665"/>
      <c r="O333" s="1666"/>
      <c r="P333" s="1665"/>
      <c r="Q333" s="1664"/>
      <c r="R333" s="1664"/>
      <c r="S333" s="1663"/>
      <c r="T333" s="489"/>
    </row>
    <row r="334" spans="1:20" ht="36" customHeight="1">
      <c r="A334" s="174"/>
      <c r="B334" s="1556"/>
      <c r="C334" s="1557"/>
      <c r="D334" s="1622"/>
      <c r="E334" s="1626"/>
      <c r="F334" s="1559" t="s">
        <v>1628</v>
      </c>
      <c r="G334" s="1560"/>
      <c r="H334" s="1560"/>
      <c r="I334" s="1561"/>
      <c r="J334" s="1600"/>
      <c r="K334" s="1600"/>
      <c r="L334" s="1665"/>
      <c r="M334" s="1665"/>
      <c r="N334" s="1665"/>
      <c r="O334" s="1666"/>
      <c r="P334" s="1665"/>
      <c r="Q334" s="1664"/>
      <c r="R334" s="1664"/>
      <c r="S334" s="1663"/>
      <c r="T334" s="489"/>
    </row>
    <row r="335" spans="1:20" ht="36" customHeight="1">
      <c r="A335" s="174"/>
      <c r="B335" s="1556"/>
      <c r="C335" s="1557"/>
      <c r="D335" s="1622"/>
      <c r="E335" s="1626"/>
      <c r="F335" s="1623" t="s">
        <v>1637</v>
      </c>
      <c r="G335" s="1106"/>
      <c r="H335" s="1106"/>
      <c r="I335" s="1106"/>
      <c r="J335" s="1600"/>
      <c r="K335" s="1600"/>
      <c r="L335" s="1665"/>
      <c r="M335" s="1665"/>
      <c r="N335" s="1665"/>
      <c r="O335" s="1666"/>
      <c r="P335" s="1665"/>
      <c r="Q335" s="1664"/>
      <c r="R335" s="1664"/>
      <c r="S335" s="1663"/>
      <c r="T335" s="489"/>
    </row>
    <row r="336" spans="1:20" ht="36" customHeight="1">
      <c r="A336" s="174"/>
      <c r="B336" s="1556"/>
      <c r="C336" s="1557"/>
      <c r="D336" s="1622"/>
      <c r="E336" s="1626"/>
      <c r="F336" s="1623" t="s">
        <v>1623</v>
      </c>
      <c r="G336" s="1106"/>
      <c r="H336" s="1106"/>
      <c r="I336" s="1106"/>
      <c r="J336" s="1600"/>
      <c r="K336" s="1600"/>
      <c r="L336" s="1665"/>
      <c r="M336" s="1665"/>
      <c r="N336" s="1665"/>
      <c r="O336" s="1666"/>
      <c r="P336" s="1665"/>
      <c r="Q336" s="1664"/>
      <c r="R336" s="1664"/>
      <c r="S336" s="1663"/>
      <c r="T336" s="489"/>
    </row>
    <row r="337" spans="1:20" ht="36" customHeight="1">
      <c r="A337" s="174"/>
      <c r="B337" s="1556"/>
      <c r="C337" s="1557"/>
      <c r="D337" s="1622"/>
      <c r="E337" s="1626"/>
      <c r="F337" s="1623" t="s">
        <v>1629</v>
      </c>
      <c r="G337" s="1106"/>
      <c r="H337" s="1106"/>
      <c r="I337" s="1106"/>
      <c r="J337" s="1600"/>
      <c r="K337" s="1600"/>
      <c r="L337" s="1665"/>
      <c r="M337" s="1665"/>
      <c r="N337" s="1665"/>
      <c r="O337" s="1666"/>
      <c r="P337" s="1665"/>
      <c r="Q337" s="1664"/>
      <c r="R337" s="1664"/>
      <c r="S337" s="1663"/>
      <c r="T337" s="489"/>
    </row>
    <row r="338" spans="1:20" ht="36" customHeight="1">
      <c r="A338" s="174"/>
      <c r="B338" s="1556"/>
      <c r="C338" s="1557"/>
      <c r="D338" s="1622"/>
      <c r="E338" s="1626"/>
      <c r="F338" s="1623" t="s">
        <v>1622</v>
      </c>
      <c r="G338" s="1106"/>
      <c r="H338" s="1106"/>
      <c r="I338" s="1106"/>
      <c r="J338" s="1600"/>
      <c r="K338" s="1600"/>
      <c r="L338" s="1665"/>
      <c r="M338" s="1665"/>
      <c r="N338" s="1665"/>
      <c r="O338" s="1666"/>
      <c r="P338" s="1665"/>
      <c r="Q338" s="1664"/>
      <c r="R338" s="1664"/>
      <c r="S338" s="1663"/>
      <c r="T338" s="489"/>
    </row>
    <row r="339" spans="1:20" ht="36" customHeight="1">
      <c r="A339" s="174"/>
      <c r="B339" s="1556"/>
      <c r="C339" s="1557"/>
      <c r="D339" s="1622"/>
      <c r="E339" s="1626"/>
      <c r="F339" s="1625" t="s">
        <v>1638</v>
      </c>
      <c r="G339" s="1625"/>
      <c r="H339" s="1625"/>
      <c r="I339" s="1625"/>
      <c r="J339" s="8" t="s">
        <v>811</v>
      </c>
      <c r="K339" s="8" t="s">
        <v>126</v>
      </c>
      <c r="L339" s="542" t="s">
        <v>1620</v>
      </c>
      <c r="M339" s="542" t="s">
        <v>1620</v>
      </c>
      <c r="N339" s="542" t="s">
        <v>1636</v>
      </c>
      <c r="O339" s="542" t="s">
        <v>1636</v>
      </c>
      <c r="P339" s="542" t="s">
        <v>1615</v>
      </c>
      <c r="Q339" s="671" t="s">
        <v>411</v>
      </c>
      <c r="R339" s="671">
        <v>3</v>
      </c>
      <c r="S339" s="653" t="s">
        <v>68</v>
      </c>
      <c r="T339" s="489"/>
    </row>
    <row r="340" spans="1:20" ht="36" customHeight="1">
      <c r="A340" s="174"/>
      <c r="B340" s="1556"/>
      <c r="C340" s="1557"/>
      <c r="D340" s="1622"/>
      <c r="E340" s="1626"/>
      <c r="F340" s="1597" t="s">
        <v>123</v>
      </c>
      <c r="G340" s="1597"/>
      <c r="H340" s="1597"/>
      <c r="I340" s="1597"/>
      <c r="J340" s="1597"/>
      <c r="K340" s="1597"/>
      <c r="L340" s="1597"/>
      <c r="M340" s="1597"/>
      <c r="N340" s="1597"/>
      <c r="O340" s="1597"/>
      <c r="P340" s="1597"/>
      <c r="Q340" s="1597"/>
      <c r="R340" s="1597"/>
      <c r="S340" s="1597"/>
      <c r="T340" s="489"/>
    </row>
    <row r="341" spans="1:20" ht="36" customHeight="1">
      <c r="A341" s="174"/>
      <c r="B341" s="1556"/>
      <c r="C341" s="1557"/>
      <c r="D341" s="1622"/>
      <c r="E341" s="1626"/>
      <c r="F341" s="1571" t="s">
        <v>1639</v>
      </c>
      <c r="G341" s="1571"/>
      <c r="H341" s="1571"/>
      <c r="I341" s="1571"/>
      <c r="J341" s="648" t="s">
        <v>161</v>
      </c>
      <c r="K341" s="648" t="s">
        <v>126</v>
      </c>
      <c r="L341" s="284" t="s">
        <v>1620</v>
      </c>
      <c r="M341" s="284" t="s">
        <v>1620</v>
      </c>
      <c r="N341" s="284" t="s">
        <v>1620</v>
      </c>
      <c r="O341" s="284" t="s">
        <v>1620</v>
      </c>
      <c r="P341" s="284" t="s">
        <v>1615</v>
      </c>
      <c r="Q341" s="648" t="s">
        <v>53</v>
      </c>
      <c r="R341" s="648">
        <v>1</v>
      </c>
      <c r="S341" s="661" t="s">
        <v>68</v>
      </c>
      <c r="T341" s="489"/>
    </row>
    <row r="342" spans="1:20" ht="36" customHeight="1">
      <c r="A342" s="174"/>
      <c r="B342" s="1556"/>
      <c r="C342" s="1557"/>
      <c r="D342" s="1622"/>
      <c r="E342" s="1626" t="s">
        <v>1632</v>
      </c>
      <c r="F342" s="1618" t="s">
        <v>1358</v>
      </c>
      <c r="G342" s="1618"/>
      <c r="H342" s="1618"/>
      <c r="I342" s="1618"/>
      <c r="J342" s="1618"/>
      <c r="K342" s="1618"/>
      <c r="L342" s="1618"/>
      <c r="M342" s="1618"/>
      <c r="N342" s="1618"/>
      <c r="O342" s="1618"/>
      <c r="P342" s="1618"/>
      <c r="Q342" s="1618"/>
      <c r="R342" s="1618"/>
      <c r="S342" s="1618"/>
      <c r="T342" s="489"/>
    </row>
    <row r="343" spans="1:20" ht="36" customHeight="1">
      <c r="A343" s="174"/>
      <c r="B343" s="1556"/>
      <c r="C343" s="1557"/>
      <c r="D343" s="1622"/>
      <c r="E343" s="1626"/>
      <c r="F343" s="1509" t="s">
        <v>1640</v>
      </c>
      <c r="G343" s="1509"/>
      <c r="H343" s="1509"/>
      <c r="I343" s="1509"/>
      <c r="J343" s="8" t="s">
        <v>89</v>
      </c>
      <c r="K343" s="8" t="s">
        <v>126</v>
      </c>
      <c r="L343" s="542" t="s">
        <v>1632</v>
      </c>
      <c r="M343" s="8" t="s">
        <v>126</v>
      </c>
      <c r="N343" s="542" t="s">
        <v>1632</v>
      </c>
      <c r="O343" s="8" t="s">
        <v>126</v>
      </c>
      <c r="P343" s="542" t="s">
        <v>1615</v>
      </c>
      <c r="Q343" s="671" t="s">
        <v>411</v>
      </c>
      <c r="R343" s="671">
        <v>2</v>
      </c>
      <c r="S343" s="681" t="s">
        <v>986</v>
      </c>
      <c r="T343" s="489"/>
    </row>
    <row r="344" spans="1:20" ht="36" customHeight="1">
      <c r="A344" s="174"/>
      <c r="B344" s="1556"/>
      <c r="C344" s="1557"/>
      <c r="D344" s="1622"/>
      <c r="E344" s="1626"/>
      <c r="F344" s="1509" t="s">
        <v>1641</v>
      </c>
      <c r="G344" s="1509"/>
      <c r="H344" s="1509"/>
      <c r="I344" s="1509"/>
      <c r="J344" s="8" t="s">
        <v>169</v>
      </c>
      <c r="K344" s="8" t="s">
        <v>126</v>
      </c>
      <c r="L344" s="542" t="s">
        <v>1632</v>
      </c>
      <c r="M344" s="542" t="s">
        <v>1632</v>
      </c>
      <c r="N344" s="542" t="s">
        <v>1618</v>
      </c>
      <c r="O344" s="542" t="s">
        <v>1636</v>
      </c>
      <c r="P344" s="542" t="s">
        <v>1615</v>
      </c>
      <c r="Q344" s="671" t="s">
        <v>411</v>
      </c>
      <c r="R344" s="671">
        <v>3</v>
      </c>
      <c r="S344" s="661" t="s">
        <v>496</v>
      </c>
      <c r="T344" s="489"/>
    </row>
    <row r="345" spans="1:20" ht="36" customHeight="1">
      <c r="A345" s="174"/>
      <c r="B345" s="1556"/>
      <c r="C345" s="1557"/>
      <c r="D345" s="1622"/>
      <c r="E345" s="1626"/>
      <c r="F345" s="1597" t="s">
        <v>123</v>
      </c>
      <c r="G345" s="1597"/>
      <c r="H345" s="1597"/>
      <c r="I345" s="1597"/>
      <c r="J345" s="1597"/>
      <c r="K345" s="1597"/>
      <c r="L345" s="1597"/>
      <c r="M345" s="1597"/>
      <c r="N345" s="1597"/>
      <c r="O345" s="1597"/>
      <c r="P345" s="1597"/>
      <c r="Q345" s="1597"/>
      <c r="R345" s="1597"/>
      <c r="S345" s="1597"/>
      <c r="T345" s="489"/>
    </row>
    <row r="346" spans="1:20" ht="36" customHeight="1">
      <c r="A346" s="174"/>
      <c r="B346" s="1556"/>
      <c r="C346" s="1557"/>
      <c r="D346" s="1622"/>
      <c r="E346" s="1626"/>
      <c r="F346" s="1575" t="s">
        <v>1642</v>
      </c>
      <c r="G346" s="1575"/>
      <c r="H346" s="1575"/>
      <c r="I346" s="1575"/>
      <c r="J346" s="641" t="s">
        <v>73</v>
      </c>
      <c r="K346" s="641" t="s">
        <v>126</v>
      </c>
      <c r="L346" s="682" t="s">
        <v>1632</v>
      </c>
      <c r="M346" s="682" t="s">
        <v>1632</v>
      </c>
      <c r="N346" s="682" t="s">
        <v>1632</v>
      </c>
      <c r="O346" s="682" t="s">
        <v>1632</v>
      </c>
      <c r="P346" s="682" t="s">
        <v>1615</v>
      </c>
      <c r="Q346" s="641" t="s">
        <v>411</v>
      </c>
      <c r="R346" s="641">
        <v>2</v>
      </c>
      <c r="S346" s="653" t="s">
        <v>68</v>
      </c>
      <c r="T346" s="489"/>
    </row>
    <row r="347" spans="1:20" ht="36" customHeight="1">
      <c r="A347" s="174"/>
      <c r="B347" s="1556"/>
      <c r="C347" s="1557"/>
      <c r="D347" s="1622"/>
      <c r="E347" s="1626"/>
      <c r="F347" s="1571" t="s">
        <v>1643</v>
      </c>
      <c r="G347" s="1571"/>
      <c r="H347" s="1571"/>
      <c r="I347" s="1571"/>
      <c r="J347" s="648" t="s">
        <v>1644</v>
      </c>
      <c r="K347" s="648" t="s">
        <v>126</v>
      </c>
      <c r="L347" s="284" t="s">
        <v>1632</v>
      </c>
      <c r="M347" s="284" t="s">
        <v>1632</v>
      </c>
      <c r="N347" s="284" t="s">
        <v>1636</v>
      </c>
      <c r="O347" s="284" t="s">
        <v>1636</v>
      </c>
      <c r="P347" s="284" t="s">
        <v>1615</v>
      </c>
      <c r="Q347" s="648" t="s">
        <v>411</v>
      </c>
      <c r="R347" s="648">
        <v>2</v>
      </c>
      <c r="S347" s="661" t="s">
        <v>68</v>
      </c>
      <c r="T347" s="489"/>
    </row>
    <row r="348" spans="1:20" ht="36" customHeight="1">
      <c r="A348" s="174"/>
      <c r="B348" s="1556"/>
      <c r="C348" s="1557"/>
      <c r="D348" s="1622"/>
      <c r="E348" s="1626" t="s">
        <v>1636</v>
      </c>
      <c r="F348" s="1618" t="s">
        <v>1358</v>
      </c>
      <c r="G348" s="1618"/>
      <c r="H348" s="1618"/>
      <c r="I348" s="1618"/>
      <c r="J348" s="1618"/>
      <c r="K348" s="1618"/>
      <c r="L348" s="1618"/>
      <c r="M348" s="1618"/>
      <c r="N348" s="1618"/>
      <c r="O348" s="1618"/>
      <c r="P348" s="1618"/>
      <c r="Q348" s="1618"/>
      <c r="R348" s="1618"/>
      <c r="S348" s="1618"/>
      <c r="T348" s="489"/>
    </row>
    <row r="349" spans="1:20" ht="36" customHeight="1">
      <c r="A349" s="174"/>
      <c r="B349" s="1556"/>
      <c r="C349" s="1557"/>
      <c r="D349" s="1622"/>
      <c r="E349" s="1626"/>
      <c r="F349" s="1509" t="s">
        <v>1394</v>
      </c>
      <c r="G349" s="1509"/>
      <c r="H349" s="1509"/>
      <c r="I349" s="1509"/>
      <c r="J349" s="8" t="s">
        <v>89</v>
      </c>
      <c r="K349" s="8" t="s">
        <v>126</v>
      </c>
      <c r="L349" s="542" t="s">
        <v>1636</v>
      </c>
      <c r="M349" s="542" t="s">
        <v>1636</v>
      </c>
      <c r="N349" s="542" t="s">
        <v>1636</v>
      </c>
      <c r="O349" s="542" t="s">
        <v>1636</v>
      </c>
      <c r="P349" s="542" t="s">
        <v>1615</v>
      </c>
      <c r="Q349" s="671" t="s">
        <v>411</v>
      </c>
      <c r="R349" s="671">
        <v>2</v>
      </c>
      <c r="S349" s="661" t="s">
        <v>68</v>
      </c>
      <c r="T349" s="489"/>
    </row>
    <row r="350" spans="1:20" ht="36" customHeight="1">
      <c r="A350" s="174"/>
      <c r="B350" s="1556"/>
      <c r="C350" s="1557"/>
      <c r="D350" s="1622"/>
      <c r="E350" s="1626"/>
      <c r="F350" s="1624" t="s">
        <v>454</v>
      </c>
      <c r="G350" s="1624"/>
      <c r="H350" s="1624"/>
      <c r="I350" s="1624"/>
      <c r="J350" s="1624"/>
      <c r="K350" s="1624"/>
      <c r="L350" s="1624"/>
      <c r="M350" s="1624"/>
      <c r="N350" s="1624"/>
      <c r="O350" s="1624"/>
      <c r="P350" s="1624"/>
      <c r="Q350" s="1624"/>
      <c r="R350" s="1624"/>
      <c r="S350" s="1624"/>
      <c r="T350" s="489"/>
    </row>
    <row r="351" spans="1:20" ht="36" customHeight="1">
      <c r="A351" s="174"/>
      <c r="B351" s="1556"/>
      <c r="C351" s="1557"/>
      <c r="D351" s="1622"/>
      <c r="E351" s="1626"/>
      <c r="F351" s="1345" t="s">
        <v>1645</v>
      </c>
      <c r="G351" s="1345"/>
      <c r="H351" s="1345"/>
      <c r="I351" s="1345"/>
      <c r="J351" s="647" t="s">
        <v>111</v>
      </c>
      <c r="K351" s="647" t="s">
        <v>126</v>
      </c>
      <c r="L351" s="155" t="s">
        <v>1636</v>
      </c>
      <c r="M351" s="614" t="s">
        <v>1585</v>
      </c>
      <c r="N351" s="155" t="s">
        <v>1636</v>
      </c>
      <c r="O351" s="614" t="s">
        <v>1585</v>
      </c>
      <c r="P351" s="155" t="s">
        <v>1615</v>
      </c>
      <c r="Q351" s="609" t="s">
        <v>411</v>
      </c>
      <c r="R351" s="365">
        <v>3</v>
      </c>
      <c r="S351" s="661" t="s">
        <v>496</v>
      </c>
      <c r="T351" s="489"/>
    </row>
    <row r="352" spans="1:20" ht="36" customHeight="1">
      <c r="A352" s="174"/>
      <c r="B352" s="1556"/>
      <c r="C352" s="1557"/>
      <c r="D352" s="1622"/>
      <c r="E352" s="1626"/>
      <c r="F352" s="1597" t="s">
        <v>281</v>
      </c>
      <c r="G352" s="1597"/>
      <c r="H352" s="1597"/>
      <c r="I352" s="1597"/>
      <c r="J352" s="1597"/>
      <c r="K352" s="1597"/>
      <c r="L352" s="1597"/>
      <c r="M352" s="1597"/>
      <c r="N352" s="1597"/>
      <c r="O352" s="1597"/>
      <c r="P352" s="1597"/>
      <c r="Q352" s="1597"/>
      <c r="R352" s="1597"/>
      <c r="S352" s="1597"/>
      <c r="T352" s="489"/>
    </row>
    <row r="353" spans="1:20" ht="36" customHeight="1">
      <c r="A353" s="174"/>
      <c r="B353" s="1556"/>
      <c r="C353" s="1557"/>
      <c r="D353" s="1622"/>
      <c r="E353" s="1626"/>
      <c r="F353" s="1571" t="s">
        <v>1646</v>
      </c>
      <c r="G353" s="1571"/>
      <c r="H353" s="1571"/>
      <c r="I353" s="1571"/>
      <c r="J353" s="1581" t="s">
        <v>73</v>
      </c>
      <c r="K353" s="1581" t="s">
        <v>1647</v>
      </c>
      <c r="L353" s="1588" t="s">
        <v>1636</v>
      </c>
      <c r="M353" s="1588" t="s">
        <v>1636</v>
      </c>
      <c r="N353" s="1588" t="s">
        <v>1618</v>
      </c>
      <c r="O353" s="1588" t="s">
        <v>1618</v>
      </c>
      <c r="P353" s="1588" t="s">
        <v>1615</v>
      </c>
      <c r="Q353" s="1588" t="s">
        <v>411</v>
      </c>
      <c r="R353" s="1588">
        <v>3</v>
      </c>
      <c r="S353" s="1663" t="s">
        <v>68</v>
      </c>
      <c r="T353" s="489"/>
    </row>
    <row r="354" spans="1:20" ht="36" customHeight="1">
      <c r="A354" s="174"/>
      <c r="B354" s="1556"/>
      <c r="C354" s="1557"/>
      <c r="D354" s="1622"/>
      <c r="E354" s="1626"/>
      <c r="F354" s="1621" t="s">
        <v>1621</v>
      </c>
      <c r="G354" s="893"/>
      <c r="H354" s="893"/>
      <c r="I354" s="893"/>
      <c r="J354" s="1581"/>
      <c r="K354" s="1581"/>
      <c r="L354" s="1588"/>
      <c r="M354" s="1588"/>
      <c r="N354" s="1588"/>
      <c r="O354" s="1588"/>
      <c r="P354" s="1588"/>
      <c r="Q354" s="1588"/>
      <c r="R354" s="1588"/>
      <c r="S354" s="1663"/>
      <c r="T354" s="489"/>
    </row>
    <row r="355" spans="1:20" ht="36" customHeight="1">
      <c r="A355" s="174"/>
      <c r="B355" s="1556"/>
      <c r="C355" s="1557"/>
      <c r="D355" s="1622"/>
      <c r="E355" s="1626"/>
      <c r="F355" s="1562" t="s">
        <v>1628</v>
      </c>
      <c r="G355" s="1563"/>
      <c r="H355" s="1563"/>
      <c r="I355" s="1564"/>
      <c r="J355" s="1581"/>
      <c r="K355" s="1581"/>
      <c r="L355" s="1588"/>
      <c r="M355" s="1588"/>
      <c r="N355" s="1588"/>
      <c r="O355" s="1588"/>
      <c r="P355" s="1588"/>
      <c r="Q355" s="1588"/>
      <c r="R355" s="1588"/>
      <c r="S355" s="1663"/>
      <c r="T355" s="489"/>
    </row>
    <row r="356" spans="1:20" ht="36" customHeight="1">
      <c r="A356" s="174"/>
      <c r="B356" s="1556"/>
      <c r="C356" s="1557"/>
      <c r="D356" s="1622"/>
      <c r="E356" s="1626"/>
      <c r="F356" s="1621" t="s">
        <v>1637</v>
      </c>
      <c r="G356" s="893"/>
      <c r="H356" s="893"/>
      <c r="I356" s="893"/>
      <c r="J356" s="1581"/>
      <c r="K356" s="1581"/>
      <c r="L356" s="1588"/>
      <c r="M356" s="1588"/>
      <c r="N356" s="1588"/>
      <c r="O356" s="1588"/>
      <c r="P356" s="1588"/>
      <c r="Q356" s="1588"/>
      <c r="R356" s="1588"/>
      <c r="S356" s="1663"/>
      <c r="T356" s="489"/>
    </row>
    <row r="357" spans="1:20" ht="36" customHeight="1">
      <c r="A357" s="174"/>
      <c r="B357" s="1556"/>
      <c r="C357" s="1557"/>
      <c r="D357" s="1622"/>
      <c r="E357" s="1626"/>
      <c r="F357" s="1621" t="s">
        <v>1623</v>
      </c>
      <c r="G357" s="893"/>
      <c r="H357" s="893"/>
      <c r="I357" s="893"/>
      <c r="J357" s="1581"/>
      <c r="K357" s="1581"/>
      <c r="L357" s="1588"/>
      <c r="M357" s="1588"/>
      <c r="N357" s="1588"/>
      <c r="O357" s="1588"/>
      <c r="P357" s="1588"/>
      <c r="Q357" s="1588"/>
      <c r="R357" s="1588"/>
      <c r="S357" s="1663"/>
      <c r="T357" s="489"/>
    </row>
    <row r="358" spans="1:20" ht="36" customHeight="1">
      <c r="A358" s="174"/>
      <c r="B358" s="1556"/>
      <c r="C358" s="1557"/>
      <c r="D358" s="1622"/>
      <c r="E358" s="1626"/>
      <c r="F358" s="1621" t="s">
        <v>1629</v>
      </c>
      <c r="G358" s="893"/>
      <c r="H358" s="893"/>
      <c r="I358" s="893"/>
      <c r="J358" s="1581"/>
      <c r="K358" s="1581"/>
      <c r="L358" s="1588"/>
      <c r="M358" s="1588"/>
      <c r="N358" s="1588"/>
      <c r="O358" s="1588"/>
      <c r="P358" s="1588"/>
      <c r="Q358" s="1588"/>
      <c r="R358" s="1588"/>
      <c r="S358" s="1663"/>
      <c r="T358" s="489"/>
    </row>
    <row r="359" spans="1:20" ht="36" customHeight="1">
      <c r="A359" s="174"/>
      <c r="B359" s="1556"/>
      <c r="C359" s="1557"/>
      <c r="D359" s="1622"/>
      <c r="E359" s="1626"/>
      <c r="F359" s="1621" t="s">
        <v>1622</v>
      </c>
      <c r="G359" s="893"/>
      <c r="H359" s="893"/>
      <c r="I359" s="893"/>
      <c r="J359" s="1581"/>
      <c r="K359" s="1581"/>
      <c r="L359" s="1588"/>
      <c r="M359" s="1588"/>
      <c r="N359" s="1588"/>
      <c r="O359" s="1588"/>
      <c r="P359" s="1588"/>
      <c r="Q359" s="1588"/>
      <c r="R359" s="1588"/>
      <c r="S359" s="1663"/>
      <c r="T359" s="489"/>
    </row>
    <row r="360" spans="1:20" ht="36" customHeight="1">
      <c r="A360" s="174"/>
      <c r="B360" s="1556"/>
      <c r="C360" s="1557"/>
      <c r="D360" s="1622"/>
      <c r="E360" s="1626" t="s">
        <v>1618</v>
      </c>
      <c r="F360" s="1618" t="s">
        <v>1358</v>
      </c>
      <c r="G360" s="1618"/>
      <c r="H360" s="1618"/>
      <c r="I360" s="1618"/>
      <c r="J360" s="1618"/>
      <c r="K360" s="1618"/>
      <c r="L360" s="1618"/>
      <c r="M360" s="1618"/>
      <c r="N360" s="1618"/>
      <c r="O360" s="1618"/>
      <c r="P360" s="1618"/>
      <c r="Q360" s="1618"/>
      <c r="R360" s="1618"/>
      <c r="S360" s="1618"/>
      <c r="T360" s="489"/>
    </row>
    <row r="361" spans="1:20" ht="36" customHeight="1">
      <c r="A361" s="174"/>
      <c r="B361" s="1556"/>
      <c r="C361" s="1557"/>
      <c r="D361" s="1622"/>
      <c r="E361" s="1626"/>
      <c r="F361" s="1509" t="s">
        <v>1648</v>
      </c>
      <c r="G361" s="1509"/>
      <c r="H361" s="1509"/>
      <c r="I361" s="1509"/>
      <c r="J361" s="8" t="s">
        <v>199</v>
      </c>
      <c r="K361" s="8" t="s">
        <v>126</v>
      </c>
      <c r="L361" s="542" t="s">
        <v>1618</v>
      </c>
      <c r="M361" s="542" t="s">
        <v>1618</v>
      </c>
      <c r="N361" s="542" t="s">
        <v>1618</v>
      </c>
      <c r="O361" s="542" t="s">
        <v>1618</v>
      </c>
      <c r="P361" s="542" t="s">
        <v>1615</v>
      </c>
      <c r="Q361" s="671" t="s">
        <v>411</v>
      </c>
      <c r="R361" s="671">
        <v>2</v>
      </c>
      <c r="S361" s="661" t="s">
        <v>68</v>
      </c>
      <c r="T361" s="489"/>
    </row>
    <row r="362" spans="1:20" ht="36" customHeight="1">
      <c r="A362" s="174"/>
      <c r="B362" s="1556"/>
      <c r="C362" s="1557"/>
      <c r="D362" s="1622"/>
      <c r="E362" s="1626"/>
      <c r="F362" s="1509" t="s">
        <v>1396</v>
      </c>
      <c r="G362" s="1509"/>
      <c r="H362" s="1509"/>
      <c r="I362" s="1509"/>
      <c r="J362" s="8" t="s">
        <v>784</v>
      </c>
      <c r="K362" s="8" t="s">
        <v>126</v>
      </c>
      <c r="L362" s="542" t="s">
        <v>1618</v>
      </c>
      <c r="M362" s="542" t="s">
        <v>1618</v>
      </c>
      <c r="N362" s="542" t="s">
        <v>1618</v>
      </c>
      <c r="O362" s="542" t="s">
        <v>1618</v>
      </c>
      <c r="P362" s="542" t="s">
        <v>1615</v>
      </c>
      <c r="Q362" s="671" t="s">
        <v>411</v>
      </c>
      <c r="R362" s="671">
        <v>3</v>
      </c>
      <c r="S362" s="661" t="s">
        <v>68</v>
      </c>
      <c r="T362" s="489"/>
    </row>
    <row r="363" spans="1:20" ht="36" customHeight="1">
      <c r="A363" s="174"/>
      <c r="B363" s="1556"/>
      <c r="C363" s="1557"/>
      <c r="D363" s="1622"/>
      <c r="E363" s="1626"/>
      <c r="F363" s="1597" t="s">
        <v>123</v>
      </c>
      <c r="G363" s="1597"/>
      <c r="H363" s="1597"/>
      <c r="I363" s="1597"/>
      <c r="J363" s="1597"/>
      <c r="K363" s="1597"/>
      <c r="L363" s="1597"/>
      <c r="M363" s="1597"/>
      <c r="N363" s="1597"/>
      <c r="O363" s="1597"/>
      <c r="P363" s="1597"/>
      <c r="Q363" s="1597"/>
      <c r="R363" s="1597"/>
      <c r="S363" s="1597"/>
      <c r="T363" s="489"/>
    </row>
    <row r="364" spans="1:20" ht="36" customHeight="1">
      <c r="A364" s="174"/>
      <c r="B364" s="1556"/>
      <c r="C364" s="1557"/>
      <c r="D364" s="1622"/>
      <c r="E364" s="1626"/>
      <c r="F364" s="1571" t="s">
        <v>1649</v>
      </c>
      <c r="G364" s="1571"/>
      <c r="H364" s="1571"/>
      <c r="I364" s="1571"/>
      <c r="J364" s="648" t="s">
        <v>111</v>
      </c>
      <c r="K364" s="648" t="s">
        <v>126</v>
      </c>
      <c r="L364" s="284" t="s">
        <v>1618</v>
      </c>
      <c r="M364" s="284" t="s">
        <v>1618</v>
      </c>
      <c r="N364" s="284" t="s">
        <v>1618</v>
      </c>
      <c r="O364" s="284" t="s">
        <v>1618</v>
      </c>
      <c r="P364" s="284" t="s">
        <v>1615</v>
      </c>
      <c r="Q364" s="648" t="s">
        <v>53</v>
      </c>
      <c r="R364" s="12">
        <v>1</v>
      </c>
      <c r="S364" s="661" t="s">
        <v>68</v>
      </c>
      <c r="T364" s="489"/>
    </row>
    <row r="365" spans="1:20" ht="36" customHeight="1">
      <c r="A365" s="174"/>
      <c r="B365" s="1556"/>
      <c r="C365" s="1557"/>
      <c r="D365" s="1622"/>
      <c r="E365" s="1626"/>
      <c r="F365" s="1571" t="s">
        <v>1650</v>
      </c>
      <c r="G365" s="1571"/>
      <c r="H365" s="1571"/>
      <c r="I365" s="1571"/>
      <c r="J365" s="648" t="s">
        <v>111</v>
      </c>
      <c r="K365" s="648" t="s">
        <v>126</v>
      </c>
      <c r="L365" s="284" t="s">
        <v>1618</v>
      </c>
      <c r="M365" s="284" t="s">
        <v>1618</v>
      </c>
      <c r="N365" s="284" t="s">
        <v>1618</v>
      </c>
      <c r="O365" s="284" t="s">
        <v>1618</v>
      </c>
      <c r="P365" s="284" t="s">
        <v>1615</v>
      </c>
      <c r="Q365" s="648" t="s">
        <v>53</v>
      </c>
      <c r="R365" s="12">
        <v>1</v>
      </c>
      <c r="S365" s="661" t="s">
        <v>68</v>
      </c>
      <c r="T365" s="489"/>
    </row>
    <row r="366" spans="1:20" ht="36" customHeight="1">
      <c r="A366" s="174"/>
      <c r="B366" s="1556"/>
      <c r="C366" s="1557"/>
      <c r="D366" s="1622"/>
      <c r="E366" s="1626"/>
      <c r="F366" s="1571" t="s">
        <v>1651</v>
      </c>
      <c r="G366" s="1571"/>
      <c r="H366" s="1571"/>
      <c r="I366" s="1571"/>
      <c r="J366" s="648" t="s">
        <v>199</v>
      </c>
      <c r="K366" s="648" t="s">
        <v>126</v>
      </c>
      <c r="L366" s="284" t="s">
        <v>1618</v>
      </c>
      <c r="M366" s="284" t="s">
        <v>1618</v>
      </c>
      <c r="N366" s="284" t="s">
        <v>1618</v>
      </c>
      <c r="O366" s="284" t="s">
        <v>1618</v>
      </c>
      <c r="P366" s="284" t="s">
        <v>1615</v>
      </c>
      <c r="Q366" s="648" t="s">
        <v>411</v>
      </c>
      <c r="R366" s="12">
        <v>2</v>
      </c>
      <c r="S366" s="661" t="s">
        <v>68</v>
      </c>
      <c r="T366" s="489"/>
    </row>
    <row r="367" spans="1:20" ht="36" customHeight="1">
      <c r="A367" s="174"/>
      <c r="B367" s="1556"/>
      <c r="C367" s="1557"/>
      <c r="D367" s="1622"/>
      <c r="E367" s="1626"/>
      <c r="F367" s="1571" t="s">
        <v>1652</v>
      </c>
      <c r="G367" s="1571"/>
      <c r="H367" s="1571"/>
      <c r="I367" s="1571"/>
      <c r="J367" s="648" t="s">
        <v>1653</v>
      </c>
      <c r="K367" s="648" t="s">
        <v>126</v>
      </c>
      <c r="L367" s="284" t="s">
        <v>1618</v>
      </c>
      <c r="M367" s="284" t="s">
        <v>1636</v>
      </c>
      <c r="N367" s="284" t="s">
        <v>1654</v>
      </c>
      <c r="O367" s="284" t="s">
        <v>1618</v>
      </c>
      <c r="P367" s="284" t="s">
        <v>1615</v>
      </c>
      <c r="Q367" s="648" t="s">
        <v>411</v>
      </c>
      <c r="R367" s="12">
        <v>3</v>
      </c>
      <c r="S367" s="661" t="s">
        <v>496</v>
      </c>
      <c r="T367" s="489"/>
    </row>
    <row r="368" spans="1:20" ht="36" customHeight="1">
      <c r="A368" s="174"/>
      <c r="B368" s="1556"/>
      <c r="C368" s="1557"/>
      <c r="D368" s="1622"/>
      <c r="E368" s="1626"/>
      <c r="F368" s="1571" t="s">
        <v>1655</v>
      </c>
      <c r="G368" s="1571"/>
      <c r="H368" s="1571"/>
      <c r="I368" s="1571"/>
      <c r="J368" s="648" t="s">
        <v>89</v>
      </c>
      <c r="K368" s="648" t="s">
        <v>126</v>
      </c>
      <c r="L368" s="284" t="s">
        <v>1618</v>
      </c>
      <c r="M368" s="284" t="s">
        <v>1618</v>
      </c>
      <c r="N368" s="284" t="s">
        <v>1618</v>
      </c>
      <c r="O368" s="284" t="s">
        <v>1618</v>
      </c>
      <c r="P368" s="284" t="s">
        <v>1615</v>
      </c>
      <c r="Q368" s="648" t="s">
        <v>53</v>
      </c>
      <c r="R368" s="12">
        <v>1</v>
      </c>
      <c r="S368" s="661" t="s">
        <v>68</v>
      </c>
      <c r="T368" s="489"/>
    </row>
    <row r="369" spans="1:25" ht="36" customHeight="1">
      <c r="A369" s="174"/>
      <c r="B369" s="1556"/>
      <c r="C369" s="1557"/>
      <c r="D369" s="1622"/>
      <c r="E369" s="1616"/>
      <c r="F369" s="1571" t="s">
        <v>1656</v>
      </c>
      <c r="G369" s="1571"/>
      <c r="H369" s="1571"/>
      <c r="I369" s="1571"/>
      <c r="J369" s="648" t="s">
        <v>98</v>
      </c>
      <c r="K369" s="648" t="s">
        <v>126</v>
      </c>
      <c r="L369" s="284" t="s">
        <v>1618</v>
      </c>
      <c r="M369" s="284" t="s">
        <v>1618</v>
      </c>
      <c r="N369" s="284" t="s">
        <v>1618</v>
      </c>
      <c r="O369" s="284" t="s">
        <v>1618</v>
      </c>
      <c r="P369" s="284" t="s">
        <v>1615</v>
      </c>
      <c r="Q369" s="648" t="s">
        <v>53</v>
      </c>
      <c r="R369" s="12">
        <v>1</v>
      </c>
      <c r="S369" s="661" t="s">
        <v>68</v>
      </c>
      <c r="T369" s="489"/>
    </row>
    <row r="370" spans="1:25" ht="36" customHeight="1">
      <c r="A370" s="174"/>
      <c r="B370" s="1556"/>
      <c r="C370" s="1557"/>
      <c r="D370" s="1622"/>
      <c r="E370" s="1616" t="s">
        <v>1654</v>
      </c>
      <c r="F370" s="1569" t="s">
        <v>1358</v>
      </c>
      <c r="G370" s="1569"/>
      <c r="H370" s="1569"/>
      <c r="I370" s="1569"/>
      <c r="J370" s="1569"/>
      <c r="K370" s="1569"/>
      <c r="L370" s="1569"/>
      <c r="M370" s="1569"/>
      <c r="N370" s="1569"/>
      <c r="O370" s="1569"/>
      <c r="P370" s="1569"/>
      <c r="Q370" s="1569"/>
      <c r="R370" s="1569"/>
      <c r="S370" s="1569"/>
      <c r="T370" s="489"/>
    </row>
    <row r="371" spans="1:25" ht="36" customHeight="1">
      <c r="A371" s="174"/>
      <c r="B371" s="1556"/>
      <c r="C371" s="1557"/>
      <c r="D371" s="1622"/>
      <c r="E371" s="1616"/>
      <c r="F371" s="1580" t="s">
        <v>1657</v>
      </c>
      <c r="G371" s="1580"/>
      <c r="H371" s="1580"/>
      <c r="I371" s="1580"/>
      <c r="J371" s="8" t="s">
        <v>98</v>
      </c>
      <c r="K371" s="8" t="s">
        <v>126</v>
      </c>
      <c r="L371" s="542" t="s">
        <v>1654</v>
      </c>
      <c r="M371" s="542" t="s">
        <v>1654</v>
      </c>
      <c r="N371" s="542" t="s">
        <v>1654</v>
      </c>
      <c r="O371" s="542" t="s">
        <v>1654</v>
      </c>
      <c r="P371" s="542" t="s">
        <v>1615</v>
      </c>
      <c r="Q371" s="671" t="s">
        <v>411</v>
      </c>
      <c r="R371" s="671">
        <v>2</v>
      </c>
      <c r="S371" s="661" t="s">
        <v>68</v>
      </c>
      <c r="T371" s="489"/>
    </row>
    <row r="372" spans="1:25" ht="36" customHeight="1">
      <c r="A372" s="174"/>
      <c r="B372" s="1556"/>
      <c r="C372" s="1557"/>
      <c r="D372" s="1622"/>
      <c r="E372" s="1616"/>
      <c r="F372" s="1599" t="s">
        <v>454</v>
      </c>
      <c r="G372" s="1599"/>
      <c r="H372" s="1599"/>
      <c r="I372" s="1599"/>
      <c r="J372" s="1599"/>
      <c r="K372" s="1599"/>
      <c r="L372" s="1599"/>
      <c r="M372" s="1599"/>
      <c r="N372" s="1599"/>
      <c r="O372" s="1599"/>
      <c r="P372" s="1599"/>
      <c r="Q372" s="1599"/>
      <c r="R372" s="1599"/>
      <c r="S372" s="1599"/>
      <c r="T372" s="489"/>
    </row>
    <row r="373" spans="1:25" ht="36" customHeight="1">
      <c r="A373" s="174"/>
      <c r="B373" s="1556"/>
      <c r="C373" s="1557"/>
      <c r="D373" s="1622"/>
      <c r="E373" s="1616"/>
      <c r="F373" s="1565" t="s">
        <v>1658</v>
      </c>
      <c r="G373" s="1566"/>
      <c r="H373" s="1566"/>
      <c r="I373" s="1567"/>
      <c r="J373" s="647" t="s">
        <v>811</v>
      </c>
      <c r="K373" s="647" t="s">
        <v>126</v>
      </c>
      <c r="L373" s="155" t="s">
        <v>1654</v>
      </c>
      <c r="M373" s="647" t="s">
        <v>126</v>
      </c>
      <c r="N373" s="155" t="s">
        <v>1654</v>
      </c>
      <c r="O373" s="647" t="s">
        <v>126</v>
      </c>
      <c r="P373" s="155" t="s">
        <v>1615</v>
      </c>
      <c r="Q373" s="609" t="s">
        <v>67</v>
      </c>
      <c r="R373" s="365">
        <v>4</v>
      </c>
      <c r="S373" s="681" t="s">
        <v>986</v>
      </c>
      <c r="T373" s="489"/>
      <c r="W373" s="300"/>
      <c r="X373" s="300"/>
      <c r="Y373" s="300"/>
    </row>
    <row r="374" spans="1:25" ht="36" customHeight="1">
      <c r="A374" s="174"/>
      <c r="B374" s="1556"/>
      <c r="C374" s="1557"/>
      <c r="D374" s="1622"/>
      <c r="E374" s="1616"/>
      <c r="F374" s="1568" t="s">
        <v>281</v>
      </c>
      <c r="G374" s="1597"/>
      <c r="H374" s="1597"/>
      <c r="I374" s="1597"/>
      <c r="J374" s="1597"/>
      <c r="K374" s="1597"/>
      <c r="L374" s="1597"/>
      <c r="M374" s="1597"/>
      <c r="N374" s="1597"/>
      <c r="O374" s="1597"/>
      <c r="P374" s="1597"/>
      <c r="Q374" s="1597"/>
      <c r="R374" s="1597"/>
      <c r="S374" s="1597"/>
      <c r="T374" s="489"/>
    </row>
    <row r="375" spans="1:25" ht="36" customHeight="1">
      <c r="A375" s="174"/>
      <c r="B375" s="1556"/>
      <c r="C375" s="1557"/>
      <c r="D375" s="1622"/>
      <c r="E375" s="1616"/>
      <c r="F375" s="1575" t="s">
        <v>1659</v>
      </c>
      <c r="G375" s="1571"/>
      <c r="H375" s="1571"/>
      <c r="I375" s="1571"/>
      <c r="J375" s="648" t="s">
        <v>175</v>
      </c>
      <c r="K375" s="648" t="s">
        <v>126</v>
      </c>
      <c r="L375" s="284" t="s">
        <v>1654</v>
      </c>
      <c r="M375" s="648" t="s">
        <v>126</v>
      </c>
      <c r="N375" s="284" t="s">
        <v>1654</v>
      </c>
      <c r="O375" s="648" t="s">
        <v>126</v>
      </c>
      <c r="P375" s="284" t="s">
        <v>1615</v>
      </c>
      <c r="Q375" s="648" t="s">
        <v>53</v>
      </c>
      <c r="R375" s="12">
        <v>1</v>
      </c>
      <c r="S375" s="681" t="s">
        <v>986</v>
      </c>
      <c r="T375" s="489"/>
    </row>
    <row r="376" spans="1:25" ht="36" customHeight="1">
      <c r="A376" s="174"/>
      <c r="B376" s="626"/>
      <c r="C376" s="624"/>
      <c r="D376" s="622"/>
      <c r="E376" s="620"/>
      <c r="F376" s="462"/>
      <c r="G376" s="462"/>
      <c r="H376" s="462"/>
      <c r="I376" s="462"/>
      <c r="J376" s="462"/>
      <c r="K376" s="462"/>
      <c r="L376" s="462"/>
      <c r="M376" s="462"/>
      <c r="N376" s="462"/>
      <c r="O376" s="462"/>
      <c r="P376" s="462"/>
      <c r="Q376" s="462"/>
      <c r="R376" s="462"/>
      <c r="S376" s="462"/>
      <c r="T376" s="489"/>
    </row>
    <row r="377" spans="1:25" ht="36" customHeight="1">
      <c r="A377" s="174"/>
      <c r="B377" s="625"/>
      <c r="C377" s="623"/>
      <c r="D377" s="621"/>
      <c r="E377" s="619"/>
      <c r="F377" s="482"/>
      <c r="G377" s="482"/>
      <c r="H377" s="482"/>
      <c r="I377" s="482"/>
      <c r="J377" s="482"/>
      <c r="K377" s="482"/>
      <c r="L377" s="482"/>
      <c r="M377" s="482"/>
      <c r="N377" s="482"/>
      <c r="O377" s="482"/>
      <c r="P377" s="482"/>
      <c r="Q377" s="482"/>
      <c r="R377" s="482"/>
      <c r="S377" s="482"/>
      <c r="T377" s="489"/>
    </row>
    <row r="378" spans="1:25" ht="36" customHeight="1">
      <c r="A378" s="174"/>
      <c r="B378" s="659" t="s">
        <v>33</v>
      </c>
      <c r="C378" s="659" t="s">
        <v>34</v>
      </c>
      <c r="D378" s="659" t="s">
        <v>35</v>
      </c>
      <c r="E378" s="659" t="s">
        <v>36</v>
      </c>
      <c r="F378" s="1587" t="s">
        <v>37</v>
      </c>
      <c r="G378" s="1587"/>
      <c r="H378" s="1587"/>
      <c r="I378" s="1587"/>
      <c r="J378" s="659" t="s">
        <v>82</v>
      </c>
      <c r="K378" s="659" t="s">
        <v>83</v>
      </c>
      <c r="L378" s="659" t="s">
        <v>39</v>
      </c>
      <c r="M378" s="659" t="s">
        <v>40</v>
      </c>
      <c r="N378" s="659" t="s">
        <v>41</v>
      </c>
      <c r="O378" s="660" t="s">
        <v>42</v>
      </c>
      <c r="P378" s="659" t="s">
        <v>907</v>
      </c>
      <c r="Q378" s="659" t="s">
        <v>43</v>
      </c>
      <c r="R378" s="659" t="s">
        <v>44</v>
      </c>
      <c r="S378" s="659" t="s">
        <v>45</v>
      </c>
      <c r="T378" s="489"/>
    </row>
    <row r="379" spans="1:25" ht="36" customHeight="1">
      <c r="A379" s="174"/>
      <c r="B379" s="1555" t="s">
        <v>1634</v>
      </c>
      <c r="C379" s="1609" t="s">
        <v>1352</v>
      </c>
      <c r="D379" s="1617" t="s">
        <v>1612</v>
      </c>
      <c r="E379" s="1616" t="s">
        <v>1654</v>
      </c>
      <c r="F379" s="1597" t="s">
        <v>281</v>
      </c>
      <c r="G379" s="1597"/>
      <c r="H379" s="1597"/>
      <c r="I379" s="1597"/>
      <c r="J379" s="1597"/>
      <c r="K379" s="1597"/>
      <c r="L379" s="1598"/>
      <c r="M379" s="1598"/>
      <c r="N379" s="1598"/>
      <c r="O379" s="1598"/>
      <c r="P379" s="1598"/>
      <c r="Q379" s="1597"/>
      <c r="R379" s="1597"/>
      <c r="S379" s="1597"/>
      <c r="T379" s="489"/>
    </row>
    <row r="380" spans="1:25" ht="36" customHeight="1">
      <c r="A380" s="174"/>
      <c r="B380" s="1555"/>
      <c r="C380" s="1609"/>
      <c r="D380" s="1617"/>
      <c r="E380" s="1616"/>
      <c r="F380" s="1571" t="s">
        <v>1660</v>
      </c>
      <c r="G380" s="1571"/>
      <c r="H380" s="1571"/>
      <c r="I380" s="1571"/>
      <c r="J380" s="1581" t="s">
        <v>199</v>
      </c>
      <c r="K380" s="1581" t="s">
        <v>126</v>
      </c>
      <c r="L380" s="1588" t="s">
        <v>1654</v>
      </c>
      <c r="M380" s="1588" t="s">
        <v>1618</v>
      </c>
      <c r="N380" s="1588" t="s">
        <v>1654</v>
      </c>
      <c r="O380" s="1588" t="s">
        <v>1654</v>
      </c>
      <c r="P380" s="1588" t="s">
        <v>1615</v>
      </c>
      <c r="Q380" s="1581" t="s">
        <v>411</v>
      </c>
      <c r="R380" s="1589">
        <v>2</v>
      </c>
      <c r="S380" s="1590" t="s">
        <v>68</v>
      </c>
      <c r="T380" s="489"/>
    </row>
    <row r="381" spans="1:25" ht="36" customHeight="1">
      <c r="A381" s="174"/>
      <c r="B381" s="1555"/>
      <c r="C381" s="1609"/>
      <c r="D381" s="1617"/>
      <c r="E381" s="1616"/>
      <c r="F381" s="1621" t="s">
        <v>1627</v>
      </c>
      <c r="G381" s="893"/>
      <c r="H381" s="893"/>
      <c r="I381" s="893"/>
      <c r="J381" s="1581"/>
      <c r="K381" s="1581"/>
      <c r="L381" s="1588"/>
      <c r="M381" s="1588"/>
      <c r="N381" s="1588"/>
      <c r="O381" s="1588"/>
      <c r="P381" s="1588"/>
      <c r="Q381" s="1581"/>
      <c r="R381" s="1589"/>
      <c r="S381" s="1590"/>
      <c r="T381" s="489"/>
    </row>
    <row r="382" spans="1:25" ht="36" customHeight="1">
      <c r="A382" s="174"/>
      <c r="B382" s="1555"/>
      <c r="C382" s="1609"/>
      <c r="D382" s="1617"/>
      <c r="E382" s="1616"/>
      <c r="F382" s="1562" t="s">
        <v>1628</v>
      </c>
      <c r="G382" s="1563"/>
      <c r="H382" s="1563"/>
      <c r="I382" s="1564"/>
      <c r="J382" s="1581"/>
      <c r="K382" s="1581"/>
      <c r="L382" s="1588"/>
      <c r="M382" s="1588"/>
      <c r="N382" s="1588"/>
      <c r="O382" s="1588"/>
      <c r="P382" s="1588"/>
      <c r="Q382" s="1581"/>
      <c r="R382" s="1589"/>
      <c r="S382" s="1590"/>
      <c r="T382" s="489"/>
    </row>
    <row r="383" spans="1:25" ht="36" customHeight="1">
      <c r="A383" s="174"/>
      <c r="B383" s="1555"/>
      <c r="C383" s="1609"/>
      <c r="D383" s="1617"/>
      <c r="E383" s="1616"/>
      <c r="F383" s="1562" t="s">
        <v>1629</v>
      </c>
      <c r="G383" s="1563"/>
      <c r="H383" s="1563"/>
      <c r="I383" s="1564"/>
      <c r="J383" s="1581"/>
      <c r="K383" s="1581"/>
      <c r="L383" s="1588"/>
      <c r="M383" s="1588"/>
      <c r="N383" s="1588"/>
      <c r="O383" s="1588"/>
      <c r="P383" s="1588"/>
      <c r="Q383" s="1581"/>
      <c r="R383" s="1589"/>
      <c r="S383" s="1590"/>
      <c r="T383" s="489"/>
    </row>
    <row r="384" spans="1:25" ht="36" customHeight="1">
      <c r="A384" s="174"/>
      <c r="B384" s="1555"/>
      <c r="C384" s="1609"/>
      <c r="D384" s="1617"/>
      <c r="E384" s="1616"/>
      <c r="F384" s="1621" t="s">
        <v>1623</v>
      </c>
      <c r="G384" s="893"/>
      <c r="H384" s="893"/>
      <c r="I384" s="893"/>
      <c r="J384" s="1581"/>
      <c r="K384" s="1581"/>
      <c r="L384" s="1588"/>
      <c r="M384" s="1588"/>
      <c r="N384" s="1588"/>
      <c r="O384" s="1588"/>
      <c r="P384" s="1588"/>
      <c r="Q384" s="1581"/>
      <c r="R384" s="1589"/>
      <c r="S384" s="1590"/>
      <c r="T384" s="489"/>
    </row>
    <row r="385" spans="1:20" ht="36" customHeight="1">
      <c r="A385" s="174"/>
      <c r="B385" s="1555"/>
      <c r="C385" s="1609"/>
      <c r="D385" s="1617"/>
      <c r="E385" s="1616"/>
      <c r="F385" s="1621" t="s">
        <v>1630</v>
      </c>
      <c r="G385" s="893"/>
      <c r="H385" s="893"/>
      <c r="I385" s="893"/>
      <c r="J385" s="1581"/>
      <c r="K385" s="1581"/>
      <c r="L385" s="1588"/>
      <c r="M385" s="1588"/>
      <c r="N385" s="1588"/>
      <c r="O385" s="1588"/>
      <c r="P385" s="1588"/>
      <c r="Q385" s="1581"/>
      <c r="R385" s="1589"/>
      <c r="S385" s="1590"/>
      <c r="T385" s="489"/>
    </row>
    <row r="386" spans="1:20" ht="36" customHeight="1">
      <c r="A386" s="174"/>
      <c r="B386" s="1555"/>
      <c r="C386" s="1609"/>
      <c r="D386" s="1617"/>
      <c r="E386" s="1616"/>
      <c r="F386" s="1571" t="s">
        <v>1661</v>
      </c>
      <c r="G386" s="1571"/>
      <c r="H386" s="1571"/>
      <c r="I386" s="1571"/>
      <c r="J386" s="648" t="s">
        <v>73</v>
      </c>
      <c r="K386" s="648" t="s">
        <v>126</v>
      </c>
      <c r="L386" s="284" t="s">
        <v>1654</v>
      </c>
      <c r="M386" s="284" t="s">
        <v>1654</v>
      </c>
      <c r="N386" s="284" t="s">
        <v>1654</v>
      </c>
      <c r="O386" s="284" t="s">
        <v>1654</v>
      </c>
      <c r="P386" s="284" t="s">
        <v>1615</v>
      </c>
      <c r="Q386" s="648" t="s">
        <v>53</v>
      </c>
      <c r="R386" s="12">
        <v>1</v>
      </c>
      <c r="S386" s="661" t="s">
        <v>68</v>
      </c>
      <c r="T386" s="489"/>
    </row>
    <row r="387" spans="1:20" ht="36" customHeight="1">
      <c r="A387" s="174"/>
      <c r="B387" s="1555"/>
      <c r="C387" s="1609"/>
      <c r="D387" s="1617"/>
      <c r="E387" s="1616"/>
      <c r="F387" s="1571" t="s">
        <v>1662</v>
      </c>
      <c r="G387" s="1571"/>
      <c r="H387" s="1571"/>
      <c r="I387" s="1571"/>
      <c r="J387" s="648" t="s">
        <v>160</v>
      </c>
      <c r="K387" s="648" t="s">
        <v>126</v>
      </c>
      <c r="L387" s="284" t="s">
        <v>1654</v>
      </c>
      <c r="M387" s="284" t="s">
        <v>1654</v>
      </c>
      <c r="N387" s="284" t="s">
        <v>1654</v>
      </c>
      <c r="O387" s="284" t="s">
        <v>1654</v>
      </c>
      <c r="P387" s="284" t="s">
        <v>1615</v>
      </c>
      <c r="Q387" s="648" t="s">
        <v>53</v>
      </c>
      <c r="R387" s="12">
        <v>1</v>
      </c>
      <c r="S387" s="661" t="s">
        <v>68</v>
      </c>
      <c r="T387" s="489"/>
    </row>
    <row r="388" spans="1:20" ht="36" customHeight="1">
      <c r="A388" s="174"/>
      <c r="B388" s="1555"/>
      <c r="C388" s="1609"/>
      <c r="D388" s="1617"/>
      <c r="E388" s="1616"/>
      <c r="F388" s="1571" t="s">
        <v>1663</v>
      </c>
      <c r="G388" s="1571"/>
      <c r="H388" s="1571"/>
      <c r="I388" s="1571"/>
      <c r="J388" s="648" t="s">
        <v>89</v>
      </c>
      <c r="K388" s="648" t="s">
        <v>126</v>
      </c>
      <c r="L388" s="284" t="s">
        <v>1654</v>
      </c>
      <c r="M388" s="284" t="s">
        <v>1654</v>
      </c>
      <c r="N388" s="284" t="s">
        <v>1654</v>
      </c>
      <c r="O388" s="284" t="s">
        <v>1654</v>
      </c>
      <c r="P388" s="284" t="s">
        <v>1615</v>
      </c>
      <c r="Q388" s="648" t="s">
        <v>411</v>
      </c>
      <c r="R388" s="12">
        <v>2</v>
      </c>
      <c r="S388" s="661" t="s">
        <v>68</v>
      </c>
      <c r="T388" s="489"/>
    </row>
    <row r="389" spans="1:20" ht="36" customHeight="1">
      <c r="A389" s="174"/>
      <c r="B389" s="1555"/>
      <c r="C389" s="1609"/>
      <c r="D389" s="1617"/>
      <c r="E389" s="1616"/>
      <c r="F389" s="1571" t="s">
        <v>1664</v>
      </c>
      <c r="G389" s="1571"/>
      <c r="H389" s="1571"/>
      <c r="I389" s="1571"/>
      <c r="J389" s="648" t="s">
        <v>161</v>
      </c>
      <c r="K389" s="648" t="s">
        <v>126</v>
      </c>
      <c r="L389" s="284" t="s">
        <v>1654</v>
      </c>
      <c r="M389" s="284" t="s">
        <v>1654</v>
      </c>
      <c r="N389" s="284" t="s">
        <v>1654</v>
      </c>
      <c r="O389" s="284" t="s">
        <v>1654</v>
      </c>
      <c r="P389" s="284" t="s">
        <v>1615</v>
      </c>
      <c r="Q389" s="648" t="s">
        <v>53</v>
      </c>
      <c r="R389" s="12">
        <v>1</v>
      </c>
      <c r="S389" s="661" t="s">
        <v>68</v>
      </c>
      <c r="T389" s="489"/>
    </row>
    <row r="390" spans="1:20" ht="36" customHeight="1">
      <c r="A390" s="174"/>
      <c r="B390" s="1555"/>
      <c r="C390" s="1609"/>
      <c r="D390" s="1617"/>
      <c r="E390" s="1616"/>
      <c r="F390" s="1462" t="s">
        <v>1464</v>
      </c>
      <c r="G390" s="1462"/>
      <c r="H390" s="1462"/>
      <c r="I390" s="1462"/>
      <c r="J390" s="1462"/>
      <c r="K390" s="1462"/>
      <c r="L390" s="1462"/>
      <c r="M390" s="1462"/>
      <c r="N390" s="1462"/>
      <c r="O390" s="1462"/>
      <c r="P390" s="1462"/>
      <c r="Q390" s="1462"/>
      <c r="R390" s="1462"/>
      <c r="S390" s="1462"/>
      <c r="T390" s="489"/>
    </row>
    <row r="391" spans="1:20" ht="36" customHeight="1">
      <c r="A391" s="174"/>
      <c r="B391" s="1555"/>
      <c r="C391" s="1609"/>
      <c r="D391" s="1617"/>
      <c r="E391" s="1616"/>
      <c r="F391" s="1463" t="s">
        <v>1665</v>
      </c>
      <c r="G391" s="1463"/>
      <c r="H391" s="1463"/>
      <c r="I391" s="1463"/>
      <c r="J391" s="144" t="s">
        <v>169</v>
      </c>
      <c r="K391" s="144" t="s">
        <v>126</v>
      </c>
      <c r="L391" s="301" t="s">
        <v>1654</v>
      </c>
      <c r="M391" s="301" t="s">
        <v>1654</v>
      </c>
      <c r="N391" s="301" t="s">
        <v>1654</v>
      </c>
      <c r="O391" s="301" t="s">
        <v>1654</v>
      </c>
      <c r="P391" s="301" t="s">
        <v>1615</v>
      </c>
      <c r="Q391" s="669" t="s">
        <v>411</v>
      </c>
      <c r="R391" s="144">
        <v>2</v>
      </c>
      <c r="S391" s="653" t="s">
        <v>68</v>
      </c>
      <c r="T391" s="489"/>
    </row>
    <row r="392" spans="1:20" ht="36" customHeight="1">
      <c r="A392" s="174"/>
      <c r="B392" s="1555"/>
      <c r="C392" s="1609"/>
      <c r="D392" s="1617"/>
      <c r="E392" s="1616"/>
      <c r="F392" s="1463" t="s">
        <v>1666</v>
      </c>
      <c r="G392" s="1463"/>
      <c r="H392" s="1463"/>
      <c r="I392" s="1463"/>
      <c r="J392" s="144" t="s">
        <v>169</v>
      </c>
      <c r="K392" s="144" t="s">
        <v>126</v>
      </c>
      <c r="L392" s="301" t="s">
        <v>1654</v>
      </c>
      <c r="M392" s="301" t="s">
        <v>1618</v>
      </c>
      <c r="N392" s="301" t="s">
        <v>1654</v>
      </c>
      <c r="O392" s="301" t="s">
        <v>1618</v>
      </c>
      <c r="P392" s="301" t="s">
        <v>1615</v>
      </c>
      <c r="Q392" s="669" t="s">
        <v>411</v>
      </c>
      <c r="R392" s="144">
        <v>2</v>
      </c>
      <c r="S392" s="661" t="s">
        <v>496</v>
      </c>
      <c r="T392" s="489"/>
    </row>
    <row r="393" spans="1:20" ht="36" customHeight="1">
      <c r="A393" s="174"/>
      <c r="B393" s="1555"/>
      <c r="C393" s="1609"/>
      <c r="D393" s="1617"/>
      <c r="E393" s="679" t="s">
        <v>1615</v>
      </c>
      <c r="F393" s="1606" t="s">
        <v>136</v>
      </c>
      <c r="G393" s="1606"/>
      <c r="H393" s="1606"/>
      <c r="I393" s="1606"/>
      <c r="J393" s="1606"/>
      <c r="K393" s="1606"/>
      <c r="L393" s="1606"/>
      <c r="M393" s="1606"/>
      <c r="N393" s="1606"/>
      <c r="O393" s="1606"/>
      <c r="P393" s="1606"/>
      <c r="Q393" s="1606"/>
      <c r="R393" s="1606"/>
      <c r="S393" s="1606"/>
      <c r="T393" s="489"/>
    </row>
    <row r="394" spans="1:20" ht="36" customHeight="1">
      <c r="A394" s="174"/>
      <c r="B394" s="1555"/>
      <c r="C394" s="1609"/>
      <c r="D394" s="1615" t="s">
        <v>1667</v>
      </c>
      <c r="E394" s="1616" t="s">
        <v>1668</v>
      </c>
      <c r="F394" s="1583" t="s">
        <v>1669</v>
      </c>
      <c r="G394" s="1583"/>
      <c r="H394" s="1583"/>
      <c r="I394" s="1583"/>
      <c r="J394" s="1583"/>
      <c r="K394" s="1583"/>
      <c r="L394" s="1583"/>
      <c r="M394" s="1583"/>
      <c r="N394" s="1583"/>
      <c r="O394" s="1583"/>
      <c r="P394" s="1583"/>
      <c r="Q394" s="1583"/>
      <c r="R394" s="1583"/>
      <c r="S394" s="1583"/>
      <c r="T394" s="489"/>
    </row>
    <row r="395" spans="1:20" ht="36" customHeight="1">
      <c r="A395" s="174"/>
      <c r="B395" s="1555"/>
      <c r="C395" s="1609"/>
      <c r="D395" s="1615"/>
      <c r="E395" s="1616"/>
      <c r="F395" s="1584" t="s">
        <v>1670</v>
      </c>
      <c r="G395" s="1584"/>
      <c r="H395" s="1584"/>
      <c r="I395" s="1584"/>
      <c r="J395" s="683" t="s">
        <v>52</v>
      </c>
      <c r="K395" s="652" t="s">
        <v>126</v>
      </c>
      <c r="L395" s="651" t="s">
        <v>1668</v>
      </c>
      <c r="M395" s="651" t="s">
        <v>1668</v>
      </c>
      <c r="N395" s="651" t="s">
        <v>1668</v>
      </c>
      <c r="O395" s="651" t="s">
        <v>1668</v>
      </c>
      <c r="P395" s="651" t="s">
        <v>1668</v>
      </c>
      <c r="Q395" s="652" t="s">
        <v>411</v>
      </c>
      <c r="R395" s="652">
        <v>3</v>
      </c>
      <c r="S395" s="653" t="s">
        <v>68</v>
      </c>
      <c r="T395" s="489"/>
    </row>
    <row r="396" spans="1:20" ht="36" customHeight="1">
      <c r="A396" s="174"/>
      <c r="B396" s="1555"/>
      <c r="C396" s="1609"/>
      <c r="D396" s="1615"/>
      <c r="E396" s="1616"/>
      <c r="F396" s="1607" t="s">
        <v>62</v>
      </c>
      <c r="G396" s="1607"/>
      <c r="H396" s="1607"/>
      <c r="I396" s="1607"/>
      <c r="J396" s="1607"/>
      <c r="K396" s="1607"/>
      <c r="L396" s="1607"/>
      <c r="M396" s="1607"/>
      <c r="N396" s="1607"/>
      <c r="O396" s="1607"/>
      <c r="P396" s="1607"/>
      <c r="Q396" s="1607"/>
      <c r="R396" s="1607"/>
      <c r="S396" s="1607"/>
      <c r="T396" s="489"/>
    </row>
    <row r="397" spans="1:20" ht="36" customHeight="1">
      <c r="A397" s="174"/>
      <c r="B397" s="1555"/>
      <c r="C397" s="1609"/>
      <c r="D397" s="1615"/>
      <c r="E397" s="1616"/>
      <c r="F397" s="1620" t="s">
        <v>1671</v>
      </c>
      <c r="G397" s="1620"/>
      <c r="H397" s="1620"/>
      <c r="I397" s="1620"/>
      <c r="J397" s="544" t="s">
        <v>120</v>
      </c>
      <c r="K397" s="630"/>
      <c r="L397" s="543" t="s">
        <v>1668</v>
      </c>
      <c r="M397" s="543" t="s">
        <v>1668</v>
      </c>
      <c r="N397" s="543" t="s">
        <v>1668</v>
      </c>
      <c r="O397" s="543" t="s">
        <v>1668</v>
      </c>
      <c r="P397" s="543" t="s">
        <v>1672</v>
      </c>
      <c r="Q397" s="544" t="s">
        <v>411</v>
      </c>
      <c r="R397" s="544">
        <v>2</v>
      </c>
      <c r="S397" s="653" t="s">
        <v>68</v>
      </c>
      <c r="T397" s="489"/>
    </row>
    <row r="398" spans="1:20" ht="36" customHeight="1">
      <c r="A398" s="174"/>
      <c r="B398" s="1555"/>
      <c r="C398" s="1609"/>
      <c r="D398" s="1615"/>
      <c r="E398" s="1616"/>
      <c r="F398" s="1619" t="s">
        <v>1673</v>
      </c>
      <c r="G398" s="1619"/>
      <c r="H398" s="1619"/>
      <c r="I398" s="1619"/>
      <c r="J398" s="544" t="s">
        <v>120</v>
      </c>
      <c r="K398" s="630"/>
      <c r="L398" s="543" t="s">
        <v>1668</v>
      </c>
      <c r="M398" s="543" t="s">
        <v>1668</v>
      </c>
      <c r="N398" s="543" t="s">
        <v>1668</v>
      </c>
      <c r="O398" s="543" t="s">
        <v>1668</v>
      </c>
      <c r="P398" s="543" t="s">
        <v>1672</v>
      </c>
      <c r="Q398" s="544" t="s">
        <v>411</v>
      </c>
      <c r="R398" s="544">
        <v>2</v>
      </c>
      <c r="S398" s="653" t="s">
        <v>68</v>
      </c>
      <c r="T398" s="489"/>
    </row>
    <row r="399" spans="1:20" ht="36" customHeight="1">
      <c r="A399" s="174"/>
      <c r="B399" s="1555"/>
      <c r="C399" s="1609"/>
      <c r="D399" s="1615"/>
      <c r="E399" s="1616"/>
      <c r="F399" s="1618" t="s">
        <v>1507</v>
      </c>
      <c r="G399" s="1569"/>
      <c r="H399" s="1569"/>
      <c r="I399" s="1569"/>
      <c r="J399" s="1569"/>
      <c r="K399" s="1569"/>
      <c r="L399" s="1569"/>
      <c r="M399" s="1569"/>
      <c r="N399" s="1569"/>
      <c r="O399" s="1569"/>
      <c r="P399" s="1569"/>
      <c r="Q399" s="1569"/>
      <c r="R399" s="1569"/>
      <c r="S399" s="1569"/>
      <c r="T399" s="489"/>
    </row>
    <row r="400" spans="1:20" ht="36" customHeight="1">
      <c r="A400" s="174"/>
      <c r="B400" s="1555"/>
      <c r="C400" s="1609"/>
      <c r="D400" s="1615"/>
      <c r="E400" s="1616"/>
      <c r="F400" s="1509" t="s">
        <v>1674</v>
      </c>
      <c r="G400" s="1580"/>
      <c r="H400" s="1580"/>
      <c r="I400" s="1580"/>
      <c r="J400" s="8" t="s">
        <v>175</v>
      </c>
      <c r="K400" s="640" t="s">
        <v>126</v>
      </c>
      <c r="L400" s="634" t="s">
        <v>1668</v>
      </c>
      <c r="M400" s="634" t="s">
        <v>1668</v>
      </c>
      <c r="N400" s="634" t="s">
        <v>1668</v>
      </c>
      <c r="O400" s="634" t="s">
        <v>1668</v>
      </c>
      <c r="P400" s="24" t="s">
        <v>1672</v>
      </c>
      <c r="Q400" s="671" t="s">
        <v>411</v>
      </c>
      <c r="R400" s="671">
        <v>2</v>
      </c>
      <c r="S400" s="653" t="s">
        <v>68</v>
      </c>
      <c r="T400" s="489"/>
    </row>
    <row r="401" spans="1:20" ht="36" customHeight="1">
      <c r="A401" s="174"/>
      <c r="B401" s="1555"/>
      <c r="C401" s="1609"/>
      <c r="D401" s="1615"/>
      <c r="E401" s="1616"/>
      <c r="F401" s="1509" t="s">
        <v>1675</v>
      </c>
      <c r="G401" s="1580"/>
      <c r="H401" s="1580"/>
      <c r="I401" s="1580"/>
      <c r="J401" s="8" t="s">
        <v>89</v>
      </c>
      <c r="K401" s="640" t="s">
        <v>126</v>
      </c>
      <c r="L401" s="634" t="s">
        <v>1668</v>
      </c>
      <c r="M401" s="634" t="s">
        <v>1668</v>
      </c>
      <c r="N401" s="634" t="s">
        <v>1668</v>
      </c>
      <c r="O401" s="634" t="s">
        <v>1668</v>
      </c>
      <c r="P401" s="24" t="s">
        <v>1672</v>
      </c>
      <c r="Q401" s="671" t="s">
        <v>411</v>
      </c>
      <c r="R401" s="671">
        <v>2</v>
      </c>
      <c r="S401" s="653" t="s">
        <v>68</v>
      </c>
      <c r="T401" s="489"/>
    </row>
    <row r="402" spans="1:20" ht="36" customHeight="1">
      <c r="A402" s="174"/>
      <c r="B402" s="1555"/>
      <c r="C402" s="1609"/>
      <c r="D402" s="1615"/>
      <c r="E402" s="1616"/>
      <c r="F402" s="1572" t="s">
        <v>1676</v>
      </c>
      <c r="G402" s="1577"/>
      <c r="H402" s="1577"/>
      <c r="I402" s="1577"/>
      <c r="J402" s="8" t="s">
        <v>1037</v>
      </c>
      <c r="K402" s="640" t="s">
        <v>126</v>
      </c>
      <c r="L402" s="634" t="s">
        <v>1668</v>
      </c>
      <c r="M402" s="634" t="s">
        <v>1668</v>
      </c>
      <c r="N402" s="634" t="s">
        <v>1677</v>
      </c>
      <c r="O402" s="24" t="s">
        <v>1678</v>
      </c>
      <c r="P402" s="24" t="s">
        <v>1672</v>
      </c>
      <c r="Q402" s="671" t="s">
        <v>67</v>
      </c>
      <c r="R402" s="671">
        <v>4</v>
      </c>
      <c r="S402" s="681" t="s">
        <v>986</v>
      </c>
      <c r="T402" s="489"/>
    </row>
    <row r="403" spans="1:20" ht="36" customHeight="1">
      <c r="A403" s="174"/>
      <c r="B403" s="1555"/>
      <c r="C403" s="1609"/>
      <c r="D403" s="1615"/>
      <c r="E403" s="1616" t="s">
        <v>1679</v>
      </c>
      <c r="F403" s="1585" t="s">
        <v>1593</v>
      </c>
      <c r="G403" s="1585"/>
      <c r="H403" s="1585"/>
      <c r="I403" s="1585"/>
      <c r="J403" s="1585"/>
      <c r="K403" s="1585"/>
      <c r="L403" s="1585"/>
      <c r="M403" s="1585"/>
      <c r="N403" s="1585"/>
      <c r="O403" s="1585"/>
      <c r="P403" s="1585"/>
      <c r="Q403" s="1585"/>
      <c r="R403" s="1585"/>
      <c r="S403" s="1585"/>
      <c r="T403" s="489"/>
    </row>
    <row r="404" spans="1:20" ht="66" customHeight="1">
      <c r="A404" s="174"/>
      <c r="B404" s="1555"/>
      <c r="C404" s="1609"/>
      <c r="D404" s="1615"/>
      <c r="E404" s="1616"/>
      <c r="F404" s="1586" t="s">
        <v>1382</v>
      </c>
      <c r="G404" s="1586"/>
      <c r="H404" s="1586"/>
      <c r="I404" s="1586"/>
      <c r="J404" s="684" t="s">
        <v>52</v>
      </c>
      <c r="K404" s="684" t="s">
        <v>126</v>
      </c>
      <c r="L404" s="685" t="s">
        <v>1679</v>
      </c>
      <c r="M404" s="685" t="s">
        <v>1654</v>
      </c>
      <c r="N404" s="685" t="s">
        <v>1679</v>
      </c>
      <c r="O404" s="685" t="s">
        <v>1654</v>
      </c>
      <c r="P404" s="685" t="s">
        <v>1654</v>
      </c>
      <c r="Q404" s="686" t="s">
        <v>411</v>
      </c>
      <c r="R404" s="687">
        <v>3</v>
      </c>
      <c r="S404" s="688" t="s">
        <v>1680</v>
      </c>
      <c r="T404" s="489"/>
    </row>
    <row r="405" spans="1:20" ht="36" customHeight="1">
      <c r="A405" s="174"/>
      <c r="B405" s="1555"/>
      <c r="C405" s="1609"/>
      <c r="D405" s="1615"/>
      <c r="E405" s="1616"/>
      <c r="F405" s="1569" t="s">
        <v>1376</v>
      </c>
      <c r="G405" s="1569"/>
      <c r="H405" s="1569"/>
      <c r="I405" s="1569"/>
      <c r="J405" s="1569"/>
      <c r="K405" s="1569"/>
      <c r="L405" s="1569"/>
      <c r="M405" s="1569"/>
      <c r="N405" s="1569"/>
      <c r="O405" s="1569"/>
      <c r="P405" s="1569"/>
      <c r="Q405" s="1569"/>
      <c r="R405" s="1569"/>
      <c r="S405" s="1569"/>
      <c r="T405" s="489"/>
    </row>
    <row r="406" spans="1:20" ht="36" customHeight="1">
      <c r="A406" s="174"/>
      <c r="B406" s="1555"/>
      <c r="C406" s="1609"/>
      <c r="D406" s="1615"/>
      <c r="E406" s="1616"/>
      <c r="F406" s="1577" t="s">
        <v>1681</v>
      </c>
      <c r="G406" s="1577"/>
      <c r="H406" s="1577"/>
      <c r="I406" s="1577"/>
      <c r="J406" s="8" t="s">
        <v>73</v>
      </c>
      <c r="K406" s="640" t="s">
        <v>126</v>
      </c>
      <c r="L406" s="634" t="s">
        <v>1679</v>
      </c>
      <c r="M406" s="634" t="s">
        <v>1679</v>
      </c>
      <c r="N406" s="634" t="s">
        <v>1679</v>
      </c>
      <c r="O406" s="634" t="s">
        <v>1677</v>
      </c>
      <c r="P406" s="24" t="s">
        <v>1672</v>
      </c>
      <c r="Q406" s="671" t="s">
        <v>67</v>
      </c>
      <c r="R406" s="671">
        <v>2</v>
      </c>
      <c r="S406" s="661" t="s">
        <v>460</v>
      </c>
      <c r="T406" s="489"/>
    </row>
    <row r="407" spans="1:20" ht="36" customHeight="1">
      <c r="A407" s="174"/>
      <c r="B407" s="1555"/>
      <c r="C407" s="1609"/>
      <c r="D407" s="1615"/>
      <c r="E407" s="1616"/>
      <c r="F407" s="1577" t="s">
        <v>1682</v>
      </c>
      <c r="G407" s="1577"/>
      <c r="H407" s="1577"/>
      <c r="I407" s="1577"/>
      <c r="J407" s="8" t="s">
        <v>199</v>
      </c>
      <c r="K407" s="640" t="s">
        <v>126</v>
      </c>
      <c r="L407" s="634" t="s">
        <v>1679</v>
      </c>
      <c r="M407" s="634" t="s">
        <v>1679</v>
      </c>
      <c r="N407" s="634" t="s">
        <v>1679</v>
      </c>
      <c r="O407" s="634" t="s">
        <v>1679</v>
      </c>
      <c r="P407" s="24" t="s">
        <v>1672</v>
      </c>
      <c r="Q407" s="671" t="s">
        <v>411</v>
      </c>
      <c r="R407" s="671">
        <v>2</v>
      </c>
      <c r="S407" s="653" t="s">
        <v>68</v>
      </c>
      <c r="T407" s="489"/>
    </row>
    <row r="408" spans="1:20" ht="36" customHeight="1">
      <c r="A408" s="174"/>
      <c r="B408" s="1555"/>
      <c r="C408" s="1609"/>
      <c r="D408" s="1615"/>
      <c r="E408" s="1616"/>
      <c r="F408" s="1580" t="s">
        <v>1683</v>
      </c>
      <c r="G408" s="1580"/>
      <c r="H408" s="1580"/>
      <c r="I408" s="1580"/>
      <c r="J408" s="8" t="s">
        <v>161</v>
      </c>
      <c r="K408" s="640" t="s">
        <v>126</v>
      </c>
      <c r="L408" s="634" t="s">
        <v>1679</v>
      </c>
      <c r="M408" s="634" t="s">
        <v>1679</v>
      </c>
      <c r="N408" s="634" t="s">
        <v>1679</v>
      </c>
      <c r="O408" s="634" t="s">
        <v>1679</v>
      </c>
      <c r="P408" s="24" t="s">
        <v>1672</v>
      </c>
      <c r="Q408" s="671" t="s">
        <v>411</v>
      </c>
      <c r="R408" s="671">
        <v>2</v>
      </c>
      <c r="S408" s="653" t="s">
        <v>68</v>
      </c>
      <c r="T408" s="489"/>
    </row>
    <row r="409" spans="1:20" ht="36" customHeight="1">
      <c r="A409" s="174"/>
      <c r="B409" s="1555"/>
      <c r="C409" s="1609"/>
      <c r="D409" s="1615"/>
      <c r="E409" s="1616"/>
      <c r="F409" s="1577" t="s">
        <v>1684</v>
      </c>
      <c r="G409" s="1577"/>
      <c r="H409" s="1577"/>
      <c r="I409" s="1577"/>
      <c r="J409" s="8" t="s">
        <v>811</v>
      </c>
      <c r="K409" s="640" t="s">
        <v>126</v>
      </c>
      <c r="L409" s="634" t="s">
        <v>1679</v>
      </c>
      <c r="M409" s="634" t="s">
        <v>1679</v>
      </c>
      <c r="N409" s="634" t="s">
        <v>1677</v>
      </c>
      <c r="O409" s="634" t="s">
        <v>1677</v>
      </c>
      <c r="P409" s="24" t="s">
        <v>1672</v>
      </c>
      <c r="Q409" s="671" t="s">
        <v>67</v>
      </c>
      <c r="R409" s="671">
        <v>2</v>
      </c>
      <c r="S409" s="653" t="s">
        <v>68</v>
      </c>
      <c r="T409" s="489"/>
    </row>
    <row r="410" spans="1:20" ht="36" customHeight="1">
      <c r="A410" s="174"/>
      <c r="B410" s="1555"/>
      <c r="C410" s="1609"/>
      <c r="D410" s="1615"/>
      <c r="E410" s="1616"/>
      <c r="F410" s="1577" t="s">
        <v>1685</v>
      </c>
      <c r="G410" s="1577"/>
      <c r="H410" s="1577"/>
      <c r="I410" s="1577"/>
      <c r="J410" s="8" t="s">
        <v>148</v>
      </c>
      <c r="K410" s="640" t="s">
        <v>126</v>
      </c>
      <c r="L410" s="634" t="s">
        <v>1679</v>
      </c>
      <c r="M410" s="634" t="s">
        <v>1679</v>
      </c>
      <c r="N410" s="634" t="s">
        <v>1677</v>
      </c>
      <c r="O410" s="634" t="s">
        <v>1677</v>
      </c>
      <c r="P410" s="24" t="s">
        <v>1672</v>
      </c>
      <c r="Q410" s="671" t="s">
        <v>411</v>
      </c>
      <c r="R410" s="671">
        <v>2</v>
      </c>
      <c r="S410" s="661" t="s">
        <v>460</v>
      </c>
      <c r="T410" s="489"/>
    </row>
    <row r="411" spans="1:20" ht="36" customHeight="1">
      <c r="A411" s="174"/>
      <c r="B411" s="1555"/>
      <c r="C411" s="1609"/>
      <c r="D411" s="1615"/>
      <c r="E411" s="1616"/>
      <c r="F411" s="1599" t="s">
        <v>1090</v>
      </c>
      <c r="G411" s="1599"/>
      <c r="H411" s="1599"/>
      <c r="I411" s="1599"/>
      <c r="J411" s="1599"/>
      <c r="K411" s="1599"/>
      <c r="L411" s="1599"/>
      <c r="M411" s="1599"/>
      <c r="N411" s="1599"/>
      <c r="O411" s="1599"/>
      <c r="P411" s="1599"/>
      <c r="Q411" s="1599"/>
      <c r="R411" s="1599"/>
      <c r="S411" s="1599"/>
      <c r="T411" s="489"/>
    </row>
    <row r="412" spans="1:20" ht="36" customHeight="1">
      <c r="A412" s="174"/>
      <c r="B412" s="1555"/>
      <c r="C412" s="1609"/>
      <c r="D412" s="1615"/>
      <c r="E412" s="1616"/>
      <c r="F412" s="1345" t="s">
        <v>1686</v>
      </c>
      <c r="G412" s="1345"/>
      <c r="H412" s="1345"/>
      <c r="I412" s="1345"/>
      <c r="J412" s="647" t="s">
        <v>111</v>
      </c>
      <c r="K412" s="647" t="s">
        <v>126</v>
      </c>
      <c r="L412" s="635" t="s">
        <v>1679</v>
      </c>
      <c r="M412" s="635" t="s">
        <v>1679</v>
      </c>
      <c r="N412" s="635" t="s">
        <v>1679</v>
      </c>
      <c r="O412" s="635" t="s">
        <v>1679</v>
      </c>
      <c r="P412" s="155" t="s">
        <v>1672</v>
      </c>
      <c r="Q412" s="609" t="s">
        <v>411</v>
      </c>
      <c r="R412" s="365">
        <v>3</v>
      </c>
      <c r="S412" s="653" t="s">
        <v>68</v>
      </c>
      <c r="T412" s="489"/>
    </row>
    <row r="413" spans="1:20" ht="36" customHeight="1">
      <c r="A413" s="174"/>
      <c r="B413" s="1555"/>
      <c r="C413" s="1609"/>
      <c r="D413" s="1615"/>
      <c r="E413" s="1616"/>
      <c r="F413" s="1597" t="s">
        <v>105</v>
      </c>
      <c r="G413" s="1597"/>
      <c r="H413" s="1597"/>
      <c r="I413" s="1597"/>
      <c r="J413" s="1597"/>
      <c r="K413" s="1597"/>
      <c r="L413" s="1598"/>
      <c r="M413" s="1598"/>
      <c r="N413" s="1598"/>
      <c r="O413" s="1598"/>
      <c r="P413" s="1598"/>
      <c r="Q413" s="1597"/>
      <c r="R413" s="1597"/>
      <c r="S413" s="1597"/>
      <c r="T413" s="489"/>
    </row>
    <row r="414" spans="1:20" ht="36" customHeight="1">
      <c r="A414" s="174"/>
      <c r="B414" s="1555"/>
      <c r="C414" s="1609"/>
      <c r="D414" s="1615"/>
      <c r="E414" s="1616"/>
      <c r="F414" s="1571" t="s">
        <v>1564</v>
      </c>
      <c r="G414" s="1571"/>
      <c r="H414" s="1571"/>
      <c r="I414" s="1571"/>
      <c r="J414" s="648" t="s">
        <v>199</v>
      </c>
      <c r="K414" s="648" t="s">
        <v>126</v>
      </c>
      <c r="L414" s="636" t="s">
        <v>1679</v>
      </c>
      <c r="M414" s="636" t="s">
        <v>1679</v>
      </c>
      <c r="N414" s="636" t="s">
        <v>1679</v>
      </c>
      <c r="O414" s="636" t="s">
        <v>1679</v>
      </c>
      <c r="P414" s="284" t="s">
        <v>1672</v>
      </c>
      <c r="Q414" s="648" t="s">
        <v>53</v>
      </c>
      <c r="R414" s="12">
        <v>1</v>
      </c>
      <c r="S414" s="653" t="s">
        <v>68</v>
      </c>
      <c r="T414" s="489"/>
    </row>
    <row r="415" spans="1:20" ht="36" customHeight="1">
      <c r="A415" s="174"/>
      <c r="B415" s="1555"/>
      <c r="C415" s="1609"/>
      <c r="D415" s="1615"/>
      <c r="E415" s="1616"/>
      <c r="F415" s="1573" t="s">
        <v>1687</v>
      </c>
      <c r="G415" s="1573"/>
      <c r="H415" s="1573"/>
      <c r="I415" s="1573"/>
      <c r="J415" s="648" t="s">
        <v>169</v>
      </c>
      <c r="K415" s="648" t="s">
        <v>126</v>
      </c>
      <c r="L415" s="636" t="s">
        <v>1679</v>
      </c>
      <c r="M415" s="636" t="s">
        <v>1679</v>
      </c>
      <c r="N415" s="636" t="s">
        <v>1679</v>
      </c>
      <c r="O415" s="636" t="s">
        <v>1679</v>
      </c>
      <c r="P415" s="284" t="s">
        <v>1672</v>
      </c>
      <c r="Q415" s="648" t="s">
        <v>411</v>
      </c>
      <c r="R415" s="12">
        <v>3</v>
      </c>
      <c r="S415" s="653" t="s">
        <v>68</v>
      </c>
      <c r="T415" s="489"/>
    </row>
    <row r="416" spans="1:20" ht="36" customHeight="1">
      <c r="A416" s="174"/>
      <c r="B416" s="1555"/>
      <c r="C416" s="1609"/>
      <c r="D416" s="1615"/>
      <c r="E416" s="1601" t="s">
        <v>1677</v>
      </c>
      <c r="F416" s="1569" t="s">
        <v>1358</v>
      </c>
      <c r="G416" s="1569"/>
      <c r="H416" s="1569"/>
      <c r="I416" s="1569"/>
      <c r="J416" s="1569"/>
      <c r="K416" s="1569"/>
      <c r="L416" s="1569"/>
      <c r="M416" s="1569"/>
      <c r="N416" s="1569"/>
      <c r="O416" s="1569"/>
      <c r="P416" s="1569"/>
      <c r="Q416" s="1569"/>
      <c r="R416" s="1569"/>
      <c r="S416" s="1569"/>
      <c r="T416" s="489"/>
    </row>
    <row r="417" spans="1:25" ht="36" customHeight="1">
      <c r="A417" s="174"/>
      <c r="B417" s="1555"/>
      <c r="C417" s="1609"/>
      <c r="D417" s="1615"/>
      <c r="E417" s="1601"/>
      <c r="F417" s="1577" t="s">
        <v>1688</v>
      </c>
      <c r="G417" s="1577"/>
      <c r="H417" s="1577"/>
      <c r="I417" s="1577"/>
      <c r="J417" s="8" t="s">
        <v>1689</v>
      </c>
      <c r="K417" s="640" t="s">
        <v>126</v>
      </c>
      <c r="L417" s="634" t="s">
        <v>1677</v>
      </c>
      <c r="M417" s="634" t="s">
        <v>1677</v>
      </c>
      <c r="N417" s="634" t="s">
        <v>1677</v>
      </c>
      <c r="O417" s="24" t="s">
        <v>1690</v>
      </c>
      <c r="P417" s="24" t="s">
        <v>1672</v>
      </c>
      <c r="Q417" s="671" t="s">
        <v>411</v>
      </c>
      <c r="R417" s="671">
        <v>3</v>
      </c>
      <c r="S417" s="661" t="s">
        <v>460</v>
      </c>
      <c r="T417" s="489"/>
    </row>
    <row r="418" spans="1:25" ht="36" customHeight="1">
      <c r="A418" s="174"/>
      <c r="B418" s="1555"/>
      <c r="C418" s="1609"/>
      <c r="D418" s="1615"/>
      <c r="E418" s="1601"/>
      <c r="F418" s="1577" t="s">
        <v>1691</v>
      </c>
      <c r="G418" s="1577"/>
      <c r="H418" s="1577"/>
      <c r="I418" s="1577"/>
      <c r="J418" s="8" t="s">
        <v>199</v>
      </c>
      <c r="K418" s="640" t="s">
        <v>126</v>
      </c>
      <c r="L418" s="634" t="s">
        <v>1677</v>
      </c>
      <c r="M418" s="634" t="s">
        <v>1677</v>
      </c>
      <c r="N418" s="634" t="s">
        <v>1677</v>
      </c>
      <c r="O418" s="634" t="s">
        <v>1677</v>
      </c>
      <c r="P418" s="24" t="s">
        <v>1672</v>
      </c>
      <c r="Q418" s="671" t="s">
        <v>411</v>
      </c>
      <c r="R418" s="671">
        <v>2</v>
      </c>
      <c r="S418" s="653" t="s">
        <v>68</v>
      </c>
      <c r="T418" s="489"/>
    </row>
    <row r="419" spans="1:25" ht="36" customHeight="1">
      <c r="A419" s="174"/>
      <c r="B419" s="1555"/>
      <c r="C419" s="1609"/>
      <c r="D419" s="1615"/>
      <c r="E419" s="1601"/>
      <c r="F419" s="1577" t="s">
        <v>1692</v>
      </c>
      <c r="G419" s="1577"/>
      <c r="H419" s="1577"/>
      <c r="I419" s="1577"/>
      <c r="J419" s="8" t="s">
        <v>73</v>
      </c>
      <c r="K419" s="640" t="s">
        <v>126</v>
      </c>
      <c r="L419" s="634" t="s">
        <v>1677</v>
      </c>
      <c r="M419" s="634" t="s">
        <v>1677</v>
      </c>
      <c r="N419" s="634" t="s">
        <v>1677</v>
      </c>
      <c r="O419" s="634" t="s">
        <v>1677</v>
      </c>
      <c r="P419" s="24" t="s">
        <v>1672</v>
      </c>
      <c r="Q419" s="671" t="s">
        <v>411</v>
      </c>
      <c r="R419" s="671">
        <v>2</v>
      </c>
      <c r="S419" s="653" t="s">
        <v>68</v>
      </c>
      <c r="T419" s="489"/>
    </row>
    <row r="420" spans="1:25" ht="36" customHeight="1">
      <c r="A420" s="174"/>
      <c r="B420" s="1555"/>
      <c r="C420" s="1609"/>
      <c r="D420" s="1615"/>
      <c r="E420" s="1601"/>
      <c r="F420" s="1599" t="s">
        <v>454</v>
      </c>
      <c r="G420" s="1599"/>
      <c r="H420" s="1599"/>
      <c r="I420" s="1599"/>
      <c r="J420" s="1599"/>
      <c r="K420" s="1599"/>
      <c r="L420" s="1599"/>
      <c r="M420" s="1599"/>
      <c r="N420" s="1599"/>
      <c r="O420" s="1599"/>
      <c r="P420" s="1599"/>
      <c r="Q420" s="1599"/>
      <c r="R420" s="1599"/>
      <c r="S420" s="1599"/>
      <c r="T420" s="489"/>
    </row>
    <row r="421" spans="1:25" ht="36" customHeight="1">
      <c r="A421" s="174"/>
      <c r="B421" s="1555"/>
      <c r="C421" s="1609"/>
      <c r="D421" s="1615"/>
      <c r="E421" s="1601"/>
      <c r="F421" s="1345" t="s">
        <v>1693</v>
      </c>
      <c r="G421" s="1345"/>
      <c r="H421" s="1345"/>
      <c r="I421" s="1345"/>
      <c r="J421" s="647" t="s">
        <v>111</v>
      </c>
      <c r="K421" s="647" t="s">
        <v>126</v>
      </c>
      <c r="L421" s="154" t="s">
        <v>1677</v>
      </c>
      <c r="M421" s="154" t="s">
        <v>1677</v>
      </c>
      <c r="N421" s="154" t="s">
        <v>1677</v>
      </c>
      <c r="O421" s="154" t="s">
        <v>1677</v>
      </c>
      <c r="P421" s="155" t="s">
        <v>1672</v>
      </c>
      <c r="Q421" s="609" t="s">
        <v>411</v>
      </c>
      <c r="R421" s="365">
        <v>3</v>
      </c>
      <c r="S421" s="653" t="s">
        <v>68</v>
      </c>
      <c r="T421" s="489"/>
      <c r="W421" s="300"/>
      <c r="X421" s="300"/>
      <c r="Y421" s="300"/>
    </row>
    <row r="422" spans="1:25" ht="36" customHeight="1">
      <c r="A422" s="174"/>
      <c r="B422" s="1555"/>
      <c r="C422" s="1609"/>
      <c r="D422" s="1615"/>
      <c r="E422" s="1601"/>
      <c r="F422" s="1597" t="s">
        <v>281</v>
      </c>
      <c r="G422" s="1597"/>
      <c r="H422" s="1597"/>
      <c r="I422" s="1597"/>
      <c r="J422" s="1597"/>
      <c r="K422" s="1597"/>
      <c r="L422" s="1598"/>
      <c r="M422" s="1598"/>
      <c r="N422" s="1598"/>
      <c r="O422" s="1598"/>
      <c r="P422" s="1598"/>
      <c r="Q422" s="1597"/>
      <c r="R422" s="1597"/>
      <c r="S422" s="1597"/>
      <c r="T422" s="489"/>
    </row>
    <row r="423" spans="1:25" ht="36" customHeight="1">
      <c r="A423" s="174"/>
      <c r="B423" s="1555"/>
      <c r="C423" s="1609"/>
      <c r="D423" s="1615"/>
      <c r="E423" s="1601"/>
      <c r="F423" s="1573" t="s">
        <v>1694</v>
      </c>
      <c r="G423" s="1573"/>
      <c r="H423" s="1573"/>
      <c r="I423" s="1573"/>
      <c r="J423" s="648" t="s">
        <v>169</v>
      </c>
      <c r="K423" s="648" t="s">
        <v>126</v>
      </c>
      <c r="L423" s="25" t="s">
        <v>1677</v>
      </c>
      <c r="M423" s="25" t="s">
        <v>1677</v>
      </c>
      <c r="N423" s="25" t="s">
        <v>1677</v>
      </c>
      <c r="O423" s="25" t="s">
        <v>1677</v>
      </c>
      <c r="P423" s="284" t="s">
        <v>1672</v>
      </c>
      <c r="Q423" s="648" t="s">
        <v>411</v>
      </c>
      <c r="R423" s="12">
        <v>3</v>
      </c>
      <c r="S423" s="653" t="s">
        <v>68</v>
      </c>
      <c r="T423" s="489"/>
    </row>
    <row r="424" spans="1:25" ht="36" customHeight="1">
      <c r="A424" s="174"/>
      <c r="B424" s="627"/>
      <c r="C424" s="627"/>
      <c r="D424" s="627"/>
      <c r="E424" s="627"/>
      <c r="F424" s="627"/>
      <c r="G424" s="627"/>
      <c r="H424" s="627"/>
      <c r="I424" s="627"/>
      <c r="J424" s="627"/>
      <c r="K424" s="627"/>
      <c r="L424" s="627"/>
      <c r="M424" s="627"/>
      <c r="N424" s="627"/>
      <c r="O424" s="627"/>
      <c r="P424" s="627"/>
      <c r="Q424" s="627"/>
      <c r="R424" s="627"/>
      <c r="S424" s="627"/>
      <c r="T424" s="489"/>
    </row>
    <row r="425" spans="1:25" ht="36" customHeight="1">
      <c r="A425" s="174"/>
      <c r="B425" s="659" t="s">
        <v>33</v>
      </c>
      <c r="C425" s="659" t="s">
        <v>34</v>
      </c>
      <c r="D425" s="659" t="s">
        <v>35</v>
      </c>
      <c r="E425" s="659" t="s">
        <v>36</v>
      </c>
      <c r="F425" s="1587" t="s">
        <v>37</v>
      </c>
      <c r="G425" s="1587"/>
      <c r="H425" s="1587"/>
      <c r="I425" s="1587"/>
      <c r="J425" s="659" t="s">
        <v>82</v>
      </c>
      <c r="K425" s="659" t="s">
        <v>83</v>
      </c>
      <c r="L425" s="659" t="s">
        <v>39</v>
      </c>
      <c r="M425" s="659" t="s">
        <v>40</v>
      </c>
      <c r="N425" s="659" t="s">
        <v>41</v>
      </c>
      <c r="O425" s="660" t="s">
        <v>42</v>
      </c>
      <c r="P425" s="659" t="s">
        <v>907</v>
      </c>
      <c r="Q425" s="659" t="s">
        <v>43</v>
      </c>
      <c r="R425" s="659" t="s">
        <v>44</v>
      </c>
      <c r="S425" s="659" t="s">
        <v>45</v>
      </c>
      <c r="T425" s="489"/>
    </row>
    <row r="426" spans="1:25" ht="36" customHeight="1">
      <c r="A426" s="174"/>
      <c r="B426" s="1555" t="s">
        <v>1634</v>
      </c>
      <c r="C426" s="1605" t="s">
        <v>1352</v>
      </c>
      <c r="D426" s="1615" t="s">
        <v>1667</v>
      </c>
      <c r="E426" s="1601" t="s">
        <v>1690</v>
      </c>
      <c r="F426" s="1569" t="s">
        <v>1358</v>
      </c>
      <c r="G426" s="1569"/>
      <c r="H426" s="1569"/>
      <c r="I426" s="1569"/>
      <c r="J426" s="1569"/>
      <c r="K426" s="1569"/>
      <c r="L426" s="1569"/>
      <c r="M426" s="1569"/>
      <c r="N426" s="1569"/>
      <c r="O426" s="1569"/>
      <c r="P426" s="1569"/>
      <c r="Q426" s="1569"/>
      <c r="R426" s="1569"/>
      <c r="S426" s="1569"/>
      <c r="T426" s="489"/>
    </row>
    <row r="427" spans="1:25" ht="36" customHeight="1">
      <c r="A427" s="174"/>
      <c r="B427" s="1556"/>
      <c r="C427" s="1605"/>
      <c r="D427" s="1615"/>
      <c r="E427" s="1601"/>
      <c r="F427" s="1509" t="s">
        <v>1695</v>
      </c>
      <c r="G427" s="1509"/>
      <c r="H427" s="1509"/>
      <c r="I427" s="1509"/>
      <c r="J427" s="8" t="s">
        <v>98</v>
      </c>
      <c r="K427" s="8" t="s">
        <v>126</v>
      </c>
      <c r="L427" s="24" t="s">
        <v>1690</v>
      </c>
      <c r="M427" s="24" t="s">
        <v>1690</v>
      </c>
      <c r="N427" s="24" t="s">
        <v>1690</v>
      </c>
      <c r="O427" s="24" t="s">
        <v>1690</v>
      </c>
      <c r="P427" s="24" t="s">
        <v>1672</v>
      </c>
      <c r="Q427" s="671" t="s">
        <v>411</v>
      </c>
      <c r="R427" s="671">
        <v>2</v>
      </c>
      <c r="S427" s="653" t="s">
        <v>68</v>
      </c>
      <c r="T427" s="489"/>
    </row>
    <row r="428" spans="1:25" ht="36" customHeight="1">
      <c r="A428" s="174"/>
      <c r="B428" s="1556"/>
      <c r="C428" s="1605"/>
      <c r="D428" s="1615"/>
      <c r="E428" s="1601"/>
      <c r="F428" s="1572" t="s">
        <v>1696</v>
      </c>
      <c r="G428" s="1572"/>
      <c r="H428" s="1572"/>
      <c r="I428" s="1572"/>
      <c r="J428" s="8" t="s">
        <v>89</v>
      </c>
      <c r="K428" s="8" t="s">
        <v>126</v>
      </c>
      <c r="L428" s="24" t="s">
        <v>1690</v>
      </c>
      <c r="M428" s="8" t="s">
        <v>126</v>
      </c>
      <c r="N428" s="24" t="s">
        <v>1690</v>
      </c>
      <c r="O428" s="8" t="s">
        <v>126</v>
      </c>
      <c r="P428" s="24" t="s">
        <v>1672</v>
      </c>
      <c r="Q428" s="671" t="s">
        <v>411</v>
      </c>
      <c r="R428" s="671">
        <v>2</v>
      </c>
      <c r="S428" s="681" t="s">
        <v>986</v>
      </c>
      <c r="T428" s="489"/>
    </row>
    <row r="429" spans="1:25" ht="36" customHeight="1">
      <c r="A429" s="174"/>
      <c r="B429" s="1556"/>
      <c r="C429" s="1605"/>
      <c r="D429" s="1615"/>
      <c r="E429" s="1601"/>
      <c r="F429" s="1597" t="s">
        <v>123</v>
      </c>
      <c r="G429" s="1597"/>
      <c r="H429" s="1597"/>
      <c r="I429" s="1597"/>
      <c r="J429" s="1597"/>
      <c r="K429" s="1597"/>
      <c r="L429" s="1598"/>
      <c r="M429" s="1598"/>
      <c r="N429" s="1598"/>
      <c r="O429" s="1598"/>
      <c r="P429" s="1598"/>
      <c r="Q429" s="1597"/>
      <c r="R429" s="1597"/>
      <c r="S429" s="1597"/>
      <c r="T429" s="489"/>
    </row>
    <row r="430" spans="1:25" ht="36" customHeight="1">
      <c r="A430" s="174"/>
      <c r="B430" s="1556"/>
      <c r="C430" s="1605"/>
      <c r="D430" s="1615"/>
      <c r="E430" s="1601"/>
      <c r="F430" s="1573" t="s">
        <v>1697</v>
      </c>
      <c r="G430" s="1573"/>
      <c r="H430" s="1573"/>
      <c r="I430" s="1573"/>
      <c r="J430" s="648" t="s">
        <v>148</v>
      </c>
      <c r="K430" s="648" t="s">
        <v>126</v>
      </c>
      <c r="L430" s="25" t="s">
        <v>1690</v>
      </c>
      <c r="M430" s="25" t="s">
        <v>1690</v>
      </c>
      <c r="N430" s="25" t="s">
        <v>1690</v>
      </c>
      <c r="O430" s="25" t="s">
        <v>1690</v>
      </c>
      <c r="P430" s="284" t="s">
        <v>1672</v>
      </c>
      <c r="Q430" s="648" t="s">
        <v>411</v>
      </c>
      <c r="R430" s="12">
        <v>2</v>
      </c>
      <c r="S430" s="653" t="s">
        <v>68</v>
      </c>
      <c r="T430" s="489"/>
    </row>
    <row r="431" spans="1:25" ht="36" customHeight="1">
      <c r="A431" s="174"/>
      <c r="B431" s="1556"/>
      <c r="C431" s="1605"/>
      <c r="D431" s="1615"/>
      <c r="E431" s="1601"/>
      <c r="F431" s="1571" t="s">
        <v>1501</v>
      </c>
      <c r="G431" s="1571"/>
      <c r="H431" s="1571"/>
      <c r="I431" s="1571"/>
      <c r="J431" s="648" t="s">
        <v>98</v>
      </c>
      <c r="K431" s="648" t="s">
        <v>126</v>
      </c>
      <c r="L431" s="25" t="s">
        <v>1690</v>
      </c>
      <c r="M431" s="25" t="s">
        <v>1690</v>
      </c>
      <c r="N431" s="25" t="s">
        <v>1690</v>
      </c>
      <c r="O431" s="25" t="s">
        <v>1690</v>
      </c>
      <c r="P431" s="284" t="s">
        <v>1672</v>
      </c>
      <c r="Q431" s="648" t="s">
        <v>53</v>
      </c>
      <c r="R431" s="12">
        <v>1</v>
      </c>
      <c r="S431" s="653" t="s">
        <v>68</v>
      </c>
      <c r="T431" s="489"/>
    </row>
    <row r="432" spans="1:25" ht="36" customHeight="1">
      <c r="A432" s="174"/>
      <c r="B432" s="1556"/>
      <c r="C432" s="1605"/>
      <c r="D432" s="1615"/>
      <c r="E432" s="1601"/>
      <c r="F432" s="1571" t="s">
        <v>1698</v>
      </c>
      <c r="G432" s="1571"/>
      <c r="H432" s="1571"/>
      <c r="I432" s="1571"/>
      <c r="J432" s="648" t="s">
        <v>161</v>
      </c>
      <c r="K432" s="648" t="s">
        <v>126</v>
      </c>
      <c r="L432" s="25" t="s">
        <v>1690</v>
      </c>
      <c r="M432" s="25" t="s">
        <v>1690</v>
      </c>
      <c r="N432" s="25" t="s">
        <v>1690</v>
      </c>
      <c r="O432" s="25" t="s">
        <v>1690</v>
      </c>
      <c r="P432" s="284" t="s">
        <v>1672</v>
      </c>
      <c r="Q432" s="648" t="s">
        <v>53</v>
      </c>
      <c r="R432" s="12">
        <v>1</v>
      </c>
      <c r="S432" s="653" t="s">
        <v>68</v>
      </c>
      <c r="T432" s="489"/>
    </row>
    <row r="433" spans="1:20" ht="36" customHeight="1">
      <c r="A433" s="174"/>
      <c r="B433" s="1556"/>
      <c r="C433" s="1605"/>
      <c r="D433" s="1615"/>
      <c r="E433" s="1601"/>
      <c r="F433" s="1573" t="s">
        <v>1699</v>
      </c>
      <c r="G433" s="1573"/>
      <c r="H433" s="1573"/>
      <c r="I433" s="1573"/>
      <c r="J433" s="648" t="s">
        <v>199</v>
      </c>
      <c r="K433" s="648" t="s">
        <v>126</v>
      </c>
      <c r="L433" s="25" t="s">
        <v>1690</v>
      </c>
      <c r="M433" s="25" t="s">
        <v>1690</v>
      </c>
      <c r="N433" s="25" t="s">
        <v>1690</v>
      </c>
      <c r="O433" s="25" t="s">
        <v>1690</v>
      </c>
      <c r="P433" s="284" t="s">
        <v>1672</v>
      </c>
      <c r="Q433" s="648" t="s">
        <v>53</v>
      </c>
      <c r="R433" s="12">
        <v>1</v>
      </c>
      <c r="S433" s="653" t="s">
        <v>68</v>
      </c>
      <c r="T433" s="489"/>
    </row>
    <row r="434" spans="1:20" ht="36" customHeight="1">
      <c r="A434" s="174"/>
      <c r="B434" s="1556"/>
      <c r="C434" s="1605"/>
      <c r="D434" s="1615"/>
      <c r="E434" s="1601"/>
      <c r="F434" s="1571" t="s">
        <v>1700</v>
      </c>
      <c r="G434" s="1571"/>
      <c r="H434" s="1571"/>
      <c r="I434" s="1571"/>
      <c r="J434" s="648" t="s">
        <v>199</v>
      </c>
      <c r="K434" s="648" t="s">
        <v>126</v>
      </c>
      <c r="L434" s="25" t="s">
        <v>1690</v>
      </c>
      <c r="M434" s="25" t="s">
        <v>1690</v>
      </c>
      <c r="N434" s="25" t="s">
        <v>1690</v>
      </c>
      <c r="O434" s="25" t="s">
        <v>1690</v>
      </c>
      <c r="P434" s="284" t="s">
        <v>1672</v>
      </c>
      <c r="Q434" s="648" t="s">
        <v>53</v>
      </c>
      <c r="R434" s="12">
        <v>1</v>
      </c>
      <c r="S434" s="653" t="s">
        <v>68</v>
      </c>
      <c r="T434" s="489"/>
    </row>
    <row r="435" spans="1:20" ht="36" customHeight="1">
      <c r="A435" s="174"/>
      <c r="B435" s="1556"/>
      <c r="C435" s="1605"/>
      <c r="D435" s="1615"/>
      <c r="E435" s="1601"/>
      <c r="F435" s="1571" t="s">
        <v>1701</v>
      </c>
      <c r="G435" s="1571"/>
      <c r="H435" s="1571"/>
      <c r="I435" s="1571"/>
      <c r="J435" s="648" t="s">
        <v>1702</v>
      </c>
      <c r="K435" s="648" t="s">
        <v>126</v>
      </c>
      <c r="L435" s="25" t="s">
        <v>1690</v>
      </c>
      <c r="M435" s="25" t="s">
        <v>1690</v>
      </c>
      <c r="N435" s="25" t="s">
        <v>1690</v>
      </c>
      <c r="O435" s="25" t="s">
        <v>1690</v>
      </c>
      <c r="P435" s="284" t="s">
        <v>1672</v>
      </c>
      <c r="Q435" s="648" t="s">
        <v>411</v>
      </c>
      <c r="R435" s="12">
        <v>2</v>
      </c>
      <c r="S435" s="653" t="s">
        <v>68</v>
      </c>
      <c r="T435" s="489"/>
    </row>
    <row r="436" spans="1:20" ht="36" customHeight="1">
      <c r="A436" s="174"/>
      <c r="B436" s="1556"/>
      <c r="C436" s="1605"/>
      <c r="D436" s="1615"/>
      <c r="E436" s="1601"/>
      <c r="F436" s="1462" t="s">
        <v>1011</v>
      </c>
      <c r="G436" s="1462"/>
      <c r="H436" s="1462"/>
      <c r="I436" s="1462"/>
      <c r="J436" s="1462"/>
      <c r="K436" s="1462"/>
      <c r="L436" s="1462"/>
      <c r="M436" s="1462"/>
      <c r="N436" s="1462"/>
      <c r="O436" s="1462"/>
      <c r="P436" s="1462"/>
      <c r="Q436" s="1462"/>
      <c r="R436" s="1462"/>
      <c r="S436" s="1462"/>
      <c r="T436" s="489"/>
    </row>
    <row r="437" spans="1:20" ht="36" customHeight="1">
      <c r="A437" s="174"/>
      <c r="B437" s="1556"/>
      <c r="C437" s="1605"/>
      <c r="D437" s="1615"/>
      <c r="E437" s="1601"/>
      <c r="F437" s="1463" t="s">
        <v>1703</v>
      </c>
      <c r="G437" s="1463"/>
      <c r="H437" s="1463"/>
      <c r="I437" s="1463"/>
      <c r="J437" s="144" t="s">
        <v>169</v>
      </c>
      <c r="K437" s="144" t="s">
        <v>126</v>
      </c>
      <c r="L437" s="301" t="s">
        <v>1690</v>
      </c>
      <c r="M437" s="301" t="s">
        <v>1690</v>
      </c>
      <c r="N437" s="301" t="s">
        <v>1690</v>
      </c>
      <c r="O437" s="301" t="s">
        <v>1690</v>
      </c>
      <c r="P437" s="301" t="s">
        <v>1672</v>
      </c>
      <c r="Q437" s="669" t="s">
        <v>411</v>
      </c>
      <c r="R437" s="144">
        <v>2</v>
      </c>
      <c r="S437" s="653" t="s">
        <v>68</v>
      </c>
      <c r="T437" s="489"/>
    </row>
    <row r="438" spans="1:20" ht="36" customHeight="1">
      <c r="A438" s="174"/>
      <c r="B438" s="1556"/>
      <c r="C438" s="1605"/>
      <c r="D438" s="1615"/>
      <c r="E438" s="1601" t="s">
        <v>1704</v>
      </c>
      <c r="F438" s="1569" t="s">
        <v>1358</v>
      </c>
      <c r="G438" s="1569"/>
      <c r="H438" s="1569"/>
      <c r="I438" s="1569"/>
      <c r="J438" s="1569"/>
      <c r="K438" s="1569"/>
      <c r="L438" s="1569"/>
      <c r="M438" s="1569"/>
      <c r="N438" s="1569"/>
      <c r="O438" s="1569"/>
      <c r="P438" s="1569"/>
      <c r="Q438" s="1569"/>
      <c r="R438" s="1569"/>
      <c r="S438" s="1569"/>
      <c r="T438" s="489"/>
    </row>
    <row r="439" spans="1:20" ht="36" customHeight="1">
      <c r="A439" s="174"/>
      <c r="B439" s="1556"/>
      <c r="C439" s="1605"/>
      <c r="D439" s="1615"/>
      <c r="E439" s="1601"/>
      <c r="F439" s="1572" t="s">
        <v>1705</v>
      </c>
      <c r="G439" s="1572"/>
      <c r="H439" s="1572"/>
      <c r="I439" s="1572"/>
      <c r="J439" s="8" t="s">
        <v>784</v>
      </c>
      <c r="K439" s="8" t="s">
        <v>126</v>
      </c>
      <c r="L439" s="24" t="s">
        <v>1704</v>
      </c>
      <c r="M439" s="24" t="s">
        <v>1704</v>
      </c>
      <c r="N439" s="24" t="s">
        <v>1704</v>
      </c>
      <c r="O439" s="24" t="s">
        <v>1704</v>
      </c>
      <c r="P439" s="24" t="s">
        <v>1672</v>
      </c>
      <c r="Q439" s="671" t="s">
        <v>411</v>
      </c>
      <c r="R439" s="671">
        <v>3</v>
      </c>
      <c r="S439" s="653" t="s">
        <v>68</v>
      </c>
      <c r="T439" s="489"/>
    </row>
    <row r="440" spans="1:20" ht="36" customHeight="1">
      <c r="A440" s="174"/>
      <c r="B440" s="1556"/>
      <c r="C440" s="1605"/>
      <c r="D440" s="1615"/>
      <c r="E440" s="1601"/>
      <c r="F440" s="1597" t="s">
        <v>123</v>
      </c>
      <c r="G440" s="1597"/>
      <c r="H440" s="1597"/>
      <c r="I440" s="1597"/>
      <c r="J440" s="1597"/>
      <c r="K440" s="1597"/>
      <c r="L440" s="1598"/>
      <c r="M440" s="1598"/>
      <c r="N440" s="1598"/>
      <c r="O440" s="1598"/>
      <c r="P440" s="1598"/>
      <c r="Q440" s="1597"/>
      <c r="R440" s="1597"/>
      <c r="S440" s="1597"/>
      <c r="T440" s="489"/>
    </row>
    <row r="441" spans="1:20" ht="36" customHeight="1">
      <c r="A441" s="174"/>
      <c r="B441" s="1556"/>
      <c r="C441" s="1605"/>
      <c r="D441" s="1615"/>
      <c r="E441" s="1601"/>
      <c r="F441" s="1571" t="s">
        <v>1706</v>
      </c>
      <c r="G441" s="1571"/>
      <c r="H441" s="1571"/>
      <c r="I441" s="1571"/>
      <c r="J441" s="648" t="s">
        <v>169</v>
      </c>
      <c r="K441" s="648" t="s">
        <v>126</v>
      </c>
      <c r="L441" s="25" t="s">
        <v>1704</v>
      </c>
      <c r="M441" s="25" t="s">
        <v>1704</v>
      </c>
      <c r="N441" s="25" t="s">
        <v>1704</v>
      </c>
      <c r="O441" s="25" t="s">
        <v>1704</v>
      </c>
      <c r="P441" s="284" t="s">
        <v>1672</v>
      </c>
      <c r="Q441" s="648" t="s">
        <v>53</v>
      </c>
      <c r="R441" s="12">
        <v>1</v>
      </c>
      <c r="S441" s="653" t="s">
        <v>68</v>
      </c>
      <c r="T441" s="489"/>
    </row>
    <row r="442" spans="1:20" ht="36" customHeight="1">
      <c r="A442" s="174"/>
      <c r="B442" s="1556"/>
      <c r="C442" s="1605"/>
      <c r="D442" s="1615"/>
      <c r="E442" s="1601"/>
      <c r="F442" s="1573" t="s">
        <v>1707</v>
      </c>
      <c r="G442" s="1573"/>
      <c r="H442" s="1573"/>
      <c r="I442" s="1573"/>
      <c r="J442" s="648" t="s">
        <v>1048</v>
      </c>
      <c r="K442" s="648" t="s">
        <v>126</v>
      </c>
      <c r="L442" s="25" t="s">
        <v>1704</v>
      </c>
      <c r="M442" s="25" t="s">
        <v>1704</v>
      </c>
      <c r="N442" s="25" t="s">
        <v>1678</v>
      </c>
      <c r="O442" s="648" t="s">
        <v>126</v>
      </c>
      <c r="P442" s="284" t="s">
        <v>1672</v>
      </c>
      <c r="Q442" s="648" t="s">
        <v>411</v>
      </c>
      <c r="R442" s="12">
        <v>3</v>
      </c>
      <c r="S442" s="681" t="s">
        <v>986</v>
      </c>
      <c r="T442" s="489"/>
    </row>
    <row r="443" spans="1:20" ht="36" customHeight="1">
      <c r="A443" s="174"/>
      <c r="B443" s="1556"/>
      <c r="C443" s="1605"/>
      <c r="D443" s="1615"/>
      <c r="E443" s="1601"/>
      <c r="F443" s="1614" t="s">
        <v>236</v>
      </c>
      <c r="G443" s="1614"/>
      <c r="H443" s="1614"/>
      <c r="I443" s="1614"/>
      <c r="J443" s="1614"/>
      <c r="K443" s="1614"/>
      <c r="L443" s="1614"/>
      <c r="M443" s="1614"/>
      <c r="N443" s="1614"/>
      <c r="O443" s="1614"/>
      <c r="P443" s="1614"/>
      <c r="Q443" s="1614"/>
      <c r="R443" s="1614"/>
      <c r="S443" s="1614"/>
      <c r="T443" s="489"/>
    </row>
    <row r="444" spans="1:20" ht="36" customHeight="1">
      <c r="A444" s="174"/>
      <c r="B444" s="1556"/>
      <c r="C444" s="1605"/>
      <c r="D444" s="1615"/>
      <c r="E444" s="1601"/>
      <c r="F444" s="1076" t="s">
        <v>1708</v>
      </c>
      <c r="G444" s="1076"/>
      <c r="H444" s="1076"/>
      <c r="I444" s="1076"/>
      <c r="J444" s="35" t="s">
        <v>52</v>
      </c>
      <c r="K444" s="34" t="s">
        <v>126</v>
      </c>
      <c r="L444" s="34" t="s">
        <v>1704</v>
      </c>
      <c r="M444" s="34" t="s">
        <v>1678</v>
      </c>
      <c r="N444" s="34" t="s">
        <v>1704</v>
      </c>
      <c r="O444" s="34" t="s">
        <v>1678</v>
      </c>
      <c r="P444" s="34" t="s">
        <v>1672</v>
      </c>
      <c r="Q444" s="34" t="s">
        <v>411</v>
      </c>
      <c r="R444" s="35">
        <v>2</v>
      </c>
      <c r="S444" s="661" t="s">
        <v>460</v>
      </c>
      <c r="T444" s="489"/>
    </row>
    <row r="445" spans="1:20" ht="36" customHeight="1">
      <c r="A445" s="174"/>
      <c r="B445" s="1556"/>
      <c r="C445" s="1605"/>
      <c r="D445" s="1615"/>
      <c r="E445" s="1601"/>
      <c r="F445" s="1076" t="s">
        <v>1709</v>
      </c>
      <c r="G445" s="1076"/>
      <c r="H445" s="1076"/>
      <c r="I445" s="1076"/>
      <c r="J445" s="35" t="s">
        <v>52</v>
      </c>
      <c r="K445" s="34" t="s">
        <v>126</v>
      </c>
      <c r="L445" s="34" t="s">
        <v>1704</v>
      </c>
      <c r="M445" s="34" t="s">
        <v>1678</v>
      </c>
      <c r="N445" s="34" t="s">
        <v>1704</v>
      </c>
      <c r="O445" s="34" t="s">
        <v>1678</v>
      </c>
      <c r="P445" s="34" t="s">
        <v>1672</v>
      </c>
      <c r="Q445" s="34" t="s">
        <v>411</v>
      </c>
      <c r="R445" s="35">
        <v>2</v>
      </c>
      <c r="S445" s="661" t="s">
        <v>460</v>
      </c>
      <c r="T445" s="489"/>
    </row>
    <row r="446" spans="1:20" ht="36" customHeight="1">
      <c r="A446" s="174"/>
      <c r="B446" s="1556"/>
      <c r="C446" s="1605"/>
      <c r="D446" s="1615"/>
      <c r="E446" s="1601" t="s">
        <v>1678</v>
      </c>
      <c r="F446" s="1569" t="s">
        <v>1358</v>
      </c>
      <c r="G446" s="1569"/>
      <c r="H446" s="1569"/>
      <c r="I446" s="1569"/>
      <c r="J446" s="1569"/>
      <c r="K446" s="1569"/>
      <c r="L446" s="1569"/>
      <c r="M446" s="1569"/>
      <c r="N446" s="1569"/>
      <c r="O446" s="1569"/>
      <c r="P446" s="1569"/>
      <c r="Q446" s="1569"/>
      <c r="R446" s="1569"/>
      <c r="S446" s="1569"/>
      <c r="T446" s="489"/>
    </row>
    <row r="447" spans="1:20" ht="36" customHeight="1">
      <c r="A447" s="174"/>
      <c r="B447" s="1556"/>
      <c r="C447" s="1605"/>
      <c r="D447" s="1615"/>
      <c r="E447" s="1601"/>
      <c r="F447" s="1509" t="s">
        <v>1657</v>
      </c>
      <c r="G447" s="1509"/>
      <c r="H447" s="1509"/>
      <c r="I447" s="1509"/>
      <c r="J447" s="8" t="s">
        <v>98</v>
      </c>
      <c r="K447" s="8" t="s">
        <v>126</v>
      </c>
      <c r="L447" s="24" t="s">
        <v>1678</v>
      </c>
      <c r="M447" s="24" t="s">
        <v>1672</v>
      </c>
      <c r="N447" s="24" t="s">
        <v>1678</v>
      </c>
      <c r="O447" s="24" t="s">
        <v>1672</v>
      </c>
      <c r="P447" s="24" t="s">
        <v>1672</v>
      </c>
      <c r="Q447" s="671" t="s">
        <v>411</v>
      </c>
      <c r="R447" s="671">
        <v>2</v>
      </c>
      <c r="S447" s="661" t="s">
        <v>460</v>
      </c>
      <c r="T447" s="489"/>
    </row>
    <row r="448" spans="1:20" ht="36" customHeight="1">
      <c r="A448" s="174"/>
      <c r="B448" s="1556"/>
      <c r="C448" s="1605"/>
      <c r="D448" s="1615"/>
      <c r="E448" s="1601"/>
      <c r="F448" s="1599" t="s">
        <v>454</v>
      </c>
      <c r="G448" s="1599"/>
      <c r="H448" s="1599"/>
      <c r="I448" s="1599"/>
      <c r="J448" s="1599"/>
      <c r="K448" s="1599"/>
      <c r="L448" s="1599"/>
      <c r="M448" s="1599"/>
      <c r="N448" s="1599"/>
      <c r="O448" s="1599"/>
      <c r="P448" s="1599"/>
      <c r="Q448" s="1599"/>
      <c r="R448" s="1599"/>
      <c r="S448" s="1599"/>
      <c r="T448" s="489"/>
    </row>
    <row r="449" spans="1:22" ht="36" customHeight="1">
      <c r="A449" s="174"/>
      <c r="B449" s="1556"/>
      <c r="C449" s="1605"/>
      <c r="D449" s="1615"/>
      <c r="E449" s="1601"/>
      <c r="F449" s="1345" t="s">
        <v>1658</v>
      </c>
      <c r="G449" s="1345"/>
      <c r="H449" s="1345"/>
      <c r="I449" s="1345"/>
      <c r="J449" s="647" t="s">
        <v>811</v>
      </c>
      <c r="K449" s="647" t="s">
        <v>126</v>
      </c>
      <c r="L449" s="154" t="s">
        <v>1678</v>
      </c>
      <c r="M449" s="154" t="s">
        <v>1678</v>
      </c>
      <c r="N449" s="154" t="s">
        <v>1678</v>
      </c>
      <c r="O449" s="154" t="s">
        <v>1678</v>
      </c>
      <c r="P449" s="155" t="s">
        <v>1672</v>
      </c>
      <c r="Q449" s="609" t="s">
        <v>67</v>
      </c>
      <c r="R449" s="365">
        <v>4</v>
      </c>
      <c r="S449" s="653" t="s">
        <v>68</v>
      </c>
      <c r="T449" s="489"/>
    </row>
    <row r="450" spans="1:22" ht="36" customHeight="1">
      <c r="A450" s="174"/>
      <c r="B450" s="1556"/>
      <c r="C450" s="1605"/>
      <c r="D450" s="1615"/>
      <c r="E450" s="1601"/>
      <c r="F450" s="1597" t="s">
        <v>281</v>
      </c>
      <c r="G450" s="1597"/>
      <c r="H450" s="1597"/>
      <c r="I450" s="1597"/>
      <c r="J450" s="1597"/>
      <c r="K450" s="1597"/>
      <c r="L450" s="1598"/>
      <c r="M450" s="1598"/>
      <c r="N450" s="1598"/>
      <c r="O450" s="1598"/>
      <c r="P450" s="1598"/>
      <c r="Q450" s="1597"/>
      <c r="R450" s="1597"/>
      <c r="S450" s="1597"/>
      <c r="T450" s="489"/>
    </row>
    <row r="451" spans="1:22" ht="36" customHeight="1">
      <c r="A451" s="174"/>
      <c r="B451" s="1556"/>
      <c r="C451" s="1605"/>
      <c r="D451" s="1615"/>
      <c r="E451" s="1601"/>
      <c r="F451" s="1573" t="s">
        <v>1710</v>
      </c>
      <c r="G451" s="1573"/>
      <c r="H451" s="1573"/>
      <c r="I451" s="1573"/>
      <c r="J451" s="648" t="s">
        <v>160</v>
      </c>
      <c r="K451" s="648" t="s">
        <v>126</v>
      </c>
      <c r="L451" s="25" t="s">
        <v>1678</v>
      </c>
      <c r="M451" s="25" t="s">
        <v>1678</v>
      </c>
      <c r="N451" s="25" t="s">
        <v>1678</v>
      </c>
      <c r="O451" s="25" t="s">
        <v>1678</v>
      </c>
      <c r="P451" s="284" t="s">
        <v>1672</v>
      </c>
      <c r="Q451" s="648" t="s">
        <v>53</v>
      </c>
      <c r="R451" s="12">
        <v>1</v>
      </c>
      <c r="S451" s="653" t="s">
        <v>68</v>
      </c>
      <c r="T451" s="489"/>
    </row>
    <row r="452" spans="1:22" ht="36" customHeight="1">
      <c r="A452" s="174"/>
      <c r="B452" s="1556"/>
      <c r="C452" s="1605"/>
      <c r="D452" s="1615"/>
      <c r="E452" s="1601"/>
      <c r="F452" s="1571" t="s">
        <v>1711</v>
      </c>
      <c r="G452" s="1571"/>
      <c r="H452" s="1571"/>
      <c r="I452" s="1571"/>
      <c r="J452" s="648" t="s">
        <v>161</v>
      </c>
      <c r="K452" s="648" t="s">
        <v>126</v>
      </c>
      <c r="L452" s="25" t="s">
        <v>1678</v>
      </c>
      <c r="M452" s="25" t="s">
        <v>1678</v>
      </c>
      <c r="N452" s="25" t="s">
        <v>1678</v>
      </c>
      <c r="O452" s="25" t="s">
        <v>1678</v>
      </c>
      <c r="P452" s="284" t="s">
        <v>1672</v>
      </c>
      <c r="Q452" s="648" t="s">
        <v>53</v>
      </c>
      <c r="R452" s="12">
        <v>1</v>
      </c>
      <c r="S452" s="661" t="s">
        <v>460</v>
      </c>
      <c r="T452" s="489"/>
    </row>
    <row r="453" spans="1:22" ht="36" customHeight="1">
      <c r="A453" s="174"/>
      <c r="B453" s="1556"/>
      <c r="C453" s="1605"/>
      <c r="D453" s="1615"/>
      <c r="E453" s="689" t="s">
        <v>1672</v>
      </c>
      <c r="F453" s="1606" t="s">
        <v>136</v>
      </c>
      <c r="G453" s="1606"/>
      <c r="H453" s="1606"/>
      <c r="I453" s="1606"/>
      <c r="J453" s="1606"/>
      <c r="K453" s="1606"/>
      <c r="L453" s="1606"/>
      <c r="M453" s="1606"/>
      <c r="N453" s="1606"/>
      <c r="O453" s="1606"/>
      <c r="P453" s="1606"/>
      <c r="Q453" s="1606"/>
      <c r="R453" s="1606"/>
      <c r="S453" s="1606"/>
      <c r="T453" s="489"/>
    </row>
    <row r="454" spans="1:22" ht="36" customHeight="1">
      <c r="A454" s="174"/>
      <c r="B454" s="1556"/>
      <c r="C454" s="1605"/>
      <c r="D454" s="1604" t="s">
        <v>1712</v>
      </c>
      <c r="E454" s="1601" t="s">
        <v>1713</v>
      </c>
      <c r="F454" s="1583" t="s">
        <v>1714</v>
      </c>
      <c r="G454" s="1583"/>
      <c r="H454" s="1583"/>
      <c r="I454" s="1583"/>
      <c r="J454" s="1583"/>
      <c r="K454" s="1583"/>
      <c r="L454" s="1583"/>
      <c r="M454" s="1583"/>
      <c r="N454" s="1583"/>
      <c r="O454" s="1583"/>
      <c r="P454" s="1583"/>
      <c r="Q454" s="1583"/>
      <c r="R454" s="1583"/>
      <c r="S454" s="1583"/>
      <c r="T454" s="489"/>
    </row>
    <row r="455" spans="1:22" ht="36" customHeight="1">
      <c r="A455" s="174"/>
      <c r="B455" s="1556"/>
      <c r="C455" s="1605"/>
      <c r="D455" s="1604"/>
      <c r="E455" s="1601"/>
      <c r="F455" s="1603" t="s">
        <v>1715</v>
      </c>
      <c r="G455" s="1603"/>
      <c r="H455" s="1603"/>
      <c r="I455" s="1603"/>
      <c r="J455" s="631" t="s">
        <v>52</v>
      </c>
      <c r="K455" s="631" t="s">
        <v>126</v>
      </c>
      <c r="L455" s="632" t="s">
        <v>1713</v>
      </c>
      <c r="M455" s="632" t="s">
        <v>1713</v>
      </c>
      <c r="N455" s="632" t="s">
        <v>1713</v>
      </c>
      <c r="O455" s="632" t="s">
        <v>1713</v>
      </c>
      <c r="P455" s="632" t="s">
        <v>1713</v>
      </c>
      <c r="Q455" s="652" t="s">
        <v>411</v>
      </c>
      <c r="R455" s="652">
        <v>3</v>
      </c>
      <c r="S455" s="653" t="s">
        <v>68</v>
      </c>
      <c r="T455" s="489"/>
      <c r="U455" s="480" t="s">
        <v>1716</v>
      </c>
      <c r="V455" s="480">
        <f>SUM(R455,R457,R459:R462,R464,R466,R468,R469,R472:R474,R476,R478:R481,R483:R488,R490:R491,R493,R495:R497,R499:R500,R502:R504)</f>
        <v>78</v>
      </c>
    </row>
    <row r="456" spans="1:22" ht="36" customHeight="1">
      <c r="A456" s="174"/>
      <c r="B456" s="1556"/>
      <c r="C456" s="1605"/>
      <c r="D456" s="1604"/>
      <c r="E456" s="1601"/>
      <c r="F456" s="1607" t="s">
        <v>62</v>
      </c>
      <c r="G456" s="1607"/>
      <c r="H456" s="1607"/>
      <c r="I456" s="1607"/>
      <c r="J456" s="1607"/>
      <c r="K456" s="1607"/>
      <c r="L456" s="1607"/>
      <c r="M456" s="1607"/>
      <c r="N456" s="1607"/>
      <c r="O456" s="1607"/>
      <c r="P456" s="1607"/>
      <c r="Q456" s="1607"/>
      <c r="R456" s="1607"/>
      <c r="S456" s="1607"/>
      <c r="T456" s="489"/>
      <c r="U456" s="480" t="s">
        <v>1717</v>
      </c>
      <c r="V456" s="480">
        <v>72</v>
      </c>
    </row>
    <row r="457" spans="1:22" ht="36" customHeight="1">
      <c r="A457" s="174"/>
      <c r="B457" s="1556"/>
      <c r="C457" s="1605"/>
      <c r="D457" s="1604"/>
      <c r="E457" s="1601"/>
      <c r="F457" s="1602" t="s">
        <v>1718</v>
      </c>
      <c r="G457" s="1602"/>
      <c r="H457" s="1602"/>
      <c r="I457" s="1602"/>
      <c r="J457" s="544" t="s">
        <v>120</v>
      </c>
      <c r="K457" s="544" t="s">
        <v>126</v>
      </c>
      <c r="L457" s="633" t="s">
        <v>1713</v>
      </c>
      <c r="M457" s="633" t="s">
        <v>1713</v>
      </c>
      <c r="N457" s="633" t="s">
        <v>1713</v>
      </c>
      <c r="O457" s="633" t="s">
        <v>1713</v>
      </c>
      <c r="P457" s="633" t="s">
        <v>1713</v>
      </c>
      <c r="Q457" s="690" t="s">
        <v>411</v>
      </c>
      <c r="R457" s="690">
        <v>2</v>
      </c>
      <c r="S457" s="653" t="s">
        <v>68</v>
      </c>
      <c r="T457" s="489"/>
    </row>
    <row r="458" spans="1:22" ht="36" customHeight="1">
      <c r="A458" s="174"/>
      <c r="B458" s="1556"/>
      <c r="C458" s="1605"/>
      <c r="D458" s="1604"/>
      <c r="E458" s="1601"/>
      <c r="F458" s="1569" t="s">
        <v>1507</v>
      </c>
      <c r="G458" s="1569"/>
      <c r="H458" s="1569"/>
      <c r="I458" s="1569"/>
      <c r="J458" s="1569"/>
      <c r="K458" s="1569"/>
      <c r="L458" s="1569"/>
      <c r="M458" s="1569"/>
      <c r="N458" s="1569"/>
      <c r="O458" s="1569"/>
      <c r="P458" s="1569"/>
      <c r="Q458" s="1569"/>
      <c r="R458" s="1569"/>
      <c r="S458" s="1569"/>
      <c r="T458" s="489"/>
    </row>
    <row r="459" spans="1:22" ht="36" customHeight="1">
      <c r="A459" s="174"/>
      <c r="B459" s="1556"/>
      <c r="C459" s="1605"/>
      <c r="D459" s="1604"/>
      <c r="E459" s="1601"/>
      <c r="F459" s="1580" t="s">
        <v>1674</v>
      </c>
      <c r="G459" s="1580"/>
      <c r="H459" s="1580"/>
      <c r="I459" s="1580"/>
      <c r="J459" s="8" t="s">
        <v>175</v>
      </c>
      <c r="K459" s="8" t="s">
        <v>126</v>
      </c>
      <c r="L459" s="634" t="s">
        <v>1713</v>
      </c>
      <c r="M459" s="634" t="s">
        <v>1713</v>
      </c>
      <c r="N459" s="634" t="s">
        <v>1713</v>
      </c>
      <c r="O459" s="634" t="s">
        <v>1713</v>
      </c>
      <c r="P459" s="24" t="s">
        <v>1719</v>
      </c>
      <c r="Q459" s="671" t="s">
        <v>411</v>
      </c>
      <c r="R459" s="671">
        <v>2</v>
      </c>
      <c r="S459" s="653" t="s">
        <v>68</v>
      </c>
      <c r="T459" s="489"/>
    </row>
    <row r="460" spans="1:22" ht="36" customHeight="1">
      <c r="A460" s="174"/>
      <c r="B460" s="1556"/>
      <c r="C460" s="1605"/>
      <c r="D460" s="1604"/>
      <c r="E460" s="1601"/>
      <c r="F460" s="1580" t="s">
        <v>1675</v>
      </c>
      <c r="G460" s="1580"/>
      <c r="H460" s="1580"/>
      <c r="I460" s="1580"/>
      <c r="J460" s="8" t="s">
        <v>89</v>
      </c>
      <c r="K460" s="8" t="s">
        <v>126</v>
      </c>
      <c r="L460" s="634" t="s">
        <v>1713</v>
      </c>
      <c r="M460" s="634" t="s">
        <v>1713</v>
      </c>
      <c r="N460" s="634" t="s">
        <v>1713</v>
      </c>
      <c r="O460" s="634" t="s">
        <v>1713</v>
      </c>
      <c r="P460" s="24" t="s">
        <v>1719</v>
      </c>
      <c r="Q460" s="671" t="s">
        <v>411</v>
      </c>
      <c r="R460" s="671">
        <v>2</v>
      </c>
      <c r="S460" s="653" t="s">
        <v>68</v>
      </c>
      <c r="T460" s="489"/>
    </row>
    <row r="461" spans="1:22" ht="36" customHeight="1">
      <c r="A461" s="174"/>
      <c r="B461" s="1556"/>
      <c r="C461" s="1605"/>
      <c r="D461" s="1604"/>
      <c r="E461" s="1601"/>
      <c r="F461" s="1577" t="s">
        <v>1720</v>
      </c>
      <c r="G461" s="1577"/>
      <c r="H461" s="1577"/>
      <c r="I461" s="1577"/>
      <c r="J461" s="8" t="s">
        <v>161</v>
      </c>
      <c r="K461" s="8" t="s">
        <v>126</v>
      </c>
      <c r="L461" s="634" t="s">
        <v>1713</v>
      </c>
      <c r="M461" s="634" t="s">
        <v>1713</v>
      </c>
      <c r="N461" s="634" t="s">
        <v>1713</v>
      </c>
      <c r="O461" s="634" t="s">
        <v>1713</v>
      </c>
      <c r="P461" s="24" t="s">
        <v>1719</v>
      </c>
      <c r="Q461" s="671" t="s">
        <v>411</v>
      </c>
      <c r="R461" s="671">
        <v>3</v>
      </c>
      <c r="S461" s="653" t="s">
        <v>68</v>
      </c>
      <c r="T461" s="489"/>
    </row>
    <row r="462" spans="1:22" ht="36" customHeight="1">
      <c r="A462" s="174"/>
      <c r="B462" s="1556"/>
      <c r="C462" s="1605"/>
      <c r="D462" s="1604"/>
      <c r="E462" s="1601"/>
      <c r="F462" s="1577" t="s">
        <v>1721</v>
      </c>
      <c r="G462" s="1577"/>
      <c r="H462" s="1577"/>
      <c r="I462" s="1577"/>
      <c r="J462" s="8" t="s">
        <v>98</v>
      </c>
      <c r="K462" s="8" t="s">
        <v>126</v>
      </c>
      <c r="L462" s="634" t="s">
        <v>1713</v>
      </c>
      <c r="M462" s="634" t="s">
        <v>1713</v>
      </c>
      <c r="N462" s="634" t="s">
        <v>1713</v>
      </c>
      <c r="O462" s="634" t="s">
        <v>1713</v>
      </c>
      <c r="P462" s="24" t="s">
        <v>1719</v>
      </c>
      <c r="Q462" s="671" t="s">
        <v>411</v>
      </c>
      <c r="R462" s="671">
        <v>3</v>
      </c>
      <c r="S462" s="653" t="s">
        <v>68</v>
      </c>
      <c r="T462" s="489"/>
    </row>
    <row r="463" spans="1:22" ht="36" customHeight="1">
      <c r="A463" s="174"/>
      <c r="B463" s="1556"/>
      <c r="C463" s="1605"/>
      <c r="D463" s="1604"/>
      <c r="E463" s="1601" t="s">
        <v>1722</v>
      </c>
      <c r="F463" s="1585" t="s">
        <v>1723</v>
      </c>
      <c r="G463" s="1585"/>
      <c r="H463" s="1585"/>
      <c r="I463" s="1585"/>
      <c r="J463" s="1585"/>
      <c r="K463" s="1585"/>
      <c r="L463" s="1585"/>
      <c r="M463" s="1585"/>
      <c r="N463" s="1585"/>
      <c r="O463" s="1585"/>
      <c r="P463" s="1585"/>
      <c r="Q463" s="1585"/>
      <c r="R463" s="1585"/>
      <c r="S463" s="1585"/>
      <c r="T463" s="489"/>
    </row>
    <row r="464" spans="1:22" ht="36" customHeight="1">
      <c r="A464" s="174"/>
      <c r="B464" s="1556"/>
      <c r="C464" s="1605"/>
      <c r="D464" s="1604"/>
      <c r="E464" s="1601"/>
      <c r="F464" s="1586" t="s">
        <v>1724</v>
      </c>
      <c r="G464" s="1586"/>
      <c r="H464" s="1586"/>
      <c r="I464" s="1586"/>
      <c r="J464" s="123" t="s">
        <v>52</v>
      </c>
      <c r="K464" s="637" t="s">
        <v>126</v>
      </c>
      <c r="L464" s="616" t="s">
        <v>1722</v>
      </c>
      <c r="M464" s="616" t="s">
        <v>1722</v>
      </c>
      <c r="N464" s="616" t="s">
        <v>1722</v>
      </c>
      <c r="O464" s="616" t="s">
        <v>1722</v>
      </c>
      <c r="P464" s="616" t="s">
        <v>1722</v>
      </c>
      <c r="Q464" s="686" t="s">
        <v>411</v>
      </c>
      <c r="R464" s="687">
        <v>3</v>
      </c>
      <c r="S464" s="653" t="s">
        <v>68</v>
      </c>
      <c r="T464" s="489"/>
    </row>
    <row r="465" spans="1:20" ht="36" customHeight="1">
      <c r="A465" s="174"/>
      <c r="B465" s="1556"/>
      <c r="C465" s="1605"/>
      <c r="D465" s="1604"/>
      <c r="E465" s="1601"/>
      <c r="F465" s="1607" t="s">
        <v>62</v>
      </c>
      <c r="G465" s="1607"/>
      <c r="H465" s="1607"/>
      <c r="I465" s="1607"/>
      <c r="J465" s="1607"/>
      <c r="K465" s="1607"/>
      <c r="L465" s="1607"/>
      <c r="M465" s="1607"/>
      <c r="N465" s="1607"/>
      <c r="O465" s="1607"/>
      <c r="P465" s="1607"/>
      <c r="Q465" s="1607"/>
      <c r="R465" s="1607"/>
      <c r="S465" s="1607"/>
      <c r="T465" s="489"/>
    </row>
    <row r="466" spans="1:20" ht="36" customHeight="1">
      <c r="A466" s="174"/>
      <c r="B466" s="1556"/>
      <c r="C466" s="1605"/>
      <c r="D466" s="1604"/>
      <c r="E466" s="1601"/>
      <c r="F466" s="1619" t="s">
        <v>1725</v>
      </c>
      <c r="G466" s="1619"/>
      <c r="H466" s="1619"/>
      <c r="I466" s="1619"/>
      <c r="J466" s="544" t="s">
        <v>120</v>
      </c>
      <c r="K466" s="544" t="s">
        <v>126</v>
      </c>
      <c r="L466" s="633" t="s">
        <v>1722</v>
      </c>
      <c r="M466" s="633" t="s">
        <v>1722</v>
      </c>
      <c r="N466" s="633" t="s">
        <v>1722</v>
      </c>
      <c r="O466" s="633" t="s">
        <v>1722</v>
      </c>
      <c r="P466" s="633" t="s">
        <v>1722</v>
      </c>
      <c r="Q466" s="690" t="s">
        <v>411</v>
      </c>
      <c r="R466" s="690">
        <v>2</v>
      </c>
      <c r="S466" s="653" t="s">
        <v>68</v>
      </c>
      <c r="T466" s="489"/>
    </row>
    <row r="467" spans="1:20" ht="36" customHeight="1">
      <c r="A467" s="174"/>
      <c r="B467" s="1556"/>
      <c r="C467" s="1605"/>
      <c r="D467" s="1604"/>
      <c r="E467" s="1601"/>
      <c r="F467" s="1569" t="s">
        <v>1507</v>
      </c>
      <c r="G467" s="1569"/>
      <c r="H467" s="1569"/>
      <c r="I467" s="1569"/>
      <c r="J467" s="1569"/>
      <c r="K467" s="1569"/>
      <c r="L467" s="1569"/>
      <c r="M467" s="1569"/>
      <c r="N467" s="1569"/>
      <c r="O467" s="1569"/>
      <c r="P467" s="1569"/>
      <c r="Q467" s="1569"/>
      <c r="R467" s="1569"/>
      <c r="S467" s="1569"/>
      <c r="T467" s="489"/>
    </row>
    <row r="468" spans="1:20" ht="36" customHeight="1">
      <c r="A468" s="174"/>
      <c r="B468" s="1556"/>
      <c r="C468" s="1605"/>
      <c r="D468" s="1604"/>
      <c r="E468" s="1601"/>
      <c r="F468" s="1577" t="s">
        <v>1726</v>
      </c>
      <c r="G468" s="1577"/>
      <c r="H468" s="1577"/>
      <c r="I468" s="1577"/>
      <c r="J468" s="8" t="s">
        <v>784</v>
      </c>
      <c r="K468" s="8" t="s">
        <v>126</v>
      </c>
      <c r="L468" s="634" t="s">
        <v>1722</v>
      </c>
      <c r="M468" s="634" t="s">
        <v>1722</v>
      </c>
      <c r="N468" s="634" t="s">
        <v>1722</v>
      </c>
      <c r="O468" s="634" t="s">
        <v>1722</v>
      </c>
      <c r="P468" s="24" t="s">
        <v>1719</v>
      </c>
      <c r="Q468" s="691" t="s">
        <v>411</v>
      </c>
      <c r="R468" s="671">
        <v>3</v>
      </c>
      <c r="S468" s="653" t="s">
        <v>68</v>
      </c>
      <c r="T468" s="489"/>
    </row>
    <row r="469" spans="1:20" ht="118.2" customHeight="1">
      <c r="A469" s="174"/>
      <c r="B469" s="1556"/>
      <c r="C469" s="1605"/>
      <c r="D469" s="1604"/>
      <c r="E469" s="1601"/>
      <c r="F469" s="1580" t="s">
        <v>1727</v>
      </c>
      <c r="G469" s="1580"/>
      <c r="H469" s="1580"/>
      <c r="I469" s="1580"/>
      <c r="J469" s="8" t="s">
        <v>89</v>
      </c>
      <c r="K469" s="8" t="s">
        <v>126</v>
      </c>
      <c r="L469" s="634" t="s">
        <v>1722</v>
      </c>
      <c r="M469" s="8" t="s">
        <v>126</v>
      </c>
      <c r="N469" s="634" t="s">
        <v>1722</v>
      </c>
      <c r="O469" s="8" t="s">
        <v>126</v>
      </c>
      <c r="P469" s="24" t="s">
        <v>1719</v>
      </c>
      <c r="Q469" s="671" t="s">
        <v>411</v>
      </c>
      <c r="R469" s="671">
        <v>2</v>
      </c>
      <c r="S469" s="681" t="s">
        <v>1728</v>
      </c>
      <c r="T469" s="489"/>
    </row>
    <row r="470" spans="1:20" ht="40.200000000000003" customHeight="1">
      <c r="A470" s="174"/>
      <c r="B470" s="659" t="s">
        <v>33</v>
      </c>
      <c r="C470" s="659" t="s">
        <v>34</v>
      </c>
      <c r="D470" s="659" t="s">
        <v>35</v>
      </c>
      <c r="E470" s="659" t="s">
        <v>36</v>
      </c>
      <c r="F470" s="1587" t="s">
        <v>37</v>
      </c>
      <c r="G470" s="1587"/>
      <c r="H470" s="1587"/>
      <c r="I470" s="1587"/>
      <c r="J470" s="659" t="s">
        <v>82</v>
      </c>
      <c r="K470" s="659" t="s">
        <v>83</v>
      </c>
      <c r="L470" s="659" t="s">
        <v>39</v>
      </c>
      <c r="M470" s="659" t="s">
        <v>40</v>
      </c>
      <c r="N470" s="659" t="s">
        <v>41</v>
      </c>
      <c r="O470" s="660" t="s">
        <v>42</v>
      </c>
      <c r="P470" s="659" t="s">
        <v>907</v>
      </c>
      <c r="Q470" s="659" t="s">
        <v>43</v>
      </c>
      <c r="R470" s="659" t="s">
        <v>44</v>
      </c>
      <c r="S470" s="659" t="s">
        <v>45</v>
      </c>
      <c r="T470" s="489"/>
    </row>
    <row r="471" spans="1:20" ht="36" customHeight="1">
      <c r="A471" s="174"/>
      <c r="B471" s="1555" t="s">
        <v>1634</v>
      </c>
      <c r="C471" s="1557" t="s">
        <v>1352</v>
      </c>
      <c r="D471" s="1604" t="s">
        <v>1712</v>
      </c>
      <c r="E471" s="1601" t="s">
        <v>1722</v>
      </c>
      <c r="F471" s="1569" t="s">
        <v>1507</v>
      </c>
      <c r="G471" s="1569"/>
      <c r="H471" s="1569"/>
      <c r="I471" s="1569"/>
      <c r="J471" s="1569"/>
      <c r="K471" s="1569"/>
      <c r="L471" s="1569"/>
      <c r="M471" s="1569"/>
      <c r="N471" s="1569"/>
      <c r="O471" s="1569"/>
      <c r="P471" s="1569"/>
      <c r="Q471" s="1569"/>
      <c r="R471" s="1569"/>
      <c r="S471" s="1569"/>
      <c r="T471" s="489"/>
    </row>
    <row r="472" spans="1:20" ht="36" customHeight="1">
      <c r="A472" s="174"/>
      <c r="B472" s="1556"/>
      <c r="C472" s="1557"/>
      <c r="D472" s="1604"/>
      <c r="E472" s="1601"/>
      <c r="F472" s="1572" t="s">
        <v>1729</v>
      </c>
      <c r="G472" s="1577"/>
      <c r="H472" s="1577"/>
      <c r="I472" s="1577"/>
      <c r="J472" s="8" t="s">
        <v>160</v>
      </c>
      <c r="K472" s="8" t="s">
        <v>126</v>
      </c>
      <c r="L472" s="634" t="s">
        <v>1722</v>
      </c>
      <c r="M472" s="634" t="s">
        <v>1722</v>
      </c>
      <c r="N472" s="634" t="s">
        <v>1730</v>
      </c>
      <c r="O472" s="634" t="s">
        <v>1731</v>
      </c>
      <c r="P472" s="24" t="s">
        <v>1719</v>
      </c>
      <c r="Q472" s="671" t="s">
        <v>67</v>
      </c>
      <c r="R472" s="671">
        <v>4</v>
      </c>
      <c r="S472" s="661" t="s">
        <v>460</v>
      </c>
      <c r="T472" s="489"/>
    </row>
    <row r="473" spans="1:20" ht="36" customHeight="1">
      <c r="A473" s="174"/>
      <c r="B473" s="1556"/>
      <c r="C473" s="1557"/>
      <c r="D473" s="1604"/>
      <c r="E473" s="1601"/>
      <c r="F473" s="1577" t="s">
        <v>1732</v>
      </c>
      <c r="G473" s="1577"/>
      <c r="H473" s="1577"/>
      <c r="I473" s="1577"/>
      <c r="J473" s="8" t="s">
        <v>822</v>
      </c>
      <c r="K473" s="8" t="s">
        <v>126</v>
      </c>
      <c r="L473" s="634" t="s">
        <v>1722</v>
      </c>
      <c r="M473" s="634" t="s">
        <v>1722</v>
      </c>
      <c r="N473" s="634" t="s">
        <v>1730</v>
      </c>
      <c r="O473" s="634" t="s">
        <v>1731</v>
      </c>
      <c r="P473" s="24" t="s">
        <v>1719</v>
      </c>
      <c r="Q473" s="671" t="s">
        <v>67</v>
      </c>
      <c r="R473" s="671">
        <v>5</v>
      </c>
      <c r="S473" s="661" t="s">
        <v>460</v>
      </c>
      <c r="T473" s="489"/>
    </row>
    <row r="474" spans="1:20" ht="36" customHeight="1">
      <c r="A474" s="174"/>
      <c r="B474" s="1556"/>
      <c r="C474" s="1557"/>
      <c r="D474" s="1604"/>
      <c r="E474" s="1601"/>
      <c r="F474" s="1577" t="s">
        <v>1733</v>
      </c>
      <c r="G474" s="1577"/>
      <c r="H474" s="1577"/>
      <c r="I474" s="1577"/>
      <c r="J474" s="8" t="s">
        <v>547</v>
      </c>
      <c r="K474" s="8" t="s">
        <v>126</v>
      </c>
      <c r="L474" s="634" t="s">
        <v>1722</v>
      </c>
      <c r="M474" s="634" t="s">
        <v>1722</v>
      </c>
      <c r="N474" s="24" t="s">
        <v>1734</v>
      </c>
      <c r="O474" s="24" t="s">
        <v>1734</v>
      </c>
      <c r="P474" s="24" t="s">
        <v>1719</v>
      </c>
      <c r="Q474" s="671" t="s">
        <v>67</v>
      </c>
      <c r="R474" s="671">
        <v>4</v>
      </c>
      <c r="S474" s="661" t="s">
        <v>496</v>
      </c>
      <c r="T474" s="489"/>
    </row>
    <row r="475" spans="1:20" ht="36" customHeight="1">
      <c r="A475" s="174"/>
      <c r="B475" s="1556"/>
      <c r="C475" s="1557"/>
      <c r="D475" s="1604"/>
      <c r="E475" s="1601"/>
      <c r="F475" s="1599" t="s">
        <v>684</v>
      </c>
      <c r="G475" s="1599"/>
      <c r="H475" s="1599"/>
      <c r="I475" s="1599"/>
      <c r="J475" s="1599"/>
      <c r="K475" s="1599"/>
      <c r="L475" s="1599"/>
      <c r="M475" s="1599"/>
      <c r="N475" s="1599"/>
      <c r="O475" s="1599"/>
      <c r="P475" s="1599"/>
      <c r="Q475" s="1599"/>
      <c r="R475" s="1599"/>
      <c r="S475" s="1599"/>
      <c r="T475" s="489"/>
    </row>
    <row r="476" spans="1:20" ht="36" customHeight="1">
      <c r="A476" s="174"/>
      <c r="B476" s="1556"/>
      <c r="C476" s="1557"/>
      <c r="D476" s="1604"/>
      <c r="E476" s="1601"/>
      <c r="F476" s="1667" t="s">
        <v>1735</v>
      </c>
      <c r="G476" s="1667"/>
      <c r="H476" s="1667"/>
      <c r="I476" s="1667"/>
      <c r="J476" s="647" t="s">
        <v>1736</v>
      </c>
      <c r="K476" s="647" t="s">
        <v>126</v>
      </c>
      <c r="L476" s="635" t="s">
        <v>1722</v>
      </c>
      <c r="M476" s="635" t="s">
        <v>1722</v>
      </c>
      <c r="N476" s="635" t="s">
        <v>1730</v>
      </c>
      <c r="O476" s="635" t="s">
        <v>1730</v>
      </c>
      <c r="P476" s="635" t="s">
        <v>1719</v>
      </c>
      <c r="Q476" s="609" t="s">
        <v>67</v>
      </c>
      <c r="R476" s="365">
        <v>5</v>
      </c>
      <c r="S476" s="653" t="s">
        <v>68</v>
      </c>
      <c r="T476" s="489"/>
    </row>
    <row r="477" spans="1:20" ht="36" customHeight="1">
      <c r="A477" s="174"/>
      <c r="B477" s="1556"/>
      <c r="C477" s="1557"/>
      <c r="D477" s="1604"/>
      <c r="E477" s="1601"/>
      <c r="F477" s="1597" t="s">
        <v>1515</v>
      </c>
      <c r="G477" s="1597"/>
      <c r="H477" s="1597"/>
      <c r="I477" s="1597"/>
      <c r="J477" s="1597"/>
      <c r="K477" s="1597"/>
      <c r="L477" s="1598"/>
      <c r="M477" s="1598"/>
      <c r="N477" s="1598"/>
      <c r="O477" s="1598"/>
      <c r="P477" s="1598"/>
      <c r="Q477" s="1597"/>
      <c r="R477" s="1597"/>
      <c r="S477" s="1597"/>
      <c r="T477" s="489"/>
    </row>
    <row r="478" spans="1:20" ht="36" customHeight="1">
      <c r="A478" s="174"/>
      <c r="B478" s="1556"/>
      <c r="C478" s="1557"/>
      <c r="D478" s="1604"/>
      <c r="E478" s="1601"/>
      <c r="F478" s="1575" t="s">
        <v>1737</v>
      </c>
      <c r="G478" s="1575"/>
      <c r="H478" s="1575"/>
      <c r="I478" s="1575"/>
      <c r="J478" s="648" t="s">
        <v>148</v>
      </c>
      <c r="K478" s="648" t="s">
        <v>126</v>
      </c>
      <c r="L478" s="636" t="s">
        <v>1722</v>
      </c>
      <c r="M478" s="636" t="s">
        <v>1722</v>
      </c>
      <c r="N478" s="636" t="s">
        <v>1722</v>
      </c>
      <c r="O478" s="636" t="s">
        <v>1722</v>
      </c>
      <c r="P478" s="284" t="s">
        <v>1719</v>
      </c>
      <c r="Q478" s="648" t="s">
        <v>53</v>
      </c>
      <c r="R478" s="12">
        <v>1</v>
      </c>
      <c r="S478" s="653" t="s">
        <v>68</v>
      </c>
      <c r="T478" s="489"/>
    </row>
    <row r="479" spans="1:20" ht="36" customHeight="1">
      <c r="A479" s="174"/>
      <c r="B479" s="1556"/>
      <c r="C479" s="1557"/>
      <c r="D479" s="1604"/>
      <c r="E479" s="1601"/>
      <c r="F479" s="1573" t="s">
        <v>1738</v>
      </c>
      <c r="G479" s="1573"/>
      <c r="H479" s="1573"/>
      <c r="I479" s="1573"/>
      <c r="J479" s="648" t="s">
        <v>169</v>
      </c>
      <c r="K479" s="648" t="s">
        <v>126</v>
      </c>
      <c r="L479" s="636" t="s">
        <v>1722</v>
      </c>
      <c r="M479" s="636" t="s">
        <v>1722</v>
      </c>
      <c r="N479" s="636" t="s">
        <v>1722</v>
      </c>
      <c r="O479" s="636" t="s">
        <v>1722</v>
      </c>
      <c r="P479" s="284" t="s">
        <v>1719</v>
      </c>
      <c r="Q479" s="648" t="s">
        <v>53</v>
      </c>
      <c r="R479" s="12">
        <v>1</v>
      </c>
      <c r="S479" s="653" t="s">
        <v>68</v>
      </c>
      <c r="T479" s="489"/>
    </row>
    <row r="480" spans="1:20" ht="36" customHeight="1">
      <c r="A480" s="174"/>
      <c r="B480" s="1556"/>
      <c r="C480" s="1557"/>
      <c r="D480" s="1604"/>
      <c r="E480" s="1601"/>
      <c r="F480" s="1576" t="s">
        <v>1739</v>
      </c>
      <c r="G480" s="1576"/>
      <c r="H480" s="1576"/>
      <c r="I480" s="1576"/>
      <c r="J480" s="648" t="s">
        <v>98</v>
      </c>
      <c r="K480" s="648" t="s">
        <v>126</v>
      </c>
      <c r="L480" s="636" t="s">
        <v>1722</v>
      </c>
      <c r="M480" s="636" t="s">
        <v>1722</v>
      </c>
      <c r="N480" s="636" t="s">
        <v>1722</v>
      </c>
      <c r="O480" s="636" t="s">
        <v>1722</v>
      </c>
      <c r="P480" s="284" t="s">
        <v>1719</v>
      </c>
      <c r="Q480" s="648" t="s">
        <v>411</v>
      </c>
      <c r="R480" s="12">
        <v>2</v>
      </c>
      <c r="S480" s="653" t="s">
        <v>68</v>
      </c>
      <c r="T480" s="489"/>
    </row>
    <row r="481" spans="1:25" ht="36" customHeight="1">
      <c r="A481" s="174"/>
      <c r="B481" s="1556"/>
      <c r="C481" s="1557"/>
      <c r="D481" s="1604"/>
      <c r="E481" s="1601"/>
      <c r="F481" s="1573" t="s">
        <v>1740</v>
      </c>
      <c r="G481" s="1573"/>
      <c r="H481" s="1573"/>
      <c r="I481" s="1573"/>
      <c r="J481" s="648" t="s">
        <v>161</v>
      </c>
      <c r="K481" s="648" t="s">
        <v>126</v>
      </c>
      <c r="L481" s="636" t="s">
        <v>1722</v>
      </c>
      <c r="M481" s="636" t="s">
        <v>1722</v>
      </c>
      <c r="N481" s="636" t="s">
        <v>1722</v>
      </c>
      <c r="O481" s="636" t="s">
        <v>1722</v>
      </c>
      <c r="P481" s="284" t="s">
        <v>1719</v>
      </c>
      <c r="Q481" s="648" t="s">
        <v>411</v>
      </c>
      <c r="R481" s="12">
        <v>2</v>
      </c>
      <c r="S481" s="653" t="s">
        <v>68</v>
      </c>
      <c r="T481" s="489"/>
    </row>
    <row r="482" spans="1:25" ht="36" customHeight="1">
      <c r="A482" s="174"/>
      <c r="B482" s="1556"/>
      <c r="C482" s="1557"/>
      <c r="D482" s="1604"/>
      <c r="E482" s="1574" t="s">
        <v>1730</v>
      </c>
      <c r="F482" s="1597" t="s">
        <v>70</v>
      </c>
      <c r="G482" s="1597"/>
      <c r="H482" s="1597"/>
      <c r="I482" s="1597"/>
      <c r="J482" s="1597"/>
      <c r="K482" s="1597"/>
      <c r="L482" s="1598"/>
      <c r="M482" s="1598"/>
      <c r="N482" s="1598"/>
      <c r="O482" s="1598"/>
      <c r="P482" s="1598"/>
      <c r="Q482" s="1597"/>
      <c r="R482" s="1597"/>
      <c r="S482" s="1597"/>
      <c r="T482" s="489"/>
    </row>
    <row r="483" spans="1:25" ht="36" customHeight="1">
      <c r="A483" s="174"/>
      <c r="B483" s="1556"/>
      <c r="C483" s="1557"/>
      <c r="D483" s="1604"/>
      <c r="E483" s="1574"/>
      <c r="F483" s="1571" t="s">
        <v>1741</v>
      </c>
      <c r="G483" s="1571"/>
      <c r="H483" s="1571"/>
      <c r="I483" s="1571"/>
      <c r="J483" s="648" t="s">
        <v>148</v>
      </c>
      <c r="K483" s="648" t="s">
        <v>126</v>
      </c>
      <c r="L483" s="25" t="s">
        <v>1730</v>
      </c>
      <c r="M483" s="648" t="s">
        <v>126</v>
      </c>
      <c r="N483" s="25" t="s">
        <v>1730</v>
      </c>
      <c r="O483" s="648" t="s">
        <v>126</v>
      </c>
      <c r="P483" s="284" t="s">
        <v>1719</v>
      </c>
      <c r="Q483" s="648" t="s">
        <v>53</v>
      </c>
      <c r="R483" s="12">
        <v>1</v>
      </c>
      <c r="S483" s="681" t="s">
        <v>986</v>
      </c>
      <c r="T483" s="489"/>
    </row>
    <row r="484" spans="1:25" ht="36">
      <c r="A484" s="174"/>
      <c r="B484" s="1556"/>
      <c r="C484" s="1557"/>
      <c r="D484" s="1604"/>
      <c r="E484" s="1574"/>
      <c r="F484" s="1571" t="s">
        <v>1742</v>
      </c>
      <c r="G484" s="1571"/>
      <c r="H484" s="1571"/>
      <c r="I484" s="1571"/>
      <c r="J484" s="648" t="s">
        <v>169</v>
      </c>
      <c r="K484" s="648" t="s">
        <v>126</v>
      </c>
      <c r="L484" s="25" t="s">
        <v>1730</v>
      </c>
      <c r="M484" s="25" t="s">
        <v>1730</v>
      </c>
      <c r="N484" s="25" t="s">
        <v>1730</v>
      </c>
      <c r="O484" s="25" t="s">
        <v>1730</v>
      </c>
      <c r="P484" s="284" t="s">
        <v>1719</v>
      </c>
      <c r="Q484" s="648" t="s">
        <v>53</v>
      </c>
      <c r="R484" s="12">
        <v>1</v>
      </c>
      <c r="S484" s="653" t="s">
        <v>68</v>
      </c>
      <c r="T484" s="489"/>
      <c r="W484" s="300"/>
      <c r="X484" s="300"/>
      <c r="Y484" s="300"/>
    </row>
    <row r="485" spans="1:25" ht="36">
      <c r="A485" s="174"/>
      <c r="B485" s="1556"/>
      <c r="C485" s="1557"/>
      <c r="D485" s="1604"/>
      <c r="E485" s="1574"/>
      <c r="F485" s="1573" t="s">
        <v>1743</v>
      </c>
      <c r="G485" s="1573"/>
      <c r="H485" s="1573"/>
      <c r="I485" s="1573"/>
      <c r="J485" s="1581" t="s">
        <v>1048</v>
      </c>
      <c r="K485" s="1581" t="s">
        <v>126</v>
      </c>
      <c r="L485" s="1582" t="s">
        <v>1730</v>
      </c>
      <c r="M485" s="1582" t="s">
        <v>1734</v>
      </c>
      <c r="N485" s="1582" t="s">
        <v>1734</v>
      </c>
      <c r="O485" s="1582" t="s">
        <v>1719</v>
      </c>
      <c r="P485" s="1588" t="s">
        <v>1719</v>
      </c>
      <c r="Q485" s="1581" t="s">
        <v>411</v>
      </c>
      <c r="R485" s="1589">
        <v>3</v>
      </c>
      <c r="S485" s="1590" t="s">
        <v>460</v>
      </c>
      <c r="T485" s="489"/>
      <c r="W485" s="300"/>
      <c r="X485" s="300"/>
      <c r="Y485" s="300"/>
    </row>
    <row r="486" spans="1:25" ht="36">
      <c r="A486" s="174"/>
      <c r="B486" s="1556"/>
      <c r="C486" s="1557"/>
      <c r="D486" s="1604"/>
      <c r="E486" s="1574"/>
      <c r="F486" s="1573" t="s">
        <v>1744</v>
      </c>
      <c r="G486" s="1573"/>
      <c r="H486" s="1573"/>
      <c r="I486" s="1573"/>
      <c r="J486" s="1581"/>
      <c r="K486" s="1581"/>
      <c r="L486" s="1582"/>
      <c r="M486" s="1582"/>
      <c r="N486" s="1582"/>
      <c r="O486" s="1582"/>
      <c r="P486" s="1588"/>
      <c r="Q486" s="1581"/>
      <c r="R486" s="1589"/>
      <c r="S486" s="1590"/>
      <c r="T486" s="489"/>
      <c r="W486" s="300"/>
      <c r="X486" s="300"/>
      <c r="Y486" s="300"/>
    </row>
    <row r="487" spans="1:25" ht="36">
      <c r="A487" s="174"/>
      <c r="B487" s="1556"/>
      <c r="C487" s="1557"/>
      <c r="D487" s="1604"/>
      <c r="E487" s="1574"/>
      <c r="F487" s="1573" t="s">
        <v>1745</v>
      </c>
      <c r="G487" s="1573"/>
      <c r="H487" s="1573"/>
      <c r="I487" s="1573"/>
      <c r="J487" s="1581"/>
      <c r="K487" s="1581"/>
      <c r="L487" s="1582"/>
      <c r="M487" s="1582"/>
      <c r="N487" s="1582"/>
      <c r="O487" s="1582"/>
      <c r="P487" s="1588"/>
      <c r="Q487" s="1581"/>
      <c r="R487" s="1589"/>
      <c r="S487" s="1590"/>
      <c r="T487" s="489"/>
      <c r="W487" s="300"/>
      <c r="X487" s="300"/>
      <c r="Y487" s="300"/>
    </row>
    <row r="488" spans="1:25" ht="38.4" customHeight="1">
      <c r="A488" s="174"/>
      <c r="B488" s="1556"/>
      <c r="C488" s="1557"/>
      <c r="D488" s="1604"/>
      <c r="E488" s="1574"/>
      <c r="F488" s="1573" t="s">
        <v>1746</v>
      </c>
      <c r="G488" s="1573"/>
      <c r="H488" s="1573"/>
      <c r="I488" s="1573"/>
      <c r="J488" s="1581"/>
      <c r="K488" s="1581"/>
      <c r="L488" s="1582"/>
      <c r="M488" s="1582"/>
      <c r="N488" s="1582"/>
      <c r="O488" s="1582"/>
      <c r="P488" s="1588"/>
      <c r="Q488" s="1581"/>
      <c r="R488" s="1589"/>
      <c r="S488" s="1590"/>
      <c r="T488" s="489"/>
    </row>
    <row r="489" spans="1:25" ht="36" customHeight="1">
      <c r="A489" s="174"/>
      <c r="B489" s="1556"/>
      <c r="C489" s="1557"/>
      <c r="D489" s="1604"/>
      <c r="E489" s="1574" t="s">
        <v>1747</v>
      </c>
      <c r="F489" s="1578" t="s">
        <v>445</v>
      </c>
      <c r="G489" s="1578"/>
      <c r="H489" s="1578"/>
      <c r="I489" s="1578"/>
      <c r="J489" s="1578"/>
      <c r="K489" s="1578"/>
      <c r="L489" s="1578"/>
      <c r="M489" s="1578"/>
      <c r="N489" s="1578"/>
      <c r="O489" s="1578"/>
      <c r="P489" s="1578"/>
      <c r="Q489" s="1578"/>
      <c r="R489" s="1578"/>
      <c r="S489" s="1578"/>
      <c r="T489" s="489"/>
    </row>
    <row r="490" spans="1:25" ht="36" customHeight="1">
      <c r="A490" s="174"/>
      <c r="B490" s="1556"/>
      <c r="C490" s="1557"/>
      <c r="D490" s="1604"/>
      <c r="E490" s="1574"/>
      <c r="F490" s="1579" t="s">
        <v>1748</v>
      </c>
      <c r="G490" s="1579"/>
      <c r="H490" s="1579"/>
      <c r="I490" s="1579"/>
      <c r="J490" s="638" t="s">
        <v>52</v>
      </c>
      <c r="K490" s="34" t="s">
        <v>126</v>
      </c>
      <c r="L490" s="639" t="s">
        <v>1747</v>
      </c>
      <c r="M490" s="639" t="s">
        <v>1747</v>
      </c>
      <c r="N490" s="639" t="s">
        <v>1747</v>
      </c>
      <c r="O490" s="639" t="s">
        <v>1747</v>
      </c>
      <c r="P490" s="639" t="s">
        <v>1719</v>
      </c>
      <c r="Q490" s="34" t="s">
        <v>411</v>
      </c>
      <c r="R490" s="35">
        <v>2</v>
      </c>
      <c r="S490" s="653" t="s">
        <v>68</v>
      </c>
      <c r="T490" s="489"/>
    </row>
    <row r="491" spans="1:25" ht="36" customHeight="1">
      <c r="A491" s="174"/>
      <c r="B491" s="1556"/>
      <c r="C491" s="1557"/>
      <c r="D491" s="1604"/>
      <c r="E491" s="1574"/>
      <c r="F491" s="1579" t="s">
        <v>1749</v>
      </c>
      <c r="G491" s="1579"/>
      <c r="H491" s="1579"/>
      <c r="I491" s="1579"/>
      <c r="J491" s="638" t="s">
        <v>52</v>
      </c>
      <c r="K491" s="34" t="s">
        <v>126</v>
      </c>
      <c r="L491" s="639" t="s">
        <v>1747</v>
      </c>
      <c r="M491" s="639" t="s">
        <v>1747</v>
      </c>
      <c r="N491" s="639" t="s">
        <v>1747</v>
      </c>
      <c r="O491" s="639" t="s">
        <v>1747</v>
      </c>
      <c r="P491" s="639" t="s">
        <v>1719</v>
      </c>
      <c r="Q491" s="34" t="s">
        <v>411</v>
      </c>
      <c r="R491" s="35">
        <v>2</v>
      </c>
      <c r="S491" s="653" t="s">
        <v>68</v>
      </c>
      <c r="T491" s="489"/>
    </row>
    <row r="492" spans="1:25" ht="36" customHeight="1">
      <c r="A492" s="174"/>
      <c r="B492" s="1556"/>
      <c r="C492" s="1557"/>
      <c r="D492" s="1604"/>
      <c r="E492" s="1574" t="s">
        <v>1731</v>
      </c>
      <c r="F492" s="1569" t="s">
        <v>1358</v>
      </c>
      <c r="G492" s="1569"/>
      <c r="H492" s="1569"/>
      <c r="I492" s="1569"/>
      <c r="J492" s="1569"/>
      <c r="K492" s="1569"/>
      <c r="L492" s="1569"/>
      <c r="M492" s="1569"/>
      <c r="N492" s="1569"/>
      <c r="O492" s="1569"/>
      <c r="P492" s="1569"/>
      <c r="Q492" s="1569"/>
      <c r="R492" s="1569"/>
      <c r="S492" s="1569"/>
      <c r="T492" s="489"/>
    </row>
    <row r="493" spans="1:25" ht="36" customHeight="1">
      <c r="A493" s="174"/>
      <c r="B493" s="1556"/>
      <c r="C493" s="1557"/>
      <c r="D493" s="1604"/>
      <c r="E493" s="1574"/>
      <c r="F493" s="1577" t="s">
        <v>1750</v>
      </c>
      <c r="G493" s="1577"/>
      <c r="H493" s="1577"/>
      <c r="I493" s="1577"/>
      <c r="J493" s="640" t="s">
        <v>199</v>
      </c>
      <c r="K493" s="8" t="s">
        <v>126</v>
      </c>
      <c r="L493" s="634" t="s">
        <v>1731</v>
      </c>
      <c r="M493" s="634" t="s">
        <v>1731</v>
      </c>
      <c r="N493" s="634" t="s">
        <v>1731</v>
      </c>
      <c r="O493" s="634" t="s">
        <v>1731</v>
      </c>
      <c r="P493" s="24" t="s">
        <v>1719</v>
      </c>
      <c r="Q493" s="671" t="s">
        <v>411</v>
      </c>
      <c r="R493" s="671">
        <v>2</v>
      </c>
      <c r="S493" s="653" t="s">
        <v>68</v>
      </c>
      <c r="T493" s="489"/>
    </row>
    <row r="494" spans="1:25" ht="36" customHeight="1">
      <c r="A494" s="174"/>
      <c r="B494" s="1556"/>
      <c r="C494" s="1557"/>
      <c r="D494" s="1604"/>
      <c r="E494" s="1574"/>
      <c r="F494" s="1568" t="s">
        <v>123</v>
      </c>
      <c r="G494" s="1568"/>
      <c r="H494" s="1568"/>
      <c r="I494" s="1568"/>
      <c r="J494" s="1568"/>
      <c r="K494" s="1568"/>
      <c r="L494" s="1568"/>
      <c r="M494" s="1568"/>
      <c r="N494" s="1568"/>
      <c r="O494" s="1568"/>
      <c r="P494" s="1568"/>
      <c r="Q494" s="1568"/>
      <c r="R494" s="1568"/>
      <c r="S494" s="1568"/>
      <c r="T494" s="489"/>
    </row>
    <row r="495" spans="1:25" ht="36" customHeight="1">
      <c r="A495" s="174"/>
      <c r="B495" s="1556"/>
      <c r="C495" s="1557"/>
      <c r="D495" s="1604"/>
      <c r="E495" s="1574"/>
      <c r="F495" s="1575" t="s">
        <v>1751</v>
      </c>
      <c r="G495" s="1575"/>
      <c r="H495" s="1575"/>
      <c r="I495" s="1575"/>
      <c r="J495" s="641" t="s">
        <v>73</v>
      </c>
      <c r="K495" s="641" t="s">
        <v>126</v>
      </c>
      <c r="L495" s="636" t="s">
        <v>1731</v>
      </c>
      <c r="M495" s="636" t="s">
        <v>1734</v>
      </c>
      <c r="N495" s="636" t="s">
        <v>1731</v>
      </c>
      <c r="O495" s="636" t="s">
        <v>1734</v>
      </c>
      <c r="P495" s="284" t="s">
        <v>1719</v>
      </c>
      <c r="Q495" s="648" t="s">
        <v>53</v>
      </c>
      <c r="R495" s="12">
        <v>1</v>
      </c>
      <c r="S495" s="661" t="s">
        <v>460</v>
      </c>
      <c r="T495" s="489"/>
    </row>
    <row r="496" spans="1:25" ht="36" customHeight="1">
      <c r="A496" s="174"/>
      <c r="B496" s="1556"/>
      <c r="C496" s="1557"/>
      <c r="D496" s="1604"/>
      <c r="E496" s="1574"/>
      <c r="F496" s="1575" t="s">
        <v>1752</v>
      </c>
      <c r="G496" s="1575"/>
      <c r="H496" s="1575"/>
      <c r="I496" s="1575"/>
      <c r="J496" s="641" t="s">
        <v>160</v>
      </c>
      <c r="K496" s="641" t="s">
        <v>126</v>
      </c>
      <c r="L496" s="636" t="s">
        <v>1731</v>
      </c>
      <c r="M496" s="636" t="s">
        <v>1731</v>
      </c>
      <c r="N496" s="636" t="s">
        <v>1731</v>
      </c>
      <c r="O496" s="636" t="s">
        <v>1731</v>
      </c>
      <c r="P496" s="284" t="s">
        <v>1719</v>
      </c>
      <c r="Q496" s="648" t="s">
        <v>411</v>
      </c>
      <c r="R496" s="12">
        <v>2</v>
      </c>
      <c r="S496" s="653" t="s">
        <v>68</v>
      </c>
      <c r="T496" s="489"/>
    </row>
    <row r="497" spans="1:23" ht="36" customHeight="1">
      <c r="A497" s="174"/>
      <c r="B497" s="1556"/>
      <c r="C497" s="1557"/>
      <c r="D497" s="1604"/>
      <c r="E497" s="1574"/>
      <c r="F497" s="1575" t="s">
        <v>1753</v>
      </c>
      <c r="G497" s="1575"/>
      <c r="H497" s="1575"/>
      <c r="I497" s="1575"/>
      <c r="J497" s="641" t="s">
        <v>1754</v>
      </c>
      <c r="K497" s="641" t="s">
        <v>126</v>
      </c>
      <c r="L497" s="636" t="s">
        <v>1731</v>
      </c>
      <c r="M497" s="636" t="s">
        <v>1731</v>
      </c>
      <c r="N497" s="636" t="s">
        <v>1731</v>
      </c>
      <c r="O497" s="25" t="s">
        <v>1755</v>
      </c>
      <c r="P497" s="284" t="s">
        <v>1719</v>
      </c>
      <c r="Q497" s="648" t="s">
        <v>67</v>
      </c>
      <c r="R497" s="12">
        <v>4</v>
      </c>
      <c r="S497" s="661" t="s">
        <v>460</v>
      </c>
      <c r="T497" s="489"/>
    </row>
    <row r="498" spans="1:23" ht="36" customHeight="1">
      <c r="A498" s="174"/>
      <c r="B498" s="1556"/>
      <c r="C498" s="1557"/>
      <c r="D498" s="1604"/>
      <c r="E498" s="1574" t="s">
        <v>1734</v>
      </c>
      <c r="F498" s="1569" t="s">
        <v>1358</v>
      </c>
      <c r="G498" s="1569"/>
      <c r="H498" s="1569"/>
      <c r="I498" s="1569"/>
      <c r="J498" s="1569"/>
      <c r="K498" s="1569"/>
      <c r="L498" s="1569"/>
      <c r="M498" s="1569"/>
      <c r="N498" s="1569"/>
      <c r="O498" s="1569"/>
      <c r="P498" s="1569"/>
      <c r="Q498" s="1569"/>
      <c r="R498" s="1569"/>
      <c r="S498" s="1569"/>
      <c r="T498" s="489"/>
    </row>
    <row r="499" spans="1:23" ht="36" customHeight="1">
      <c r="A499" s="174"/>
      <c r="B499" s="1556"/>
      <c r="C499" s="1557"/>
      <c r="D499" s="1604"/>
      <c r="E499" s="1574"/>
      <c r="F499" s="1577" t="s">
        <v>1756</v>
      </c>
      <c r="G499" s="1577"/>
      <c r="H499" s="1577"/>
      <c r="I499" s="1577"/>
      <c r="J499" s="640" t="s">
        <v>784</v>
      </c>
      <c r="K499" s="8" t="s">
        <v>126</v>
      </c>
      <c r="L499" s="634" t="s">
        <v>1734</v>
      </c>
      <c r="M499" s="634" t="s">
        <v>1734</v>
      </c>
      <c r="N499" s="634" t="s">
        <v>1734</v>
      </c>
      <c r="O499" s="24" t="s">
        <v>1755</v>
      </c>
      <c r="P499" s="24" t="s">
        <v>1719</v>
      </c>
      <c r="Q499" s="671" t="s">
        <v>67</v>
      </c>
      <c r="R499" s="671">
        <v>4</v>
      </c>
      <c r="S499" s="661" t="s">
        <v>460</v>
      </c>
      <c r="T499" s="489"/>
    </row>
    <row r="500" spans="1:23" ht="36" customHeight="1">
      <c r="A500" s="174"/>
      <c r="B500" s="1556"/>
      <c r="C500" s="1557"/>
      <c r="D500" s="1604"/>
      <c r="E500" s="1574"/>
      <c r="F500" s="1580" t="s">
        <v>1757</v>
      </c>
      <c r="G500" s="1580"/>
      <c r="H500" s="1580"/>
      <c r="I500" s="1580"/>
      <c r="J500" s="640" t="s">
        <v>98</v>
      </c>
      <c r="K500" s="640" t="s">
        <v>126</v>
      </c>
      <c r="L500" s="634" t="s">
        <v>1734</v>
      </c>
      <c r="M500" s="24" t="s">
        <v>1719</v>
      </c>
      <c r="N500" s="634" t="s">
        <v>1734</v>
      </c>
      <c r="O500" s="24" t="s">
        <v>1719</v>
      </c>
      <c r="P500" s="24" t="s">
        <v>1719</v>
      </c>
      <c r="Q500" s="671" t="s">
        <v>411</v>
      </c>
      <c r="R500" s="671">
        <v>2</v>
      </c>
      <c r="S500" s="661" t="s">
        <v>460</v>
      </c>
      <c r="T500" s="489"/>
    </row>
    <row r="501" spans="1:23" ht="36" customHeight="1">
      <c r="A501" s="174"/>
      <c r="B501" s="1556"/>
      <c r="C501" s="1557"/>
      <c r="D501" s="1604"/>
      <c r="E501" s="1574"/>
      <c r="F501" s="1568" t="s">
        <v>123</v>
      </c>
      <c r="G501" s="1568"/>
      <c r="H501" s="1568"/>
      <c r="I501" s="1568"/>
      <c r="J501" s="1568"/>
      <c r="K501" s="1568"/>
      <c r="L501" s="1568"/>
      <c r="M501" s="1568"/>
      <c r="N501" s="1568"/>
      <c r="O501" s="1568"/>
      <c r="P501" s="1568"/>
      <c r="Q501" s="1568"/>
      <c r="R501" s="1568"/>
      <c r="S501" s="1568"/>
      <c r="T501" s="489"/>
    </row>
    <row r="502" spans="1:23" ht="36" customHeight="1">
      <c r="A502" s="174"/>
      <c r="B502" s="1556"/>
      <c r="C502" s="1557"/>
      <c r="D502" s="1604"/>
      <c r="E502" s="1574"/>
      <c r="F502" s="1576" t="s">
        <v>1758</v>
      </c>
      <c r="G502" s="1576"/>
      <c r="H502" s="1576"/>
      <c r="I502" s="1576"/>
      <c r="J502" s="641" t="s">
        <v>160</v>
      </c>
      <c r="K502" s="641" t="s">
        <v>126</v>
      </c>
      <c r="L502" s="636" t="s">
        <v>1734</v>
      </c>
      <c r="M502" s="641" t="s">
        <v>126</v>
      </c>
      <c r="N502" s="636" t="s">
        <v>1734</v>
      </c>
      <c r="O502" s="641" t="s">
        <v>126</v>
      </c>
      <c r="P502" s="284" t="s">
        <v>1719</v>
      </c>
      <c r="Q502" s="648" t="s">
        <v>411</v>
      </c>
      <c r="R502" s="12">
        <v>3</v>
      </c>
      <c r="S502" s="681" t="s">
        <v>986</v>
      </c>
      <c r="T502" s="489"/>
    </row>
    <row r="503" spans="1:23" ht="36" customHeight="1">
      <c r="A503" s="174"/>
      <c r="B503" s="1556"/>
      <c r="C503" s="1557"/>
      <c r="D503" s="1604"/>
      <c r="E503" s="1574"/>
      <c r="F503" s="1576" t="s">
        <v>1759</v>
      </c>
      <c r="G503" s="1576"/>
      <c r="H503" s="1576"/>
      <c r="I503" s="1576"/>
      <c r="J503" s="641" t="s">
        <v>89</v>
      </c>
      <c r="K503" s="641" t="s">
        <v>126</v>
      </c>
      <c r="L503" s="636" t="s">
        <v>1734</v>
      </c>
      <c r="M503" s="636" t="s">
        <v>1734</v>
      </c>
      <c r="N503" s="636" t="s">
        <v>1734</v>
      </c>
      <c r="O503" s="636" t="s">
        <v>1734</v>
      </c>
      <c r="P503" s="284" t="s">
        <v>1719</v>
      </c>
      <c r="Q503" s="648" t="s">
        <v>53</v>
      </c>
      <c r="R503" s="12">
        <v>1</v>
      </c>
      <c r="S503" s="653" t="s">
        <v>68</v>
      </c>
      <c r="T503" s="489"/>
    </row>
    <row r="504" spans="1:23" ht="36" customHeight="1">
      <c r="A504" s="174"/>
      <c r="B504" s="1556"/>
      <c r="C504" s="1557"/>
      <c r="D504" s="1604"/>
      <c r="E504" s="1574"/>
      <c r="F504" s="1575" t="s">
        <v>1760</v>
      </c>
      <c r="G504" s="1575"/>
      <c r="H504" s="1575"/>
      <c r="I504" s="1575"/>
      <c r="J504" s="641" t="s">
        <v>161</v>
      </c>
      <c r="K504" s="641" t="s">
        <v>126</v>
      </c>
      <c r="L504" s="636" t="s">
        <v>1734</v>
      </c>
      <c r="M504" s="284" t="s">
        <v>1719</v>
      </c>
      <c r="N504" s="636" t="s">
        <v>1734</v>
      </c>
      <c r="O504" s="284" t="s">
        <v>1719</v>
      </c>
      <c r="P504" s="284" t="s">
        <v>1719</v>
      </c>
      <c r="Q504" s="648" t="s">
        <v>53</v>
      </c>
      <c r="R504" s="12">
        <v>1</v>
      </c>
      <c r="S504" s="661" t="s">
        <v>460</v>
      </c>
      <c r="T504" s="489"/>
    </row>
    <row r="505" spans="1:23" ht="36" customHeight="1">
      <c r="A505" s="174"/>
      <c r="B505" s="1556"/>
      <c r="C505" s="1557"/>
      <c r="D505" s="1604"/>
      <c r="E505" s="649" t="s">
        <v>1719</v>
      </c>
      <c r="F505" s="1606" t="s">
        <v>136</v>
      </c>
      <c r="G505" s="1606"/>
      <c r="H505" s="1606"/>
      <c r="I505" s="1606"/>
      <c r="J505" s="1606"/>
      <c r="K505" s="1606"/>
      <c r="L505" s="1606"/>
      <c r="M505" s="1606"/>
      <c r="N505" s="1606"/>
      <c r="O505" s="1606"/>
      <c r="P505" s="1606"/>
      <c r="Q505" s="1606"/>
      <c r="R505" s="1606"/>
      <c r="S505" s="1606"/>
      <c r="T505" s="489"/>
    </row>
    <row r="506" spans="1:23" ht="36" customHeight="1">
      <c r="A506" s="174"/>
      <c r="B506" s="1556"/>
      <c r="C506" s="1557"/>
      <c r="D506" s="1558" t="s">
        <v>1761</v>
      </c>
      <c r="E506" s="1574" t="s">
        <v>1755</v>
      </c>
      <c r="F506" s="1583" t="s">
        <v>1669</v>
      </c>
      <c r="G506" s="1583"/>
      <c r="H506" s="1583"/>
      <c r="I506" s="1583"/>
      <c r="J506" s="1583"/>
      <c r="K506" s="1583"/>
      <c r="L506" s="1583"/>
      <c r="M506" s="1583"/>
      <c r="N506" s="1583"/>
      <c r="O506" s="1583"/>
      <c r="P506" s="1583"/>
      <c r="Q506" s="1583"/>
      <c r="R506" s="1583"/>
      <c r="S506" s="1583"/>
      <c r="T506" s="489"/>
      <c r="U506" s="480" t="s">
        <v>1716</v>
      </c>
      <c r="V506" s="480">
        <v>80</v>
      </c>
    </row>
    <row r="507" spans="1:23" ht="36" customHeight="1">
      <c r="A507" s="174"/>
      <c r="B507" s="1556"/>
      <c r="C507" s="1557"/>
      <c r="D507" s="1558"/>
      <c r="E507" s="1574"/>
      <c r="F507" s="1584" t="s">
        <v>1762</v>
      </c>
      <c r="G507" s="1584"/>
      <c r="H507" s="1584"/>
      <c r="I507" s="1584"/>
      <c r="J507" s="683" t="s">
        <v>52</v>
      </c>
      <c r="K507" s="652" t="s">
        <v>126</v>
      </c>
      <c r="L507" s="651" t="s">
        <v>1755</v>
      </c>
      <c r="M507" s="651" t="s">
        <v>1755</v>
      </c>
      <c r="N507" s="651" t="s">
        <v>1755</v>
      </c>
      <c r="O507" s="651" t="s">
        <v>1755</v>
      </c>
      <c r="P507" s="157" t="s">
        <v>1763</v>
      </c>
      <c r="Q507" s="652" t="s">
        <v>411</v>
      </c>
      <c r="R507" s="652">
        <v>3</v>
      </c>
      <c r="S507" s="653" t="s">
        <v>68</v>
      </c>
      <c r="T507" s="489"/>
      <c r="U507" s="480" t="s">
        <v>1717</v>
      </c>
      <c r="V507" s="480">
        <v>77</v>
      </c>
    </row>
    <row r="508" spans="1:23" ht="36" customHeight="1">
      <c r="A508" s="174"/>
      <c r="B508" s="1556"/>
      <c r="C508" s="1557"/>
      <c r="D508" s="1558"/>
      <c r="E508" s="1574"/>
      <c r="F508" s="1568" t="s">
        <v>123</v>
      </c>
      <c r="G508" s="1568"/>
      <c r="H508" s="1568"/>
      <c r="I508" s="1568"/>
      <c r="J508" s="1568"/>
      <c r="K508" s="1568"/>
      <c r="L508" s="1568"/>
      <c r="M508" s="1568"/>
      <c r="N508" s="1568"/>
      <c r="O508" s="1568"/>
      <c r="P508" s="1568"/>
      <c r="Q508" s="1568"/>
      <c r="R508" s="1568"/>
      <c r="S508" s="1568"/>
      <c r="T508" s="489"/>
    </row>
    <row r="509" spans="1:23" ht="36" customHeight="1">
      <c r="A509" s="174"/>
      <c r="B509" s="1556"/>
      <c r="C509" s="1557"/>
      <c r="D509" s="1558"/>
      <c r="E509" s="1574"/>
      <c r="F509" s="1575" t="s">
        <v>1764</v>
      </c>
      <c r="G509" s="1575"/>
      <c r="H509" s="1575"/>
      <c r="I509" s="1575"/>
      <c r="J509" s="12" t="s">
        <v>1048</v>
      </c>
      <c r="K509" s="641" t="s">
        <v>126</v>
      </c>
      <c r="L509" s="636" t="s">
        <v>1755</v>
      </c>
      <c r="M509" s="636" t="s">
        <v>1755</v>
      </c>
      <c r="N509" s="636" t="s">
        <v>1765</v>
      </c>
      <c r="O509" s="636" t="s">
        <v>1765</v>
      </c>
      <c r="P509" s="655" t="s">
        <v>1763</v>
      </c>
      <c r="Q509" s="648" t="s">
        <v>411</v>
      </c>
      <c r="R509" s="656">
        <v>2</v>
      </c>
      <c r="S509" s="653" t="s">
        <v>68</v>
      </c>
      <c r="T509" s="489"/>
    </row>
    <row r="510" spans="1:23" ht="36" customHeight="1">
      <c r="A510" s="174"/>
      <c r="B510" s="1556"/>
      <c r="C510" s="1557"/>
      <c r="D510" s="1558"/>
      <c r="E510" s="1574" t="s">
        <v>1765</v>
      </c>
      <c r="F510" s="1585" t="s">
        <v>1766</v>
      </c>
      <c r="G510" s="1585"/>
      <c r="H510" s="1585"/>
      <c r="I510" s="1585"/>
      <c r="J510" s="1585"/>
      <c r="K510" s="1585"/>
      <c r="L510" s="1585"/>
      <c r="M510" s="1585"/>
      <c r="N510" s="1585"/>
      <c r="O510" s="1585"/>
      <c r="P510" s="1585"/>
      <c r="Q510" s="1585"/>
      <c r="R510" s="1585"/>
      <c r="S510" s="1585"/>
      <c r="T510" s="489"/>
      <c r="V510" s="702"/>
    </row>
    <row r="511" spans="1:23" ht="36" customHeight="1">
      <c r="A511" s="174"/>
      <c r="B511" s="1556"/>
      <c r="C511" s="1557"/>
      <c r="D511" s="1558"/>
      <c r="E511" s="1574"/>
      <c r="F511" s="1586" t="s">
        <v>1382</v>
      </c>
      <c r="G511" s="1586"/>
      <c r="H511" s="1586"/>
      <c r="I511" s="1586"/>
      <c r="J511" s="684" t="s">
        <v>52</v>
      </c>
      <c r="K511" s="684" t="s">
        <v>126</v>
      </c>
      <c r="L511" s="685" t="s">
        <v>1765</v>
      </c>
      <c r="M511" s="685" t="s">
        <v>1765</v>
      </c>
      <c r="N511" s="685" t="s">
        <v>1765</v>
      </c>
      <c r="O511" s="685" t="s">
        <v>1765</v>
      </c>
      <c r="P511" s="685" t="s">
        <v>1763</v>
      </c>
      <c r="Q511" s="686" t="s">
        <v>411</v>
      </c>
      <c r="R511" s="687">
        <v>3</v>
      </c>
      <c r="S511" s="653" t="s">
        <v>68</v>
      </c>
      <c r="T511" s="489"/>
      <c r="U511" s="701"/>
      <c r="V511" s="700"/>
      <c r="W511" s="132"/>
    </row>
    <row r="512" spans="1:23" ht="36" customHeight="1">
      <c r="A512" s="174"/>
      <c r="B512" s="1556"/>
      <c r="C512" s="1557"/>
      <c r="D512" s="1558"/>
      <c r="E512" s="1574"/>
      <c r="F512" s="1569" t="s">
        <v>1376</v>
      </c>
      <c r="G512" s="1569"/>
      <c r="H512" s="1569"/>
      <c r="I512" s="1569"/>
      <c r="J512" s="1569"/>
      <c r="K512" s="1569"/>
      <c r="L512" s="1569"/>
      <c r="M512" s="1569"/>
      <c r="N512" s="1569"/>
      <c r="O512" s="1569"/>
      <c r="P512" s="1569"/>
      <c r="Q512" s="1569"/>
      <c r="R512" s="1569"/>
      <c r="S512" s="1569"/>
      <c r="T512" s="489"/>
      <c r="U512" s="701"/>
      <c r="V512" s="700"/>
      <c r="W512" s="132"/>
    </row>
    <row r="513" spans="1:23" ht="36" customHeight="1">
      <c r="A513" s="174"/>
      <c r="B513" s="1556"/>
      <c r="C513" s="1557"/>
      <c r="D513" s="1558"/>
      <c r="E513" s="1574"/>
      <c r="F513" s="1580" t="s">
        <v>1767</v>
      </c>
      <c r="G513" s="1580"/>
      <c r="H513" s="1580"/>
      <c r="I513" s="1580"/>
      <c r="J513" s="8" t="s">
        <v>175</v>
      </c>
      <c r="K513" s="640" t="s">
        <v>126</v>
      </c>
      <c r="L513" s="634" t="s">
        <v>1765</v>
      </c>
      <c r="M513" s="634" t="s">
        <v>1765</v>
      </c>
      <c r="N513" s="634" t="s">
        <v>1765</v>
      </c>
      <c r="O513" s="634" t="s">
        <v>1765</v>
      </c>
      <c r="P513" s="657" t="s">
        <v>1763</v>
      </c>
      <c r="Q513" s="691" t="s">
        <v>411</v>
      </c>
      <c r="R513" s="691">
        <v>2</v>
      </c>
      <c r="S513" s="653" t="s">
        <v>68</v>
      </c>
      <c r="T513" s="489"/>
      <c r="U513" s="701"/>
      <c r="V513" s="700"/>
      <c r="W513" s="132"/>
    </row>
    <row r="514" spans="1:23" ht="36" customHeight="1">
      <c r="A514" s="174"/>
      <c r="B514" s="1556"/>
      <c r="C514" s="1557"/>
      <c r="D514" s="1558"/>
      <c r="E514" s="1574"/>
      <c r="F514" s="1580" t="s">
        <v>1538</v>
      </c>
      <c r="G514" s="1580"/>
      <c r="H514" s="1580"/>
      <c r="I514" s="1580"/>
      <c r="J514" s="8" t="s">
        <v>89</v>
      </c>
      <c r="K514" s="640" t="s">
        <v>126</v>
      </c>
      <c r="L514" s="634" t="s">
        <v>1765</v>
      </c>
      <c r="M514" s="640" t="s">
        <v>126</v>
      </c>
      <c r="N514" s="634" t="s">
        <v>1765</v>
      </c>
      <c r="O514" s="640" t="s">
        <v>126</v>
      </c>
      <c r="P514" s="657" t="s">
        <v>1763</v>
      </c>
      <c r="Q514" s="671" t="s">
        <v>411</v>
      </c>
      <c r="R514" s="671">
        <v>2</v>
      </c>
      <c r="S514" s="681" t="s">
        <v>986</v>
      </c>
      <c r="T514" s="489"/>
      <c r="U514" s="701"/>
      <c r="V514" s="700"/>
      <c r="W514" s="132"/>
    </row>
    <row r="515" spans="1:23" ht="36" customHeight="1">
      <c r="A515" s="174"/>
      <c r="B515" s="1556"/>
      <c r="C515" s="1557"/>
      <c r="D515" s="1558"/>
      <c r="E515" s="1574"/>
      <c r="F515" s="1577" t="s">
        <v>1488</v>
      </c>
      <c r="G515" s="1577"/>
      <c r="H515" s="1577"/>
      <c r="I515" s="1577"/>
      <c r="J515" s="8" t="s">
        <v>89</v>
      </c>
      <c r="K515" s="640" t="s">
        <v>126</v>
      </c>
      <c r="L515" s="634" t="s">
        <v>1765</v>
      </c>
      <c r="M515" s="634" t="s">
        <v>1765</v>
      </c>
      <c r="N515" s="634" t="s">
        <v>1765</v>
      </c>
      <c r="O515" s="634" t="s">
        <v>1765</v>
      </c>
      <c r="P515" s="657" t="s">
        <v>1763</v>
      </c>
      <c r="Q515" s="691" t="s">
        <v>411</v>
      </c>
      <c r="R515" s="691">
        <v>2</v>
      </c>
      <c r="S515" s="653" t="s">
        <v>68</v>
      </c>
      <c r="T515" s="489"/>
      <c r="U515" s="701"/>
      <c r="V515" s="700"/>
      <c r="W515" s="132"/>
    </row>
    <row r="516" spans="1:23" ht="36" customHeight="1">
      <c r="A516" s="174"/>
      <c r="B516" s="1556"/>
      <c r="C516" s="1557"/>
      <c r="D516" s="1558"/>
      <c r="E516" s="1574"/>
      <c r="F516" s="1577" t="s">
        <v>1768</v>
      </c>
      <c r="G516" s="1577"/>
      <c r="H516" s="1577"/>
      <c r="I516" s="1577"/>
      <c r="J516" s="8" t="s">
        <v>148</v>
      </c>
      <c r="K516" s="640" t="s">
        <v>126</v>
      </c>
      <c r="L516" s="634" t="s">
        <v>1765</v>
      </c>
      <c r="M516" s="634" t="s">
        <v>1765</v>
      </c>
      <c r="N516" s="634" t="s">
        <v>1765</v>
      </c>
      <c r="O516" s="634" t="s">
        <v>1769</v>
      </c>
      <c r="P516" s="657" t="s">
        <v>1763</v>
      </c>
      <c r="Q516" s="691" t="s">
        <v>411</v>
      </c>
      <c r="R516" s="691">
        <v>3</v>
      </c>
      <c r="S516" s="653" t="s">
        <v>460</v>
      </c>
      <c r="T516" s="489"/>
      <c r="U516" s="701"/>
      <c r="V516" s="700"/>
      <c r="W516" s="132"/>
    </row>
    <row r="517" spans="1:23" ht="36" customHeight="1">
      <c r="A517" s="174"/>
      <c r="B517" s="1556"/>
      <c r="C517" s="1557"/>
      <c r="D517" s="1558"/>
      <c r="E517" s="1574"/>
      <c r="F517" s="1577" t="s">
        <v>1770</v>
      </c>
      <c r="G517" s="1577"/>
      <c r="H517" s="1577"/>
      <c r="I517" s="1577"/>
      <c r="J517" s="8" t="s">
        <v>148</v>
      </c>
      <c r="K517" s="640" t="s">
        <v>126</v>
      </c>
      <c r="L517" s="634" t="s">
        <v>1765</v>
      </c>
      <c r="M517" s="634" t="s">
        <v>1765</v>
      </c>
      <c r="N517" s="634" t="s">
        <v>1765</v>
      </c>
      <c r="O517" s="634" t="s">
        <v>1765</v>
      </c>
      <c r="P517" s="657" t="s">
        <v>1763</v>
      </c>
      <c r="Q517" s="691" t="s">
        <v>411</v>
      </c>
      <c r="R517" s="691">
        <v>2</v>
      </c>
      <c r="S517" s="653" t="s">
        <v>68</v>
      </c>
      <c r="T517" s="489"/>
      <c r="U517" s="701"/>
      <c r="V517" s="700"/>
      <c r="W517" s="132"/>
    </row>
    <row r="518" spans="1:23" ht="36" customHeight="1">
      <c r="B518" s="659" t="s">
        <v>33</v>
      </c>
      <c r="C518" s="659" t="s">
        <v>34</v>
      </c>
      <c r="D518" s="659" t="s">
        <v>35</v>
      </c>
      <c r="E518" s="659" t="s">
        <v>36</v>
      </c>
      <c r="F518" s="1587" t="s">
        <v>37</v>
      </c>
      <c r="G518" s="1587"/>
      <c r="H518" s="1587"/>
      <c r="I518" s="1587"/>
      <c r="J518" s="659" t="s">
        <v>82</v>
      </c>
      <c r="K518" s="659" t="s">
        <v>83</v>
      </c>
      <c r="L518" s="659" t="s">
        <v>39</v>
      </c>
      <c r="M518" s="659" t="s">
        <v>40</v>
      </c>
      <c r="N518" s="659" t="s">
        <v>41</v>
      </c>
      <c r="O518" s="660" t="s">
        <v>42</v>
      </c>
      <c r="P518" s="659" t="s">
        <v>907</v>
      </c>
      <c r="Q518" s="659" t="s">
        <v>43</v>
      </c>
      <c r="R518" s="659" t="s">
        <v>44</v>
      </c>
      <c r="S518" s="659" t="s">
        <v>45</v>
      </c>
      <c r="U518" s="701"/>
      <c r="V518" s="700"/>
      <c r="W518" s="132"/>
    </row>
    <row r="519" spans="1:23" ht="36" customHeight="1">
      <c r="B519" s="1555" t="s">
        <v>1634</v>
      </c>
      <c r="C519" s="1557" t="s">
        <v>1352</v>
      </c>
      <c r="D519" s="1558" t="s">
        <v>1761</v>
      </c>
      <c r="E519" s="1574" t="s">
        <v>1765</v>
      </c>
      <c r="F519" s="1569" t="s">
        <v>1376</v>
      </c>
      <c r="G519" s="1569"/>
      <c r="H519" s="1569"/>
      <c r="I519" s="1569"/>
      <c r="J519" s="1569"/>
      <c r="K519" s="1569"/>
      <c r="L519" s="1569"/>
      <c r="M519" s="1569"/>
      <c r="N519" s="1569"/>
      <c r="O519" s="1569"/>
      <c r="P519" s="1569"/>
      <c r="Q519" s="1569"/>
      <c r="R519" s="1569"/>
      <c r="S519" s="1569"/>
      <c r="U519" s="701"/>
      <c r="V519" s="700"/>
      <c r="W519" s="132"/>
    </row>
    <row r="520" spans="1:23" ht="36" customHeight="1">
      <c r="B520" s="1556"/>
      <c r="C520" s="1557"/>
      <c r="D520" s="1558"/>
      <c r="E520" s="1574"/>
      <c r="F520" s="1577" t="s">
        <v>1771</v>
      </c>
      <c r="G520" s="1577"/>
      <c r="H520" s="1577"/>
      <c r="I520" s="1577"/>
      <c r="J520" s="8" t="s">
        <v>169</v>
      </c>
      <c r="K520" s="640" t="s">
        <v>126</v>
      </c>
      <c r="L520" s="634" t="s">
        <v>1765</v>
      </c>
      <c r="M520" s="634" t="s">
        <v>1765</v>
      </c>
      <c r="N520" s="634" t="s">
        <v>1765</v>
      </c>
      <c r="O520" s="634" t="s">
        <v>1765</v>
      </c>
      <c r="P520" s="657" t="s">
        <v>1763</v>
      </c>
      <c r="Q520" s="691" t="s">
        <v>411</v>
      </c>
      <c r="R520" s="691">
        <v>2</v>
      </c>
      <c r="S520" s="653" t="s">
        <v>68</v>
      </c>
      <c r="V520" s="484"/>
    </row>
    <row r="521" spans="1:23" ht="36" customHeight="1">
      <c r="B521" s="1556"/>
      <c r="C521" s="1557"/>
      <c r="D521" s="1558"/>
      <c r="E521" s="1574"/>
      <c r="F521" s="1577" t="s">
        <v>1772</v>
      </c>
      <c r="G521" s="1577"/>
      <c r="H521" s="1577"/>
      <c r="I521" s="1577"/>
      <c r="J521" s="8" t="s">
        <v>98</v>
      </c>
      <c r="K521" s="640" t="s">
        <v>126</v>
      </c>
      <c r="L521" s="634" t="s">
        <v>1765</v>
      </c>
      <c r="M521" s="634" t="s">
        <v>1765</v>
      </c>
      <c r="N521" s="634" t="s">
        <v>1765</v>
      </c>
      <c r="O521" s="634" t="s">
        <v>1765</v>
      </c>
      <c r="P521" s="657" t="s">
        <v>1763</v>
      </c>
      <c r="Q521" s="671" t="s">
        <v>411</v>
      </c>
      <c r="R521" s="671">
        <v>2</v>
      </c>
      <c r="S521" s="653" t="s">
        <v>68</v>
      </c>
    </row>
    <row r="522" spans="1:23" ht="36" customHeight="1">
      <c r="B522" s="1556"/>
      <c r="C522" s="1557"/>
      <c r="D522" s="1558"/>
      <c r="E522" s="1574"/>
      <c r="F522" s="1577" t="s">
        <v>1773</v>
      </c>
      <c r="G522" s="1577"/>
      <c r="H522" s="1577"/>
      <c r="I522" s="1577"/>
      <c r="J522" s="8" t="s">
        <v>161</v>
      </c>
      <c r="K522" s="640" t="s">
        <v>126</v>
      </c>
      <c r="L522" s="634" t="s">
        <v>1765</v>
      </c>
      <c r="M522" s="634" t="s">
        <v>1765</v>
      </c>
      <c r="N522" s="634" t="s">
        <v>1765</v>
      </c>
      <c r="O522" s="634" t="s">
        <v>1765</v>
      </c>
      <c r="P522" s="657" t="s">
        <v>1763</v>
      </c>
      <c r="Q522" s="671" t="s">
        <v>411</v>
      </c>
      <c r="R522" s="671">
        <v>3</v>
      </c>
      <c r="S522" s="653" t="s">
        <v>68</v>
      </c>
    </row>
    <row r="523" spans="1:23" ht="36" customHeight="1">
      <c r="B523" s="1556"/>
      <c r="C523" s="1557"/>
      <c r="D523" s="1558"/>
      <c r="E523" s="1574"/>
      <c r="F523" s="1577" t="s">
        <v>1774</v>
      </c>
      <c r="G523" s="1577"/>
      <c r="H523" s="1577"/>
      <c r="I523" s="1577"/>
      <c r="J523" s="8" t="s">
        <v>120</v>
      </c>
      <c r="K523" s="640" t="s">
        <v>126</v>
      </c>
      <c r="L523" s="634" t="s">
        <v>1765</v>
      </c>
      <c r="M523" s="634" t="s">
        <v>1765</v>
      </c>
      <c r="N523" s="24" t="s">
        <v>1769</v>
      </c>
      <c r="O523" s="634" t="s">
        <v>1775</v>
      </c>
      <c r="P523" s="657" t="s">
        <v>1763</v>
      </c>
      <c r="Q523" s="691" t="s">
        <v>411</v>
      </c>
      <c r="R523" s="691">
        <v>3</v>
      </c>
      <c r="S523" s="653" t="s">
        <v>496</v>
      </c>
    </row>
    <row r="524" spans="1:23" ht="36" customHeight="1">
      <c r="B524" s="1556"/>
      <c r="C524" s="1557"/>
      <c r="D524" s="1558"/>
      <c r="E524" s="1574" t="s">
        <v>1775</v>
      </c>
      <c r="F524" s="1569" t="s">
        <v>1358</v>
      </c>
      <c r="G524" s="1569"/>
      <c r="H524" s="1569"/>
      <c r="I524" s="1569"/>
      <c r="J524" s="1569"/>
      <c r="K524" s="1569"/>
      <c r="L524" s="1569"/>
      <c r="M524" s="1569"/>
      <c r="N524" s="1569"/>
      <c r="O524" s="1569"/>
      <c r="P524" s="1569"/>
      <c r="Q524" s="1569"/>
      <c r="R524" s="1569"/>
      <c r="S524" s="1569"/>
    </row>
    <row r="525" spans="1:23" ht="36" customHeight="1">
      <c r="B525" s="1556"/>
      <c r="C525" s="1557"/>
      <c r="D525" s="1558"/>
      <c r="E525" s="1574"/>
      <c r="F525" s="1577" t="s">
        <v>1776</v>
      </c>
      <c r="G525" s="1577"/>
      <c r="H525" s="1577"/>
      <c r="I525" s="1577"/>
      <c r="J525" s="640" t="s">
        <v>199</v>
      </c>
      <c r="K525" s="640" t="s">
        <v>126</v>
      </c>
      <c r="L525" s="24" t="s">
        <v>1775</v>
      </c>
      <c r="M525" s="634" t="s">
        <v>1775</v>
      </c>
      <c r="N525" s="24" t="s">
        <v>1775</v>
      </c>
      <c r="O525" s="634" t="s">
        <v>1775</v>
      </c>
      <c r="P525" s="657" t="s">
        <v>1763</v>
      </c>
      <c r="Q525" s="691" t="s">
        <v>411</v>
      </c>
      <c r="R525" s="691">
        <v>2</v>
      </c>
      <c r="S525" s="653" t="s">
        <v>68</v>
      </c>
    </row>
    <row r="526" spans="1:23" ht="36" customHeight="1">
      <c r="B526" s="1556"/>
      <c r="C526" s="1557"/>
      <c r="D526" s="1558"/>
      <c r="E526" s="1574"/>
      <c r="F526" s="1580" t="s">
        <v>1777</v>
      </c>
      <c r="G526" s="1580"/>
      <c r="H526" s="1580"/>
      <c r="I526" s="1580"/>
      <c r="J526" s="8" t="s">
        <v>73</v>
      </c>
      <c r="K526" s="640" t="s">
        <v>126</v>
      </c>
      <c r="L526" s="24" t="s">
        <v>1775</v>
      </c>
      <c r="M526" s="634" t="s">
        <v>1775</v>
      </c>
      <c r="N526" s="24" t="s">
        <v>1775</v>
      </c>
      <c r="O526" s="634" t="s">
        <v>1775</v>
      </c>
      <c r="P526" s="657" t="s">
        <v>1763</v>
      </c>
      <c r="Q526" s="691" t="s">
        <v>411</v>
      </c>
      <c r="R526" s="691">
        <v>2</v>
      </c>
      <c r="S526" s="653" t="s">
        <v>68</v>
      </c>
    </row>
    <row r="527" spans="1:23" ht="36" customHeight="1">
      <c r="B527" s="1556"/>
      <c r="C527" s="1557"/>
      <c r="D527" s="1558"/>
      <c r="E527" s="1574"/>
      <c r="F527" s="1577" t="s">
        <v>1778</v>
      </c>
      <c r="G527" s="1577"/>
      <c r="H527" s="1577"/>
      <c r="I527" s="1577"/>
      <c r="J527" s="8" t="s">
        <v>169</v>
      </c>
      <c r="K527" s="640" t="s">
        <v>126</v>
      </c>
      <c r="L527" s="24" t="s">
        <v>1775</v>
      </c>
      <c r="M527" s="634" t="s">
        <v>1775</v>
      </c>
      <c r="N527" s="24" t="s">
        <v>1775</v>
      </c>
      <c r="O527" s="634" t="s">
        <v>1775</v>
      </c>
      <c r="P527" s="657" t="s">
        <v>1763</v>
      </c>
      <c r="Q527" s="691" t="s">
        <v>411</v>
      </c>
      <c r="R527" s="691">
        <v>2</v>
      </c>
      <c r="S527" s="653" t="s">
        <v>68</v>
      </c>
    </row>
    <row r="528" spans="1:23" ht="36" customHeight="1">
      <c r="B528" s="1556"/>
      <c r="C528" s="1557"/>
      <c r="D528" s="1558"/>
      <c r="E528" s="1574"/>
      <c r="F528" s="1577" t="s">
        <v>1779</v>
      </c>
      <c r="G528" s="1577"/>
      <c r="H528" s="1577"/>
      <c r="I528" s="1577"/>
      <c r="J528" s="8" t="s">
        <v>784</v>
      </c>
      <c r="K528" s="640" t="s">
        <v>126</v>
      </c>
      <c r="L528" s="24" t="s">
        <v>1775</v>
      </c>
      <c r="M528" s="634" t="s">
        <v>1775</v>
      </c>
      <c r="N528" s="24" t="s">
        <v>1775</v>
      </c>
      <c r="O528" s="634" t="s">
        <v>1775</v>
      </c>
      <c r="P528" s="657" t="s">
        <v>1763</v>
      </c>
      <c r="Q528" s="691" t="s">
        <v>411</v>
      </c>
      <c r="R528" s="691">
        <v>3</v>
      </c>
      <c r="S528" s="653" t="s">
        <v>68</v>
      </c>
    </row>
    <row r="529" spans="2:19" ht="36" customHeight="1">
      <c r="B529" s="1556"/>
      <c r="C529" s="1557"/>
      <c r="D529" s="1558"/>
      <c r="E529" s="1574"/>
      <c r="F529" s="1577" t="s">
        <v>1780</v>
      </c>
      <c r="G529" s="1577"/>
      <c r="H529" s="1577"/>
      <c r="I529" s="1577"/>
      <c r="J529" s="8" t="s">
        <v>811</v>
      </c>
      <c r="K529" s="640" t="s">
        <v>126</v>
      </c>
      <c r="L529" s="24" t="s">
        <v>1775</v>
      </c>
      <c r="M529" s="634" t="s">
        <v>1775</v>
      </c>
      <c r="N529" s="24" t="s">
        <v>1769</v>
      </c>
      <c r="O529" s="634" t="s">
        <v>1769</v>
      </c>
      <c r="P529" s="657" t="s">
        <v>1763</v>
      </c>
      <c r="Q529" s="691" t="s">
        <v>67</v>
      </c>
      <c r="R529" s="691">
        <v>4</v>
      </c>
      <c r="S529" s="653" t="s">
        <v>68</v>
      </c>
    </row>
    <row r="530" spans="2:19" ht="36" customHeight="1">
      <c r="B530" s="1556"/>
      <c r="C530" s="1557"/>
      <c r="D530" s="1558"/>
      <c r="E530" s="1574"/>
      <c r="F530" s="1568" t="s">
        <v>123</v>
      </c>
      <c r="G530" s="1568"/>
      <c r="H530" s="1568"/>
      <c r="I530" s="1568"/>
      <c r="J530" s="1568"/>
      <c r="K530" s="1568"/>
      <c r="L530" s="1568"/>
      <c r="M530" s="1568"/>
      <c r="N530" s="1568"/>
      <c r="O530" s="1568"/>
      <c r="P530" s="1568"/>
      <c r="Q530" s="1568"/>
      <c r="R530" s="1568"/>
      <c r="S530" s="1568"/>
    </row>
    <row r="531" spans="2:19" ht="36" customHeight="1">
      <c r="B531" s="1556"/>
      <c r="C531" s="1557"/>
      <c r="D531" s="1558"/>
      <c r="E531" s="1574"/>
      <c r="F531" s="1576" t="s">
        <v>1781</v>
      </c>
      <c r="G531" s="1576"/>
      <c r="H531" s="1576"/>
      <c r="I531" s="1576"/>
      <c r="J531" s="12" t="s">
        <v>98</v>
      </c>
      <c r="K531" s="641" t="s">
        <v>126</v>
      </c>
      <c r="L531" s="636" t="s">
        <v>1775</v>
      </c>
      <c r="M531" s="636" t="s">
        <v>1775</v>
      </c>
      <c r="N531" s="636" t="s">
        <v>1775</v>
      </c>
      <c r="O531" s="636" t="s">
        <v>1775</v>
      </c>
      <c r="P531" s="655" t="s">
        <v>1763</v>
      </c>
      <c r="Q531" s="641" t="s">
        <v>53</v>
      </c>
      <c r="R531" s="656">
        <v>1</v>
      </c>
      <c r="S531" s="653" t="s">
        <v>68</v>
      </c>
    </row>
    <row r="532" spans="2:19" ht="36" customHeight="1">
      <c r="B532" s="1556"/>
      <c r="C532" s="1557"/>
      <c r="D532" s="1558"/>
      <c r="E532" s="1574"/>
      <c r="F532" s="1576" t="s">
        <v>1782</v>
      </c>
      <c r="G532" s="1576"/>
      <c r="H532" s="1576"/>
      <c r="I532" s="1576"/>
      <c r="J532" s="12" t="s">
        <v>161</v>
      </c>
      <c r="K532" s="641" t="s">
        <v>126</v>
      </c>
      <c r="L532" s="636" t="s">
        <v>1775</v>
      </c>
      <c r="M532" s="636" t="s">
        <v>1775</v>
      </c>
      <c r="N532" s="636" t="s">
        <v>1775</v>
      </c>
      <c r="O532" s="636" t="s">
        <v>1775</v>
      </c>
      <c r="P532" s="655" t="s">
        <v>1763</v>
      </c>
      <c r="Q532" s="641" t="s">
        <v>53</v>
      </c>
      <c r="R532" s="656">
        <v>1</v>
      </c>
      <c r="S532" s="653" t="s">
        <v>68</v>
      </c>
    </row>
    <row r="533" spans="2:19" ht="36" customHeight="1">
      <c r="B533" s="1556"/>
      <c r="C533" s="1557"/>
      <c r="D533" s="1558"/>
      <c r="E533" s="1574"/>
      <c r="F533" s="1576" t="s">
        <v>1783</v>
      </c>
      <c r="G533" s="1576"/>
      <c r="H533" s="1576"/>
      <c r="I533" s="1576"/>
      <c r="J533" s="12" t="s">
        <v>175</v>
      </c>
      <c r="K533" s="641" t="s">
        <v>126</v>
      </c>
      <c r="L533" s="636" t="s">
        <v>1775</v>
      </c>
      <c r="M533" s="641" t="s">
        <v>126</v>
      </c>
      <c r="N533" s="636" t="s">
        <v>1775</v>
      </c>
      <c r="O533" s="641" t="s">
        <v>126</v>
      </c>
      <c r="P533" s="655" t="s">
        <v>1763</v>
      </c>
      <c r="Q533" s="648" t="s">
        <v>53</v>
      </c>
      <c r="R533" s="12">
        <v>1</v>
      </c>
      <c r="S533" s="681" t="s">
        <v>986</v>
      </c>
    </row>
    <row r="534" spans="2:19" ht="36" customHeight="1">
      <c r="B534" s="1556"/>
      <c r="C534" s="1557"/>
      <c r="D534" s="1558"/>
      <c r="E534" s="1574"/>
      <c r="F534" s="1575" t="s">
        <v>1784</v>
      </c>
      <c r="G534" s="1575"/>
      <c r="H534" s="1575"/>
      <c r="I534" s="1575"/>
      <c r="J534" s="12" t="s">
        <v>148</v>
      </c>
      <c r="K534" s="641" t="s">
        <v>126</v>
      </c>
      <c r="L534" s="636" t="s">
        <v>1775</v>
      </c>
      <c r="M534" s="636" t="s">
        <v>1775</v>
      </c>
      <c r="N534" s="636" t="s">
        <v>1775</v>
      </c>
      <c r="O534" s="636" t="s">
        <v>1775</v>
      </c>
      <c r="P534" s="655" t="s">
        <v>1763</v>
      </c>
      <c r="Q534" s="641" t="s">
        <v>53</v>
      </c>
      <c r="R534" s="656">
        <v>1</v>
      </c>
      <c r="S534" s="653" t="s">
        <v>68</v>
      </c>
    </row>
    <row r="535" spans="2:19" ht="36" customHeight="1">
      <c r="B535" s="1556"/>
      <c r="C535" s="1557"/>
      <c r="D535" s="1558"/>
      <c r="E535" s="1574"/>
      <c r="F535" s="1578" t="s">
        <v>236</v>
      </c>
      <c r="G535" s="1578"/>
      <c r="H535" s="1578"/>
      <c r="I535" s="1578"/>
      <c r="J535" s="1578"/>
      <c r="K535" s="1578"/>
      <c r="L535" s="1578"/>
      <c r="M535" s="1578"/>
      <c r="N535" s="1578"/>
      <c r="O535" s="1578"/>
      <c r="P535" s="1578"/>
      <c r="Q535" s="1578"/>
      <c r="R535" s="1578"/>
      <c r="S535" s="1578"/>
    </row>
    <row r="536" spans="2:19" ht="36" customHeight="1">
      <c r="B536" s="1556"/>
      <c r="C536" s="1557"/>
      <c r="D536" s="1558"/>
      <c r="E536" s="1574"/>
      <c r="F536" s="1579" t="s">
        <v>1785</v>
      </c>
      <c r="G536" s="1579"/>
      <c r="H536" s="1579"/>
      <c r="I536" s="1579"/>
      <c r="J536" s="35" t="s">
        <v>1786</v>
      </c>
      <c r="K536" s="34" t="s">
        <v>111</v>
      </c>
      <c r="L536" s="34" t="s">
        <v>1775</v>
      </c>
      <c r="M536" s="639" t="s">
        <v>1775</v>
      </c>
      <c r="N536" s="34" t="s">
        <v>1769</v>
      </c>
      <c r="O536" s="639" t="s">
        <v>1769</v>
      </c>
      <c r="P536" s="658" t="s">
        <v>1763</v>
      </c>
      <c r="Q536" s="638" t="s">
        <v>411</v>
      </c>
      <c r="R536" s="638">
        <v>3</v>
      </c>
      <c r="S536" s="653" t="s">
        <v>68</v>
      </c>
    </row>
    <row r="537" spans="2:19" ht="36" customHeight="1">
      <c r="B537" s="1556"/>
      <c r="C537" s="1557"/>
      <c r="D537" s="1558"/>
      <c r="E537" s="1574" t="s">
        <v>1769</v>
      </c>
      <c r="F537" s="1569" t="s">
        <v>1358</v>
      </c>
      <c r="G537" s="1569"/>
      <c r="H537" s="1569"/>
      <c r="I537" s="1569"/>
      <c r="J537" s="1569"/>
      <c r="K537" s="1569"/>
      <c r="L537" s="1569"/>
      <c r="M537" s="1569"/>
      <c r="N537" s="1569"/>
      <c r="O537" s="1569"/>
      <c r="P537" s="1569"/>
      <c r="Q537" s="1569"/>
      <c r="R537" s="1569"/>
      <c r="S537" s="1569"/>
    </row>
    <row r="538" spans="2:19" ht="36" customHeight="1">
      <c r="B538" s="1556"/>
      <c r="C538" s="1557"/>
      <c r="D538" s="1558"/>
      <c r="E538" s="1574"/>
      <c r="F538" s="1577" t="s">
        <v>1787</v>
      </c>
      <c r="G538" s="1577"/>
      <c r="H538" s="1577"/>
      <c r="I538" s="1577"/>
      <c r="J538" s="8" t="s">
        <v>822</v>
      </c>
      <c r="K538" s="640" t="s">
        <v>126</v>
      </c>
      <c r="L538" s="24" t="s">
        <v>1769</v>
      </c>
      <c r="M538" s="634" t="s">
        <v>1769</v>
      </c>
      <c r="N538" s="24" t="s">
        <v>1769</v>
      </c>
      <c r="O538" s="634" t="s">
        <v>1788</v>
      </c>
      <c r="P538" s="657" t="s">
        <v>1763</v>
      </c>
      <c r="Q538" s="691" t="s">
        <v>411</v>
      </c>
      <c r="R538" s="691">
        <v>3</v>
      </c>
      <c r="S538" s="653" t="s">
        <v>68</v>
      </c>
    </row>
    <row r="539" spans="2:19" ht="36" customHeight="1">
      <c r="B539" s="1556"/>
      <c r="C539" s="1557"/>
      <c r="D539" s="1558"/>
      <c r="E539" s="1574"/>
      <c r="F539" s="1568" t="s">
        <v>123</v>
      </c>
      <c r="G539" s="1568"/>
      <c r="H539" s="1568"/>
      <c r="I539" s="1568"/>
      <c r="J539" s="1568"/>
      <c r="K539" s="1568"/>
      <c r="L539" s="1568"/>
      <c r="M539" s="1568"/>
      <c r="N539" s="1568"/>
      <c r="O539" s="1568"/>
      <c r="P539" s="1568"/>
      <c r="Q539" s="1568"/>
      <c r="R539" s="1568"/>
      <c r="S539" s="1568"/>
    </row>
    <row r="540" spans="2:19" ht="36" customHeight="1">
      <c r="B540" s="1556"/>
      <c r="C540" s="1557"/>
      <c r="D540" s="1558"/>
      <c r="E540" s="1574"/>
      <c r="F540" s="1575" t="s">
        <v>1789</v>
      </c>
      <c r="G540" s="1575"/>
      <c r="H540" s="1575"/>
      <c r="I540" s="1575"/>
      <c r="J540" s="12" t="s">
        <v>98</v>
      </c>
      <c r="K540" s="641" t="s">
        <v>126</v>
      </c>
      <c r="L540" s="636" t="s">
        <v>1769</v>
      </c>
      <c r="M540" s="636" t="s">
        <v>1769</v>
      </c>
      <c r="N540" s="636" t="s">
        <v>1769</v>
      </c>
      <c r="O540" s="636" t="s">
        <v>1769</v>
      </c>
      <c r="P540" s="655" t="s">
        <v>1763</v>
      </c>
      <c r="Q540" s="641" t="s">
        <v>53</v>
      </c>
      <c r="R540" s="656">
        <v>1</v>
      </c>
      <c r="S540" s="653" t="s">
        <v>68</v>
      </c>
    </row>
    <row r="541" spans="2:19" ht="36" customHeight="1">
      <c r="B541" s="1556"/>
      <c r="C541" s="1557"/>
      <c r="D541" s="1558"/>
      <c r="E541" s="1574" t="s">
        <v>1788</v>
      </c>
      <c r="F541" s="1569" t="s">
        <v>1358</v>
      </c>
      <c r="G541" s="1569"/>
      <c r="H541" s="1569"/>
      <c r="I541" s="1569"/>
      <c r="J541" s="1569"/>
      <c r="K541" s="1569"/>
      <c r="L541" s="1569"/>
      <c r="M541" s="1569"/>
      <c r="N541" s="1569"/>
      <c r="O541" s="1569"/>
      <c r="P541" s="1569"/>
      <c r="Q541" s="1569"/>
      <c r="R541" s="1569"/>
      <c r="S541" s="1569"/>
    </row>
    <row r="542" spans="2:19" ht="36" customHeight="1">
      <c r="B542" s="1556"/>
      <c r="C542" s="1557"/>
      <c r="D542" s="1558"/>
      <c r="E542" s="1574"/>
      <c r="F542" s="1572" t="s">
        <v>1790</v>
      </c>
      <c r="G542" s="1577"/>
      <c r="H542" s="1577"/>
      <c r="I542" s="1577"/>
      <c r="J542" s="8" t="s">
        <v>811</v>
      </c>
      <c r="K542" s="640" t="s">
        <v>126</v>
      </c>
      <c r="L542" s="24" t="s">
        <v>1788</v>
      </c>
      <c r="M542" s="634" t="s">
        <v>1788</v>
      </c>
      <c r="N542" s="24" t="s">
        <v>1791</v>
      </c>
      <c r="O542" s="634" t="s">
        <v>1791</v>
      </c>
      <c r="P542" s="657" t="s">
        <v>1763</v>
      </c>
      <c r="Q542" s="691" t="s">
        <v>67</v>
      </c>
      <c r="R542" s="691">
        <v>4</v>
      </c>
      <c r="S542" s="653" t="s">
        <v>68</v>
      </c>
    </row>
    <row r="543" spans="2:19" ht="36" customHeight="1">
      <c r="B543" s="1556"/>
      <c r="C543" s="1557"/>
      <c r="D543" s="1558"/>
      <c r="E543" s="1574"/>
      <c r="F543" s="1568" t="s">
        <v>123</v>
      </c>
      <c r="G543" s="1568"/>
      <c r="H543" s="1568"/>
      <c r="I543" s="1568"/>
      <c r="J543" s="1568"/>
      <c r="K543" s="1568"/>
      <c r="L543" s="1568"/>
      <c r="M543" s="1568"/>
      <c r="N543" s="1568"/>
      <c r="O543" s="1568"/>
      <c r="P543" s="1568"/>
      <c r="Q543" s="1568"/>
      <c r="R543" s="1568"/>
      <c r="S543" s="1568"/>
    </row>
    <row r="544" spans="2:19" ht="36" customHeight="1">
      <c r="B544" s="1556"/>
      <c r="C544" s="1557"/>
      <c r="D544" s="1558"/>
      <c r="E544" s="1574"/>
      <c r="F544" s="1573" t="s">
        <v>1792</v>
      </c>
      <c r="G544" s="1576"/>
      <c r="H544" s="1576"/>
      <c r="I544" s="1576"/>
      <c r="J544" s="12" t="s">
        <v>120</v>
      </c>
      <c r="K544" s="641" t="s">
        <v>126</v>
      </c>
      <c r="L544" s="636" t="s">
        <v>1788</v>
      </c>
      <c r="M544" s="636" t="s">
        <v>1788</v>
      </c>
      <c r="N544" s="636" t="s">
        <v>1788</v>
      </c>
      <c r="O544" s="636" t="s">
        <v>1788</v>
      </c>
      <c r="P544" s="655" t="s">
        <v>1763</v>
      </c>
      <c r="Q544" s="641" t="s">
        <v>411</v>
      </c>
      <c r="R544" s="656">
        <v>2</v>
      </c>
      <c r="S544" s="653" t="s">
        <v>68</v>
      </c>
    </row>
    <row r="545" spans="2:19" ht="36" customHeight="1">
      <c r="B545" s="1556"/>
      <c r="C545" s="1557"/>
      <c r="D545" s="1558"/>
      <c r="E545" s="1574"/>
      <c r="F545" s="1571" t="s">
        <v>1759</v>
      </c>
      <c r="G545" s="1575"/>
      <c r="H545" s="1575"/>
      <c r="I545" s="1575"/>
      <c r="J545" s="12" t="s">
        <v>199</v>
      </c>
      <c r="K545" s="641" t="s">
        <v>126</v>
      </c>
      <c r="L545" s="636" t="s">
        <v>1788</v>
      </c>
      <c r="M545" s="636" t="s">
        <v>1788</v>
      </c>
      <c r="N545" s="636" t="s">
        <v>1788</v>
      </c>
      <c r="O545" s="636" t="s">
        <v>1788</v>
      </c>
      <c r="P545" s="655" t="s">
        <v>1763</v>
      </c>
      <c r="Q545" s="641" t="s">
        <v>53</v>
      </c>
      <c r="R545" s="656">
        <v>1</v>
      </c>
      <c r="S545" s="653" t="s">
        <v>68</v>
      </c>
    </row>
    <row r="546" spans="2:19" ht="36" customHeight="1">
      <c r="B546" s="1556"/>
      <c r="C546" s="1557"/>
      <c r="D546" s="1558"/>
      <c r="E546" s="1574"/>
      <c r="F546" s="1571" t="s">
        <v>1793</v>
      </c>
      <c r="G546" s="1575"/>
      <c r="H546" s="1575"/>
      <c r="I546" s="1575"/>
      <c r="J546" s="12" t="s">
        <v>148</v>
      </c>
      <c r="K546" s="641" t="s">
        <v>126</v>
      </c>
      <c r="L546" s="636" t="s">
        <v>1788</v>
      </c>
      <c r="M546" s="636" t="s">
        <v>1791</v>
      </c>
      <c r="N546" s="636" t="s">
        <v>1788</v>
      </c>
      <c r="O546" s="636" t="s">
        <v>1791</v>
      </c>
      <c r="P546" s="655" t="s">
        <v>1763</v>
      </c>
      <c r="Q546" s="641" t="s">
        <v>411</v>
      </c>
      <c r="R546" s="656">
        <v>2</v>
      </c>
      <c r="S546" s="653" t="s">
        <v>460</v>
      </c>
    </row>
    <row r="547" spans="2:19" ht="36" customHeight="1">
      <c r="B547" s="1556"/>
      <c r="C547" s="1557"/>
      <c r="D547" s="1558"/>
      <c r="E547" s="1574"/>
      <c r="F547" s="1573" t="s">
        <v>1794</v>
      </c>
      <c r="G547" s="1576"/>
      <c r="H547" s="1576"/>
      <c r="I547" s="1576"/>
      <c r="J547" s="12" t="s">
        <v>148</v>
      </c>
      <c r="K547" s="641" t="s">
        <v>126</v>
      </c>
      <c r="L547" s="636" t="s">
        <v>1788</v>
      </c>
      <c r="M547" s="636" t="s">
        <v>1788</v>
      </c>
      <c r="N547" s="636" t="s">
        <v>1788</v>
      </c>
      <c r="O547" s="636" t="s">
        <v>1788</v>
      </c>
      <c r="P547" s="655" t="s">
        <v>1763</v>
      </c>
      <c r="Q547" s="641" t="s">
        <v>53</v>
      </c>
      <c r="R547" s="656">
        <v>1</v>
      </c>
      <c r="S547" s="653" t="s">
        <v>68</v>
      </c>
    </row>
    <row r="548" spans="2:19" ht="36" customHeight="1">
      <c r="B548" s="1556"/>
      <c r="C548" s="1557"/>
      <c r="D548" s="1558"/>
      <c r="E548" s="1574"/>
      <c r="F548" s="1571" t="s">
        <v>1795</v>
      </c>
      <c r="G548" s="1575"/>
      <c r="H548" s="1575"/>
      <c r="I548" s="1575"/>
      <c r="J548" s="12" t="s">
        <v>111</v>
      </c>
      <c r="K548" s="641" t="s">
        <v>126</v>
      </c>
      <c r="L548" s="636" t="s">
        <v>1788</v>
      </c>
      <c r="M548" s="636" t="s">
        <v>1788</v>
      </c>
      <c r="N548" s="636" t="s">
        <v>1791</v>
      </c>
      <c r="O548" s="636" t="s">
        <v>1788</v>
      </c>
      <c r="P548" s="655" t="s">
        <v>1763</v>
      </c>
      <c r="Q548" s="641" t="s">
        <v>411</v>
      </c>
      <c r="R548" s="656">
        <v>2</v>
      </c>
      <c r="S548" s="653" t="s">
        <v>68</v>
      </c>
    </row>
    <row r="549" spans="2:19" ht="36" customHeight="1">
      <c r="B549" s="1556"/>
      <c r="C549" s="1557"/>
      <c r="D549" s="1558"/>
      <c r="E549" s="1570" t="s">
        <v>1791</v>
      </c>
      <c r="F549" s="1569" t="s">
        <v>1358</v>
      </c>
      <c r="G549" s="1569"/>
      <c r="H549" s="1569"/>
      <c r="I549" s="1569"/>
      <c r="J549" s="1569"/>
      <c r="K549" s="1569"/>
      <c r="L549" s="1569"/>
      <c r="M549" s="1569"/>
      <c r="N549" s="1569"/>
      <c r="O549" s="1569"/>
      <c r="P549" s="1569"/>
      <c r="Q549" s="1569"/>
      <c r="R549" s="1569"/>
      <c r="S549" s="1569"/>
    </row>
    <row r="550" spans="2:19" ht="36" customHeight="1">
      <c r="B550" s="1556"/>
      <c r="C550" s="1557"/>
      <c r="D550" s="1558"/>
      <c r="E550" s="1570"/>
      <c r="F550" s="1572" t="s">
        <v>1796</v>
      </c>
      <c r="G550" s="1572"/>
      <c r="H550" s="1572"/>
      <c r="I550" s="1572"/>
      <c r="J550" s="8" t="s">
        <v>160</v>
      </c>
      <c r="K550" s="640" t="s">
        <v>126</v>
      </c>
      <c r="L550" s="24" t="s">
        <v>1791</v>
      </c>
      <c r="M550" s="634" t="s">
        <v>1791</v>
      </c>
      <c r="N550" s="24" t="s">
        <v>1791</v>
      </c>
      <c r="O550" s="634" t="s">
        <v>1791</v>
      </c>
      <c r="P550" s="657" t="s">
        <v>1763</v>
      </c>
      <c r="Q550" s="691" t="s">
        <v>411</v>
      </c>
      <c r="R550" s="691">
        <v>2</v>
      </c>
      <c r="S550" s="653" t="s">
        <v>68</v>
      </c>
    </row>
    <row r="551" spans="2:19" ht="36" customHeight="1">
      <c r="B551" s="1556"/>
      <c r="C551" s="1557"/>
      <c r="D551" s="1558"/>
      <c r="E551" s="1570"/>
      <c r="F551" s="1572" t="s">
        <v>1797</v>
      </c>
      <c r="G551" s="1572"/>
      <c r="H551" s="1572"/>
      <c r="I551" s="1572"/>
      <c r="J551" s="8" t="s">
        <v>784</v>
      </c>
      <c r="K551" s="640" t="s">
        <v>126</v>
      </c>
      <c r="L551" s="24" t="s">
        <v>1791</v>
      </c>
      <c r="M551" s="634" t="s">
        <v>1791</v>
      </c>
      <c r="N551" s="24" t="s">
        <v>1791</v>
      </c>
      <c r="O551" s="634" t="s">
        <v>1791</v>
      </c>
      <c r="P551" s="657" t="s">
        <v>1763</v>
      </c>
      <c r="Q551" s="691" t="s">
        <v>411</v>
      </c>
      <c r="R551" s="691">
        <v>2</v>
      </c>
      <c r="S551" s="653" t="s">
        <v>68</v>
      </c>
    </row>
    <row r="552" spans="2:19" ht="36" customHeight="1">
      <c r="B552" s="1556"/>
      <c r="C552" s="1557"/>
      <c r="D552" s="1558"/>
      <c r="E552" s="1570"/>
      <c r="F552" s="1572" t="s">
        <v>1523</v>
      </c>
      <c r="G552" s="1572"/>
      <c r="H552" s="1572"/>
      <c r="I552" s="1572"/>
      <c r="J552" s="8" t="s">
        <v>98</v>
      </c>
      <c r="K552" s="640" t="s">
        <v>126</v>
      </c>
      <c r="L552" s="24" t="s">
        <v>1791</v>
      </c>
      <c r="M552" s="634" t="s">
        <v>1791</v>
      </c>
      <c r="N552" s="24" t="s">
        <v>1791</v>
      </c>
      <c r="O552" s="634" t="s">
        <v>1791</v>
      </c>
      <c r="P552" s="657" t="s">
        <v>1763</v>
      </c>
      <c r="Q552" s="691" t="s">
        <v>411</v>
      </c>
      <c r="R552" s="691">
        <v>2</v>
      </c>
      <c r="S552" s="653" t="s">
        <v>68</v>
      </c>
    </row>
    <row r="553" spans="2:19" ht="36" customHeight="1">
      <c r="B553" s="1556"/>
      <c r="C553" s="1557"/>
      <c r="D553" s="1558"/>
      <c r="E553" s="1570"/>
      <c r="F553" s="1568" t="s">
        <v>123</v>
      </c>
      <c r="G553" s="1568"/>
      <c r="H553" s="1568"/>
      <c r="I553" s="1568"/>
      <c r="J553" s="1568"/>
      <c r="K553" s="1568"/>
      <c r="L553" s="1568"/>
      <c r="M553" s="1568"/>
      <c r="N553" s="1568"/>
      <c r="O553" s="1568"/>
      <c r="P553" s="1568"/>
      <c r="Q553" s="1568"/>
      <c r="R553" s="1568"/>
      <c r="S553" s="1568"/>
    </row>
    <row r="554" spans="2:19" ht="36" customHeight="1">
      <c r="B554" s="1556"/>
      <c r="C554" s="1557"/>
      <c r="D554" s="1558"/>
      <c r="E554" s="1570"/>
      <c r="F554" s="1571" t="s">
        <v>1798</v>
      </c>
      <c r="G554" s="1571"/>
      <c r="H554" s="1571"/>
      <c r="I554" s="1571"/>
      <c r="J554" s="12" t="s">
        <v>169</v>
      </c>
      <c r="K554" s="641" t="s">
        <v>126</v>
      </c>
      <c r="L554" s="25" t="s">
        <v>1791</v>
      </c>
      <c r="M554" s="655" t="s">
        <v>1763</v>
      </c>
      <c r="N554" s="25" t="s">
        <v>1791</v>
      </c>
      <c r="O554" s="655" t="s">
        <v>1763</v>
      </c>
      <c r="P554" s="655" t="s">
        <v>1763</v>
      </c>
      <c r="Q554" s="641" t="s">
        <v>53</v>
      </c>
      <c r="R554" s="656">
        <v>1</v>
      </c>
      <c r="S554" s="653" t="s">
        <v>68</v>
      </c>
    </row>
    <row r="555" spans="2:19" ht="36" customHeight="1">
      <c r="B555" s="1556"/>
      <c r="C555" s="1557"/>
      <c r="D555" s="1558"/>
      <c r="E555" s="1570"/>
      <c r="F555" s="1571" t="s">
        <v>1799</v>
      </c>
      <c r="G555" s="1571"/>
      <c r="H555" s="1571"/>
      <c r="I555" s="1571"/>
      <c r="J555" s="12" t="s">
        <v>161</v>
      </c>
      <c r="K555" s="641" t="s">
        <v>126</v>
      </c>
      <c r="L555" s="25" t="s">
        <v>1791</v>
      </c>
      <c r="M555" s="636" t="s">
        <v>1791</v>
      </c>
      <c r="N555" s="25" t="s">
        <v>1791</v>
      </c>
      <c r="O555" s="636" t="s">
        <v>1791</v>
      </c>
      <c r="P555" s="655" t="s">
        <v>1763</v>
      </c>
      <c r="Q555" s="641" t="s">
        <v>53</v>
      </c>
      <c r="R555" s="656">
        <v>1</v>
      </c>
      <c r="S555" s="653" t="s">
        <v>68</v>
      </c>
    </row>
    <row r="556" spans="2:19" ht="36" customHeight="1">
      <c r="B556" s="1556"/>
      <c r="C556" s="1557"/>
      <c r="D556" s="1558"/>
      <c r="E556" s="1570" t="s">
        <v>1763</v>
      </c>
      <c r="F556" s="1569" t="s">
        <v>1358</v>
      </c>
      <c r="G556" s="1569"/>
      <c r="H556" s="1569"/>
      <c r="I556" s="1569"/>
      <c r="J556" s="1569"/>
      <c r="K556" s="1569"/>
      <c r="L556" s="1569"/>
      <c r="M556" s="1569"/>
      <c r="N556" s="1569"/>
      <c r="O556" s="1569"/>
      <c r="P556" s="1569"/>
      <c r="Q556" s="1569"/>
      <c r="R556" s="1569"/>
      <c r="S556" s="1569"/>
    </row>
    <row r="557" spans="2:19" ht="36" customHeight="1">
      <c r="B557" s="1556"/>
      <c r="C557" s="1557"/>
      <c r="D557" s="1558"/>
      <c r="E557" s="1570"/>
      <c r="F557" s="1509" t="s">
        <v>1756</v>
      </c>
      <c r="G557" s="1509"/>
      <c r="H557" s="1509"/>
      <c r="I557" s="1509"/>
      <c r="J557" s="8" t="s">
        <v>784</v>
      </c>
      <c r="K557" s="640" t="s">
        <v>126</v>
      </c>
      <c r="L557" s="24" t="s">
        <v>1763</v>
      </c>
      <c r="M557" s="634" t="s">
        <v>1763</v>
      </c>
      <c r="N557" s="24" t="s">
        <v>1763</v>
      </c>
      <c r="O557" s="634" t="s">
        <v>1763</v>
      </c>
      <c r="P557" s="657" t="s">
        <v>1763</v>
      </c>
      <c r="Q557" s="691" t="s">
        <v>411</v>
      </c>
      <c r="R557" s="691">
        <v>3</v>
      </c>
      <c r="S557" s="653" t="s">
        <v>68</v>
      </c>
    </row>
    <row r="558" spans="2:19" ht="36" customHeight="1">
      <c r="B558" s="1556"/>
      <c r="C558" s="1557"/>
      <c r="D558" s="1558"/>
      <c r="E558" s="1570"/>
      <c r="F558" s="1568" t="s">
        <v>123</v>
      </c>
      <c r="G558" s="1568"/>
      <c r="H558" s="1568"/>
      <c r="I558" s="1568"/>
      <c r="J558" s="1568"/>
      <c r="K558" s="1568"/>
      <c r="L558" s="1568"/>
      <c r="M558" s="1568"/>
      <c r="N558" s="1568"/>
      <c r="O558" s="1568"/>
      <c r="P558" s="1568"/>
      <c r="Q558" s="1568"/>
      <c r="R558" s="1568"/>
      <c r="S558" s="1568"/>
    </row>
    <row r="559" spans="2:19" ht="36" customHeight="1">
      <c r="B559" s="1556"/>
      <c r="C559" s="1557"/>
      <c r="D559" s="1558"/>
      <c r="E559" s="1570"/>
      <c r="F559" s="1573" t="s">
        <v>1800</v>
      </c>
      <c r="G559" s="1573"/>
      <c r="H559" s="1573"/>
      <c r="I559" s="1573"/>
      <c r="J559" s="12" t="s">
        <v>73</v>
      </c>
      <c r="K559" s="641" t="s">
        <v>126</v>
      </c>
      <c r="L559" s="25" t="s">
        <v>1763</v>
      </c>
      <c r="M559" s="636" t="s">
        <v>1763</v>
      </c>
      <c r="N559" s="636" t="s">
        <v>1763</v>
      </c>
      <c r="O559" s="636" t="s">
        <v>1763</v>
      </c>
      <c r="P559" s="655" t="s">
        <v>1763</v>
      </c>
      <c r="Q559" s="641" t="s">
        <v>411</v>
      </c>
      <c r="R559" s="641">
        <v>2</v>
      </c>
      <c r="S559" s="653" t="s">
        <v>68</v>
      </c>
    </row>
    <row r="560" spans="2:19" ht="36" customHeight="1">
      <c r="B560" s="1556"/>
      <c r="C560" s="1557"/>
      <c r="D560" s="1558"/>
      <c r="E560" s="1570"/>
      <c r="F560" s="1571" t="s">
        <v>1801</v>
      </c>
      <c r="G560" s="1571"/>
      <c r="H560" s="1571"/>
      <c r="I560" s="1571"/>
      <c r="J560" s="12" t="s">
        <v>160</v>
      </c>
      <c r="K560" s="641" t="s">
        <v>126</v>
      </c>
      <c r="L560" s="25" t="s">
        <v>1763</v>
      </c>
      <c r="M560" s="636" t="s">
        <v>1763</v>
      </c>
      <c r="N560" s="636" t="s">
        <v>1763</v>
      </c>
      <c r="O560" s="636" t="s">
        <v>1763</v>
      </c>
      <c r="P560" s="655" t="s">
        <v>1763</v>
      </c>
      <c r="Q560" s="641" t="s">
        <v>411</v>
      </c>
      <c r="R560" s="641">
        <v>2</v>
      </c>
      <c r="S560" s="653" t="s">
        <v>68</v>
      </c>
    </row>
    <row r="561" spans="5:19" ht="36" customHeight="1">
      <c r="E561" s="629"/>
      <c r="F561" s="628"/>
      <c r="G561" s="628"/>
      <c r="H561" s="628"/>
      <c r="I561" s="628"/>
      <c r="J561" s="628"/>
      <c r="K561" s="628"/>
      <c r="L561" s="628"/>
      <c r="M561" s="628"/>
      <c r="N561" s="628"/>
      <c r="O561" s="628"/>
      <c r="P561" s="628"/>
      <c r="Q561" s="628"/>
      <c r="R561" s="628"/>
      <c r="S561" s="212"/>
    </row>
    <row r="562" spans="5:19" ht="36" customHeight="1"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629"/>
      <c r="P562" s="629"/>
      <c r="Q562" s="629"/>
      <c r="R562" s="629"/>
    </row>
    <row r="563" spans="5:19" ht="36" customHeight="1">
      <c r="E563" s="629"/>
      <c r="F563" s="629"/>
      <c r="G563" s="629"/>
      <c r="H563" s="629"/>
      <c r="I563" s="629"/>
      <c r="J563" s="629"/>
      <c r="K563" s="629"/>
      <c r="L563" s="629"/>
      <c r="M563" s="629"/>
      <c r="N563" s="629"/>
      <c r="O563" s="629"/>
      <c r="P563" s="629"/>
      <c r="Q563" s="629"/>
      <c r="R563" s="629"/>
    </row>
    <row r="564" spans="5:19" ht="36" customHeight="1">
      <c r="E564" s="629"/>
      <c r="F564" s="629"/>
      <c r="G564" s="629"/>
      <c r="H564" s="629"/>
      <c r="I564" s="629"/>
      <c r="J564" s="629"/>
      <c r="K564" s="629"/>
      <c r="L564" s="629"/>
      <c r="M564" s="629"/>
      <c r="N564" s="629"/>
      <c r="O564" s="629"/>
      <c r="P564" s="629"/>
      <c r="Q564" s="629"/>
      <c r="R564" s="629"/>
    </row>
    <row r="565" spans="5:19" ht="36" customHeight="1">
      <c r="E565" s="629"/>
      <c r="F565" s="629"/>
      <c r="G565" s="629"/>
      <c r="H565" s="629"/>
      <c r="I565" s="629"/>
      <c r="J565" s="629"/>
      <c r="K565" s="629"/>
      <c r="L565" s="629"/>
      <c r="M565" s="629"/>
      <c r="N565" s="629"/>
      <c r="O565" s="629"/>
      <c r="P565" s="629"/>
      <c r="Q565" s="629"/>
      <c r="R565" s="629"/>
    </row>
    <row r="566" spans="5:19" ht="36" customHeight="1">
      <c r="E566" s="629"/>
      <c r="F566" s="629"/>
      <c r="G566" s="629"/>
      <c r="H566" s="629"/>
      <c r="I566" s="629"/>
      <c r="J566" s="629"/>
      <c r="K566" s="629"/>
      <c r="L566" s="629"/>
      <c r="M566" s="629"/>
      <c r="N566" s="629"/>
      <c r="O566" s="629"/>
      <c r="P566" s="629"/>
      <c r="Q566" s="629"/>
      <c r="R566" s="629"/>
    </row>
    <row r="567" spans="5:19" ht="36" customHeight="1">
      <c r="E567" s="629"/>
      <c r="F567" s="629"/>
      <c r="G567" s="629"/>
      <c r="H567" s="629"/>
      <c r="I567" s="629"/>
      <c r="J567" s="629"/>
      <c r="K567" s="629"/>
      <c r="L567" s="629"/>
      <c r="M567" s="629"/>
      <c r="N567" s="629"/>
      <c r="O567" s="629"/>
      <c r="P567" s="629"/>
      <c r="Q567" s="629"/>
      <c r="R567" s="629"/>
    </row>
    <row r="568" spans="5:19" ht="36" customHeight="1">
      <c r="E568" s="629"/>
      <c r="F568" s="629"/>
      <c r="G568" s="629"/>
      <c r="H568" s="629"/>
      <c r="I568" s="629"/>
      <c r="J568" s="629"/>
      <c r="K568" s="629"/>
      <c r="L568" s="629"/>
      <c r="M568" s="629"/>
      <c r="N568" s="629"/>
      <c r="O568" s="629"/>
      <c r="P568" s="629"/>
      <c r="Q568" s="629"/>
      <c r="R568" s="629"/>
    </row>
    <row r="569" spans="5:19" ht="36" customHeight="1">
      <c r="E569" s="629"/>
      <c r="F569" s="629"/>
      <c r="G569" s="629"/>
      <c r="H569" s="629"/>
      <c r="I569" s="629"/>
      <c r="J569" s="629"/>
      <c r="K569" s="629"/>
      <c r="L569" s="629"/>
      <c r="M569" s="629"/>
      <c r="N569" s="629"/>
      <c r="O569" s="629"/>
      <c r="P569" s="629"/>
      <c r="Q569" s="629"/>
      <c r="R569" s="629"/>
    </row>
    <row r="570" spans="5:19" ht="36" customHeight="1">
      <c r="E570" s="629"/>
      <c r="F570" s="629"/>
      <c r="G570" s="629"/>
      <c r="H570" s="629"/>
      <c r="I570" s="629"/>
      <c r="J570" s="629"/>
      <c r="K570" s="629"/>
      <c r="L570" s="629"/>
      <c r="M570" s="629"/>
      <c r="N570" s="629"/>
      <c r="O570" s="629"/>
      <c r="P570" s="629"/>
      <c r="Q570" s="629"/>
      <c r="R570" s="629"/>
    </row>
    <row r="571" spans="5:19" ht="36" customHeight="1">
      <c r="E571" s="629"/>
      <c r="F571" s="629"/>
      <c r="G571" s="629"/>
      <c r="H571" s="629"/>
      <c r="I571" s="629"/>
      <c r="J571" s="629"/>
      <c r="K571" s="629"/>
      <c r="L571" s="629"/>
      <c r="M571" s="629"/>
      <c r="N571" s="629"/>
      <c r="O571" s="629"/>
      <c r="P571" s="629"/>
      <c r="Q571" s="629"/>
      <c r="R571" s="629"/>
    </row>
    <row r="572" spans="5:19" ht="36" customHeight="1">
      <c r="E572" s="629"/>
      <c r="F572" s="629"/>
      <c r="G572" s="629"/>
      <c r="H572" s="629"/>
      <c r="I572" s="629"/>
      <c r="J572" s="629"/>
      <c r="K572" s="629"/>
      <c r="L572" s="629"/>
      <c r="M572" s="629"/>
      <c r="N572" s="629"/>
      <c r="O572" s="629"/>
      <c r="P572" s="629"/>
      <c r="Q572" s="629"/>
      <c r="R572" s="629"/>
    </row>
    <row r="573" spans="5:19" ht="36" customHeight="1">
      <c r="E573" s="629"/>
      <c r="F573" s="629"/>
      <c r="G573" s="629"/>
      <c r="H573" s="629"/>
      <c r="I573" s="629"/>
      <c r="J573" s="629"/>
      <c r="K573" s="629"/>
      <c r="L573" s="629"/>
      <c r="M573" s="629"/>
      <c r="N573" s="629"/>
      <c r="O573" s="629"/>
      <c r="P573" s="629"/>
      <c r="Q573" s="629"/>
      <c r="R573" s="629"/>
    </row>
    <row r="574" spans="5:19" ht="36" customHeight="1">
      <c r="E574" s="629"/>
      <c r="F574" s="629"/>
      <c r="G574" s="629"/>
      <c r="H574" s="629"/>
      <c r="I574" s="629"/>
      <c r="J574" s="629"/>
      <c r="K574" s="629"/>
      <c r="L574" s="629"/>
      <c r="M574" s="629"/>
      <c r="N574" s="629"/>
      <c r="O574" s="629"/>
      <c r="P574" s="629"/>
      <c r="Q574" s="629"/>
      <c r="R574" s="629"/>
    </row>
    <row r="575" spans="5:19" ht="36" customHeight="1">
      <c r="E575" s="629"/>
      <c r="F575" s="629"/>
      <c r="G575" s="629"/>
      <c r="H575" s="629"/>
      <c r="I575" s="629"/>
      <c r="J575" s="629"/>
      <c r="K575" s="629"/>
      <c r="L575" s="629"/>
      <c r="M575" s="629"/>
      <c r="N575" s="629"/>
      <c r="O575" s="629"/>
      <c r="P575" s="629"/>
      <c r="Q575" s="629"/>
      <c r="R575" s="629"/>
    </row>
    <row r="576" spans="5:19" ht="36" customHeight="1">
      <c r="E576" s="629"/>
      <c r="F576" s="629"/>
      <c r="G576" s="629"/>
      <c r="H576" s="629"/>
      <c r="I576" s="629"/>
      <c r="J576" s="629"/>
      <c r="K576" s="629"/>
      <c r="L576" s="629"/>
      <c r="M576" s="629"/>
      <c r="N576" s="629"/>
      <c r="O576" s="629"/>
      <c r="P576" s="629"/>
      <c r="Q576" s="629"/>
      <c r="R576" s="629"/>
    </row>
    <row r="577" spans="5:62" ht="36" customHeight="1">
      <c r="E577" s="629"/>
      <c r="F577" s="629"/>
      <c r="G577" s="629"/>
      <c r="H577" s="629"/>
      <c r="I577" s="629"/>
      <c r="J577" s="629"/>
      <c r="K577" s="629"/>
      <c r="L577" s="629"/>
      <c r="M577" s="629"/>
      <c r="N577" s="629"/>
      <c r="O577" s="629"/>
      <c r="P577" s="629"/>
      <c r="Q577" s="629"/>
      <c r="R577" s="629"/>
    </row>
    <row r="578" spans="5:62" ht="36" customHeight="1">
      <c r="E578" s="629"/>
      <c r="F578" s="629"/>
      <c r="G578" s="629"/>
      <c r="H578" s="629"/>
      <c r="I578" s="629"/>
      <c r="J578" s="629"/>
      <c r="K578" s="629"/>
      <c r="L578" s="629"/>
      <c r="M578" s="629"/>
      <c r="N578" s="629"/>
      <c r="O578" s="629"/>
      <c r="P578" s="629"/>
      <c r="Q578" s="629"/>
      <c r="R578" s="629"/>
    </row>
    <row r="579" spans="5:62" ht="36" customHeight="1">
      <c r="E579" s="629"/>
      <c r="F579" s="629"/>
      <c r="G579" s="629"/>
      <c r="H579" s="629"/>
      <c r="I579" s="629"/>
      <c r="J579" s="629"/>
      <c r="K579" s="629"/>
      <c r="L579" s="629"/>
      <c r="M579" s="629"/>
      <c r="N579" s="629"/>
      <c r="O579" s="629"/>
      <c r="P579" s="629"/>
      <c r="Q579" s="629"/>
      <c r="R579" s="629"/>
    </row>
    <row r="580" spans="5:62" ht="36" customHeight="1">
      <c r="E580" s="629"/>
      <c r="F580" s="629"/>
      <c r="G580" s="629"/>
      <c r="H580" s="629"/>
      <c r="I580" s="629"/>
      <c r="J580" s="629"/>
      <c r="K580" s="629"/>
      <c r="L580" s="629"/>
      <c r="M580" s="629"/>
      <c r="N580" s="629"/>
      <c r="O580" s="629"/>
      <c r="P580" s="629"/>
      <c r="Q580" s="629"/>
      <c r="R580" s="629"/>
    </row>
    <row r="581" spans="5:62" ht="36" customHeight="1">
      <c r="E581" s="629"/>
      <c r="F581" s="629"/>
      <c r="G581" s="629"/>
      <c r="H581" s="629"/>
      <c r="I581" s="629"/>
      <c r="J581" s="629"/>
      <c r="K581" s="629"/>
      <c r="L581" s="629"/>
      <c r="M581" s="629"/>
      <c r="N581" s="629"/>
      <c r="O581" s="629"/>
      <c r="P581" s="629"/>
      <c r="Q581" s="629"/>
      <c r="R581" s="629"/>
    </row>
    <row r="582" spans="5:62" ht="36" customHeight="1">
      <c r="E582" s="629"/>
      <c r="F582" s="629"/>
      <c r="G582" s="629"/>
      <c r="H582" s="629"/>
      <c r="I582" s="629"/>
      <c r="J582" s="629"/>
      <c r="K582" s="629"/>
      <c r="L582" s="629"/>
      <c r="M582" s="629"/>
      <c r="N582" s="629"/>
      <c r="O582" s="629"/>
      <c r="P582" s="629"/>
      <c r="Q582" s="629"/>
      <c r="R582" s="629"/>
    </row>
    <row r="583" spans="5:62" ht="36" customHeight="1">
      <c r="E583" s="629"/>
      <c r="F583" s="629"/>
      <c r="G583" s="629"/>
      <c r="H583" s="629"/>
      <c r="I583" s="629"/>
      <c r="J583" s="629"/>
      <c r="K583" s="629"/>
      <c r="L583" s="629"/>
      <c r="M583" s="629"/>
      <c r="N583" s="629"/>
      <c r="O583" s="629"/>
      <c r="P583" s="629"/>
      <c r="Q583" s="629"/>
      <c r="R583" s="629"/>
      <c r="AU583" s="736"/>
      <c r="AV583" s="720"/>
      <c r="AW583" s="723"/>
      <c r="AX583" s="723"/>
      <c r="AY583" s="723"/>
      <c r="AZ583" s="723"/>
      <c r="BA583" s="723"/>
      <c r="BB583" s="723"/>
      <c r="BC583" s="723"/>
      <c r="BD583" s="723"/>
      <c r="BE583" s="723"/>
      <c r="BF583" s="723"/>
      <c r="BG583" s="723"/>
      <c r="BH583" s="723"/>
      <c r="BI583" s="723"/>
      <c r="BJ583" s="481"/>
    </row>
    <row r="584" spans="5:62" ht="36" customHeight="1">
      <c r="E584" s="629"/>
      <c r="F584" s="629"/>
      <c r="G584" s="629"/>
      <c r="H584" s="629"/>
      <c r="I584" s="629"/>
      <c r="J584" s="629"/>
      <c r="K584" s="629"/>
      <c r="L584" s="629"/>
      <c r="M584" s="629"/>
      <c r="N584" s="629"/>
      <c r="O584" s="629"/>
      <c r="P584" s="629"/>
      <c r="Q584" s="629"/>
      <c r="R584" s="629"/>
      <c r="AU584" s="736"/>
      <c r="AV584" s="720"/>
      <c r="AW584" s="730"/>
      <c r="AX584" s="730"/>
      <c r="AY584" s="730"/>
      <c r="AZ584" s="730"/>
      <c r="BA584" s="703"/>
      <c r="BB584" s="704"/>
      <c r="BC584" s="704"/>
      <c r="BD584" s="704"/>
      <c r="BE584" s="704"/>
      <c r="BF584" s="704"/>
      <c r="BG584" s="705"/>
      <c r="BH584" s="705"/>
      <c r="BI584" s="706"/>
      <c r="BJ584" s="481"/>
    </row>
    <row r="585" spans="5:62" ht="36" customHeight="1">
      <c r="E585" s="629"/>
      <c r="F585" s="629"/>
      <c r="G585" s="629"/>
      <c r="H585" s="629"/>
      <c r="I585" s="629"/>
      <c r="J585" s="629"/>
      <c r="K585" s="629"/>
      <c r="L585" s="629"/>
      <c r="M585" s="629"/>
      <c r="N585" s="629"/>
      <c r="O585" s="629"/>
      <c r="P585" s="629"/>
      <c r="Q585" s="629"/>
      <c r="R585" s="629"/>
      <c r="AU585" s="736"/>
      <c r="AV585" s="720"/>
      <c r="AW585" s="739"/>
      <c r="AX585" s="739"/>
      <c r="AY585" s="739"/>
      <c r="AZ585" s="739"/>
      <c r="BA585" s="739"/>
      <c r="BB585" s="739"/>
      <c r="BC585" s="739"/>
      <c r="BD585" s="739"/>
      <c r="BE585" s="739"/>
      <c r="BF585" s="739"/>
      <c r="BG585" s="739"/>
      <c r="BH585" s="739"/>
      <c r="BI585" s="739"/>
      <c r="BJ585" s="481"/>
    </row>
    <row r="586" spans="5:62" ht="36" customHeight="1">
      <c r="E586" s="629"/>
      <c r="F586" s="629"/>
      <c r="G586" s="629"/>
      <c r="H586" s="629"/>
      <c r="I586" s="629"/>
      <c r="J586" s="629"/>
      <c r="K586" s="629"/>
      <c r="L586" s="629"/>
      <c r="M586" s="629"/>
      <c r="N586" s="629"/>
      <c r="O586" s="629"/>
      <c r="P586" s="629"/>
      <c r="Q586" s="629"/>
      <c r="R586" s="629"/>
      <c r="AU586" s="736"/>
      <c r="AV586" s="720"/>
      <c r="AW586" s="730"/>
      <c r="AX586" s="730"/>
      <c r="AY586" s="730"/>
      <c r="AZ586" s="730"/>
      <c r="BA586" s="707"/>
      <c r="BB586" s="704"/>
      <c r="BC586" s="704"/>
      <c r="BD586" s="704"/>
      <c r="BE586" s="704"/>
      <c r="BF586" s="704"/>
      <c r="BG586" s="705"/>
      <c r="BH586" s="705"/>
      <c r="BI586" s="706"/>
      <c r="BJ586" s="481"/>
    </row>
    <row r="587" spans="5:62" ht="36" customHeight="1">
      <c r="E587" s="629"/>
      <c r="F587" s="629"/>
      <c r="G587" s="629"/>
      <c r="H587" s="629"/>
      <c r="I587" s="629"/>
      <c r="J587" s="629"/>
      <c r="K587" s="629"/>
      <c r="L587" s="629"/>
      <c r="M587" s="629"/>
      <c r="N587" s="629"/>
      <c r="O587" s="629"/>
      <c r="P587" s="629"/>
      <c r="Q587" s="629"/>
      <c r="R587" s="629"/>
      <c r="AU587" s="736"/>
      <c r="AV587" s="720"/>
      <c r="AW587" s="721"/>
      <c r="AX587" s="721"/>
      <c r="AY587" s="721"/>
      <c r="AZ587" s="721"/>
      <c r="BA587" s="721"/>
      <c r="BB587" s="721"/>
      <c r="BC587" s="721"/>
      <c r="BD587" s="721"/>
      <c r="BE587" s="721"/>
      <c r="BF587" s="721"/>
      <c r="BG587" s="721"/>
      <c r="BH587" s="721"/>
      <c r="BI587" s="721"/>
      <c r="BJ587" s="481"/>
    </row>
    <row r="588" spans="5:62" ht="36" customHeight="1">
      <c r="E588" s="629"/>
      <c r="F588" s="629"/>
      <c r="G588" s="629"/>
      <c r="H588" s="629"/>
      <c r="I588" s="629"/>
      <c r="J588" s="629"/>
      <c r="K588" s="629"/>
      <c r="L588" s="629"/>
      <c r="M588" s="629"/>
      <c r="N588" s="629"/>
      <c r="O588" s="629"/>
      <c r="P588" s="629"/>
      <c r="Q588" s="629"/>
      <c r="R588" s="629"/>
      <c r="AU588" s="736"/>
      <c r="AV588" s="720"/>
      <c r="AW588" s="726"/>
      <c r="AX588" s="726"/>
      <c r="AY588" s="726"/>
      <c r="AZ588" s="726"/>
      <c r="BA588" s="707"/>
      <c r="BB588" s="704"/>
      <c r="BC588" s="704"/>
      <c r="BD588" s="704"/>
      <c r="BE588" s="704"/>
      <c r="BF588" s="708"/>
      <c r="BG588" s="707"/>
      <c r="BH588" s="707"/>
      <c r="BI588" s="706"/>
      <c r="BJ588" s="481"/>
    </row>
    <row r="589" spans="5:62" ht="36" customHeight="1">
      <c r="E589" s="629"/>
      <c r="F589" s="629"/>
      <c r="G589" s="629"/>
      <c r="H589" s="629"/>
      <c r="I589" s="629"/>
      <c r="J589" s="629"/>
      <c r="K589" s="629"/>
      <c r="L589" s="629"/>
      <c r="M589" s="629"/>
      <c r="N589" s="629"/>
      <c r="O589" s="629"/>
      <c r="P589" s="629"/>
      <c r="Q589" s="629"/>
      <c r="R589" s="629"/>
      <c r="AU589" s="736"/>
      <c r="AV589" s="720"/>
      <c r="AW589" s="726"/>
      <c r="AX589" s="726"/>
      <c r="AY589" s="726"/>
      <c r="AZ589" s="726"/>
      <c r="BA589" s="707"/>
      <c r="BB589" s="704"/>
      <c r="BC589" s="704"/>
      <c r="BD589" s="704"/>
      <c r="BE589" s="704"/>
      <c r="BF589" s="708"/>
      <c r="BG589" s="707"/>
      <c r="BH589" s="707"/>
      <c r="BI589" s="706"/>
      <c r="BJ589" s="481"/>
    </row>
    <row r="590" spans="5:62" ht="36" customHeight="1">
      <c r="E590" s="629"/>
      <c r="F590" s="629"/>
      <c r="G590" s="629"/>
      <c r="H590" s="629"/>
      <c r="I590" s="629"/>
      <c r="J590" s="629"/>
      <c r="K590" s="629"/>
      <c r="L590" s="629"/>
      <c r="M590" s="629"/>
      <c r="N590" s="629"/>
      <c r="O590" s="629"/>
      <c r="P590" s="629"/>
      <c r="Q590" s="629"/>
      <c r="R590" s="629"/>
      <c r="AU590" s="736"/>
      <c r="AV590" s="720"/>
      <c r="AW590" s="725"/>
      <c r="AX590" s="725"/>
      <c r="AY590" s="725"/>
      <c r="AZ590" s="725"/>
      <c r="BA590" s="707"/>
      <c r="BB590" s="704"/>
      <c r="BC590" s="704"/>
      <c r="BD590" s="704"/>
      <c r="BE590" s="704"/>
      <c r="BF590" s="708"/>
      <c r="BG590" s="707"/>
      <c r="BH590" s="707"/>
      <c r="BI590" s="706"/>
      <c r="BJ590" s="481"/>
    </row>
    <row r="591" spans="5:62" ht="36" customHeight="1">
      <c r="E591" s="629"/>
      <c r="F591" s="629"/>
      <c r="G591" s="629"/>
      <c r="H591" s="629"/>
      <c r="I591" s="629"/>
      <c r="J591" s="629"/>
      <c r="K591" s="629"/>
      <c r="L591" s="629"/>
      <c r="M591" s="629"/>
      <c r="N591" s="629"/>
      <c r="O591" s="629"/>
      <c r="P591" s="629"/>
      <c r="Q591" s="629"/>
      <c r="R591" s="629"/>
      <c r="AU591" s="736"/>
      <c r="AV591" s="720"/>
      <c r="AW591" s="725"/>
      <c r="AX591" s="725"/>
      <c r="AY591" s="725"/>
      <c r="AZ591" s="725"/>
      <c r="BA591" s="707"/>
      <c r="BB591" s="704"/>
      <c r="BC591" s="704"/>
      <c r="BD591" s="704"/>
      <c r="BE591" s="704"/>
      <c r="BF591" s="708"/>
      <c r="BG591" s="707"/>
      <c r="BH591" s="707"/>
      <c r="BI591" s="706"/>
      <c r="BJ591" s="481"/>
    </row>
    <row r="592" spans="5:62" ht="36" customHeight="1">
      <c r="E592" s="629"/>
      <c r="F592" s="629"/>
      <c r="G592" s="629"/>
      <c r="H592" s="629"/>
      <c r="I592" s="629"/>
      <c r="J592" s="629"/>
      <c r="K592" s="629"/>
      <c r="L592" s="629"/>
      <c r="M592" s="629"/>
      <c r="N592" s="629"/>
      <c r="O592" s="629"/>
      <c r="P592" s="629"/>
      <c r="Q592" s="629"/>
      <c r="R592" s="629"/>
      <c r="AU592" s="736"/>
      <c r="AV592" s="720"/>
      <c r="AW592" s="723"/>
      <c r="AX592" s="723"/>
      <c r="AY592" s="723"/>
      <c r="AZ592" s="723"/>
      <c r="BA592" s="723"/>
      <c r="BB592" s="723"/>
      <c r="BC592" s="723"/>
      <c r="BD592" s="723"/>
      <c r="BE592" s="723"/>
      <c r="BF592" s="723"/>
      <c r="BG592" s="723"/>
      <c r="BH592" s="723"/>
      <c r="BI592" s="723"/>
      <c r="BJ592" s="481"/>
    </row>
    <row r="593" spans="5:62" ht="36" customHeight="1">
      <c r="E593" s="629"/>
      <c r="F593" s="629"/>
      <c r="G593" s="629"/>
      <c r="H593" s="629"/>
      <c r="I593" s="629"/>
      <c r="J593" s="629"/>
      <c r="K593" s="629"/>
      <c r="L593" s="629"/>
      <c r="M593" s="629"/>
      <c r="N593" s="629"/>
      <c r="O593" s="629"/>
      <c r="P593" s="629"/>
      <c r="Q593" s="629"/>
      <c r="R593" s="629"/>
      <c r="AU593" s="736"/>
      <c r="AV593" s="720"/>
      <c r="AW593" s="718"/>
      <c r="AX593" s="718"/>
      <c r="AY593" s="718"/>
      <c r="AZ593" s="718"/>
      <c r="BA593" s="707"/>
      <c r="BB593" s="708"/>
      <c r="BC593" s="708"/>
      <c r="BD593" s="708"/>
      <c r="BE593" s="708"/>
      <c r="BF593" s="708"/>
      <c r="BG593" s="709"/>
      <c r="BH593" s="710"/>
      <c r="BI593" s="706"/>
      <c r="BJ593" s="481"/>
    </row>
    <row r="594" spans="5:62" ht="36" customHeight="1">
      <c r="E594" s="629"/>
      <c r="F594" s="629"/>
      <c r="G594" s="629"/>
      <c r="H594" s="629"/>
      <c r="I594" s="629"/>
      <c r="J594" s="629"/>
      <c r="K594" s="629"/>
      <c r="L594" s="629"/>
      <c r="M594" s="629"/>
      <c r="N594" s="629"/>
      <c r="O594" s="629"/>
      <c r="P594" s="629"/>
      <c r="Q594" s="629"/>
      <c r="R594" s="629"/>
      <c r="AU594" s="736"/>
      <c r="AV594" s="720"/>
      <c r="AW594" s="739"/>
      <c r="AX594" s="739"/>
      <c r="AY594" s="739"/>
      <c r="AZ594" s="739"/>
      <c r="BA594" s="739"/>
      <c r="BB594" s="739"/>
      <c r="BC594" s="739"/>
      <c r="BD594" s="739"/>
      <c r="BE594" s="739"/>
      <c r="BF594" s="739"/>
      <c r="BG594" s="739"/>
      <c r="BH594" s="739"/>
      <c r="BI594" s="739"/>
      <c r="BJ594" s="481"/>
    </row>
    <row r="595" spans="5:62" ht="36" customHeight="1">
      <c r="E595" s="629"/>
      <c r="F595" s="629"/>
      <c r="G595" s="629"/>
      <c r="H595" s="629"/>
      <c r="I595" s="629"/>
      <c r="J595" s="629"/>
      <c r="K595" s="629"/>
      <c r="L595" s="629"/>
      <c r="M595" s="629"/>
      <c r="N595" s="629"/>
      <c r="O595" s="629"/>
      <c r="P595" s="629"/>
      <c r="Q595" s="629"/>
      <c r="R595" s="629"/>
      <c r="AU595" s="736"/>
      <c r="AV595" s="720"/>
      <c r="AW595" s="724"/>
      <c r="AX595" s="724"/>
      <c r="AY595" s="724"/>
      <c r="AZ595" s="724"/>
      <c r="BA595" s="707"/>
      <c r="BB595" s="704"/>
      <c r="BC595" s="704"/>
      <c r="BD595" s="704"/>
      <c r="BE595" s="704"/>
      <c r="BF595" s="704"/>
      <c r="BG595" s="705"/>
      <c r="BH595" s="705"/>
      <c r="BI595" s="706"/>
      <c r="BJ595" s="481"/>
    </row>
    <row r="596" spans="5:62" ht="36" customHeight="1">
      <c r="E596" s="629"/>
      <c r="F596" s="629"/>
      <c r="G596" s="629"/>
      <c r="H596" s="629"/>
      <c r="I596" s="629"/>
      <c r="J596" s="629"/>
      <c r="K596" s="629"/>
      <c r="L596" s="629"/>
      <c r="M596" s="629"/>
      <c r="N596" s="629"/>
      <c r="O596" s="629"/>
      <c r="P596" s="629"/>
      <c r="Q596" s="629"/>
      <c r="R596" s="629"/>
      <c r="AU596" s="736"/>
      <c r="AV596" s="720"/>
      <c r="AW596" s="721"/>
      <c r="AX596" s="721"/>
      <c r="AY596" s="721"/>
      <c r="AZ596" s="721"/>
      <c r="BA596" s="721"/>
      <c r="BB596" s="721"/>
      <c r="BC596" s="721"/>
      <c r="BD596" s="721"/>
      <c r="BE596" s="721"/>
      <c r="BF596" s="721"/>
      <c r="BG596" s="721"/>
      <c r="BH596" s="721"/>
      <c r="BI596" s="721"/>
      <c r="BJ596" s="481"/>
    </row>
    <row r="597" spans="5:62" ht="36" customHeight="1">
      <c r="E597" s="629"/>
      <c r="F597" s="629"/>
      <c r="G597" s="629"/>
      <c r="H597" s="629"/>
      <c r="I597" s="629"/>
      <c r="J597" s="629"/>
      <c r="K597" s="629"/>
      <c r="L597" s="629"/>
      <c r="M597" s="629"/>
      <c r="N597" s="629"/>
      <c r="O597" s="629"/>
      <c r="P597" s="629"/>
      <c r="Q597" s="629"/>
      <c r="R597" s="629"/>
      <c r="AU597" s="736"/>
      <c r="AV597" s="720"/>
      <c r="AW597" s="725"/>
      <c r="AX597" s="725"/>
      <c r="AY597" s="725"/>
      <c r="AZ597" s="725"/>
      <c r="BA597" s="707"/>
      <c r="BB597" s="704"/>
      <c r="BC597" s="704"/>
      <c r="BD597" s="704"/>
      <c r="BE597" s="704"/>
      <c r="BF597" s="708"/>
      <c r="BG597" s="705"/>
      <c r="BH597" s="707"/>
      <c r="BI597" s="706"/>
      <c r="BJ597" s="481"/>
    </row>
    <row r="598" spans="5:62" ht="36" customHeight="1">
      <c r="E598" s="629"/>
      <c r="F598" s="629"/>
      <c r="G598" s="629"/>
      <c r="H598" s="629"/>
      <c r="I598" s="629"/>
      <c r="J598" s="629"/>
      <c r="K598" s="629"/>
      <c r="L598" s="629"/>
      <c r="M598" s="629"/>
      <c r="N598" s="629"/>
      <c r="O598" s="629"/>
      <c r="P598" s="629"/>
      <c r="Q598" s="629"/>
      <c r="R598" s="629"/>
      <c r="AU598" s="736"/>
      <c r="AV598" s="720"/>
      <c r="AW598" s="726"/>
      <c r="AX598" s="726"/>
      <c r="AY598" s="726"/>
      <c r="AZ598" s="726"/>
      <c r="BA598" s="707"/>
      <c r="BB598" s="704"/>
      <c r="BC598" s="707"/>
      <c r="BD598" s="704"/>
      <c r="BE598" s="707"/>
      <c r="BF598" s="708"/>
      <c r="BG598" s="707"/>
      <c r="BH598" s="707"/>
      <c r="BI598" s="711"/>
      <c r="BJ598" s="481"/>
    </row>
    <row r="599" spans="5:62" ht="36" customHeight="1">
      <c r="E599" s="629"/>
      <c r="F599" s="629"/>
      <c r="G599" s="629"/>
      <c r="H599" s="629"/>
      <c r="I599" s="629"/>
      <c r="J599" s="629"/>
      <c r="K599" s="629"/>
      <c r="L599" s="629"/>
      <c r="M599" s="629"/>
      <c r="N599" s="629"/>
      <c r="O599" s="629"/>
      <c r="P599" s="629"/>
      <c r="Q599" s="629"/>
      <c r="R599" s="629"/>
      <c r="AU599" s="712"/>
      <c r="AV599" s="712"/>
      <c r="AW599" s="728"/>
      <c r="AX599" s="728"/>
      <c r="AY599" s="728"/>
      <c r="AZ599" s="728"/>
      <c r="BA599" s="712"/>
      <c r="BB599" s="712"/>
      <c r="BC599" s="712"/>
      <c r="BD599" s="712"/>
      <c r="BE599" s="712"/>
      <c r="BF599" s="712"/>
      <c r="BG599" s="712"/>
      <c r="BH599" s="712"/>
      <c r="BI599" s="712"/>
      <c r="BJ599" s="481"/>
    </row>
    <row r="600" spans="5:62" ht="36" customHeight="1">
      <c r="E600" s="629"/>
      <c r="F600" s="629"/>
      <c r="G600" s="629"/>
      <c r="H600" s="629"/>
      <c r="I600" s="629"/>
      <c r="J600" s="629"/>
      <c r="K600" s="629"/>
      <c r="L600" s="629"/>
      <c r="M600" s="629"/>
      <c r="N600" s="629"/>
      <c r="O600" s="629"/>
      <c r="P600" s="629"/>
      <c r="Q600" s="629"/>
      <c r="R600" s="629"/>
      <c r="AU600" s="736"/>
      <c r="AV600" s="720"/>
      <c r="AW600" s="721"/>
      <c r="AX600" s="721"/>
      <c r="AY600" s="721"/>
      <c r="AZ600" s="721"/>
      <c r="BA600" s="721"/>
      <c r="BB600" s="721"/>
      <c r="BC600" s="721"/>
      <c r="BD600" s="721"/>
      <c r="BE600" s="721"/>
      <c r="BF600" s="721"/>
      <c r="BG600" s="721"/>
      <c r="BH600" s="721"/>
      <c r="BI600" s="721"/>
      <c r="BJ600" s="481"/>
    </row>
    <row r="601" spans="5:62" ht="36" customHeight="1">
      <c r="E601" s="629"/>
      <c r="F601" s="629"/>
      <c r="G601" s="629"/>
      <c r="H601" s="629"/>
      <c r="I601" s="629"/>
      <c r="J601" s="629"/>
      <c r="K601" s="629"/>
      <c r="L601" s="629"/>
      <c r="M601" s="629"/>
      <c r="N601" s="629"/>
      <c r="O601" s="629"/>
      <c r="P601" s="629"/>
      <c r="Q601" s="629"/>
      <c r="R601" s="629"/>
      <c r="AU601" s="736"/>
      <c r="AV601" s="720"/>
      <c r="AW601" s="722"/>
      <c r="AX601" s="725"/>
      <c r="AY601" s="725"/>
      <c r="AZ601" s="725"/>
      <c r="BA601" s="707"/>
      <c r="BB601" s="704"/>
      <c r="BC601" s="704"/>
      <c r="BD601" s="704"/>
      <c r="BE601" s="704"/>
      <c r="BF601" s="708"/>
      <c r="BG601" s="707"/>
      <c r="BH601" s="707"/>
      <c r="BI601" s="713"/>
      <c r="BJ601" s="481"/>
    </row>
    <row r="602" spans="5:62" ht="36" customHeight="1">
      <c r="E602" s="629"/>
      <c r="F602" s="629"/>
      <c r="G602" s="629"/>
      <c r="H602" s="629"/>
      <c r="I602" s="629"/>
      <c r="J602" s="629"/>
      <c r="K602" s="629"/>
      <c r="L602" s="629"/>
      <c r="M602" s="629"/>
      <c r="N602" s="629"/>
      <c r="O602" s="629"/>
      <c r="P602" s="629"/>
      <c r="Q602" s="629"/>
      <c r="R602" s="629"/>
      <c r="AU602" s="736"/>
      <c r="AV602" s="720"/>
      <c r="AW602" s="725"/>
      <c r="AX602" s="725"/>
      <c r="AY602" s="725"/>
      <c r="AZ602" s="725"/>
      <c r="BA602" s="707"/>
      <c r="BB602" s="704"/>
      <c r="BC602" s="704"/>
      <c r="BD602" s="704"/>
      <c r="BE602" s="704"/>
      <c r="BF602" s="708"/>
      <c r="BG602" s="707"/>
      <c r="BH602" s="707"/>
      <c r="BI602" s="713"/>
      <c r="BJ602" s="481"/>
    </row>
    <row r="603" spans="5:62" ht="36" customHeight="1">
      <c r="E603" s="629"/>
      <c r="F603" s="629"/>
      <c r="G603" s="629"/>
      <c r="H603" s="629"/>
      <c r="I603" s="629"/>
      <c r="J603" s="629"/>
      <c r="K603" s="629"/>
      <c r="L603" s="629"/>
      <c r="M603" s="629"/>
      <c r="N603" s="629"/>
      <c r="O603" s="629"/>
      <c r="P603" s="629"/>
      <c r="Q603" s="629"/>
      <c r="R603" s="629"/>
      <c r="AU603" s="736"/>
      <c r="AV603" s="720"/>
      <c r="AW603" s="725"/>
      <c r="AX603" s="725"/>
      <c r="AY603" s="725"/>
      <c r="AZ603" s="725"/>
      <c r="BA603" s="707"/>
      <c r="BB603" s="704"/>
      <c r="BC603" s="704"/>
      <c r="BD603" s="708"/>
      <c r="BE603" s="708"/>
      <c r="BF603" s="708"/>
      <c r="BG603" s="707"/>
      <c r="BH603" s="707"/>
      <c r="BI603" s="713"/>
      <c r="BJ603" s="481"/>
    </row>
    <row r="604" spans="5:62" ht="36" customHeight="1">
      <c r="E604" s="629"/>
      <c r="F604" s="629"/>
      <c r="G604" s="629"/>
      <c r="H604" s="629"/>
      <c r="I604" s="629"/>
      <c r="J604" s="629"/>
      <c r="K604" s="629"/>
      <c r="L604" s="629"/>
      <c r="M604" s="629"/>
      <c r="N604" s="629"/>
      <c r="O604" s="629"/>
      <c r="P604" s="629"/>
      <c r="Q604" s="629"/>
      <c r="R604" s="629"/>
      <c r="AU604" s="736"/>
      <c r="AV604" s="720"/>
      <c r="AW604" s="719"/>
      <c r="AX604" s="719"/>
      <c r="AY604" s="719"/>
      <c r="AZ604" s="719"/>
      <c r="BA604" s="719"/>
      <c r="BB604" s="719"/>
      <c r="BC604" s="719"/>
      <c r="BD604" s="719"/>
      <c r="BE604" s="719"/>
      <c r="BF604" s="719"/>
      <c r="BG604" s="719"/>
      <c r="BH604" s="719"/>
      <c r="BI604" s="719"/>
      <c r="BJ604" s="481"/>
    </row>
    <row r="605" spans="5:62" ht="36" customHeight="1">
      <c r="E605" s="629"/>
      <c r="F605" s="629"/>
      <c r="G605" s="629"/>
      <c r="H605" s="629"/>
      <c r="I605" s="629"/>
      <c r="J605" s="629"/>
      <c r="K605" s="629"/>
      <c r="L605" s="629"/>
      <c r="M605" s="629"/>
      <c r="N605" s="629"/>
      <c r="O605" s="629"/>
      <c r="P605" s="629"/>
      <c r="Q605" s="629"/>
      <c r="R605" s="629"/>
      <c r="AU605" s="736"/>
      <c r="AV605" s="720"/>
      <c r="AW605" s="730"/>
      <c r="AX605" s="730"/>
      <c r="AY605" s="730"/>
      <c r="AZ605" s="730"/>
      <c r="BA605" s="707"/>
      <c r="BB605" s="704"/>
      <c r="BC605" s="704"/>
      <c r="BD605" s="704"/>
      <c r="BE605" s="704"/>
      <c r="BF605" s="704"/>
      <c r="BG605" s="713"/>
      <c r="BH605" s="707"/>
      <c r="BI605" s="706"/>
      <c r="BJ605" s="481"/>
    </row>
    <row r="606" spans="5:62" ht="36" customHeight="1">
      <c r="E606" s="629"/>
      <c r="F606" s="629"/>
      <c r="G606" s="629"/>
      <c r="H606" s="629"/>
      <c r="I606" s="629"/>
      <c r="J606" s="629"/>
      <c r="K606" s="629"/>
      <c r="L606" s="629"/>
      <c r="M606" s="629"/>
      <c r="N606" s="629"/>
      <c r="O606" s="629"/>
      <c r="P606" s="629"/>
      <c r="Q606" s="629"/>
      <c r="R606" s="629"/>
      <c r="AU606" s="736"/>
      <c r="AV606" s="720"/>
      <c r="AW606" s="737"/>
      <c r="AX606" s="737"/>
      <c r="AY606" s="737"/>
      <c r="AZ606" s="737"/>
      <c r="BA606" s="737"/>
      <c r="BB606" s="738"/>
      <c r="BC606" s="738"/>
      <c r="BD606" s="738"/>
      <c r="BE606" s="738"/>
      <c r="BF606" s="738"/>
      <c r="BG606" s="737"/>
      <c r="BH606" s="737"/>
      <c r="BI606" s="737"/>
      <c r="BJ606" s="481"/>
    </row>
    <row r="607" spans="5:62" ht="36" customHeight="1">
      <c r="E607" s="629"/>
      <c r="F607" s="629"/>
      <c r="G607" s="629"/>
      <c r="H607" s="629"/>
      <c r="I607" s="629"/>
      <c r="J607" s="629"/>
      <c r="K607" s="629"/>
      <c r="L607" s="629"/>
      <c r="M607" s="629"/>
      <c r="N607" s="629"/>
      <c r="O607" s="629"/>
      <c r="P607" s="629"/>
      <c r="Q607" s="629"/>
      <c r="R607" s="629"/>
      <c r="AU607" s="736"/>
      <c r="AV607" s="720"/>
      <c r="AW607" s="726"/>
      <c r="AX607" s="726"/>
      <c r="AY607" s="726"/>
      <c r="AZ607" s="726"/>
      <c r="BA607" s="707"/>
      <c r="BB607" s="704"/>
      <c r="BC607" s="704"/>
      <c r="BD607" s="704"/>
      <c r="BE607" s="704"/>
      <c r="BF607" s="708"/>
      <c r="BG607" s="707"/>
      <c r="BH607" s="707"/>
      <c r="BI607" s="706"/>
      <c r="BJ607" s="481"/>
    </row>
    <row r="608" spans="5:62" ht="36" customHeight="1">
      <c r="E608" s="629"/>
      <c r="F608" s="629"/>
      <c r="G608" s="629"/>
      <c r="H608" s="629"/>
      <c r="I608" s="629"/>
      <c r="J608" s="629"/>
      <c r="K608" s="629"/>
      <c r="L608" s="629"/>
      <c r="M608" s="629"/>
      <c r="N608" s="629"/>
      <c r="O608" s="629"/>
      <c r="P608" s="629"/>
      <c r="Q608" s="629"/>
      <c r="R608" s="629"/>
      <c r="AU608" s="736"/>
      <c r="AV608" s="720"/>
      <c r="AW608" s="722"/>
      <c r="AX608" s="722"/>
      <c r="AY608" s="722"/>
      <c r="AZ608" s="722"/>
      <c r="BA608" s="707"/>
      <c r="BB608" s="704"/>
      <c r="BC608" s="704"/>
      <c r="BD608" s="704"/>
      <c r="BE608" s="704"/>
      <c r="BF608" s="708"/>
      <c r="BG608" s="707"/>
      <c r="BH608" s="707"/>
      <c r="BI608" s="706"/>
      <c r="BJ608" s="481"/>
    </row>
    <row r="609" spans="5:62" ht="36" customHeight="1">
      <c r="E609" s="629"/>
      <c r="F609" s="629"/>
      <c r="G609" s="629"/>
      <c r="H609" s="629"/>
      <c r="I609" s="629"/>
      <c r="J609" s="629"/>
      <c r="K609" s="629"/>
      <c r="L609" s="629"/>
      <c r="M609" s="629"/>
      <c r="N609" s="629"/>
      <c r="O609" s="629"/>
      <c r="P609" s="629"/>
      <c r="Q609" s="629"/>
      <c r="R609" s="629"/>
      <c r="AU609" s="736"/>
      <c r="AV609" s="720"/>
      <c r="AW609" s="725"/>
      <c r="AX609" s="725"/>
      <c r="AY609" s="725"/>
      <c r="AZ609" s="725"/>
      <c r="BA609" s="707"/>
      <c r="BB609" s="704"/>
      <c r="BC609" s="704"/>
      <c r="BD609" s="704"/>
      <c r="BE609" s="704"/>
      <c r="BF609" s="708"/>
      <c r="BG609" s="707"/>
      <c r="BH609" s="707"/>
      <c r="BI609" s="706"/>
      <c r="BJ609" s="481"/>
    </row>
    <row r="610" spans="5:62" ht="36" customHeight="1">
      <c r="E610" s="629"/>
      <c r="F610" s="629"/>
      <c r="G610" s="629"/>
      <c r="H610" s="629"/>
      <c r="I610" s="629"/>
      <c r="J610" s="629"/>
      <c r="K610" s="629"/>
      <c r="L610" s="629"/>
      <c r="M610" s="629"/>
      <c r="N610" s="629"/>
      <c r="O610" s="629"/>
      <c r="P610" s="629"/>
      <c r="Q610" s="629"/>
      <c r="R610" s="629"/>
      <c r="AU610" s="736"/>
      <c r="AV610" s="720"/>
      <c r="AW610" s="722"/>
      <c r="AX610" s="722"/>
      <c r="AY610" s="722"/>
      <c r="AZ610" s="722"/>
      <c r="BA610" s="707"/>
      <c r="BB610" s="704"/>
      <c r="BC610" s="704"/>
      <c r="BD610" s="704"/>
      <c r="BE610" s="704"/>
      <c r="BF610" s="708"/>
      <c r="BG610" s="707"/>
      <c r="BH610" s="707"/>
      <c r="BI610" s="706"/>
      <c r="BJ610" s="481"/>
    </row>
    <row r="611" spans="5:62" ht="36" customHeight="1">
      <c r="E611" s="629"/>
      <c r="F611" s="629"/>
      <c r="G611" s="629"/>
      <c r="H611" s="629"/>
      <c r="I611" s="629"/>
      <c r="J611" s="629"/>
      <c r="K611" s="629"/>
      <c r="L611" s="629"/>
      <c r="M611" s="629"/>
      <c r="N611" s="629"/>
      <c r="O611" s="629"/>
      <c r="P611" s="629"/>
      <c r="Q611" s="629"/>
      <c r="R611" s="629"/>
      <c r="AU611" s="736"/>
      <c r="AV611" s="727"/>
      <c r="AW611" s="737"/>
      <c r="AX611" s="737"/>
      <c r="AY611" s="737"/>
      <c r="AZ611" s="737"/>
      <c r="BA611" s="737"/>
      <c r="BB611" s="738"/>
      <c r="BC611" s="738"/>
      <c r="BD611" s="738"/>
      <c r="BE611" s="738"/>
      <c r="BF611" s="738"/>
      <c r="BG611" s="737"/>
      <c r="BH611" s="737"/>
      <c r="BI611" s="737"/>
      <c r="BJ611" s="481"/>
    </row>
    <row r="612" spans="5:62" ht="36" customHeight="1">
      <c r="E612" s="629"/>
      <c r="F612" s="629"/>
      <c r="G612" s="629"/>
      <c r="H612" s="629"/>
      <c r="I612" s="629"/>
      <c r="J612" s="629"/>
      <c r="K612" s="629"/>
      <c r="L612" s="629"/>
      <c r="M612" s="629"/>
      <c r="N612" s="629"/>
      <c r="O612" s="629"/>
      <c r="P612" s="629"/>
      <c r="Q612" s="629"/>
      <c r="R612" s="629"/>
      <c r="AU612" s="736"/>
      <c r="AV612" s="727"/>
      <c r="AW612" s="724"/>
      <c r="AX612" s="724"/>
      <c r="AY612" s="724"/>
      <c r="AZ612" s="724"/>
      <c r="BA612" s="707"/>
      <c r="BB612" s="708"/>
      <c r="BC612" s="707"/>
      <c r="BD612" s="708"/>
      <c r="BE612" s="707"/>
      <c r="BF612" s="708"/>
      <c r="BG612" s="707"/>
      <c r="BH612" s="707"/>
      <c r="BI612" s="711"/>
      <c r="BJ612" s="481"/>
    </row>
    <row r="613" spans="5:62" ht="36" customHeight="1">
      <c r="E613" s="629"/>
      <c r="F613" s="629"/>
      <c r="G613" s="629"/>
      <c r="H613" s="629"/>
      <c r="I613" s="629"/>
      <c r="J613" s="629"/>
      <c r="K613" s="629"/>
      <c r="L613" s="629"/>
      <c r="M613" s="629"/>
      <c r="N613" s="629"/>
      <c r="O613" s="629"/>
      <c r="P613" s="629"/>
      <c r="Q613" s="629"/>
      <c r="R613" s="629"/>
      <c r="AU613" s="736"/>
      <c r="AV613" s="727"/>
      <c r="AW613" s="724"/>
      <c r="AX613" s="724"/>
      <c r="AY613" s="724"/>
      <c r="AZ613" s="724"/>
      <c r="BA613" s="707"/>
      <c r="BB613" s="708"/>
      <c r="BC613" s="708"/>
      <c r="BD613" s="708"/>
      <c r="BE613" s="708"/>
      <c r="BF613" s="708"/>
      <c r="BG613" s="707"/>
      <c r="BH613" s="707"/>
      <c r="BI613" s="706"/>
      <c r="BJ613" s="481"/>
    </row>
    <row r="614" spans="5:62" ht="36" customHeight="1">
      <c r="E614" s="629"/>
      <c r="F614" s="629"/>
      <c r="G614" s="629"/>
      <c r="H614" s="629"/>
      <c r="I614" s="629"/>
      <c r="J614" s="629"/>
      <c r="K614" s="629"/>
      <c r="L614" s="629"/>
      <c r="M614" s="629"/>
      <c r="N614" s="629"/>
      <c r="O614" s="629"/>
      <c r="P614" s="629"/>
      <c r="Q614" s="629"/>
      <c r="R614" s="629"/>
      <c r="AU614" s="736"/>
      <c r="AV614" s="727"/>
      <c r="AW614" s="722"/>
      <c r="AX614" s="722"/>
      <c r="AY614" s="722"/>
      <c r="AZ614" s="722"/>
      <c r="BA614" s="733"/>
      <c r="BB614" s="734"/>
      <c r="BC614" s="734"/>
      <c r="BD614" s="734"/>
      <c r="BE614" s="733"/>
      <c r="BF614" s="734"/>
      <c r="BG614" s="733"/>
      <c r="BH614" s="733"/>
      <c r="BI614" s="735"/>
      <c r="BJ614" s="481"/>
    </row>
    <row r="615" spans="5:62" ht="36" customHeight="1">
      <c r="E615" s="629"/>
      <c r="F615" s="629"/>
      <c r="G615" s="629"/>
      <c r="H615" s="629"/>
      <c r="I615" s="629"/>
      <c r="J615" s="629"/>
      <c r="K615" s="629"/>
      <c r="L615" s="629"/>
      <c r="M615" s="629"/>
      <c r="N615" s="629"/>
      <c r="O615" s="629"/>
      <c r="P615" s="629"/>
      <c r="Q615" s="629"/>
      <c r="R615" s="629"/>
      <c r="AU615" s="736"/>
      <c r="AV615" s="727"/>
      <c r="AW615" s="722"/>
      <c r="AX615" s="722"/>
      <c r="AY615" s="722"/>
      <c r="AZ615" s="722"/>
      <c r="BA615" s="733"/>
      <c r="BB615" s="734"/>
      <c r="BC615" s="734"/>
      <c r="BD615" s="734"/>
      <c r="BE615" s="733"/>
      <c r="BF615" s="734"/>
      <c r="BG615" s="733"/>
      <c r="BH615" s="733"/>
      <c r="BI615" s="735"/>
      <c r="BJ615" s="481"/>
    </row>
    <row r="616" spans="5:62" ht="36" customHeight="1">
      <c r="E616" s="629"/>
      <c r="F616" s="629"/>
      <c r="G616" s="629"/>
      <c r="H616" s="629"/>
      <c r="I616" s="629"/>
      <c r="J616" s="629"/>
      <c r="K616" s="629"/>
      <c r="L616" s="629"/>
      <c r="M616" s="629"/>
      <c r="N616" s="629"/>
      <c r="O616" s="629"/>
      <c r="P616" s="629"/>
      <c r="Q616" s="629"/>
      <c r="R616" s="629"/>
      <c r="AU616" s="736"/>
      <c r="AV616" s="727"/>
      <c r="AW616" s="722"/>
      <c r="AX616" s="722"/>
      <c r="AY616" s="722"/>
      <c r="AZ616" s="722"/>
      <c r="BA616" s="733"/>
      <c r="BB616" s="734"/>
      <c r="BC616" s="734"/>
      <c r="BD616" s="734"/>
      <c r="BE616" s="733"/>
      <c r="BF616" s="734"/>
      <c r="BG616" s="733"/>
      <c r="BH616" s="733"/>
      <c r="BI616" s="735"/>
      <c r="BJ616" s="481"/>
    </row>
    <row r="617" spans="5:62" ht="36" customHeight="1">
      <c r="E617" s="629"/>
      <c r="F617" s="629"/>
      <c r="G617" s="629"/>
      <c r="H617" s="629"/>
      <c r="I617" s="629"/>
      <c r="J617" s="629"/>
      <c r="K617" s="629"/>
      <c r="L617" s="629"/>
      <c r="M617" s="629"/>
      <c r="N617" s="629"/>
      <c r="O617" s="629"/>
      <c r="P617" s="629"/>
      <c r="Q617" s="629"/>
      <c r="R617" s="629"/>
      <c r="AU617" s="736"/>
      <c r="AV617" s="727"/>
      <c r="AW617" s="722"/>
      <c r="AX617" s="722"/>
      <c r="AY617" s="722"/>
      <c r="AZ617" s="722"/>
      <c r="BA617" s="733"/>
      <c r="BB617" s="734"/>
      <c r="BC617" s="734"/>
      <c r="BD617" s="734"/>
      <c r="BE617" s="733"/>
      <c r="BF617" s="734"/>
      <c r="BG617" s="733"/>
      <c r="BH617" s="733"/>
      <c r="BI617" s="735"/>
      <c r="BJ617" s="481"/>
    </row>
    <row r="618" spans="5:62" ht="36" customHeight="1">
      <c r="E618" s="629"/>
      <c r="F618" s="629"/>
      <c r="G618" s="629"/>
      <c r="H618" s="629"/>
      <c r="I618" s="629"/>
      <c r="J618" s="629"/>
      <c r="K618" s="629"/>
      <c r="L618" s="629"/>
      <c r="M618" s="629"/>
      <c r="N618" s="629"/>
      <c r="O618" s="629"/>
      <c r="P618" s="629"/>
      <c r="Q618" s="629"/>
      <c r="R618" s="629"/>
      <c r="AU618" s="736"/>
      <c r="AV618" s="727"/>
      <c r="AW618" s="723"/>
      <c r="AX618" s="723"/>
      <c r="AY618" s="723"/>
      <c r="AZ618" s="723"/>
      <c r="BA618" s="723"/>
      <c r="BB618" s="723"/>
      <c r="BC618" s="723"/>
      <c r="BD618" s="723"/>
      <c r="BE618" s="723"/>
      <c r="BF618" s="723"/>
      <c r="BG618" s="723"/>
      <c r="BH618" s="723"/>
      <c r="BI618" s="723"/>
      <c r="BJ618" s="481"/>
    </row>
    <row r="619" spans="5:62" ht="36" customHeight="1">
      <c r="E619" s="629"/>
      <c r="F619" s="629"/>
      <c r="G619" s="629"/>
      <c r="H619" s="629"/>
      <c r="I619" s="629"/>
      <c r="J619" s="629"/>
      <c r="K619" s="629"/>
      <c r="L619" s="629"/>
      <c r="M619" s="629"/>
      <c r="N619" s="629"/>
      <c r="O619" s="629"/>
      <c r="P619" s="629"/>
      <c r="Q619" s="629"/>
      <c r="R619" s="629"/>
      <c r="AU619" s="736"/>
      <c r="AV619" s="727"/>
      <c r="AW619" s="730"/>
      <c r="AX619" s="730"/>
      <c r="AY619" s="730"/>
      <c r="AZ619" s="730"/>
      <c r="BA619" s="705"/>
      <c r="BB619" s="704"/>
      <c r="BC619" s="704"/>
      <c r="BD619" s="704"/>
      <c r="BE619" s="704"/>
      <c r="BF619" s="704"/>
      <c r="BG619" s="708"/>
      <c r="BH619" s="707"/>
      <c r="BI619" s="706"/>
      <c r="BJ619" s="481"/>
    </row>
    <row r="620" spans="5:62" ht="36" customHeight="1">
      <c r="E620" s="629"/>
      <c r="F620" s="629"/>
      <c r="G620" s="629"/>
      <c r="H620" s="629"/>
      <c r="I620" s="629"/>
      <c r="J620" s="629"/>
      <c r="K620" s="629"/>
      <c r="L620" s="629"/>
      <c r="M620" s="629"/>
      <c r="N620" s="629"/>
      <c r="O620" s="629"/>
      <c r="P620" s="629"/>
      <c r="Q620" s="629"/>
      <c r="R620" s="629"/>
      <c r="AU620" s="736"/>
      <c r="AV620" s="727"/>
      <c r="AW620" s="730"/>
      <c r="AX620" s="730"/>
      <c r="AY620" s="730"/>
      <c r="AZ620" s="730"/>
      <c r="BA620" s="705"/>
      <c r="BB620" s="704"/>
      <c r="BC620" s="704"/>
      <c r="BD620" s="704"/>
      <c r="BE620" s="704"/>
      <c r="BF620" s="704"/>
      <c r="BG620" s="708"/>
      <c r="BH620" s="707"/>
      <c r="BI620" s="706"/>
      <c r="BJ620" s="481"/>
    </row>
    <row r="621" spans="5:62" ht="36" customHeight="1">
      <c r="E621" s="629"/>
      <c r="F621" s="629"/>
      <c r="G621" s="629"/>
      <c r="H621" s="629"/>
      <c r="I621" s="629"/>
      <c r="J621" s="629"/>
      <c r="K621" s="629"/>
      <c r="L621" s="629"/>
      <c r="M621" s="629"/>
      <c r="N621" s="629"/>
      <c r="O621" s="629"/>
      <c r="P621" s="629"/>
      <c r="Q621" s="629"/>
      <c r="R621" s="629"/>
      <c r="AU621" s="736"/>
      <c r="AV621" s="727"/>
      <c r="AW621" s="721"/>
      <c r="AX621" s="721"/>
      <c r="AY621" s="721"/>
      <c r="AZ621" s="721"/>
      <c r="BA621" s="721"/>
      <c r="BB621" s="721"/>
      <c r="BC621" s="721"/>
      <c r="BD621" s="721"/>
      <c r="BE621" s="721"/>
      <c r="BF621" s="721"/>
      <c r="BG621" s="721"/>
      <c r="BH621" s="721"/>
      <c r="BI621" s="721"/>
      <c r="BJ621" s="481"/>
    </row>
    <row r="622" spans="5:62" ht="36" customHeight="1">
      <c r="E622" s="629"/>
      <c r="F622" s="629"/>
      <c r="G622" s="629"/>
      <c r="H622" s="629"/>
      <c r="I622" s="629"/>
      <c r="J622" s="629"/>
      <c r="K622" s="629"/>
      <c r="L622" s="629"/>
      <c r="M622" s="629"/>
      <c r="N622" s="629"/>
      <c r="O622" s="629"/>
      <c r="P622" s="629"/>
      <c r="Q622" s="629"/>
      <c r="R622" s="629"/>
      <c r="AU622" s="736"/>
      <c r="AV622" s="727"/>
      <c r="AW622" s="725"/>
      <c r="AX622" s="725"/>
      <c r="AY622" s="725"/>
      <c r="AZ622" s="725"/>
      <c r="BA622" s="705"/>
      <c r="BB622" s="704"/>
      <c r="BC622" s="704"/>
      <c r="BD622" s="704"/>
      <c r="BE622" s="704"/>
      <c r="BF622" s="708"/>
      <c r="BG622" s="707"/>
      <c r="BH622" s="707"/>
      <c r="BI622" s="706"/>
      <c r="BJ622" s="481"/>
    </row>
    <row r="623" spans="5:62" ht="36" customHeight="1">
      <c r="E623" s="629"/>
      <c r="F623" s="629"/>
      <c r="G623" s="629"/>
      <c r="H623" s="629"/>
      <c r="I623" s="629"/>
      <c r="J623" s="629"/>
      <c r="K623" s="629"/>
      <c r="L623" s="629"/>
      <c r="M623" s="629"/>
      <c r="N623" s="629"/>
      <c r="O623" s="629"/>
      <c r="P623" s="629"/>
      <c r="Q623" s="629"/>
      <c r="R623" s="629"/>
      <c r="AU623" s="736"/>
      <c r="AV623" s="727"/>
      <c r="AW623" s="723"/>
      <c r="AX623" s="723"/>
      <c r="AY623" s="723"/>
      <c r="AZ623" s="723"/>
      <c r="BA623" s="723"/>
      <c r="BB623" s="723"/>
      <c r="BC623" s="723"/>
      <c r="BD623" s="723"/>
      <c r="BE623" s="723"/>
      <c r="BF623" s="723"/>
      <c r="BG623" s="723"/>
      <c r="BH623" s="723"/>
      <c r="BI623" s="723"/>
      <c r="BJ623" s="481"/>
    </row>
    <row r="624" spans="5:62" ht="36" customHeight="1">
      <c r="E624" s="629"/>
      <c r="F624" s="629"/>
      <c r="G624" s="629"/>
      <c r="H624" s="629"/>
      <c r="I624" s="629"/>
      <c r="J624" s="629"/>
      <c r="K624" s="629"/>
      <c r="L624" s="629"/>
      <c r="M624" s="629"/>
      <c r="N624" s="629"/>
      <c r="O624" s="629"/>
      <c r="P624" s="629"/>
      <c r="Q624" s="629"/>
      <c r="R624" s="629"/>
      <c r="AU624" s="736"/>
      <c r="AV624" s="727"/>
      <c r="AW624" s="726"/>
      <c r="AX624" s="726"/>
      <c r="AY624" s="726"/>
      <c r="AZ624" s="726"/>
      <c r="BA624" s="705"/>
      <c r="BB624" s="704"/>
      <c r="BC624" s="704"/>
      <c r="BD624" s="704"/>
      <c r="BE624" s="704"/>
      <c r="BF624" s="708"/>
      <c r="BG624" s="707"/>
      <c r="BH624" s="707"/>
      <c r="BI624" s="713"/>
      <c r="BJ624" s="481"/>
    </row>
    <row r="625" spans="5:62" ht="36" customHeight="1">
      <c r="E625" s="629"/>
      <c r="F625" s="629"/>
      <c r="G625" s="629"/>
      <c r="H625" s="629"/>
      <c r="I625" s="629"/>
      <c r="J625" s="629"/>
      <c r="K625" s="629"/>
      <c r="L625" s="629"/>
      <c r="M625" s="629"/>
      <c r="N625" s="629"/>
      <c r="O625" s="629"/>
      <c r="P625" s="629"/>
      <c r="Q625" s="629"/>
      <c r="R625" s="629"/>
      <c r="AU625" s="736"/>
      <c r="AV625" s="727"/>
      <c r="AW625" s="726"/>
      <c r="AX625" s="726"/>
      <c r="AY625" s="726"/>
      <c r="AZ625" s="726"/>
      <c r="BA625" s="705"/>
      <c r="BB625" s="704"/>
      <c r="BC625" s="704"/>
      <c r="BD625" s="704"/>
      <c r="BE625" s="704"/>
      <c r="BF625" s="708"/>
      <c r="BG625" s="707"/>
      <c r="BH625" s="707"/>
      <c r="BI625" s="706"/>
      <c r="BJ625" s="481"/>
    </row>
    <row r="626" spans="5:62" ht="36" customHeight="1">
      <c r="E626" s="629"/>
      <c r="F626" s="629"/>
      <c r="G626" s="629"/>
      <c r="H626" s="629"/>
      <c r="I626" s="629"/>
      <c r="J626" s="629"/>
      <c r="K626" s="629"/>
      <c r="L626" s="629"/>
      <c r="M626" s="629"/>
      <c r="N626" s="629"/>
      <c r="O626" s="629"/>
      <c r="P626" s="629"/>
      <c r="Q626" s="629"/>
      <c r="R626" s="629"/>
      <c r="AU626" s="736"/>
      <c r="AV626" s="727"/>
      <c r="AW626" s="726"/>
      <c r="AX626" s="726"/>
      <c r="AY626" s="726"/>
      <c r="AZ626" s="726"/>
      <c r="BA626" s="705"/>
      <c r="BB626" s="704"/>
      <c r="BC626" s="704"/>
      <c r="BD626" s="704"/>
      <c r="BE626" s="708"/>
      <c r="BF626" s="708"/>
      <c r="BG626" s="707"/>
      <c r="BH626" s="707"/>
      <c r="BI626" s="713"/>
      <c r="BJ626" s="481"/>
    </row>
    <row r="627" spans="5:62" ht="36" customHeight="1">
      <c r="E627" s="629"/>
      <c r="F627" s="629"/>
      <c r="G627" s="629"/>
      <c r="H627" s="629"/>
      <c r="I627" s="629"/>
      <c r="J627" s="629"/>
      <c r="K627" s="629"/>
      <c r="L627" s="629"/>
      <c r="M627" s="629"/>
      <c r="N627" s="629"/>
      <c r="O627" s="629"/>
      <c r="P627" s="629"/>
      <c r="Q627" s="629"/>
      <c r="R627" s="629"/>
      <c r="AU627" s="736"/>
      <c r="AV627" s="727"/>
      <c r="AW627" s="721"/>
      <c r="AX627" s="721"/>
      <c r="AY627" s="721"/>
      <c r="AZ627" s="721"/>
      <c r="BA627" s="721"/>
      <c r="BB627" s="721"/>
      <c r="BC627" s="721"/>
      <c r="BD627" s="721"/>
      <c r="BE627" s="721"/>
      <c r="BF627" s="721"/>
      <c r="BG627" s="721"/>
      <c r="BH627" s="721"/>
      <c r="BI627" s="721"/>
      <c r="BJ627" s="481"/>
    </row>
    <row r="628" spans="5:62" ht="36" customHeight="1">
      <c r="E628" s="629"/>
      <c r="F628" s="629"/>
      <c r="G628" s="629"/>
      <c r="H628" s="629"/>
      <c r="I628" s="629"/>
      <c r="J628" s="629"/>
      <c r="K628" s="629"/>
      <c r="L628" s="629"/>
      <c r="M628" s="629"/>
      <c r="N628" s="629"/>
      <c r="O628" s="629"/>
      <c r="P628" s="629"/>
      <c r="Q628" s="629"/>
      <c r="R628" s="629"/>
      <c r="AU628" s="736"/>
      <c r="AV628" s="727"/>
      <c r="AW628" s="725"/>
      <c r="AX628" s="725"/>
      <c r="AY628" s="725"/>
      <c r="AZ628" s="725"/>
      <c r="BA628" s="705"/>
      <c r="BB628" s="704"/>
      <c r="BC628" s="704"/>
      <c r="BD628" s="704"/>
      <c r="BE628" s="708"/>
      <c r="BF628" s="708"/>
      <c r="BG628" s="707"/>
      <c r="BH628" s="707"/>
      <c r="BI628" s="713"/>
      <c r="BJ628" s="481"/>
    </row>
    <row r="629" spans="5:62" ht="36" customHeight="1">
      <c r="E629" s="629"/>
      <c r="F629" s="629"/>
      <c r="G629" s="629"/>
      <c r="H629" s="629"/>
      <c r="I629" s="629"/>
      <c r="J629" s="629"/>
      <c r="K629" s="629"/>
      <c r="L629" s="629"/>
      <c r="M629" s="629"/>
      <c r="N629" s="629"/>
      <c r="O629" s="629"/>
      <c r="P629" s="629"/>
      <c r="Q629" s="629"/>
      <c r="R629" s="629"/>
      <c r="AU629" s="736"/>
      <c r="AV629" s="727"/>
      <c r="AW629" s="726"/>
      <c r="AX629" s="726"/>
      <c r="AY629" s="726"/>
      <c r="AZ629" s="726"/>
      <c r="BA629" s="705"/>
      <c r="BB629" s="704"/>
      <c r="BC629" s="708"/>
      <c r="BD629" s="704"/>
      <c r="BE629" s="708"/>
      <c r="BF629" s="708"/>
      <c r="BG629" s="707"/>
      <c r="BH629" s="707"/>
      <c r="BI629" s="713"/>
      <c r="BJ629" s="481"/>
    </row>
    <row r="630" spans="5:62" ht="36" customHeight="1">
      <c r="E630" s="629"/>
      <c r="F630" s="629"/>
      <c r="G630" s="629"/>
      <c r="H630" s="629"/>
      <c r="I630" s="629"/>
      <c r="J630" s="629"/>
      <c r="K630" s="629"/>
      <c r="L630" s="629"/>
      <c r="M630" s="629"/>
      <c r="N630" s="629"/>
      <c r="O630" s="629"/>
      <c r="P630" s="629"/>
      <c r="Q630" s="629"/>
      <c r="R630" s="629"/>
      <c r="AU630" s="736"/>
      <c r="AV630" s="727"/>
      <c r="AW630" s="723"/>
      <c r="AX630" s="723"/>
      <c r="AY630" s="723"/>
      <c r="AZ630" s="723"/>
      <c r="BA630" s="723"/>
      <c r="BB630" s="723"/>
      <c r="BC630" s="723"/>
      <c r="BD630" s="723"/>
      <c r="BE630" s="723"/>
      <c r="BF630" s="723"/>
      <c r="BG630" s="723"/>
      <c r="BH630" s="723"/>
      <c r="BI630" s="723"/>
      <c r="BJ630" s="481"/>
    </row>
    <row r="631" spans="5:62" ht="36" customHeight="1">
      <c r="E631" s="629"/>
      <c r="F631" s="629"/>
      <c r="G631" s="629"/>
      <c r="H631" s="629"/>
      <c r="I631" s="629"/>
      <c r="J631" s="629"/>
      <c r="K631" s="629"/>
      <c r="L631" s="629"/>
      <c r="M631" s="629"/>
      <c r="N631" s="629"/>
      <c r="O631" s="629"/>
      <c r="P631" s="629"/>
      <c r="Q631" s="629"/>
      <c r="R631" s="629"/>
      <c r="AU631" s="736"/>
      <c r="AV631" s="727"/>
      <c r="AW631" s="725"/>
      <c r="AX631" s="725"/>
      <c r="AY631" s="725"/>
      <c r="AZ631" s="725"/>
      <c r="BA631" s="705"/>
      <c r="BB631" s="704"/>
      <c r="BC631" s="705"/>
      <c r="BD631" s="704"/>
      <c r="BE631" s="705"/>
      <c r="BF631" s="708"/>
      <c r="BG631" s="707"/>
      <c r="BH631" s="707"/>
      <c r="BI631" s="711"/>
      <c r="BJ631" s="481"/>
    </row>
    <row r="632" spans="5:62" ht="36" customHeight="1">
      <c r="E632" s="629"/>
      <c r="F632" s="629"/>
      <c r="G632" s="629"/>
      <c r="H632" s="629"/>
      <c r="I632" s="629"/>
      <c r="J632" s="629"/>
      <c r="K632" s="629"/>
      <c r="L632" s="629"/>
      <c r="M632" s="629"/>
      <c r="N632" s="629"/>
      <c r="O632" s="629"/>
      <c r="P632" s="629"/>
      <c r="Q632" s="629"/>
      <c r="R632" s="629"/>
      <c r="AU632" s="736"/>
      <c r="AV632" s="727"/>
      <c r="AW632" s="725"/>
      <c r="AX632" s="725"/>
      <c r="AY632" s="725"/>
      <c r="AZ632" s="725"/>
      <c r="BA632" s="705"/>
      <c r="BB632" s="704"/>
      <c r="BC632" s="704"/>
      <c r="BD632" s="704"/>
      <c r="BE632" s="704"/>
      <c r="BF632" s="708"/>
      <c r="BG632" s="707"/>
      <c r="BH632" s="707"/>
      <c r="BI632" s="706"/>
      <c r="BJ632" s="481"/>
    </row>
    <row r="633" spans="5:62" ht="36" customHeight="1">
      <c r="E633" s="629"/>
      <c r="F633" s="629"/>
      <c r="G633" s="629"/>
      <c r="H633" s="629"/>
      <c r="I633" s="629"/>
      <c r="J633" s="629"/>
      <c r="K633" s="629"/>
      <c r="L633" s="629"/>
      <c r="M633" s="629"/>
      <c r="N633" s="629"/>
      <c r="O633" s="629"/>
      <c r="P633" s="629"/>
      <c r="Q633" s="629"/>
      <c r="R633" s="629"/>
      <c r="AU633" s="736"/>
      <c r="AV633" s="727"/>
      <c r="AW633" s="726"/>
      <c r="AX633" s="726"/>
      <c r="AY633" s="726"/>
      <c r="AZ633" s="726"/>
      <c r="BA633" s="705"/>
      <c r="BB633" s="704"/>
      <c r="BC633" s="708"/>
      <c r="BD633" s="704"/>
      <c r="BE633" s="708"/>
      <c r="BF633" s="708"/>
      <c r="BG633" s="707"/>
      <c r="BH633" s="707"/>
      <c r="BI633" s="713"/>
      <c r="BJ633" s="481"/>
    </row>
    <row r="634" spans="5:62" ht="36" customHeight="1">
      <c r="E634" s="629"/>
      <c r="F634" s="629"/>
      <c r="G634" s="629"/>
      <c r="H634" s="629"/>
      <c r="I634" s="629"/>
      <c r="J634" s="629"/>
      <c r="K634" s="629"/>
      <c r="L634" s="629"/>
      <c r="M634" s="629"/>
      <c r="N634" s="629"/>
      <c r="O634" s="629"/>
      <c r="P634" s="629"/>
      <c r="Q634" s="629"/>
      <c r="R634" s="629"/>
      <c r="AU634" s="736"/>
      <c r="AV634" s="714"/>
      <c r="AW634" s="731"/>
      <c r="AX634" s="731"/>
      <c r="AY634" s="731"/>
      <c r="AZ634" s="731"/>
      <c r="BA634" s="731"/>
      <c r="BB634" s="731"/>
      <c r="BC634" s="731"/>
      <c r="BD634" s="731"/>
      <c r="BE634" s="731"/>
      <c r="BF634" s="731"/>
      <c r="BG634" s="731"/>
      <c r="BH634" s="731"/>
      <c r="BI634" s="731"/>
      <c r="BJ634" s="481"/>
    </row>
    <row r="635" spans="5:62" ht="36" customHeight="1">
      <c r="E635" s="629"/>
      <c r="F635" s="629"/>
      <c r="G635" s="629"/>
      <c r="H635" s="629"/>
      <c r="I635" s="629"/>
      <c r="J635" s="629"/>
      <c r="K635" s="629"/>
      <c r="L635" s="629"/>
      <c r="M635" s="629"/>
      <c r="N635" s="629"/>
      <c r="O635" s="629"/>
      <c r="P635" s="629"/>
      <c r="Q635" s="629"/>
      <c r="R635" s="629"/>
      <c r="AU635" s="729"/>
      <c r="AV635" s="727"/>
      <c r="AW635" s="723"/>
      <c r="AX635" s="723"/>
      <c r="AY635" s="723"/>
      <c r="AZ635" s="723"/>
      <c r="BA635" s="723"/>
      <c r="BB635" s="723"/>
      <c r="BC635" s="723"/>
      <c r="BD635" s="723"/>
      <c r="BE635" s="723"/>
      <c r="BF635" s="723"/>
      <c r="BG635" s="723"/>
      <c r="BH635" s="723"/>
      <c r="BI635" s="723"/>
      <c r="BJ635" s="481"/>
    </row>
    <row r="636" spans="5:62" ht="36" customHeight="1">
      <c r="E636" s="629"/>
      <c r="F636" s="629"/>
      <c r="G636" s="629"/>
      <c r="H636" s="629"/>
      <c r="I636" s="629"/>
      <c r="J636" s="629"/>
      <c r="K636" s="629"/>
      <c r="L636" s="629"/>
      <c r="M636" s="629"/>
      <c r="N636" s="629"/>
      <c r="O636" s="629"/>
      <c r="P636" s="629"/>
      <c r="Q636" s="629"/>
      <c r="R636" s="629"/>
      <c r="AU636" s="729"/>
      <c r="AV636" s="727"/>
      <c r="AW636" s="732"/>
      <c r="AX636" s="732"/>
      <c r="AY636" s="732"/>
      <c r="AZ636" s="732"/>
      <c r="BA636" s="709"/>
      <c r="BB636" s="715"/>
      <c r="BC636" s="715"/>
      <c r="BD636" s="715"/>
      <c r="BE636" s="715"/>
      <c r="BF636" s="716"/>
      <c r="BG636" s="705"/>
      <c r="BH636" s="705"/>
      <c r="BI636" s="706"/>
      <c r="BJ636" s="481"/>
    </row>
    <row r="637" spans="5:62" ht="36" customHeight="1">
      <c r="E637" s="629"/>
      <c r="F637" s="629"/>
      <c r="G637" s="629"/>
      <c r="H637" s="629"/>
      <c r="I637" s="629"/>
      <c r="J637" s="629"/>
      <c r="K637" s="629"/>
      <c r="L637" s="629"/>
      <c r="M637" s="629"/>
      <c r="N637" s="629"/>
      <c r="O637" s="629"/>
      <c r="P637" s="629"/>
      <c r="Q637" s="629"/>
      <c r="R637" s="629"/>
      <c r="AU637" s="729"/>
      <c r="AV637" s="727"/>
      <c r="AW637" s="723"/>
      <c r="AX637" s="723"/>
      <c r="AY637" s="723"/>
      <c r="AZ637" s="723"/>
      <c r="BA637" s="723"/>
      <c r="BB637" s="723"/>
      <c r="BC637" s="723"/>
      <c r="BD637" s="723"/>
      <c r="BE637" s="723"/>
      <c r="BF637" s="723"/>
      <c r="BG637" s="723"/>
      <c r="BH637" s="723"/>
      <c r="BI637" s="723"/>
      <c r="BJ637" s="481"/>
    </row>
    <row r="638" spans="5:62" ht="36" customHeight="1">
      <c r="E638" s="629"/>
      <c r="F638" s="629"/>
      <c r="G638" s="629"/>
      <c r="H638" s="629"/>
      <c r="I638" s="629"/>
      <c r="J638" s="629"/>
      <c r="K638" s="629"/>
      <c r="L638" s="629"/>
      <c r="M638" s="629"/>
      <c r="N638" s="629"/>
      <c r="O638" s="629"/>
      <c r="P638" s="629"/>
      <c r="Q638" s="629"/>
      <c r="R638" s="629"/>
      <c r="AU638" s="729"/>
      <c r="AV638" s="727"/>
      <c r="AW638" s="726"/>
      <c r="AX638" s="726"/>
      <c r="AY638" s="726"/>
      <c r="AZ638" s="726"/>
      <c r="BA638" s="707"/>
      <c r="BB638" s="704"/>
      <c r="BC638" s="704"/>
      <c r="BD638" s="704"/>
      <c r="BE638" s="704"/>
      <c r="BF638" s="715"/>
      <c r="BG638" s="707"/>
      <c r="BH638" s="705"/>
      <c r="BI638" s="706"/>
      <c r="BJ638" s="481"/>
    </row>
    <row r="639" spans="5:62" ht="36" customHeight="1">
      <c r="E639" s="629"/>
      <c r="F639" s="629"/>
      <c r="G639" s="629"/>
      <c r="H639" s="629"/>
      <c r="I639" s="629"/>
      <c r="J639" s="629"/>
      <c r="K639" s="629"/>
      <c r="L639" s="629"/>
      <c r="M639" s="629"/>
      <c r="N639" s="629"/>
      <c r="O639" s="629"/>
      <c r="P639" s="629"/>
      <c r="Q639" s="629"/>
      <c r="R639" s="629"/>
      <c r="AU639" s="729"/>
      <c r="AV639" s="727"/>
      <c r="AW639" s="723"/>
      <c r="AX639" s="723"/>
      <c r="AY639" s="723"/>
      <c r="AZ639" s="723"/>
      <c r="BA639" s="723"/>
      <c r="BB639" s="723"/>
      <c r="BC639" s="723"/>
      <c r="BD639" s="723"/>
      <c r="BE639" s="723"/>
      <c r="BF639" s="723"/>
      <c r="BG639" s="723"/>
      <c r="BH639" s="723"/>
      <c r="BI639" s="723"/>
      <c r="BJ639" s="481"/>
    </row>
    <row r="640" spans="5:62" ht="36" customHeight="1">
      <c r="E640" s="629"/>
      <c r="F640" s="629"/>
      <c r="G640" s="629"/>
      <c r="H640" s="629"/>
      <c r="I640" s="629"/>
      <c r="J640" s="629"/>
      <c r="K640" s="629"/>
      <c r="L640" s="629"/>
      <c r="M640" s="629"/>
      <c r="N640" s="629"/>
      <c r="O640" s="629"/>
      <c r="P640" s="629"/>
      <c r="Q640" s="629"/>
      <c r="R640" s="629"/>
      <c r="AU640" s="729"/>
      <c r="AV640" s="727"/>
      <c r="AW640" s="718"/>
      <c r="AX640" s="718"/>
      <c r="AY640" s="718"/>
      <c r="AZ640" s="718"/>
      <c r="BA640" s="705"/>
      <c r="BB640" s="704"/>
      <c r="BC640" s="704"/>
      <c r="BD640" s="704"/>
      <c r="BE640" s="704"/>
      <c r="BF640" s="704"/>
      <c r="BG640" s="709"/>
      <c r="BH640" s="710"/>
      <c r="BI640" s="706"/>
      <c r="BJ640" s="481"/>
    </row>
    <row r="641" spans="5:62" ht="36" customHeight="1">
      <c r="E641" s="629"/>
      <c r="F641" s="629"/>
      <c r="G641" s="629"/>
      <c r="H641" s="629"/>
      <c r="I641" s="629"/>
      <c r="J641" s="629"/>
      <c r="K641" s="629"/>
      <c r="L641" s="629"/>
      <c r="M641" s="629"/>
      <c r="N641" s="629"/>
      <c r="O641" s="629"/>
      <c r="P641" s="629"/>
      <c r="Q641" s="629"/>
      <c r="R641" s="629"/>
      <c r="AU641" s="729"/>
      <c r="AV641" s="727"/>
      <c r="AW641" s="721"/>
      <c r="AX641" s="721"/>
      <c r="AY641" s="721"/>
      <c r="AZ641" s="721"/>
      <c r="BA641" s="721"/>
      <c r="BB641" s="721"/>
      <c r="BC641" s="721"/>
      <c r="BD641" s="721"/>
      <c r="BE641" s="721"/>
      <c r="BF641" s="721"/>
      <c r="BG641" s="721"/>
      <c r="BH641" s="721"/>
      <c r="BI641" s="721"/>
      <c r="BJ641" s="481"/>
    </row>
    <row r="642" spans="5:62" ht="36" customHeight="1">
      <c r="E642" s="629"/>
      <c r="F642" s="629"/>
      <c r="G642" s="629"/>
      <c r="H642" s="629"/>
      <c r="I642" s="629"/>
      <c r="J642" s="629"/>
      <c r="K642" s="629"/>
      <c r="L642" s="629"/>
      <c r="M642" s="629"/>
      <c r="N642" s="629"/>
      <c r="O642" s="629"/>
      <c r="P642" s="629"/>
      <c r="Q642" s="629"/>
      <c r="R642" s="629"/>
      <c r="AU642" s="729"/>
      <c r="AV642" s="727"/>
      <c r="AW642" s="726"/>
      <c r="AX642" s="726"/>
      <c r="AY642" s="726"/>
      <c r="AZ642" s="726"/>
      <c r="BA642" s="707"/>
      <c r="BB642" s="704"/>
      <c r="BC642" s="704"/>
      <c r="BD642" s="704"/>
      <c r="BE642" s="704"/>
      <c r="BF642" s="717"/>
      <c r="BG642" s="705"/>
      <c r="BH642" s="705"/>
      <c r="BI642" s="706"/>
      <c r="BJ642" s="481"/>
    </row>
    <row r="643" spans="5:62" ht="36" customHeight="1">
      <c r="E643" s="629"/>
      <c r="F643" s="629"/>
      <c r="G643" s="629"/>
      <c r="H643" s="629"/>
      <c r="I643" s="629"/>
      <c r="J643" s="629"/>
      <c r="K643" s="629"/>
      <c r="L643" s="629"/>
      <c r="M643" s="629"/>
      <c r="N643" s="629"/>
      <c r="O643" s="629"/>
      <c r="P643" s="629"/>
      <c r="Q643" s="629"/>
      <c r="R643" s="629"/>
      <c r="AU643" s="729"/>
      <c r="AV643" s="727"/>
      <c r="AW643" s="726"/>
      <c r="AX643" s="726"/>
      <c r="AY643" s="726"/>
      <c r="AZ643" s="726"/>
      <c r="BA643" s="707"/>
      <c r="BB643" s="704"/>
      <c r="BC643" s="705"/>
      <c r="BD643" s="704"/>
      <c r="BE643" s="705"/>
      <c r="BF643" s="717"/>
      <c r="BG643" s="707"/>
      <c r="BH643" s="707"/>
      <c r="BI643" s="711"/>
      <c r="BJ643" s="481"/>
    </row>
    <row r="644" spans="5:62" ht="36" customHeight="1">
      <c r="E644" s="629"/>
      <c r="F644" s="629"/>
      <c r="G644" s="629"/>
      <c r="H644" s="629"/>
      <c r="I644" s="629"/>
      <c r="J644" s="629"/>
      <c r="K644" s="629"/>
      <c r="L644" s="629"/>
      <c r="M644" s="629"/>
      <c r="N644" s="629"/>
      <c r="O644" s="629"/>
      <c r="P644" s="629"/>
      <c r="Q644" s="629"/>
      <c r="R644" s="629"/>
      <c r="AU644" s="729"/>
      <c r="AV644" s="727"/>
      <c r="AW644" s="725"/>
      <c r="AX644" s="725"/>
      <c r="AY644" s="725"/>
      <c r="AZ644" s="725"/>
      <c r="BA644" s="707"/>
      <c r="BB644" s="704"/>
      <c r="BC644" s="704"/>
      <c r="BD644" s="704"/>
      <c r="BE644" s="704"/>
      <c r="BF644" s="717"/>
      <c r="BG644" s="705"/>
      <c r="BH644" s="705"/>
      <c r="BI644" s="706"/>
      <c r="BJ644" s="481"/>
    </row>
    <row r="645" spans="5:62" ht="36" customHeight="1">
      <c r="E645" s="629"/>
      <c r="F645" s="629"/>
      <c r="G645" s="629"/>
      <c r="H645" s="629"/>
      <c r="I645" s="629"/>
      <c r="J645" s="629"/>
      <c r="K645" s="629"/>
      <c r="L645" s="629"/>
      <c r="M645" s="629"/>
      <c r="N645" s="629"/>
      <c r="O645" s="629"/>
      <c r="P645" s="629"/>
      <c r="Q645" s="629"/>
      <c r="R645" s="629"/>
      <c r="AU645" s="729"/>
      <c r="AV645" s="727"/>
      <c r="AW645" s="725"/>
      <c r="AX645" s="725"/>
      <c r="AY645" s="725"/>
      <c r="AZ645" s="725"/>
      <c r="BA645" s="707"/>
      <c r="BB645" s="704"/>
      <c r="BC645" s="704"/>
      <c r="BD645" s="704"/>
      <c r="BE645" s="704"/>
      <c r="BF645" s="717"/>
      <c r="BG645" s="705"/>
      <c r="BH645" s="705"/>
      <c r="BI645" s="706"/>
      <c r="BJ645" s="481"/>
    </row>
    <row r="646" spans="5:62" ht="36" customHeight="1">
      <c r="E646" s="629"/>
      <c r="F646" s="629"/>
      <c r="G646" s="629"/>
      <c r="H646" s="629"/>
      <c r="I646" s="629"/>
      <c r="J646" s="629"/>
      <c r="K646" s="629"/>
      <c r="L646" s="629"/>
      <c r="M646" s="629"/>
      <c r="N646" s="629"/>
      <c r="O646" s="629"/>
      <c r="P646" s="629"/>
      <c r="Q646" s="629"/>
      <c r="R646" s="629"/>
      <c r="AU646" s="729"/>
      <c r="AV646" s="727"/>
      <c r="AW646" s="725"/>
      <c r="AX646" s="725"/>
      <c r="AY646" s="725"/>
      <c r="AZ646" s="725"/>
      <c r="BA646" s="707"/>
      <c r="BB646" s="704"/>
      <c r="BC646" s="704"/>
      <c r="BD646" s="704"/>
      <c r="BE646" s="704"/>
      <c r="BF646" s="717"/>
      <c r="BG646" s="705"/>
      <c r="BH646" s="705"/>
      <c r="BI646" s="706"/>
      <c r="BJ646" s="481"/>
    </row>
    <row r="647" spans="5:62" ht="36" customHeight="1">
      <c r="E647" s="629"/>
      <c r="F647" s="629"/>
      <c r="G647" s="629"/>
      <c r="H647" s="629"/>
      <c r="I647" s="629"/>
      <c r="J647" s="629"/>
      <c r="K647" s="629"/>
      <c r="L647" s="629"/>
      <c r="M647" s="629"/>
      <c r="N647" s="629"/>
      <c r="O647" s="629"/>
      <c r="P647" s="629"/>
      <c r="Q647" s="629"/>
      <c r="R647" s="629"/>
      <c r="AU647" s="712"/>
      <c r="AV647" s="712"/>
      <c r="AW647" s="728"/>
      <c r="AX647" s="728"/>
      <c r="AY647" s="728"/>
      <c r="AZ647" s="728"/>
      <c r="BA647" s="712"/>
      <c r="BB647" s="712"/>
      <c r="BC647" s="712"/>
      <c r="BD647" s="712"/>
      <c r="BE647" s="712"/>
      <c r="BF647" s="712"/>
      <c r="BG647" s="712"/>
      <c r="BH647" s="712"/>
      <c r="BI647" s="712"/>
      <c r="BJ647" s="481"/>
    </row>
    <row r="648" spans="5:62" ht="36" customHeight="1">
      <c r="E648" s="629"/>
      <c r="F648" s="629"/>
      <c r="G648" s="629"/>
      <c r="H648" s="629"/>
      <c r="I648" s="629"/>
      <c r="J648" s="629"/>
      <c r="K648" s="629"/>
      <c r="L648" s="629"/>
      <c r="M648" s="629"/>
      <c r="N648" s="629"/>
      <c r="O648" s="629"/>
      <c r="P648" s="629"/>
      <c r="Q648" s="629"/>
      <c r="R648" s="629"/>
      <c r="AU648" s="729"/>
      <c r="AV648" s="727"/>
      <c r="AW648" s="721"/>
      <c r="AX648" s="721"/>
      <c r="AY648" s="721"/>
      <c r="AZ648" s="721"/>
      <c r="BA648" s="721"/>
      <c r="BB648" s="721"/>
      <c r="BC648" s="721"/>
      <c r="BD648" s="721"/>
      <c r="BE648" s="721"/>
      <c r="BF648" s="721"/>
      <c r="BG648" s="721"/>
      <c r="BH648" s="721"/>
      <c r="BI648" s="721"/>
      <c r="BJ648" s="481"/>
    </row>
    <row r="649" spans="5:62" ht="36" customHeight="1">
      <c r="E649" s="629"/>
      <c r="F649" s="629"/>
      <c r="G649" s="629"/>
      <c r="H649" s="629"/>
      <c r="I649" s="629"/>
      <c r="J649" s="629"/>
      <c r="K649" s="629"/>
      <c r="L649" s="629"/>
      <c r="M649" s="629"/>
      <c r="N649" s="629"/>
      <c r="O649" s="629"/>
      <c r="P649" s="629"/>
      <c r="Q649" s="629"/>
      <c r="R649" s="629"/>
      <c r="AU649" s="729"/>
      <c r="AV649" s="727"/>
      <c r="AW649" s="725"/>
      <c r="AX649" s="725"/>
      <c r="AY649" s="725"/>
      <c r="AZ649" s="725"/>
      <c r="BA649" s="707"/>
      <c r="BB649" s="704"/>
      <c r="BC649" s="704"/>
      <c r="BD649" s="704"/>
      <c r="BE649" s="704"/>
      <c r="BF649" s="717"/>
      <c r="BG649" s="705"/>
      <c r="BH649" s="705"/>
      <c r="BI649" s="706"/>
      <c r="BJ649" s="481"/>
    </row>
    <row r="650" spans="5:62" ht="36" customHeight="1">
      <c r="E650" s="629"/>
      <c r="F650" s="629"/>
      <c r="G650" s="629"/>
      <c r="H650" s="629"/>
      <c r="I650" s="629"/>
      <c r="J650" s="629"/>
      <c r="K650" s="629"/>
      <c r="L650" s="629"/>
      <c r="M650" s="629"/>
      <c r="N650" s="629"/>
      <c r="O650" s="629"/>
      <c r="P650" s="629"/>
      <c r="Q650" s="629"/>
      <c r="R650" s="629"/>
      <c r="AU650" s="729"/>
      <c r="AV650" s="727"/>
      <c r="AW650" s="725"/>
      <c r="AX650" s="725"/>
      <c r="AY650" s="725"/>
      <c r="AZ650" s="725"/>
      <c r="BA650" s="707"/>
      <c r="BB650" s="704"/>
      <c r="BC650" s="704"/>
      <c r="BD650" s="704"/>
      <c r="BE650" s="704"/>
      <c r="BF650" s="717"/>
      <c r="BG650" s="707"/>
      <c r="BH650" s="707"/>
      <c r="BI650" s="706"/>
      <c r="BJ650" s="481"/>
    </row>
    <row r="651" spans="5:62" ht="36" customHeight="1">
      <c r="E651" s="629"/>
      <c r="F651" s="629"/>
      <c r="G651" s="629"/>
      <c r="H651" s="629"/>
      <c r="I651" s="629"/>
      <c r="J651" s="629"/>
      <c r="K651" s="629"/>
      <c r="L651" s="629"/>
      <c r="M651" s="629"/>
      <c r="N651" s="629"/>
      <c r="O651" s="629"/>
      <c r="P651" s="629"/>
      <c r="Q651" s="629"/>
      <c r="R651" s="629"/>
      <c r="AU651" s="729"/>
      <c r="AV651" s="727"/>
      <c r="AW651" s="725"/>
      <c r="AX651" s="725"/>
      <c r="AY651" s="725"/>
      <c r="AZ651" s="725"/>
      <c r="BA651" s="707"/>
      <c r="BB651" s="704"/>
      <c r="BC651" s="704"/>
      <c r="BD651" s="704"/>
      <c r="BE651" s="704"/>
      <c r="BF651" s="717"/>
      <c r="BG651" s="707"/>
      <c r="BH651" s="707"/>
      <c r="BI651" s="706"/>
      <c r="BJ651" s="481"/>
    </row>
    <row r="652" spans="5:62" ht="36" customHeight="1">
      <c r="E652" s="629"/>
      <c r="F652" s="629"/>
      <c r="G652" s="629"/>
      <c r="H652" s="629"/>
      <c r="I652" s="629"/>
      <c r="J652" s="629"/>
      <c r="K652" s="629"/>
      <c r="L652" s="629"/>
      <c r="M652" s="629"/>
      <c r="N652" s="629"/>
      <c r="O652" s="629"/>
      <c r="P652" s="629"/>
      <c r="Q652" s="629"/>
      <c r="R652" s="629"/>
      <c r="AU652" s="729"/>
      <c r="AV652" s="727"/>
      <c r="AW652" s="725"/>
      <c r="AX652" s="725"/>
      <c r="AY652" s="725"/>
      <c r="AZ652" s="725"/>
      <c r="BA652" s="707"/>
      <c r="BB652" s="704"/>
      <c r="BC652" s="704"/>
      <c r="BD652" s="708"/>
      <c r="BE652" s="704"/>
      <c r="BF652" s="717"/>
      <c r="BG652" s="705"/>
      <c r="BH652" s="705"/>
      <c r="BI652" s="706"/>
      <c r="BJ652" s="481"/>
    </row>
    <row r="653" spans="5:62" ht="36" customHeight="1">
      <c r="E653" s="629"/>
      <c r="F653" s="629"/>
      <c r="G653" s="629"/>
      <c r="H653" s="629"/>
      <c r="I653" s="629"/>
      <c r="J653" s="629"/>
      <c r="K653" s="629"/>
      <c r="L653" s="629"/>
      <c r="M653" s="629"/>
      <c r="N653" s="629"/>
      <c r="O653" s="629"/>
      <c r="P653" s="629"/>
      <c r="Q653" s="629"/>
      <c r="R653" s="629"/>
      <c r="AU653" s="729"/>
      <c r="AV653" s="727"/>
      <c r="AW653" s="721"/>
      <c r="AX653" s="721"/>
      <c r="AY653" s="721"/>
      <c r="AZ653" s="721"/>
      <c r="BA653" s="721"/>
      <c r="BB653" s="721"/>
      <c r="BC653" s="721"/>
      <c r="BD653" s="721"/>
      <c r="BE653" s="721"/>
      <c r="BF653" s="721"/>
      <c r="BG653" s="721"/>
      <c r="BH653" s="721"/>
      <c r="BI653" s="721"/>
      <c r="BJ653" s="481"/>
    </row>
    <row r="654" spans="5:62" ht="36" customHeight="1">
      <c r="E654" s="629"/>
      <c r="F654" s="629"/>
      <c r="G654" s="629"/>
      <c r="H654" s="629"/>
      <c r="I654" s="629"/>
      <c r="J654" s="629"/>
      <c r="K654" s="629"/>
      <c r="L654" s="629"/>
      <c r="M654" s="629"/>
      <c r="N654" s="629"/>
      <c r="O654" s="629"/>
      <c r="P654" s="629"/>
      <c r="Q654" s="629"/>
      <c r="R654" s="629"/>
      <c r="AU654" s="729"/>
      <c r="AV654" s="727"/>
      <c r="AW654" s="725"/>
      <c r="AX654" s="725"/>
      <c r="AY654" s="725"/>
      <c r="AZ654" s="725"/>
      <c r="BA654" s="705"/>
      <c r="BB654" s="708"/>
      <c r="BC654" s="704"/>
      <c r="BD654" s="708"/>
      <c r="BE654" s="704"/>
      <c r="BF654" s="717"/>
      <c r="BG654" s="705"/>
      <c r="BH654" s="705"/>
      <c r="BI654" s="706"/>
      <c r="BJ654" s="481"/>
    </row>
    <row r="655" spans="5:62" ht="36" customHeight="1">
      <c r="E655" s="629"/>
      <c r="F655" s="629"/>
      <c r="G655" s="629"/>
      <c r="H655" s="629"/>
      <c r="I655" s="629"/>
      <c r="J655" s="629"/>
      <c r="K655" s="629"/>
      <c r="L655" s="629"/>
      <c r="M655" s="629"/>
      <c r="N655" s="629"/>
      <c r="O655" s="629"/>
      <c r="P655" s="629"/>
      <c r="Q655" s="629"/>
      <c r="R655" s="629"/>
      <c r="AU655" s="729"/>
      <c r="AV655" s="727"/>
      <c r="AW655" s="726"/>
      <c r="AX655" s="726"/>
      <c r="AY655" s="726"/>
      <c r="AZ655" s="726"/>
      <c r="BA655" s="707"/>
      <c r="BB655" s="708"/>
      <c r="BC655" s="704"/>
      <c r="BD655" s="708"/>
      <c r="BE655" s="704"/>
      <c r="BF655" s="717"/>
      <c r="BG655" s="705"/>
      <c r="BH655" s="705"/>
      <c r="BI655" s="706"/>
      <c r="BJ655" s="481"/>
    </row>
    <row r="656" spans="5:62" ht="36" customHeight="1">
      <c r="E656" s="629"/>
      <c r="F656" s="629"/>
      <c r="G656" s="629"/>
      <c r="H656" s="629"/>
      <c r="I656" s="629"/>
      <c r="J656" s="629"/>
      <c r="K656" s="629"/>
      <c r="L656" s="629"/>
      <c r="M656" s="629"/>
      <c r="N656" s="629"/>
      <c r="O656" s="629"/>
      <c r="P656" s="629"/>
      <c r="Q656" s="629"/>
      <c r="R656" s="629"/>
      <c r="AU656" s="729"/>
      <c r="AV656" s="727"/>
      <c r="AW656" s="725"/>
      <c r="AX656" s="725"/>
      <c r="AY656" s="725"/>
      <c r="AZ656" s="725"/>
      <c r="BA656" s="707"/>
      <c r="BB656" s="708"/>
      <c r="BC656" s="704"/>
      <c r="BD656" s="708"/>
      <c r="BE656" s="704"/>
      <c r="BF656" s="717"/>
      <c r="BG656" s="705"/>
      <c r="BH656" s="705"/>
      <c r="BI656" s="706"/>
      <c r="BJ656" s="481"/>
    </row>
    <row r="657" spans="5:62" ht="36" customHeight="1">
      <c r="E657" s="629"/>
      <c r="F657" s="629"/>
      <c r="G657" s="629"/>
      <c r="H657" s="629"/>
      <c r="I657" s="629"/>
      <c r="J657" s="629"/>
      <c r="K657" s="629"/>
      <c r="L657" s="629"/>
      <c r="M657" s="629"/>
      <c r="N657" s="629"/>
      <c r="O657" s="629"/>
      <c r="P657" s="629"/>
      <c r="Q657" s="629"/>
      <c r="R657" s="629"/>
      <c r="AU657" s="729"/>
      <c r="AV657" s="727"/>
      <c r="AW657" s="725"/>
      <c r="AX657" s="725"/>
      <c r="AY657" s="725"/>
      <c r="AZ657" s="725"/>
      <c r="BA657" s="707"/>
      <c r="BB657" s="708"/>
      <c r="BC657" s="704"/>
      <c r="BD657" s="708"/>
      <c r="BE657" s="704"/>
      <c r="BF657" s="717"/>
      <c r="BG657" s="705"/>
      <c r="BH657" s="705"/>
      <c r="BI657" s="706"/>
      <c r="BJ657" s="481"/>
    </row>
    <row r="658" spans="5:62" ht="36" customHeight="1">
      <c r="E658" s="629"/>
      <c r="F658" s="629"/>
      <c r="G658" s="629"/>
      <c r="H658" s="629"/>
      <c r="I658" s="629"/>
      <c r="J658" s="629"/>
      <c r="K658" s="629"/>
      <c r="L658" s="629"/>
      <c r="M658" s="629"/>
      <c r="N658" s="629"/>
      <c r="O658" s="629"/>
      <c r="P658" s="629"/>
      <c r="Q658" s="629"/>
      <c r="R658" s="629"/>
      <c r="AU658" s="729"/>
      <c r="AV658" s="727"/>
      <c r="AW658" s="725"/>
      <c r="AX658" s="725"/>
      <c r="AY658" s="725"/>
      <c r="AZ658" s="725"/>
      <c r="BA658" s="707"/>
      <c r="BB658" s="708"/>
      <c r="BC658" s="704"/>
      <c r="BD658" s="708"/>
      <c r="BE658" s="704"/>
      <c r="BF658" s="717"/>
      <c r="BG658" s="705"/>
      <c r="BH658" s="705"/>
      <c r="BI658" s="706"/>
      <c r="BJ658" s="481"/>
    </row>
    <row r="659" spans="5:62" ht="36" customHeight="1">
      <c r="E659" s="629"/>
      <c r="F659" s="629"/>
      <c r="G659" s="629"/>
      <c r="H659" s="629"/>
      <c r="I659" s="629"/>
      <c r="J659" s="629"/>
      <c r="K659" s="629"/>
      <c r="L659" s="629"/>
      <c r="M659" s="629"/>
      <c r="N659" s="629"/>
      <c r="O659" s="629"/>
      <c r="P659" s="629"/>
      <c r="Q659" s="629"/>
      <c r="R659" s="629"/>
      <c r="AU659" s="729"/>
      <c r="AV659" s="727"/>
      <c r="AW659" s="723"/>
      <c r="AX659" s="723"/>
      <c r="AY659" s="723"/>
      <c r="AZ659" s="723"/>
      <c r="BA659" s="723"/>
      <c r="BB659" s="723"/>
      <c r="BC659" s="723"/>
      <c r="BD659" s="723"/>
      <c r="BE659" s="723"/>
      <c r="BF659" s="723"/>
      <c r="BG659" s="723"/>
      <c r="BH659" s="723"/>
      <c r="BI659" s="723"/>
      <c r="BJ659" s="481"/>
    </row>
    <row r="660" spans="5:62" ht="36" customHeight="1">
      <c r="E660" s="629"/>
      <c r="F660" s="629"/>
      <c r="G660" s="629"/>
      <c r="H660" s="629"/>
      <c r="I660" s="629"/>
      <c r="J660" s="629"/>
      <c r="K660" s="629"/>
      <c r="L660" s="629"/>
      <c r="M660" s="629"/>
      <c r="N660" s="629"/>
      <c r="O660" s="629"/>
      <c r="P660" s="629"/>
      <c r="Q660" s="629"/>
      <c r="R660" s="629"/>
      <c r="AU660" s="729"/>
      <c r="AV660" s="727"/>
      <c r="AW660" s="725"/>
      <c r="AX660" s="725"/>
      <c r="AY660" s="725"/>
      <c r="AZ660" s="725"/>
      <c r="BA660" s="707"/>
      <c r="BB660" s="704"/>
      <c r="BC660" s="704"/>
      <c r="BD660" s="704"/>
      <c r="BE660" s="704"/>
      <c r="BF660" s="715"/>
      <c r="BG660" s="705"/>
      <c r="BH660" s="705"/>
      <c r="BI660" s="706"/>
      <c r="BJ660" s="481"/>
    </row>
    <row r="661" spans="5:62" ht="36" customHeight="1">
      <c r="E661" s="629"/>
      <c r="F661" s="629"/>
      <c r="G661" s="629"/>
      <c r="H661" s="629"/>
      <c r="I661" s="629"/>
      <c r="J661" s="629"/>
      <c r="K661" s="629"/>
      <c r="L661" s="629"/>
      <c r="M661" s="629"/>
      <c r="N661" s="629"/>
      <c r="O661" s="629"/>
      <c r="P661" s="629"/>
      <c r="Q661" s="629"/>
      <c r="R661" s="629"/>
      <c r="AU661" s="729"/>
      <c r="AV661" s="727"/>
      <c r="AW661" s="725"/>
      <c r="AX661" s="725"/>
      <c r="AY661" s="725"/>
      <c r="AZ661" s="725"/>
      <c r="BA661" s="707"/>
      <c r="BB661" s="704"/>
      <c r="BC661" s="704"/>
      <c r="BD661" s="704"/>
      <c r="BE661" s="704"/>
      <c r="BF661" s="715"/>
      <c r="BG661" s="705"/>
      <c r="BH661" s="705"/>
      <c r="BI661" s="706"/>
      <c r="BJ661" s="481"/>
    </row>
    <row r="662" spans="5:62" ht="36" customHeight="1">
      <c r="E662" s="629"/>
      <c r="F662" s="629"/>
      <c r="G662" s="629"/>
      <c r="H662" s="629"/>
      <c r="I662" s="629"/>
      <c r="J662" s="629"/>
      <c r="K662" s="629"/>
      <c r="L662" s="629"/>
      <c r="M662" s="629"/>
      <c r="N662" s="629"/>
      <c r="O662" s="629"/>
      <c r="P662" s="629"/>
      <c r="Q662" s="629"/>
      <c r="R662" s="629"/>
      <c r="AU662" s="729"/>
      <c r="AV662" s="727"/>
      <c r="AW662" s="725"/>
      <c r="AX662" s="725"/>
      <c r="AY662" s="725"/>
      <c r="AZ662" s="725"/>
      <c r="BA662" s="707"/>
      <c r="BB662" s="704"/>
      <c r="BC662" s="705"/>
      <c r="BD662" s="704"/>
      <c r="BE662" s="705"/>
      <c r="BF662" s="715"/>
      <c r="BG662" s="707"/>
      <c r="BH662" s="707"/>
      <c r="BI662" s="711"/>
      <c r="BJ662" s="481"/>
    </row>
    <row r="663" spans="5:62" ht="36" customHeight="1">
      <c r="E663" s="629"/>
      <c r="F663" s="629"/>
      <c r="G663" s="629"/>
      <c r="H663" s="629"/>
      <c r="I663" s="629"/>
      <c r="J663" s="629"/>
      <c r="K663" s="629"/>
      <c r="L663" s="629"/>
      <c r="M663" s="629"/>
      <c r="N663" s="629"/>
      <c r="O663" s="629"/>
      <c r="P663" s="629"/>
      <c r="Q663" s="629"/>
      <c r="R663" s="629"/>
      <c r="AU663" s="729"/>
      <c r="AV663" s="727"/>
      <c r="AW663" s="726"/>
      <c r="AX663" s="726"/>
      <c r="AY663" s="726"/>
      <c r="AZ663" s="726"/>
      <c r="BA663" s="707"/>
      <c r="BB663" s="704"/>
      <c r="BC663" s="704"/>
      <c r="BD663" s="704"/>
      <c r="BE663" s="704"/>
      <c r="BF663" s="715"/>
      <c r="BG663" s="705"/>
      <c r="BH663" s="705"/>
      <c r="BI663" s="706"/>
      <c r="BJ663" s="481"/>
    </row>
    <row r="664" spans="5:62" ht="36" customHeight="1">
      <c r="E664" s="629"/>
      <c r="F664" s="629"/>
      <c r="G664" s="629"/>
      <c r="H664" s="629"/>
      <c r="I664" s="629"/>
      <c r="J664" s="629"/>
      <c r="K664" s="629"/>
      <c r="L664" s="629"/>
      <c r="M664" s="629"/>
      <c r="N664" s="629"/>
      <c r="O664" s="629"/>
      <c r="P664" s="629"/>
      <c r="Q664" s="629"/>
      <c r="R664" s="629"/>
      <c r="AU664" s="729"/>
      <c r="AV664" s="727"/>
      <c r="AW664" s="723"/>
      <c r="AX664" s="723"/>
      <c r="AY664" s="723"/>
      <c r="AZ664" s="723"/>
      <c r="BA664" s="723"/>
      <c r="BB664" s="723"/>
      <c r="BC664" s="723"/>
      <c r="BD664" s="723"/>
      <c r="BE664" s="723"/>
      <c r="BF664" s="723"/>
      <c r="BG664" s="723"/>
      <c r="BH664" s="723"/>
      <c r="BI664" s="723"/>
      <c r="BJ664" s="481"/>
    </row>
    <row r="665" spans="5:62" ht="36" customHeight="1">
      <c r="E665" s="629"/>
      <c r="F665" s="629"/>
      <c r="G665" s="629"/>
      <c r="H665" s="629"/>
      <c r="I665" s="629"/>
      <c r="J665" s="629"/>
      <c r="K665" s="629"/>
      <c r="L665" s="629"/>
      <c r="M665" s="629"/>
      <c r="N665" s="629"/>
      <c r="O665" s="629"/>
      <c r="P665" s="629"/>
      <c r="Q665" s="629"/>
      <c r="R665" s="629"/>
      <c r="AU665" s="729"/>
      <c r="AV665" s="727"/>
      <c r="AW665" s="730"/>
      <c r="AX665" s="730"/>
      <c r="AY665" s="730"/>
      <c r="AZ665" s="730"/>
      <c r="BA665" s="707"/>
      <c r="BB665" s="708"/>
      <c r="BC665" s="704"/>
      <c r="BD665" s="708"/>
      <c r="BE665" s="704"/>
      <c r="BF665" s="717"/>
      <c r="BG665" s="705"/>
      <c r="BH665" s="705"/>
      <c r="BI665" s="706"/>
      <c r="BJ665" s="481"/>
    </row>
    <row r="666" spans="5:62" ht="36" customHeight="1">
      <c r="E666" s="629"/>
      <c r="F666" s="629"/>
      <c r="G666" s="629"/>
      <c r="H666" s="629"/>
      <c r="I666" s="629"/>
      <c r="J666" s="629"/>
      <c r="K666" s="629"/>
      <c r="L666" s="629"/>
      <c r="M666" s="629"/>
      <c r="N666" s="629"/>
      <c r="O666" s="629"/>
      <c r="P666" s="629"/>
      <c r="Q666" s="629"/>
      <c r="R666" s="629"/>
      <c r="AU666" s="729"/>
      <c r="AV666" s="727"/>
      <c r="AW666" s="721"/>
      <c r="AX666" s="721"/>
      <c r="AY666" s="721"/>
      <c r="AZ666" s="721"/>
      <c r="BA666" s="721"/>
      <c r="BB666" s="721"/>
      <c r="BC666" s="721"/>
      <c r="BD666" s="721"/>
      <c r="BE666" s="721"/>
      <c r="BF666" s="721"/>
      <c r="BG666" s="721"/>
      <c r="BH666" s="721"/>
      <c r="BI666" s="721"/>
      <c r="BJ666" s="481"/>
    </row>
    <row r="667" spans="5:62" ht="36" customHeight="1">
      <c r="E667" s="629"/>
      <c r="F667" s="629"/>
      <c r="G667" s="629"/>
      <c r="H667" s="629"/>
      <c r="I667" s="629"/>
      <c r="J667" s="629"/>
      <c r="K667" s="629"/>
      <c r="L667" s="629"/>
      <c r="M667" s="629"/>
      <c r="N667" s="629"/>
      <c r="O667" s="629"/>
      <c r="P667" s="629"/>
      <c r="Q667" s="629"/>
      <c r="R667" s="629"/>
      <c r="AU667" s="729"/>
      <c r="AV667" s="727"/>
      <c r="AW667" s="725"/>
      <c r="AX667" s="725"/>
      <c r="AY667" s="725"/>
      <c r="AZ667" s="725"/>
      <c r="BA667" s="707"/>
      <c r="BB667" s="708"/>
      <c r="BC667" s="704"/>
      <c r="BD667" s="708"/>
      <c r="BE667" s="704"/>
      <c r="BF667" s="717"/>
      <c r="BG667" s="705"/>
      <c r="BH667" s="705"/>
      <c r="BI667" s="706"/>
      <c r="BJ667" s="481"/>
    </row>
    <row r="668" spans="5:62" ht="36" customHeight="1">
      <c r="E668" s="629"/>
      <c r="F668" s="629"/>
      <c r="G668" s="629"/>
      <c r="H668" s="629"/>
      <c r="I668" s="629"/>
      <c r="J668" s="629"/>
      <c r="K668" s="629"/>
      <c r="L668" s="629"/>
      <c r="M668" s="629"/>
      <c r="N668" s="629"/>
      <c r="O668" s="629"/>
      <c r="P668" s="629"/>
      <c r="Q668" s="629"/>
      <c r="R668" s="629"/>
      <c r="AU668" s="729"/>
      <c r="AV668" s="727"/>
      <c r="AW668" s="723"/>
      <c r="AX668" s="723"/>
      <c r="AY668" s="723"/>
      <c r="AZ668" s="723"/>
      <c r="BA668" s="723"/>
      <c r="BB668" s="723"/>
      <c r="BC668" s="723"/>
      <c r="BD668" s="723"/>
      <c r="BE668" s="723"/>
      <c r="BF668" s="723"/>
      <c r="BG668" s="723"/>
      <c r="BH668" s="723"/>
      <c r="BI668" s="723"/>
      <c r="BJ668" s="481"/>
    </row>
    <row r="669" spans="5:62" ht="36" customHeight="1">
      <c r="E669" s="629"/>
      <c r="F669" s="629"/>
      <c r="G669" s="629"/>
      <c r="H669" s="629"/>
      <c r="I669" s="629"/>
      <c r="J669" s="629"/>
      <c r="K669" s="629"/>
      <c r="L669" s="629"/>
      <c r="M669" s="629"/>
      <c r="N669" s="629"/>
      <c r="O669" s="629"/>
      <c r="P669" s="629"/>
      <c r="Q669" s="629"/>
      <c r="R669" s="629"/>
      <c r="AU669" s="729"/>
      <c r="AV669" s="727"/>
      <c r="AW669" s="726"/>
      <c r="AX669" s="726"/>
      <c r="AY669" s="726"/>
      <c r="AZ669" s="726"/>
      <c r="BA669" s="707"/>
      <c r="BB669" s="704"/>
      <c r="BC669" s="704"/>
      <c r="BD669" s="704"/>
      <c r="BE669" s="704"/>
      <c r="BF669" s="715"/>
      <c r="BG669" s="705"/>
      <c r="BH669" s="705"/>
      <c r="BI669" s="706"/>
      <c r="BJ669" s="481"/>
    </row>
    <row r="670" spans="5:62" ht="36" customHeight="1">
      <c r="E670" s="629"/>
      <c r="F670" s="629"/>
      <c r="G670" s="629"/>
      <c r="H670" s="629"/>
      <c r="I670" s="629"/>
      <c r="J670" s="629"/>
      <c r="K670" s="629"/>
      <c r="L670" s="629"/>
      <c r="M670" s="629"/>
      <c r="N670" s="629"/>
      <c r="O670" s="629"/>
      <c r="P670" s="629"/>
      <c r="Q670" s="629"/>
      <c r="R670" s="629"/>
      <c r="AU670" s="729"/>
      <c r="AV670" s="727"/>
      <c r="AW670" s="721"/>
      <c r="AX670" s="721"/>
      <c r="AY670" s="721"/>
      <c r="AZ670" s="721"/>
      <c r="BA670" s="721"/>
      <c r="BB670" s="721"/>
      <c r="BC670" s="721"/>
      <c r="BD670" s="721"/>
      <c r="BE670" s="721"/>
      <c r="BF670" s="721"/>
      <c r="BG670" s="721"/>
      <c r="BH670" s="721"/>
      <c r="BI670" s="721"/>
      <c r="BJ670" s="481"/>
    </row>
    <row r="671" spans="5:62" ht="36" customHeight="1">
      <c r="E671" s="629"/>
      <c r="F671" s="629"/>
      <c r="G671" s="629"/>
      <c r="H671" s="629"/>
      <c r="I671" s="629"/>
      <c r="J671" s="629"/>
      <c r="K671" s="629"/>
      <c r="L671" s="629"/>
      <c r="M671" s="629"/>
      <c r="N671" s="629"/>
      <c r="O671" s="629"/>
      <c r="P671" s="629"/>
      <c r="Q671" s="629"/>
      <c r="R671" s="629"/>
      <c r="AU671" s="729"/>
      <c r="AV671" s="727"/>
      <c r="AW671" s="722"/>
      <c r="AX671" s="725"/>
      <c r="AY671" s="725"/>
      <c r="AZ671" s="725"/>
      <c r="BA671" s="707"/>
      <c r="BB671" s="708"/>
      <c r="BC671" s="704"/>
      <c r="BD671" s="708"/>
      <c r="BE671" s="704"/>
      <c r="BF671" s="717"/>
      <c r="BG671" s="705"/>
      <c r="BH671" s="705"/>
      <c r="BI671" s="706"/>
      <c r="BJ671" s="481"/>
    </row>
    <row r="672" spans="5:62" ht="36" customHeight="1">
      <c r="E672" s="629"/>
      <c r="F672" s="629"/>
      <c r="G672" s="629"/>
      <c r="H672" s="629"/>
      <c r="I672" s="629"/>
      <c r="J672" s="629"/>
      <c r="K672" s="629"/>
      <c r="L672" s="629"/>
      <c r="M672" s="629"/>
      <c r="N672" s="629"/>
      <c r="O672" s="629"/>
      <c r="P672" s="629"/>
      <c r="Q672" s="629"/>
      <c r="R672" s="629"/>
      <c r="AU672" s="729"/>
      <c r="AV672" s="727"/>
      <c r="AW672" s="723"/>
      <c r="AX672" s="723"/>
      <c r="AY672" s="723"/>
      <c r="AZ672" s="723"/>
      <c r="BA672" s="723"/>
      <c r="BB672" s="723"/>
      <c r="BC672" s="723"/>
      <c r="BD672" s="723"/>
      <c r="BE672" s="723"/>
      <c r="BF672" s="723"/>
      <c r="BG672" s="723"/>
      <c r="BH672" s="723"/>
      <c r="BI672" s="723"/>
      <c r="BJ672" s="481"/>
    </row>
    <row r="673" spans="5:62" ht="36" customHeight="1">
      <c r="E673" s="629"/>
      <c r="F673" s="629"/>
      <c r="G673" s="629"/>
      <c r="H673" s="629"/>
      <c r="I673" s="629"/>
      <c r="J673" s="629"/>
      <c r="K673" s="629"/>
      <c r="L673" s="629"/>
      <c r="M673" s="629"/>
      <c r="N673" s="629"/>
      <c r="O673" s="629"/>
      <c r="P673" s="629"/>
      <c r="Q673" s="629"/>
      <c r="R673" s="629"/>
      <c r="AU673" s="729"/>
      <c r="AV673" s="727"/>
      <c r="AW673" s="722"/>
      <c r="AX673" s="725"/>
      <c r="AY673" s="725"/>
      <c r="AZ673" s="725"/>
      <c r="BA673" s="707"/>
      <c r="BB673" s="704"/>
      <c r="BC673" s="704"/>
      <c r="BD673" s="704"/>
      <c r="BE673" s="704"/>
      <c r="BF673" s="715"/>
      <c r="BG673" s="705"/>
      <c r="BH673" s="705"/>
      <c r="BI673" s="706"/>
      <c r="BJ673" s="481"/>
    </row>
    <row r="674" spans="5:62" ht="36" customHeight="1">
      <c r="E674" s="629"/>
      <c r="F674" s="629"/>
      <c r="G674" s="629"/>
      <c r="H674" s="629"/>
      <c r="I674" s="629"/>
      <c r="J674" s="629"/>
      <c r="K674" s="629"/>
      <c r="L674" s="629"/>
      <c r="M674" s="629"/>
      <c r="N674" s="629"/>
      <c r="O674" s="629"/>
      <c r="P674" s="629"/>
      <c r="Q674" s="629"/>
      <c r="R674" s="629"/>
      <c r="AU674" s="729"/>
      <c r="AV674" s="727"/>
      <c r="AW674" s="724"/>
      <c r="AX674" s="726"/>
      <c r="AY674" s="726"/>
      <c r="AZ674" s="726"/>
      <c r="BA674" s="707"/>
      <c r="BB674" s="704"/>
      <c r="BC674" s="704"/>
      <c r="BD674" s="704"/>
      <c r="BE674" s="704"/>
      <c r="BF674" s="715"/>
      <c r="BG674" s="705"/>
      <c r="BH674" s="705"/>
      <c r="BI674" s="706"/>
      <c r="BJ674" s="481"/>
    </row>
    <row r="675" spans="5:62" ht="36" customHeight="1">
      <c r="E675" s="629"/>
      <c r="F675" s="629"/>
      <c r="G675" s="629"/>
      <c r="H675" s="629"/>
      <c r="I675" s="629"/>
      <c r="J675" s="629"/>
      <c r="K675" s="629"/>
      <c r="L675" s="629"/>
      <c r="M675" s="629"/>
      <c r="N675" s="629"/>
      <c r="O675" s="629"/>
      <c r="P675" s="629"/>
      <c r="Q675" s="629"/>
      <c r="R675" s="629"/>
      <c r="AU675" s="729"/>
      <c r="AV675" s="727"/>
      <c r="AW675" s="724"/>
      <c r="AX675" s="726"/>
      <c r="AY675" s="726"/>
      <c r="AZ675" s="726"/>
      <c r="BA675" s="707"/>
      <c r="BB675" s="704"/>
      <c r="BC675" s="704"/>
      <c r="BD675" s="704"/>
      <c r="BE675" s="704"/>
      <c r="BF675" s="715"/>
      <c r="BG675" s="705"/>
      <c r="BH675" s="705"/>
      <c r="BI675" s="706"/>
      <c r="BJ675" s="481"/>
    </row>
    <row r="676" spans="5:62" ht="36" customHeight="1">
      <c r="E676" s="629"/>
      <c r="F676" s="629"/>
      <c r="G676" s="629"/>
      <c r="H676" s="629"/>
      <c r="I676" s="629"/>
      <c r="J676" s="629"/>
      <c r="K676" s="629"/>
      <c r="L676" s="629"/>
      <c r="M676" s="629"/>
      <c r="N676" s="629"/>
      <c r="O676" s="629"/>
      <c r="P676" s="629"/>
      <c r="Q676" s="629"/>
      <c r="R676" s="629"/>
      <c r="AU676" s="729"/>
      <c r="AV676" s="727"/>
      <c r="AW676" s="722"/>
      <c r="AX676" s="725"/>
      <c r="AY676" s="725"/>
      <c r="AZ676" s="725"/>
      <c r="BA676" s="707"/>
      <c r="BB676" s="704"/>
      <c r="BC676" s="704"/>
      <c r="BD676" s="704"/>
      <c r="BE676" s="704"/>
      <c r="BF676" s="715"/>
      <c r="BG676" s="705"/>
      <c r="BH676" s="705"/>
      <c r="BI676" s="706"/>
      <c r="BJ676" s="481"/>
    </row>
    <row r="677" spans="5:62" ht="36" customHeight="1">
      <c r="E677" s="629"/>
      <c r="F677" s="629"/>
      <c r="G677" s="629"/>
      <c r="H677" s="629"/>
      <c r="I677" s="629"/>
      <c r="J677" s="629"/>
      <c r="K677" s="629"/>
      <c r="L677" s="629"/>
      <c r="M677" s="629"/>
      <c r="N677" s="629"/>
      <c r="O677" s="629"/>
      <c r="P677" s="629"/>
      <c r="Q677" s="629"/>
      <c r="R677" s="629"/>
      <c r="AU677" s="729"/>
      <c r="AV677" s="727"/>
      <c r="AW677" s="724"/>
      <c r="AX677" s="726"/>
      <c r="AY677" s="726"/>
      <c r="AZ677" s="726"/>
      <c r="BA677" s="707"/>
      <c r="BB677" s="704"/>
      <c r="BC677" s="704"/>
      <c r="BD677" s="704"/>
      <c r="BE677" s="704"/>
      <c r="BF677" s="715"/>
      <c r="BG677" s="705"/>
      <c r="BH677" s="705"/>
      <c r="BI677" s="706"/>
      <c r="BJ677" s="481"/>
    </row>
    <row r="678" spans="5:62" ht="36" customHeight="1">
      <c r="E678" s="629"/>
      <c r="F678" s="629"/>
      <c r="G678" s="629"/>
      <c r="H678" s="629"/>
      <c r="I678" s="629"/>
      <c r="J678" s="629"/>
      <c r="K678" s="629"/>
      <c r="L678" s="629"/>
      <c r="M678" s="629"/>
      <c r="N678" s="629"/>
      <c r="O678" s="629"/>
      <c r="P678" s="629"/>
      <c r="Q678" s="629"/>
      <c r="R678" s="629"/>
      <c r="AU678" s="729"/>
      <c r="AV678" s="720"/>
      <c r="AW678" s="721"/>
      <c r="AX678" s="721"/>
      <c r="AY678" s="721"/>
      <c r="AZ678" s="721"/>
      <c r="BA678" s="721"/>
      <c r="BB678" s="721"/>
      <c r="BC678" s="721"/>
      <c r="BD678" s="721"/>
      <c r="BE678" s="721"/>
      <c r="BF678" s="721"/>
      <c r="BG678" s="721"/>
      <c r="BH678" s="721"/>
      <c r="BI678" s="721"/>
      <c r="BJ678" s="481"/>
    </row>
    <row r="679" spans="5:62" ht="36" customHeight="1">
      <c r="E679" s="629"/>
      <c r="F679" s="629"/>
      <c r="G679" s="629"/>
      <c r="H679" s="629"/>
      <c r="I679" s="629"/>
      <c r="J679" s="629"/>
      <c r="K679" s="629"/>
      <c r="L679" s="629"/>
      <c r="M679" s="629"/>
      <c r="N679" s="629"/>
      <c r="O679" s="629"/>
      <c r="P679" s="629"/>
      <c r="Q679" s="629"/>
      <c r="R679" s="629"/>
      <c r="AU679" s="729"/>
      <c r="AV679" s="720"/>
      <c r="AW679" s="722"/>
      <c r="AX679" s="722"/>
      <c r="AY679" s="722"/>
      <c r="AZ679" s="722"/>
      <c r="BA679" s="707"/>
      <c r="BB679" s="708"/>
      <c r="BC679" s="704"/>
      <c r="BD679" s="708"/>
      <c r="BE679" s="704"/>
      <c r="BF679" s="717"/>
      <c r="BG679" s="705"/>
      <c r="BH679" s="705"/>
      <c r="BI679" s="706"/>
      <c r="BJ679" s="481"/>
    </row>
    <row r="680" spans="5:62" ht="36" customHeight="1">
      <c r="E680" s="629"/>
      <c r="F680" s="629"/>
      <c r="G680" s="629"/>
      <c r="H680" s="629"/>
      <c r="I680" s="629"/>
      <c r="J680" s="629"/>
      <c r="K680" s="629"/>
      <c r="L680" s="629"/>
      <c r="M680" s="629"/>
      <c r="N680" s="629"/>
      <c r="O680" s="629"/>
      <c r="P680" s="629"/>
      <c r="Q680" s="629"/>
      <c r="R680" s="629"/>
      <c r="AU680" s="729"/>
      <c r="AV680" s="720"/>
      <c r="AW680" s="722"/>
      <c r="AX680" s="722"/>
      <c r="AY680" s="722"/>
      <c r="AZ680" s="722"/>
      <c r="BA680" s="707"/>
      <c r="BB680" s="708"/>
      <c r="BC680" s="704"/>
      <c r="BD680" s="708"/>
      <c r="BE680" s="704"/>
      <c r="BF680" s="717"/>
      <c r="BG680" s="705"/>
      <c r="BH680" s="705"/>
      <c r="BI680" s="706"/>
      <c r="BJ680" s="481"/>
    </row>
    <row r="681" spans="5:62" ht="36" customHeight="1">
      <c r="E681" s="629"/>
      <c r="F681" s="629"/>
      <c r="G681" s="629"/>
      <c r="H681" s="629"/>
      <c r="I681" s="629"/>
      <c r="J681" s="629"/>
      <c r="K681" s="629"/>
      <c r="L681" s="629"/>
      <c r="M681" s="629"/>
      <c r="N681" s="629"/>
      <c r="O681" s="629"/>
      <c r="P681" s="629"/>
      <c r="Q681" s="629"/>
      <c r="R681" s="629"/>
      <c r="AU681" s="729"/>
      <c r="AV681" s="720"/>
      <c r="AW681" s="722"/>
      <c r="AX681" s="722"/>
      <c r="AY681" s="722"/>
      <c r="AZ681" s="722"/>
      <c r="BA681" s="707"/>
      <c r="BB681" s="708"/>
      <c r="BC681" s="704"/>
      <c r="BD681" s="708"/>
      <c r="BE681" s="704"/>
      <c r="BF681" s="717"/>
      <c r="BG681" s="705"/>
      <c r="BH681" s="705"/>
      <c r="BI681" s="706"/>
      <c r="BJ681" s="481"/>
    </row>
    <row r="682" spans="5:62" ht="36" customHeight="1">
      <c r="E682" s="629"/>
      <c r="F682" s="629"/>
      <c r="G682" s="629"/>
      <c r="H682" s="629"/>
      <c r="I682" s="629"/>
      <c r="J682" s="629"/>
      <c r="K682" s="629"/>
      <c r="L682" s="629"/>
      <c r="M682" s="629"/>
      <c r="N682" s="629"/>
      <c r="O682" s="629"/>
      <c r="P682" s="629"/>
      <c r="Q682" s="629"/>
      <c r="R682" s="629"/>
      <c r="AU682" s="729"/>
      <c r="AV682" s="720"/>
      <c r="AW682" s="723"/>
      <c r="AX682" s="723"/>
      <c r="AY682" s="723"/>
      <c r="AZ682" s="723"/>
      <c r="BA682" s="723"/>
      <c r="BB682" s="723"/>
      <c r="BC682" s="723"/>
      <c r="BD682" s="723"/>
      <c r="BE682" s="723"/>
      <c r="BF682" s="723"/>
      <c r="BG682" s="723"/>
      <c r="BH682" s="723"/>
      <c r="BI682" s="723"/>
      <c r="BJ682" s="481"/>
    </row>
    <row r="683" spans="5:62" ht="36" customHeight="1">
      <c r="E683" s="629"/>
      <c r="F683" s="629"/>
      <c r="G683" s="629"/>
      <c r="H683" s="629"/>
      <c r="I683" s="629"/>
      <c r="J683" s="629"/>
      <c r="K683" s="629"/>
      <c r="L683" s="629"/>
      <c r="M683" s="629"/>
      <c r="N683" s="629"/>
      <c r="O683" s="629"/>
      <c r="P683" s="629"/>
      <c r="Q683" s="629"/>
      <c r="R683" s="629"/>
      <c r="AU683" s="729"/>
      <c r="AV683" s="720"/>
      <c r="AW683" s="724"/>
      <c r="AX683" s="724"/>
      <c r="AY683" s="724"/>
      <c r="AZ683" s="724"/>
      <c r="BA683" s="707"/>
      <c r="BB683" s="708"/>
      <c r="BC683" s="715"/>
      <c r="BD683" s="708"/>
      <c r="BE683" s="715"/>
      <c r="BF683" s="715"/>
      <c r="BG683" s="705"/>
      <c r="BH683" s="705"/>
      <c r="BI683" s="706"/>
      <c r="BJ683" s="481"/>
    </row>
    <row r="684" spans="5:62" ht="36" customHeight="1">
      <c r="E684" s="629"/>
      <c r="F684" s="629"/>
      <c r="G684" s="629"/>
      <c r="H684" s="629"/>
      <c r="I684" s="629"/>
      <c r="J684" s="629"/>
      <c r="K684" s="629"/>
      <c r="L684" s="629"/>
      <c r="M684" s="629"/>
      <c r="N684" s="629"/>
      <c r="O684" s="629"/>
      <c r="P684" s="629"/>
      <c r="Q684" s="629"/>
      <c r="R684" s="629"/>
      <c r="AU684" s="729"/>
      <c r="AV684" s="720"/>
      <c r="AW684" s="724"/>
      <c r="AX684" s="724"/>
      <c r="AY684" s="724"/>
      <c r="AZ684" s="724"/>
      <c r="BA684" s="707"/>
      <c r="BB684" s="708"/>
      <c r="BC684" s="704"/>
      <c r="BD684" s="708"/>
      <c r="BE684" s="704"/>
      <c r="BF684" s="715"/>
      <c r="BG684" s="705"/>
      <c r="BH684" s="705"/>
      <c r="BI684" s="706"/>
      <c r="BJ684" s="481"/>
    </row>
    <row r="685" spans="5:62" ht="36" customHeight="1">
      <c r="E685" s="629"/>
      <c r="F685" s="629"/>
      <c r="G685" s="629"/>
      <c r="H685" s="629"/>
      <c r="I685" s="629"/>
      <c r="J685" s="629"/>
      <c r="K685" s="629"/>
      <c r="L685" s="629"/>
      <c r="M685" s="629"/>
      <c r="N685" s="629"/>
      <c r="O685" s="629"/>
      <c r="P685" s="629"/>
      <c r="Q685" s="629"/>
      <c r="R685" s="629"/>
      <c r="AU685" s="729"/>
      <c r="AV685" s="720"/>
      <c r="AW685" s="721"/>
      <c r="AX685" s="721"/>
      <c r="AY685" s="721"/>
      <c r="AZ685" s="721"/>
      <c r="BA685" s="721"/>
      <c r="BB685" s="721"/>
      <c r="BC685" s="721"/>
      <c r="BD685" s="721"/>
      <c r="BE685" s="721"/>
      <c r="BF685" s="721"/>
      <c r="BG685" s="721"/>
      <c r="BH685" s="721"/>
      <c r="BI685" s="721"/>
      <c r="BJ685" s="481"/>
    </row>
    <row r="686" spans="5:62" ht="36" customHeight="1">
      <c r="E686" s="629"/>
      <c r="F686" s="629"/>
      <c r="G686" s="629"/>
      <c r="H686" s="629"/>
      <c r="I686" s="629"/>
      <c r="J686" s="629"/>
      <c r="K686" s="629"/>
      <c r="L686" s="629"/>
      <c r="M686" s="629"/>
      <c r="N686" s="629"/>
      <c r="O686" s="629"/>
      <c r="P686" s="629"/>
      <c r="Q686" s="629"/>
      <c r="R686" s="629"/>
      <c r="AU686" s="729"/>
      <c r="AV686" s="720"/>
      <c r="AW686" s="724"/>
      <c r="AX686" s="724"/>
      <c r="AY686" s="724"/>
      <c r="AZ686" s="724"/>
      <c r="BA686" s="707"/>
      <c r="BB686" s="708"/>
      <c r="BC686" s="704"/>
      <c r="BD686" s="708"/>
      <c r="BE686" s="704"/>
      <c r="BF686" s="717"/>
      <c r="BG686" s="705"/>
      <c r="BH686" s="705"/>
      <c r="BI686" s="706"/>
      <c r="BJ686" s="481"/>
    </row>
    <row r="687" spans="5:62" ht="36" customHeight="1">
      <c r="E687" s="629"/>
      <c r="F687" s="629"/>
      <c r="G687" s="629"/>
      <c r="H687" s="629"/>
      <c r="I687" s="629"/>
      <c r="J687" s="629"/>
      <c r="K687" s="629"/>
      <c r="L687" s="629"/>
      <c r="M687" s="629"/>
      <c r="N687" s="629"/>
      <c r="O687" s="629"/>
      <c r="P687" s="629"/>
      <c r="Q687" s="629"/>
      <c r="R687" s="629"/>
      <c r="AU687" s="729"/>
      <c r="AV687" s="720"/>
      <c r="AW687" s="723"/>
      <c r="AX687" s="723"/>
      <c r="AY687" s="723"/>
      <c r="AZ687" s="723"/>
      <c r="BA687" s="723"/>
      <c r="BB687" s="723"/>
      <c r="BC687" s="723"/>
      <c r="BD687" s="723"/>
      <c r="BE687" s="723"/>
      <c r="BF687" s="723"/>
      <c r="BG687" s="723"/>
      <c r="BH687" s="723"/>
      <c r="BI687" s="723"/>
      <c r="BJ687" s="481"/>
    </row>
    <row r="688" spans="5:62" ht="36" customHeight="1">
      <c r="E688" s="629"/>
      <c r="F688" s="629"/>
      <c r="G688" s="629"/>
      <c r="H688" s="629"/>
      <c r="I688" s="629"/>
      <c r="J688" s="629"/>
      <c r="K688" s="629"/>
      <c r="L688" s="629"/>
      <c r="M688" s="629"/>
      <c r="N688" s="629"/>
      <c r="O688" s="629"/>
      <c r="P688" s="629"/>
      <c r="Q688" s="629"/>
      <c r="R688" s="629"/>
      <c r="AU688" s="729"/>
      <c r="AV688" s="720"/>
      <c r="AW688" s="722"/>
      <c r="AX688" s="722"/>
      <c r="AY688" s="722"/>
      <c r="AZ688" s="722"/>
      <c r="BA688" s="707"/>
      <c r="BB688" s="708"/>
      <c r="BC688" s="704"/>
      <c r="BD688" s="704"/>
      <c r="BE688" s="704"/>
      <c r="BF688" s="715"/>
      <c r="BG688" s="705"/>
      <c r="BH688" s="705"/>
      <c r="BI688" s="706"/>
      <c r="BJ688" s="481"/>
    </row>
    <row r="689" spans="5:62" ht="36" customHeight="1">
      <c r="E689" s="629"/>
      <c r="F689" s="629"/>
      <c r="G689" s="629"/>
      <c r="H689" s="629"/>
      <c r="I689" s="629"/>
      <c r="J689" s="629"/>
      <c r="K689" s="629"/>
      <c r="L689" s="629"/>
      <c r="M689" s="629"/>
      <c r="N689" s="629"/>
      <c r="O689" s="629"/>
      <c r="P689" s="629"/>
      <c r="Q689" s="629"/>
      <c r="R689" s="629"/>
      <c r="AU689" s="729"/>
      <c r="AV689" s="720"/>
      <c r="AW689" s="724"/>
      <c r="AX689" s="724"/>
      <c r="AY689" s="724"/>
      <c r="AZ689" s="724"/>
      <c r="BA689" s="707"/>
      <c r="BB689" s="708"/>
      <c r="BC689" s="704"/>
      <c r="BD689" s="704"/>
      <c r="BE689" s="704"/>
      <c r="BF689" s="715"/>
      <c r="BG689" s="705"/>
      <c r="BH689" s="705"/>
      <c r="BI689" s="706"/>
      <c r="BJ689" s="481"/>
    </row>
    <row r="690" spans="5:62" ht="36" customHeight="1">
      <c r="E690" s="629"/>
      <c r="F690" s="629"/>
      <c r="G690" s="629"/>
      <c r="H690" s="629"/>
      <c r="I690" s="629"/>
      <c r="J690" s="629"/>
      <c r="K690" s="629"/>
      <c r="L690" s="629"/>
      <c r="M690" s="629"/>
      <c r="N690" s="629"/>
      <c r="O690" s="629"/>
      <c r="P690" s="629"/>
      <c r="Q690" s="629"/>
      <c r="R690" s="629"/>
    </row>
    <row r="691" spans="5:62" ht="36" customHeight="1">
      <c r="E691" s="629"/>
      <c r="F691" s="629"/>
      <c r="G691" s="629"/>
      <c r="H691" s="629"/>
      <c r="I691" s="629"/>
      <c r="J691" s="629"/>
      <c r="K691" s="629"/>
      <c r="L691" s="629"/>
      <c r="M691" s="629"/>
      <c r="N691" s="629"/>
      <c r="O691" s="629"/>
      <c r="P691" s="629"/>
      <c r="Q691" s="629"/>
      <c r="R691" s="629"/>
    </row>
    <row r="692" spans="5:62" ht="36" customHeight="1">
      <c r="E692" s="629"/>
      <c r="F692" s="629"/>
      <c r="G692" s="629"/>
      <c r="H692" s="629"/>
      <c r="I692" s="629"/>
      <c r="J692" s="629"/>
      <c r="K692" s="629"/>
      <c r="L692" s="629"/>
      <c r="M692" s="629"/>
      <c r="N692" s="629"/>
      <c r="O692" s="629"/>
      <c r="P692" s="629"/>
      <c r="Q692" s="629"/>
      <c r="R692" s="629"/>
    </row>
    <row r="693" spans="5:62" ht="36" customHeight="1">
      <c r="E693" s="629"/>
      <c r="F693" s="629"/>
      <c r="G693" s="629"/>
      <c r="H693" s="629"/>
      <c r="I693" s="629"/>
      <c r="J693" s="629"/>
      <c r="K693" s="629"/>
      <c r="L693" s="629"/>
      <c r="M693" s="629"/>
      <c r="N693" s="629"/>
      <c r="O693" s="629"/>
      <c r="P693" s="629"/>
      <c r="Q693" s="629"/>
      <c r="R693" s="629"/>
    </row>
    <row r="694" spans="5:62" ht="36" customHeight="1">
      <c r="E694" s="629"/>
      <c r="F694" s="629"/>
      <c r="G694" s="629"/>
      <c r="H694" s="629"/>
      <c r="I694" s="629"/>
      <c r="J694" s="629"/>
      <c r="K694" s="629"/>
      <c r="L694" s="629"/>
      <c r="M694" s="629"/>
      <c r="N694" s="629"/>
      <c r="O694" s="629"/>
      <c r="P694" s="629"/>
      <c r="Q694" s="629"/>
      <c r="R694" s="629"/>
    </row>
    <row r="695" spans="5:62" ht="36" customHeight="1">
      <c r="E695" s="629"/>
      <c r="F695" s="629"/>
      <c r="G695" s="629"/>
      <c r="H695" s="629"/>
      <c r="I695" s="629"/>
      <c r="J695" s="629"/>
      <c r="K695" s="629"/>
      <c r="L695" s="629"/>
      <c r="M695" s="629"/>
      <c r="N695" s="629"/>
      <c r="O695" s="629"/>
      <c r="P695" s="629"/>
      <c r="Q695" s="629"/>
      <c r="R695" s="629"/>
    </row>
    <row r="696" spans="5:62" ht="36" customHeight="1">
      <c r="E696" s="629"/>
      <c r="F696" s="629"/>
      <c r="G696" s="629"/>
      <c r="H696" s="629"/>
      <c r="I696" s="629"/>
      <c r="J696" s="629"/>
      <c r="K696" s="629"/>
      <c r="L696" s="629"/>
      <c r="M696" s="629"/>
      <c r="N696" s="629"/>
      <c r="O696" s="629"/>
      <c r="P696" s="629"/>
      <c r="Q696" s="629"/>
      <c r="R696" s="629"/>
    </row>
    <row r="697" spans="5:62" ht="36" customHeight="1">
      <c r="E697" s="629"/>
      <c r="F697" s="629"/>
      <c r="G697" s="629"/>
      <c r="H697" s="629"/>
      <c r="I697" s="629"/>
      <c r="J697" s="629"/>
      <c r="K697" s="629"/>
      <c r="L697" s="629"/>
      <c r="M697" s="629"/>
      <c r="N697" s="629"/>
      <c r="O697" s="629"/>
      <c r="P697" s="629"/>
      <c r="Q697" s="629"/>
      <c r="R697" s="629"/>
    </row>
    <row r="698" spans="5:62" ht="36" customHeight="1">
      <c r="E698" s="629"/>
      <c r="F698" s="629"/>
      <c r="G698" s="629"/>
      <c r="H698" s="629"/>
      <c r="I698" s="629"/>
      <c r="J698" s="629"/>
      <c r="K698" s="629"/>
      <c r="L698" s="629"/>
      <c r="M698" s="629"/>
      <c r="N698" s="629"/>
      <c r="O698" s="629"/>
      <c r="P698" s="629"/>
      <c r="Q698" s="629"/>
      <c r="R698" s="629"/>
    </row>
    <row r="699" spans="5:62" ht="36" customHeight="1">
      <c r="E699" s="629"/>
      <c r="F699" s="629"/>
      <c r="G699" s="629"/>
      <c r="H699" s="629"/>
      <c r="I699" s="629"/>
      <c r="J699" s="629"/>
      <c r="K699" s="629"/>
      <c r="L699" s="629"/>
      <c r="M699" s="629"/>
      <c r="N699" s="629"/>
      <c r="O699" s="629"/>
      <c r="P699" s="629"/>
      <c r="Q699" s="629"/>
      <c r="R699" s="629"/>
    </row>
    <row r="700" spans="5:62" ht="36" customHeight="1">
      <c r="E700" s="629"/>
      <c r="F700" s="629"/>
      <c r="G700" s="629"/>
      <c r="H700" s="629"/>
      <c r="I700" s="629"/>
      <c r="J700" s="629"/>
      <c r="K700" s="629"/>
      <c r="L700" s="629"/>
      <c r="M700" s="629"/>
      <c r="N700" s="629"/>
      <c r="O700" s="629"/>
      <c r="P700" s="629"/>
      <c r="Q700" s="629"/>
      <c r="R700" s="629"/>
    </row>
    <row r="701" spans="5:62" ht="36" customHeight="1">
      <c r="E701" s="629"/>
      <c r="F701" s="629"/>
      <c r="G701" s="629"/>
      <c r="H701" s="629"/>
      <c r="I701" s="629"/>
      <c r="J701" s="629"/>
      <c r="K701" s="629"/>
      <c r="L701" s="629"/>
      <c r="M701" s="629"/>
      <c r="N701" s="629"/>
      <c r="O701" s="629"/>
      <c r="P701" s="629"/>
      <c r="Q701" s="629"/>
      <c r="R701" s="629"/>
    </row>
    <row r="702" spans="5:62" ht="36" customHeight="1">
      <c r="E702" s="629"/>
      <c r="F702" s="629"/>
      <c r="G702" s="629"/>
      <c r="H702" s="629"/>
      <c r="I702" s="629"/>
      <c r="J702" s="629"/>
      <c r="K702" s="629"/>
      <c r="L702" s="629"/>
      <c r="M702" s="629"/>
      <c r="N702" s="629"/>
      <c r="O702" s="629"/>
      <c r="P702" s="629"/>
      <c r="Q702" s="629"/>
      <c r="R702" s="629"/>
    </row>
    <row r="703" spans="5:62" ht="36" customHeight="1">
      <c r="E703" s="629"/>
      <c r="F703" s="629"/>
      <c r="G703" s="629"/>
      <c r="H703" s="629"/>
      <c r="I703" s="629"/>
      <c r="J703" s="629"/>
      <c r="K703" s="629"/>
      <c r="L703" s="629"/>
      <c r="M703" s="629"/>
      <c r="N703" s="629"/>
      <c r="O703" s="629"/>
      <c r="P703" s="629"/>
      <c r="Q703" s="629"/>
      <c r="R703" s="629"/>
    </row>
    <row r="704" spans="5:62" ht="36" customHeight="1">
      <c r="E704" s="629"/>
      <c r="F704" s="629"/>
      <c r="G704" s="629"/>
      <c r="H704" s="629"/>
      <c r="I704" s="629"/>
      <c r="J704" s="629"/>
      <c r="K704" s="629"/>
      <c r="L704" s="629"/>
      <c r="M704" s="629"/>
      <c r="N704" s="629"/>
      <c r="O704" s="629"/>
      <c r="P704" s="629"/>
      <c r="Q704" s="629"/>
      <c r="R704" s="629"/>
    </row>
    <row r="705" spans="5:18" ht="36" customHeight="1">
      <c r="E705" s="629"/>
      <c r="F705" s="629"/>
      <c r="G705" s="629"/>
      <c r="H705" s="629"/>
      <c r="I705" s="629"/>
      <c r="J705" s="629"/>
      <c r="K705" s="629"/>
      <c r="L705" s="629"/>
      <c r="M705" s="629"/>
      <c r="N705" s="629"/>
      <c r="O705" s="629"/>
      <c r="P705" s="629"/>
      <c r="Q705" s="629"/>
      <c r="R705" s="629"/>
    </row>
    <row r="706" spans="5:18" ht="36" customHeight="1">
      <c r="E706" s="629"/>
      <c r="F706" s="629"/>
      <c r="G706" s="629"/>
      <c r="H706" s="629"/>
      <c r="I706" s="629"/>
      <c r="J706" s="629"/>
      <c r="K706" s="629"/>
      <c r="L706" s="629"/>
      <c r="M706" s="629"/>
      <c r="N706" s="629"/>
      <c r="O706" s="629"/>
      <c r="P706" s="629"/>
      <c r="Q706" s="629"/>
      <c r="R706" s="629"/>
    </row>
    <row r="707" spans="5:18" ht="36" customHeight="1">
      <c r="E707" s="629"/>
      <c r="F707" s="629"/>
      <c r="G707" s="629"/>
      <c r="H707" s="629"/>
      <c r="I707" s="629"/>
      <c r="J707" s="629"/>
      <c r="K707" s="629"/>
      <c r="L707" s="629"/>
      <c r="M707" s="629"/>
      <c r="N707" s="629"/>
      <c r="O707" s="629"/>
      <c r="P707" s="629"/>
      <c r="Q707" s="629"/>
      <c r="R707" s="629"/>
    </row>
    <row r="708" spans="5:18" ht="36" customHeight="1">
      <c r="E708" s="629"/>
      <c r="F708" s="629"/>
      <c r="G708" s="629"/>
      <c r="H708" s="629"/>
      <c r="I708" s="629"/>
      <c r="J708" s="629"/>
      <c r="K708" s="629"/>
      <c r="L708" s="629"/>
      <c r="M708" s="629"/>
      <c r="N708" s="629"/>
      <c r="O708" s="629"/>
      <c r="P708" s="629"/>
      <c r="Q708" s="629"/>
      <c r="R708" s="629"/>
    </row>
    <row r="709" spans="5:18" ht="36" customHeight="1">
      <c r="E709" s="629"/>
      <c r="F709" s="629"/>
      <c r="G709" s="629"/>
      <c r="H709" s="629"/>
      <c r="I709" s="629"/>
      <c r="J709" s="629"/>
      <c r="K709" s="629"/>
      <c r="L709" s="629"/>
      <c r="M709" s="629"/>
      <c r="N709" s="629"/>
      <c r="O709" s="629"/>
      <c r="P709" s="629"/>
      <c r="Q709" s="629"/>
      <c r="R709" s="629"/>
    </row>
    <row r="710" spans="5:18" ht="36" customHeight="1">
      <c r="E710" s="629"/>
      <c r="F710" s="629"/>
      <c r="G710" s="629"/>
      <c r="H710" s="629"/>
      <c r="I710" s="629"/>
      <c r="J710" s="629"/>
      <c r="K710" s="629"/>
      <c r="L710" s="629"/>
      <c r="M710" s="629"/>
      <c r="N710" s="629"/>
      <c r="O710" s="629"/>
      <c r="P710" s="629"/>
      <c r="Q710" s="629"/>
      <c r="R710" s="629"/>
    </row>
    <row r="711" spans="5:18" ht="36" customHeight="1">
      <c r="E711" s="629"/>
      <c r="F711" s="629"/>
      <c r="G711" s="629"/>
      <c r="H711" s="629"/>
      <c r="I711" s="629"/>
      <c r="J711" s="629"/>
      <c r="K711" s="629"/>
      <c r="L711" s="629"/>
      <c r="M711" s="629"/>
      <c r="N711" s="629"/>
      <c r="O711" s="629"/>
      <c r="P711" s="629"/>
      <c r="Q711" s="629"/>
      <c r="R711" s="629"/>
    </row>
    <row r="712" spans="5:18" ht="36" customHeight="1">
      <c r="E712" s="629"/>
      <c r="F712" s="629"/>
      <c r="G712" s="629"/>
      <c r="H712" s="629"/>
      <c r="I712" s="629"/>
      <c r="J712" s="629"/>
      <c r="K712" s="629"/>
      <c r="L712" s="629"/>
      <c r="M712" s="629"/>
      <c r="N712" s="629"/>
      <c r="O712" s="629"/>
      <c r="P712" s="629"/>
      <c r="Q712" s="629"/>
      <c r="R712" s="629"/>
    </row>
    <row r="713" spans="5:18" ht="36" customHeight="1">
      <c r="E713" s="629"/>
      <c r="F713" s="629"/>
      <c r="G713" s="629"/>
      <c r="H713" s="629"/>
      <c r="I713" s="629"/>
      <c r="J713" s="629"/>
      <c r="K713" s="629"/>
      <c r="L713" s="629"/>
      <c r="M713" s="629"/>
      <c r="N713" s="629"/>
      <c r="O713" s="629"/>
      <c r="P713" s="629"/>
      <c r="Q713" s="629"/>
      <c r="R713" s="629"/>
    </row>
    <row r="714" spans="5:18" ht="36" customHeight="1">
      <c r="E714" s="629"/>
      <c r="F714" s="629"/>
      <c r="G714" s="629"/>
      <c r="H714" s="629"/>
      <c r="I714" s="629"/>
      <c r="J714" s="629"/>
      <c r="K714" s="629"/>
      <c r="L714" s="629"/>
      <c r="M714" s="629"/>
      <c r="N714" s="629"/>
      <c r="O714" s="629"/>
      <c r="P714" s="629"/>
      <c r="Q714" s="629"/>
      <c r="R714" s="629"/>
    </row>
    <row r="715" spans="5:18" ht="36" customHeight="1">
      <c r="E715" s="629"/>
      <c r="F715" s="629"/>
      <c r="G715" s="629"/>
      <c r="H715" s="629"/>
      <c r="I715" s="629"/>
      <c r="J715" s="629"/>
      <c r="K715" s="629"/>
      <c r="L715" s="629"/>
      <c r="M715" s="629"/>
      <c r="N715" s="629"/>
      <c r="O715" s="629"/>
      <c r="P715" s="629"/>
      <c r="Q715" s="629"/>
      <c r="R715" s="629"/>
    </row>
    <row r="716" spans="5:18" ht="36" customHeight="1">
      <c r="E716" s="629"/>
      <c r="F716" s="629"/>
      <c r="G716" s="629"/>
      <c r="H716" s="629"/>
      <c r="I716" s="629"/>
      <c r="J716" s="629"/>
      <c r="K716" s="629"/>
      <c r="L716" s="629"/>
      <c r="M716" s="629"/>
      <c r="N716" s="629"/>
      <c r="O716" s="629"/>
      <c r="P716" s="629"/>
      <c r="Q716" s="629"/>
      <c r="R716" s="629"/>
    </row>
    <row r="717" spans="5:18" ht="36" customHeight="1">
      <c r="E717" s="629"/>
      <c r="F717" s="629"/>
      <c r="G717" s="629"/>
      <c r="H717" s="629"/>
      <c r="I717" s="629"/>
      <c r="J717" s="629"/>
      <c r="K717" s="629"/>
      <c r="L717" s="629"/>
      <c r="M717" s="629"/>
      <c r="N717" s="629"/>
      <c r="O717" s="629"/>
      <c r="P717" s="629"/>
      <c r="Q717" s="629"/>
      <c r="R717" s="629"/>
    </row>
    <row r="718" spans="5:18" ht="36" customHeight="1">
      <c r="E718" s="629"/>
      <c r="F718" s="629"/>
      <c r="G718" s="629"/>
      <c r="H718" s="629"/>
      <c r="I718" s="629"/>
      <c r="J718" s="629"/>
      <c r="K718" s="629"/>
      <c r="L718" s="629"/>
      <c r="M718" s="629"/>
      <c r="N718" s="629"/>
      <c r="O718" s="629"/>
      <c r="P718" s="629"/>
      <c r="Q718" s="629"/>
      <c r="R718" s="629"/>
    </row>
    <row r="719" spans="5:18" ht="36" customHeight="1">
      <c r="E719" s="629"/>
      <c r="F719" s="629"/>
      <c r="G719" s="629"/>
      <c r="H719" s="629"/>
      <c r="I719" s="629"/>
      <c r="J719" s="629"/>
      <c r="K719" s="629"/>
      <c r="L719" s="629"/>
      <c r="M719" s="629"/>
      <c r="N719" s="629"/>
      <c r="O719" s="629"/>
      <c r="P719" s="629"/>
      <c r="Q719" s="629"/>
      <c r="R719" s="629"/>
    </row>
    <row r="720" spans="5:18" ht="36" customHeight="1">
      <c r="E720" s="629"/>
      <c r="F720" s="629"/>
      <c r="G720" s="629"/>
      <c r="H720" s="629"/>
      <c r="I720" s="629"/>
      <c r="J720" s="629"/>
      <c r="K720" s="629"/>
      <c r="L720" s="629"/>
      <c r="M720" s="629"/>
      <c r="N720" s="629"/>
      <c r="O720" s="629"/>
      <c r="P720" s="629"/>
      <c r="Q720" s="629"/>
      <c r="R720" s="629"/>
    </row>
    <row r="721" spans="5:18" ht="36" customHeight="1">
      <c r="E721" s="629"/>
      <c r="F721" s="629"/>
      <c r="G721" s="629"/>
      <c r="H721" s="629"/>
      <c r="I721" s="629"/>
      <c r="J721" s="629"/>
      <c r="K721" s="629"/>
      <c r="L721" s="629"/>
      <c r="M721" s="629"/>
      <c r="N721" s="629"/>
      <c r="O721" s="629"/>
      <c r="P721" s="629"/>
      <c r="Q721" s="629"/>
      <c r="R721" s="629"/>
    </row>
    <row r="722" spans="5:18" ht="36" customHeight="1">
      <c r="E722" s="629"/>
      <c r="F722" s="629"/>
      <c r="G722" s="629"/>
      <c r="H722" s="629"/>
      <c r="I722" s="629"/>
      <c r="J722" s="629"/>
      <c r="K722" s="629"/>
      <c r="L722" s="629"/>
      <c r="M722" s="629"/>
      <c r="N722" s="629"/>
      <c r="O722" s="629"/>
      <c r="P722" s="629"/>
      <c r="Q722" s="629"/>
      <c r="R722" s="629"/>
    </row>
    <row r="723" spans="5:18" ht="36" customHeight="1">
      <c r="E723" s="629"/>
      <c r="F723" s="629"/>
      <c r="G723" s="629"/>
      <c r="H723" s="629"/>
      <c r="I723" s="629"/>
      <c r="J723" s="629"/>
      <c r="K723" s="629"/>
      <c r="L723" s="629"/>
      <c r="M723" s="629"/>
      <c r="N723" s="629"/>
      <c r="O723" s="629"/>
      <c r="P723" s="629"/>
      <c r="Q723" s="629"/>
      <c r="R723" s="629"/>
    </row>
    <row r="724" spans="5:18" ht="36" customHeight="1">
      <c r="E724" s="629"/>
      <c r="F724" s="629"/>
      <c r="G724" s="629"/>
      <c r="H724" s="629"/>
      <c r="I724" s="629"/>
      <c r="J724" s="629"/>
      <c r="K724" s="629"/>
      <c r="L724" s="629"/>
      <c r="M724" s="629"/>
      <c r="N724" s="629"/>
      <c r="O724" s="629"/>
      <c r="P724" s="629"/>
      <c r="Q724" s="629"/>
      <c r="R724" s="629"/>
    </row>
    <row r="725" spans="5:18" ht="36" customHeight="1">
      <c r="E725" s="629"/>
      <c r="F725" s="629"/>
      <c r="G725" s="629"/>
      <c r="H725" s="629"/>
      <c r="I725" s="629"/>
      <c r="J725" s="629"/>
      <c r="K725" s="629"/>
      <c r="L725" s="629"/>
      <c r="M725" s="629"/>
      <c r="N725" s="629"/>
      <c r="O725" s="629"/>
      <c r="P725" s="629"/>
      <c r="Q725" s="629"/>
      <c r="R725" s="629"/>
    </row>
    <row r="726" spans="5:18" ht="36" customHeight="1">
      <c r="E726" s="629"/>
      <c r="F726" s="629"/>
      <c r="G726" s="629"/>
      <c r="H726" s="629"/>
      <c r="I726" s="629"/>
      <c r="J726" s="629"/>
      <c r="K726" s="629"/>
      <c r="L726" s="629"/>
      <c r="M726" s="629"/>
      <c r="N726" s="629"/>
      <c r="O726" s="629"/>
      <c r="P726" s="629"/>
      <c r="Q726" s="629"/>
      <c r="R726" s="629"/>
    </row>
    <row r="727" spans="5:18" ht="36" customHeight="1">
      <c r="E727" s="629"/>
      <c r="F727" s="629"/>
      <c r="G727" s="629"/>
      <c r="H727" s="629"/>
      <c r="I727" s="629"/>
      <c r="J727" s="629"/>
      <c r="K727" s="629"/>
      <c r="L727" s="629"/>
      <c r="M727" s="629"/>
      <c r="N727" s="629"/>
      <c r="O727" s="629"/>
      <c r="P727" s="629"/>
      <c r="Q727" s="629"/>
      <c r="R727" s="629"/>
    </row>
    <row r="728" spans="5:18">
      <c r="E728" s="629"/>
      <c r="F728" s="629"/>
      <c r="G728" s="629"/>
      <c r="H728" s="629"/>
      <c r="I728" s="629"/>
      <c r="J728" s="629"/>
      <c r="K728" s="629"/>
      <c r="L728" s="629"/>
      <c r="M728" s="629"/>
      <c r="N728" s="629"/>
      <c r="O728" s="629"/>
      <c r="P728" s="629"/>
      <c r="Q728" s="629"/>
      <c r="R728" s="629"/>
    </row>
  </sheetData>
  <mergeCells count="812">
    <mergeCell ref="S353:S359"/>
    <mergeCell ref="E370:E375"/>
    <mergeCell ref="D426:D453"/>
    <mergeCell ref="F482:S482"/>
    <mergeCell ref="F485:I485"/>
    <mergeCell ref="F484:I484"/>
    <mergeCell ref="F483:I483"/>
    <mergeCell ref="F481:I481"/>
    <mergeCell ref="F480:I480"/>
    <mergeCell ref="F479:I479"/>
    <mergeCell ref="F478:I478"/>
    <mergeCell ref="F476:I476"/>
    <mergeCell ref="F473:I473"/>
    <mergeCell ref="F472:I472"/>
    <mergeCell ref="F469:I469"/>
    <mergeCell ref="F468:I468"/>
    <mergeCell ref="F466:I466"/>
    <mergeCell ref="F464:I464"/>
    <mergeCell ref="F453:S453"/>
    <mergeCell ref="F454:S454"/>
    <mergeCell ref="F456:S456"/>
    <mergeCell ref="F458:S458"/>
    <mergeCell ref="F462:I462"/>
    <mergeCell ref="F461:I461"/>
    <mergeCell ref="F281:S281"/>
    <mergeCell ref="F283:I283"/>
    <mergeCell ref="F282:I282"/>
    <mergeCell ref="E331:E341"/>
    <mergeCell ref="E342:E347"/>
    <mergeCell ref="F342:S342"/>
    <mergeCell ref="F343:I343"/>
    <mergeCell ref="F425:I425"/>
    <mergeCell ref="B331:B375"/>
    <mergeCell ref="F381:I381"/>
    <mergeCell ref="F384:I384"/>
    <mergeCell ref="F385:I385"/>
    <mergeCell ref="E360:E369"/>
    <mergeCell ref="E348:E359"/>
    <mergeCell ref="F394:S394"/>
    <mergeCell ref="J380:J385"/>
    <mergeCell ref="S380:S385"/>
    <mergeCell ref="R380:R385"/>
    <mergeCell ref="Q380:Q385"/>
    <mergeCell ref="P380:P385"/>
    <mergeCell ref="O380:O385"/>
    <mergeCell ref="N380:N385"/>
    <mergeCell ref="M380:M385"/>
    <mergeCell ref="L380:L385"/>
    <mergeCell ref="F332:I332"/>
    <mergeCell ref="L332:L338"/>
    <mergeCell ref="K332:K338"/>
    <mergeCell ref="J332:J338"/>
    <mergeCell ref="F314:I314"/>
    <mergeCell ref="S313:S318"/>
    <mergeCell ref="J313:J318"/>
    <mergeCell ref="R313:R318"/>
    <mergeCell ref="Q313:Q318"/>
    <mergeCell ref="P313:P318"/>
    <mergeCell ref="O313:O318"/>
    <mergeCell ref="N313:N318"/>
    <mergeCell ref="M313:M318"/>
    <mergeCell ref="L313:L318"/>
    <mergeCell ref="K319:K324"/>
    <mergeCell ref="L319:L324"/>
    <mergeCell ref="M319:M324"/>
    <mergeCell ref="N319:N324"/>
    <mergeCell ref="O319:O324"/>
    <mergeCell ref="P319:P324"/>
    <mergeCell ref="Q319:Q324"/>
    <mergeCell ref="R319:R324"/>
    <mergeCell ref="M332:M338"/>
    <mergeCell ref="O353:O359"/>
    <mergeCell ref="N353:N359"/>
    <mergeCell ref="M353:M359"/>
    <mergeCell ref="L353:L359"/>
    <mergeCell ref="K353:K359"/>
    <mergeCell ref="J353:J359"/>
    <mergeCell ref="F259:S259"/>
    <mergeCell ref="F301:S301"/>
    <mergeCell ref="F302:S302"/>
    <mergeCell ref="F303:S303"/>
    <mergeCell ref="F304:S304"/>
    <mergeCell ref="F305:S305"/>
    <mergeCell ref="F280:I280"/>
    <mergeCell ref="F315:I315"/>
    <mergeCell ref="K313:K318"/>
    <mergeCell ref="F324:I324"/>
    <mergeCell ref="S332:S338"/>
    <mergeCell ref="R332:R338"/>
    <mergeCell ref="Q332:Q338"/>
    <mergeCell ref="P332:P338"/>
    <mergeCell ref="O332:O338"/>
    <mergeCell ref="N332:N338"/>
    <mergeCell ref="F273:S273"/>
    <mergeCell ref="F274:S274"/>
    <mergeCell ref="F256:S256"/>
    <mergeCell ref="F272:I272"/>
    <mergeCell ref="F271:I271"/>
    <mergeCell ref="E256:E272"/>
    <mergeCell ref="F269:S269"/>
    <mergeCell ref="E239:E255"/>
    <mergeCell ref="F261:I261"/>
    <mergeCell ref="F284:I284"/>
    <mergeCell ref="F270:I270"/>
    <mergeCell ref="F268:I268"/>
    <mergeCell ref="F267:I267"/>
    <mergeCell ref="F266:I266"/>
    <mergeCell ref="F265:I265"/>
    <mergeCell ref="F264:I264"/>
    <mergeCell ref="F263:I263"/>
    <mergeCell ref="F262:I262"/>
    <mergeCell ref="F260:I260"/>
    <mergeCell ref="F258:I258"/>
    <mergeCell ref="F257:I257"/>
    <mergeCell ref="F241:I241"/>
    <mergeCell ref="F240:I240"/>
    <mergeCell ref="F279:I279"/>
    <mergeCell ref="F278:I278"/>
    <mergeCell ref="F253:S253"/>
    <mergeCell ref="F242:S242"/>
    <mergeCell ref="F239:S239"/>
    <mergeCell ref="F255:I255"/>
    <mergeCell ref="F254:I254"/>
    <mergeCell ref="F252:I252"/>
    <mergeCell ref="F251:I251"/>
    <mergeCell ref="F250:I250"/>
    <mergeCell ref="F248:I248"/>
    <mergeCell ref="F246:I246"/>
    <mergeCell ref="F245:I245"/>
    <mergeCell ref="F244:I244"/>
    <mergeCell ref="F243:I243"/>
    <mergeCell ref="F209:S209"/>
    <mergeCell ref="F212:I212"/>
    <mergeCell ref="F213:I213"/>
    <mergeCell ref="F211:S211"/>
    <mergeCell ref="E225:E235"/>
    <mergeCell ref="F215:I215"/>
    <mergeCell ref="F214:I214"/>
    <mergeCell ref="F216:I216"/>
    <mergeCell ref="F217:I217"/>
    <mergeCell ref="F218:I218"/>
    <mergeCell ref="F224:I224"/>
    <mergeCell ref="F230:S230"/>
    <mergeCell ref="F234:S234"/>
    <mergeCell ref="F221:I221"/>
    <mergeCell ref="F220:I220"/>
    <mergeCell ref="F223:I223"/>
    <mergeCell ref="B145:B187"/>
    <mergeCell ref="C145:C187"/>
    <mergeCell ref="F175:S175"/>
    <mergeCell ref="F153:I153"/>
    <mergeCell ref="F198:I198"/>
    <mergeCell ref="F199:I199"/>
    <mergeCell ref="F200:I200"/>
    <mergeCell ref="F202:I202"/>
    <mergeCell ref="E192:E204"/>
    <mergeCell ref="F203:I203"/>
    <mergeCell ref="E171:E187"/>
    <mergeCell ref="E162:E170"/>
    <mergeCell ref="E145:E146"/>
    <mergeCell ref="F146:I146"/>
    <mergeCell ref="F145:S145"/>
    <mergeCell ref="F163:I163"/>
    <mergeCell ref="F159:S159"/>
    <mergeCell ref="F162:S162"/>
    <mergeCell ref="B192:B235"/>
    <mergeCell ref="C192:C235"/>
    <mergeCell ref="F235:I235"/>
    <mergeCell ref="F233:I233"/>
    <mergeCell ref="F232:I232"/>
    <mergeCell ref="F207:S207"/>
    <mergeCell ref="F147:S147"/>
    <mergeCell ref="F144:I144"/>
    <mergeCell ref="F99:I99"/>
    <mergeCell ref="F177:I177"/>
    <mergeCell ref="T100:U100"/>
    <mergeCell ref="T101:U101"/>
    <mergeCell ref="T102:U102"/>
    <mergeCell ref="T103:U103"/>
    <mergeCell ref="F93:I93"/>
    <mergeCell ref="F142:I142"/>
    <mergeCell ref="F141:I141"/>
    <mergeCell ref="F140:I140"/>
    <mergeCell ref="F139:I139"/>
    <mergeCell ref="F120:S120"/>
    <mergeCell ref="F100:S100"/>
    <mergeCell ref="F101:I101"/>
    <mergeCell ref="F102:S102"/>
    <mergeCell ref="F104:I104"/>
    <mergeCell ref="F103:I103"/>
    <mergeCell ref="F110:I110"/>
    <mergeCell ref="F111:I111"/>
    <mergeCell ref="F149:S149"/>
    <mergeCell ref="F171:S171"/>
    <mergeCell ref="F172:I172"/>
    <mergeCell ref="F156:S156"/>
    <mergeCell ref="F148:I148"/>
    <mergeCell ref="F150:I150"/>
    <mergeCell ref="F197:I197"/>
    <mergeCell ref="F180:I180"/>
    <mergeCell ref="F181:I181"/>
    <mergeCell ref="F183:I183"/>
    <mergeCell ref="F184:I184"/>
    <mergeCell ref="F185:I185"/>
    <mergeCell ref="F187:I187"/>
    <mergeCell ref="F193:I193"/>
    <mergeCell ref="F194:I194"/>
    <mergeCell ref="F195:I195"/>
    <mergeCell ref="F178:I178"/>
    <mergeCell ref="F158:I158"/>
    <mergeCell ref="F196:S196"/>
    <mergeCell ref="F201:S201"/>
    <mergeCell ref="F164:S164"/>
    <mergeCell ref="F168:S168"/>
    <mergeCell ref="F191:I191"/>
    <mergeCell ref="F173:S173"/>
    <mergeCell ref="F174:I174"/>
    <mergeCell ref="F169:I169"/>
    <mergeCell ref="F170:I170"/>
    <mergeCell ref="F165:I165"/>
    <mergeCell ref="F166:I166"/>
    <mergeCell ref="F167:I167"/>
    <mergeCell ref="F176:I176"/>
    <mergeCell ref="F97:S97"/>
    <mergeCell ref="F96:I96"/>
    <mergeCell ref="E97:E101"/>
    <mergeCell ref="E82:E94"/>
    <mergeCell ref="B50:B94"/>
    <mergeCell ref="D50:D79"/>
    <mergeCell ref="C50:C94"/>
    <mergeCell ref="D80:D94"/>
    <mergeCell ref="B15:B42"/>
    <mergeCell ref="F43:S43"/>
    <mergeCell ref="F54:S54"/>
    <mergeCell ref="F58:S58"/>
    <mergeCell ref="F60:S60"/>
    <mergeCell ref="E58:E64"/>
    <mergeCell ref="F74:I74"/>
    <mergeCell ref="F75:I75"/>
    <mergeCell ref="F76:I76"/>
    <mergeCell ref="F70:S70"/>
    <mergeCell ref="F77:S77"/>
    <mergeCell ref="F49:I49"/>
    <mergeCell ref="E102:E113"/>
    <mergeCell ref="F40:I40"/>
    <mergeCell ref="E25:E33"/>
    <mergeCell ref="T104:U104"/>
    <mergeCell ref="T93:U93"/>
    <mergeCell ref="T94:U94"/>
    <mergeCell ref="T98:U98"/>
    <mergeCell ref="T99:U99"/>
    <mergeCell ref="F114:S114"/>
    <mergeCell ref="F98:I98"/>
    <mergeCell ref="T105:U105"/>
    <mergeCell ref="T106:U106"/>
    <mergeCell ref="T107:U107"/>
    <mergeCell ref="F112:I112"/>
    <mergeCell ref="F94:I94"/>
    <mergeCell ref="F108:S108"/>
    <mergeCell ref="F113:I113"/>
    <mergeCell ref="F109:I109"/>
    <mergeCell ref="F105:I105"/>
    <mergeCell ref="F106:S106"/>
    <mergeCell ref="F107:I107"/>
    <mergeCell ref="T73:U73"/>
    <mergeCell ref="T74:U74"/>
    <mergeCell ref="E34:E42"/>
    <mergeCell ref="V80:AY92"/>
    <mergeCell ref="T75:U75"/>
    <mergeCell ref="T76:U76"/>
    <mergeCell ref="T77:U77"/>
    <mergeCell ref="T78:U78"/>
    <mergeCell ref="T79:U79"/>
    <mergeCell ref="T80:U80"/>
    <mergeCell ref="T81:U81"/>
    <mergeCell ref="T82:U82"/>
    <mergeCell ref="T83:U83"/>
    <mergeCell ref="T84:U84"/>
    <mergeCell ref="T85:U85"/>
    <mergeCell ref="T86:U86"/>
    <mergeCell ref="T87:U87"/>
    <mergeCell ref="T88:U88"/>
    <mergeCell ref="T89:U89"/>
    <mergeCell ref="T90:U90"/>
    <mergeCell ref="T91:U91"/>
    <mergeCell ref="T92:U92"/>
    <mergeCell ref="V77:AY78"/>
    <mergeCell ref="F78:I78"/>
    <mergeCell ref="F63:I63"/>
    <mergeCell ref="F64:I64"/>
    <mergeCell ref="F71:I71"/>
    <mergeCell ref="F72:I72"/>
    <mergeCell ref="F73:I73"/>
    <mergeCell ref="F55:I55"/>
    <mergeCell ref="T27:U27"/>
    <mergeCell ref="T36:U36"/>
    <mergeCell ref="T70:U70"/>
    <mergeCell ref="T56:U56"/>
    <mergeCell ref="T57:U57"/>
    <mergeCell ref="T58:U58"/>
    <mergeCell ref="T59:U59"/>
    <mergeCell ref="T60:U60"/>
    <mergeCell ref="T61:U61"/>
    <mergeCell ref="T34:U34"/>
    <mergeCell ref="T35:U35"/>
    <mergeCell ref="T72:U72"/>
    <mergeCell ref="T62:U62"/>
    <mergeCell ref="T63:U63"/>
    <mergeCell ref="T64:U64"/>
    <mergeCell ref="T65:U65"/>
    <mergeCell ref="T66:U66"/>
    <mergeCell ref="F56:I56"/>
    <mergeCell ref="F57:I57"/>
    <mergeCell ref="F61:I61"/>
    <mergeCell ref="F62:I62"/>
    <mergeCell ref="F65:S65"/>
    <mergeCell ref="F32:I32"/>
    <mergeCell ref="F33:I33"/>
    <mergeCell ref="F69:I69"/>
    <mergeCell ref="F51:I51"/>
    <mergeCell ref="F52:I52"/>
    <mergeCell ref="F53:I53"/>
    <mergeCell ref="F50:S50"/>
    <mergeCell ref="F34:S34"/>
    <mergeCell ref="F35:I35"/>
    <mergeCell ref="F36:S36"/>
    <mergeCell ref="T39:U39"/>
    <mergeCell ref="T40:U40"/>
    <mergeCell ref="T55:U55"/>
    <mergeCell ref="T41:U41"/>
    <mergeCell ref="T42:U42"/>
    <mergeCell ref="T43:U43"/>
    <mergeCell ref="T44:U44"/>
    <mergeCell ref="B1:S2"/>
    <mergeCell ref="T1:U1"/>
    <mergeCell ref="T26:U26"/>
    <mergeCell ref="T2:U2"/>
    <mergeCell ref="T4:U4"/>
    <mergeCell ref="B43:B46"/>
    <mergeCell ref="C15:C46"/>
    <mergeCell ref="D15:D46"/>
    <mergeCell ref="E43:E46"/>
    <mergeCell ref="E50:E57"/>
    <mergeCell ref="T68:U68"/>
    <mergeCell ref="T50:U50"/>
    <mergeCell ref="T51:U51"/>
    <mergeCell ref="T52:U52"/>
    <mergeCell ref="T53:U53"/>
    <mergeCell ref="T54:U54"/>
    <mergeCell ref="T71:U71"/>
    <mergeCell ref="T69:U69"/>
    <mergeCell ref="V41:AH52"/>
    <mergeCell ref="AA64:AL65"/>
    <mergeCell ref="T67:U67"/>
    <mergeCell ref="T45:U45"/>
    <mergeCell ref="T46:U46"/>
    <mergeCell ref="F46:I46"/>
    <mergeCell ref="E15:E16"/>
    <mergeCell ref="E17:E24"/>
    <mergeCell ref="F17:S17"/>
    <mergeCell ref="F18:I18"/>
    <mergeCell ref="F19:I19"/>
    <mergeCell ref="T29:U29"/>
    <mergeCell ref="T30:U30"/>
    <mergeCell ref="T31:U31"/>
    <mergeCell ref="T32:U32"/>
    <mergeCell ref="T23:U23"/>
    <mergeCell ref="T20:U20"/>
    <mergeCell ref="T21:U21"/>
    <mergeCell ref="F44:I44"/>
    <mergeCell ref="F45:I45"/>
    <mergeCell ref="F30:I30"/>
    <mergeCell ref="F15:S15"/>
    <mergeCell ref="F16:I16"/>
    <mergeCell ref="F21:I21"/>
    <mergeCell ref="T33:U33"/>
    <mergeCell ref="T37:U37"/>
    <mergeCell ref="T38:U38"/>
    <mergeCell ref="F31:S31"/>
    <mergeCell ref="F27:I27"/>
    <mergeCell ref="F29:I29"/>
    <mergeCell ref="F37:I37"/>
    <mergeCell ref="F20:I20"/>
    <mergeCell ref="T15:U15"/>
    <mergeCell ref="T16:U16"/>
    <mergeCell ref="T17:U17"/>
    <mergeCell ref="T18:U18"/>
    <mergeCell ref="T19:U19"/>
    <mergeCell ref="T24:U24"/>
    <mergeCell ref="T22:U22"/>
    <mergeCell ref="E3:I3"/>
    <mergeCell ref="E4:I4"/>
    <mergeCell ref="J8:K9"/>
    <mergeCell ref="F14:I14"/>
    <mergeCell ref="T7:U7"/>
    <mergeCell ref="T10:U10"/>
    <mergeCell ref="T12:U12"/>
    <mergeCell ref="T14:U14"/>
    <mergeCell ref="T11:U11"/>
    <mergeCell ref="T13:U13"/>
    <mergeCell ref="T6:U6"/>
    <mergeCell ref="T8:U8"/>
    <mergeCell ref="T3:U3"/>
    <mergeCell ref="T5:U5"/>
    <mergeCell ref="T9:U9"/>
    <mergeCell ref="AN22:AS23"/>
    <mergeCell ref="F89:I89"/>
    <mergeCell ref="F90:I90"/>
    <mergeCell ref="F84:S84"/>
    <mergeCell ref="F91:S91"/>
    <mergeCell ref="F92:I92"/>
    <mergeCell ref="F59:I59"/>
    <mergeCell ref="F66:I66"/>
    <mergeCell ref="F67:I67"/>
    <mergeCell ref="F86:I86"/>
    <mergeCell ref="F41:I41"/>
    <mergeCell ref="F42:I42"/>
    <mergeCell ref="AI41:AY52"/>
    <mergeCell ref="V54:AY55"/>
    <mergeCell ref="T25:U25"/>
    <mergeCell ref="T28:U28"/>
    <mergeCell ref="F22:S22"/>
    <mergeCell ref="F23:I23"/>
    <mergeCell ref="F24:I24"/>
    <mergeCell ref="F25:S25"/>
    <mergeCell ref="F26:I26"/>
    <mergeCell ref="F38:I38"/>
    <mergeCell ref="F39:I39"/>
    <mergeCell ref="F28:S28"/>
    <mergeCell ref="E65:E78"/>
    <mergeCell ref="F115:I115"/>
    <mergeCell ref="F117:S117"/>
    <mergeCell ref="F119:I119"/>
    <mergeCell ref="F118:I118"/>
    <mergeCell ref="F136:I136"/>
    <mergeCell ref="F135:S135"/>
    <mergeCell ref="F123:S123"/>
    <mergeCell ref="F124:I124"/>
    <mergeCell ref="E114:E124"/>
    <mergeCell ref="F121:I121"/>
    <mergeCell ref="F122:I122"/>
    <mergeCell ref="F116:I116"/>
    <mergeCell ref="E127:E142"/>
    <mergeCell ref="F79:S79"/>
    <mergeCell ref="F80:S80"/>
    <mergeCell ref="F81:I81"/>
    <mergeCell ref="E80:E81"/>
    <mergeCell ref="F82:S82"/>
    <mergeCell ref="F83:I83"/>
    <mergeCell ref="F85:I85"/>
    <mergeCell ref="F68:I68"/>
    <mergeCell ref="F87:I87"/>
    <mergeCell ref="F88:I88"/>
    <mergeCell ref="F137:S137"/>
    <mergeCell ref="F138:I138"/>
    <mergeCell ref="F126:I126"/>
    <mergeCell ref="E125:E126"/>
    <mergeCell ref="F127:S127"/>
    <mergeCell ref="F134:I134"/>
    <mergeCell ref="F129:S129"/>
    <mergeCell ref="F130:I130"/>
    <mergeCell ref="F143:S143"/>
    <mergeCell ref="F125:S125"/>
    <mergeCell ref="F131:I131"/>
    <mergeCell ref="F132:I132"/>
    <mergeCell ref="F133:I133"/>
    <mergeCell ref="F128:I128"/>
    <mergeCell ref="F160:I160"/>
    <mergeCell ref="F161:I161"/>
    <mergeCell ref="F378:I378"/>
    <mergeCell ref="D192:D206"/>
    <mergeCell ref="D207:D235"/>
    <mergeCell ref="F210:I210"/>
    <mergeCell ref="E209:E224"/>
    <mergeCell ref="F219:S219"/>
    <mergeCell ref="F222:S222"/>
    <mergeCell ref="F238:I238"/>
    <mergeCell ref="F231:I231"/>
    <mergeCell ref="F229:I229"/>
    <mergeCell ref="F228:I228"/>
    <mergeCell ref="F226:I226"/>
    <mergeCell ref="F225:S225"/>
    <mergeCell ref="F227:S227"/>
    <mergeCell ref="E207:E208"/>
    <mergeCell ref="F205:S205"/>
    <mergeCell ref="F206:S206"/>
    <mergeCell ref="E147:E161"/>
    <mergeCell ref="F179:S179"/>
    <mergeCell ref="F182:S182"/>
    <mergeCell ref="F186:S186"/>
    <mergeCell ref="F192:S192"/>
    <mergeCell ref="B239:B283"/>
    <mergeCell ref="F292:S292"/>
    <mergeCell ref="F295:S295"/>
    <mergeCell ref="F298:S298"/>
    <mergeCell ref="F300:I300"/>
    <mergeCell ref="F299:I299"/>
    <mergeCell ref="F297:I297"/>
    <mergeCell ref="F296:I296"/>
    <mergeCell ref="F294:I294"/>
    <mergeCell ref="F293:I293"/>
    <mergeCell ref="E285:E300"/>
    <mergeCell ref="F286:I286"/>
    <mergeCell ref="F285:S285"/>
    <mergeCell ref="F291:I291"/>
    <mergeCell ref="F290:I290"/>
    <mergeCell ref="F289:I289"/>
    <mergeCell ref="F288:I288"/>
    <mergeCell ref="F287:S287"/>
    <mergeCell ref="C239:C283"/>
    <mergeCell ref="F277:S277"/>
    <mergeCell ref="F275:S275"/>
    <mergeCell ref="F276:I276"/>
    <mergeCell ref="F249:S249"/>
    <mergeCell ref="F247:S247"/>
    <mergeCell ref="E275:E283"/>
    <mergeCell ref="B285:B303"/>
    <mergeCell ref="D285:D305"/>
    <mergeCell ref="F307:I307"/>
    <mergeCell ref="F308:I308"/>
    <mergeCell ref="F306:S306"/>
    <mergeCell ref="F309:S309"/>
    <mergeCell ref="F310:I310"/>
    <mergeCell ref="B304:B327"/>
    <mergeCell ref="D306:D327"/>
    <mergeCell ref="C285:C327"/>
    <mergeCell ref="F311:I311"/>
    <mergeCell ref="F312:I312"/>
    <mergeCell ref="F326:S326"/>
    <mergeCell ref="E306:E327"/>
    <mergeCell ref="F327:I327"/>
    <mergeCell ref="F313:I313"/>
    <mergeCell ref="F319:I319"/>
    <mergeCell ref="F325:I325"/>
    <mergeCell ref="F318:I318"/>
    <mergeCell ref="F317:I317"/>
    <mergeCell ref="F320:I320"/>
    <mergeCell ref="F323:I323"/>
    <mergeCell ref="F316:I316"/>
    <mergeCell ref="D331:D375"/>
    <mergeCell ref="F336:I336"/>
    <mergeCell ref="F337:I337"/>
    <mergeCell ref="F338:I338"/>
    <mergeCell ref="F375:I375"/>
    <mergeCell ref="F348:S348"/>
    <mergeCell ref="F353:I353"/>
    <mergeCell ref="F352:S352"/>
    <mergeCell ref="F372:S372"/>
    <mergeCell ref="F346:I346"/>
    <mergeCell ref="F350:S350"/>
    <mergeCell ref="F335:I335"/>
    <mergeCell ref="F351:I351"/>
    <mergeCell ref="F333:I333"/>
    <mergeCell ref="F349:I349"/>
    <mergeCell ref="F344:I344"/>
    <mergeCell ref="F347:I347"/>
    <mergeCell ref="F345:S345"/>
    <mergeCell ref="F339:I339"/>
    <mergeCell ref="F331:S331"/>
    <mergeCell ref="F340:S340"/>
    <mergeCell ref="F341:I341"/>
    <mergeCell ref="Q353:Q359"/>
    <mergeCell ref="P353:P359"/>
    <mergeCell ref="C331:C375"/>
    <mergeCell ref="F393:S393"/>
    <mergeCell ref="F395:I395"/>
    <mergeCell ref="F390:S390"/>
    <mergeCell ref="F354:I354"/>
    <mergeCell ref="F380:I380"/>
    <mergeCell ref="F386:I386"/>
    <mergeCell ref="F387:I387"/>
    <mergeCell ref="F388:I388"/>
    <mergeCell ref="F389:I389"/>
    <mergeCell ref="F367:I367"/>
    <mergeCell ref="F368:I368"/>
    <mergeCell ref="F369:I369"/>
    <mergeCell ref="F364:I364"/>
    <mergeCell ref="F374:S374"/>
    <mergeCell ref="F360:S360"/>
    <mergeCell ref="F361:I361"/>
    <mergeCell ref="F362:I362"/>
    <mergeCell ref="F363:S363"/>
    <mergeCell ref="F356:I356"/>
    <mergeCell ref="F357:I357"/>
    <mergeCell ref="F358:I358"/>
    <mergeCell ref="F359:I359"/>
    <mergeCell ref="F365:I365"/>
    <mergeCell ref="E403:E415"/>
    <mergeCell ref="F403:S403"/>
    <mergeCell ref="F404:I404"/>
    <mergeCell ref="E379:E392"/>
    <mergeCell ref="D379:D393"/>
    <mergeCell ref="F400:I400"/>
    <mergeCell ref="F401:I401"/>
    <mergeCell ref="F402:I402"/>
    <mergeCell ref="F399:S399"/>
    <mergeCell ref="F391:I391"/>
    <mergeCell ref="F392:I392"/>
    <mergeCell ref="F379:S379"/>
    <mergeCell ref="F396:S396"/>
    <mergeCell ref="F398:I398"/>
    <mergeCell ref="F397:I397"/>
    <mergeCell ref="E394:E402"/>
    <mergeCell ref="K380:K385"/>
    <mergeCell ref="B379:B423"/>
    <mergeCell ref="F437:I437"/>
    <mergeCell ref="F438:S438"/>
    <mergeCell ref="F440:S440"/>
    <mergeCell ref="F443:S443"/>
    <mergeCell ref="F445:I445"/>
    <mergeCell ref="F444:I444"/>
    <mergeCell ref="F442:I442"/>
    <mergeCell ref="F441:I441"/>
    <mergeCell ref="F439:I439"/>
    <mergeCell ref="D394:D423"/>
    <mergeCell ref="F419:I419"/>
    <mergeCell ref="F414:I414"/>
    <mergeCell ref="F415:I415"/>
    <mergeCell ref="F412:I412"/>
    <mergeCell ref="F420:S420"/>
    <mergeCell ref="F422:S422"/>
    <mergeCell ref="F405:S405"/>
    <mergeCell ref="F410:I410"/>
    <mergeCell ref="F409:I409"/>
    <mergeCell ref="F408:I408"/>
    <mergeCell ref="F407:I407"/>
    <mergeCell ref="F432:I432"/>
    <mergeCell ref="F406:I406"/>
    <mergeCell ref="B97:B143"/>
    <mergeCell ref="C97:C143"/>
    <mergeCell ref="D97:D143"/>
    <mergeCell ref="D145:D187"/>
    <mergeCell ref="D239:D274"/>
    <mergeCell ref="D275:D283"/>
    <mergeCell ref="F504:I504"/>
    <mergeCell ref="F503:I503"/>
    <mergeCell ref="F502:I502"/>
    <mergeCell ref="F500:I500"/>
    <mergeCell ref="F499:I499"/>
    <mergeCell ref="E492:E497"/>
    <mergeCell ref="E489:E491"/>
    <mergeCell ref="E482:E488"/>
    <mergeCell ref="F494:S494"/>
    <mergeCell ref="F497:I497"/>
    <mergeCell ref="F496:I496"/>
    <mergeCell ref="F495:I495"/>
    <mergeCell ref="F493:I493"/>
    <mergeCell ref="F491:I491"/>
    <mergeCell ref="F490:I490"/>
    <mergeCell ref="F498:S498"/>
    <mergeCell ref="F501:S501"/>
    <mergeCell ref="C379:C423"/>
    <mergeCell ref="E416:E423"/>
    <mergeCell ref="F430:I430"/>
    <mergeCell ref="F431:I431"/>
    <mergeCell ref="D471:D505"/>
    <mergeCell ref="B426:B469"/>
    <mergeCell ref="C426:C469"/>
    <mergeCell ref="D454:D469"/>
    <mergeCell ref="E463:E469"/>
    <mergeCell ref="E498:E504"/>
    <mergeCell ref="F505:S505"/>
    <mergeCell ref="F446:S446"/>
    <mergeCell ref="F448:S448"/>
    <mergeCell ref="F450:S450"/>
    <mergeCell ref="F447:I447"/>
    <mergeCell ref="F449:I449"/>
    <mergeCell ref="F451:I451"/>
    <mergeCell ref="F452:I452"/>
    <mergeCell ref="E446:E452"/>
    <mergeCell ref="E454:E462"/>
    <mergeCell ref="F463:S463"/>
    <mergeCell ref="F465:S465"/>
    <mergeCell ref="F470:I470"/>
    <mergeCell ref="F467:S467"/>
    <mergeCell ref="F475:S475"/>
    <mergeCell ref="E471:E481"/>
    <mergeCell ref="F459:I459"/>
    <mergeCell ref="F457:I457"/>
    <mergeCell ref="F455:I455"/>
    <mergeCell ref="E438:E445"/>
    <mergeCell ref="F433:I433"/>
    <mergeCell ref="F434:I434"/>
    <mergeCell ref="F435:I435"/>
    <mergeCell ref="E426:E437"/>
    <mergeCell ref="F436:S436"/>
    <mergeCell ref="F426:S426"/>
    <mergeCell ref="F427:I427"/>
    <mergeCell ref="F428:I428"/>
    <mergeCell ref="F477:S477"/>
    <mergeCell ref="F460:I460"/>
    <mergeCell ref="F429:S429"/>
    <mergeCell ref="AA60:AL61"/>
    <mergeCell ref="F474:I474"/>
    <mergeCell ref="F471:S471"/>
    <mergeCell ref="F416:S416"/>
    <mergeCell ref="F417:I417"/>
    <mergeCell ref="F418:I418"/>
    <mergeCell ref="F423:I423"/>
    <mergeCell ref="F421:I421"/>
    <mergeCell ref="F413:S413"/>
    <mergeCell ref="F411:S411"/>
    <mergeCell ref="F370:S370"/>
    <mergeCell ref="F371:I371"/>
    <mergeCell ref="F366:I366"/>
    <mergeCell ref="R353:R359"/>
    <mergeCell ref="F330:I330"/>
    <mergeCell ref="S319:S324"/>
    <mergeCell ref="J319:J324"/>
    <mergeCell ref="F204:I204"/>
    <mergeCell ref="F208:I208"/>
    <mergeCell ref="F151:I151"/>
    <mergeCell ref="F152:I152"/>
    <mergeCell ref="F154:I154"/>
    <mergeCell ref="F155:I155"/>
    <mergeCell ref="F157:I157"/>
    <mergeCell ref="F517:I517"/>
    <mergeCell ref="F516:I516"/>
    <mergeCell ref="F515:I515"/>
    <mergeCell ref="F514:I514"/>
    <mergeCell ref="F513:I513"/>
    <mergeCell ref="F518:I518"/>
    <mergeCell ref="F489:S489"/>
    <mergeCell ref="F492:S492"/>
    <mergeCell ref="O485:O488"/>
    <mergeCell ref="P485:P488"/>
    <mergeCell ref="Q485:Q488"/>
    <mergeCell ref="R485:R488"/>
    <mergeCell ref="S485:S488"/>
    <mergeCell ref="F486:I486"/>
    <mergeCell ref="F487:I487"/>
    <mergeCell ref="F488:I488"/>
    <mergeCell ref="K485:K488"/>
    <mergeCell ref="J485:J488"/>
    <mergeCell ref="L485:L488"/>
    <mergeCell ref="M485:M488"/>
    <mergeCell ref="N485:N488"/>
    <mergeCell ref="E506:E509"/>
    <mergeCell ref="F508:S508"/>
    <mergeCell ref="F509:I509"/>
    <mergeCell ref="F506:S506"/>
    <mergeCell ref="F507:I507"/>
    <mergeCell ref="E519:E523"/>
    <mergeCell ref="E510:E517"/>
    <mergeCell ref="F523:I523"/>
    <mergeCell ref="F524:S524"/>
    <mergeCell ref="F530:S530"/>
    <mergeCell ref="F535:S535"/>
    <mergeCell ref="F525:I525"/>
    <mergeCell ref="E524:E536"/>
    <mergeCell ref="F536:I536"/>
    <mergeCell ref="F534:I534"/>
    <mergeCell ref="F533:I533"/>
    <mergeCell ref="F532:I532"/>
    <mergeCell ref="F531:I531"/>
    <mergeCell ref="F529:I529"/>
    <mergeCell ref="F528:I528"/>
    <mergeCell ref="F527:I527"/>
    <mergeCell ref="F526:I526"/>
    <mergeCell ref="F510:S510"/>
    <mergeCell ref="F511:I511"/>
    <mergeCell ref="F512:S512"/>
    <mergeCell ref="F519:S519"/>
    <mergeCell ref="F522:I522"/>
    <mergeCell ref="F521:I521"/>
    <mergeCell ref="F520:I520"/>
    <mergeCell ref="F552:I552"/>
    <mergeCell ref="F551:I551"/>
    <mergeCell ref="F550:I550"/>
    <mergeCell ref="F560:I560"/>
    <mergeCell ref="F559:I559"/>
    <mergeCell ref="F557:I557"/>
    <mergeCell ref="F537:S537"/>
    <mergeCell ref="F539:S539"/>
    <mergeCell ref="E537:E540"/>
    <mergeCell ref="F541:S541"/>
    <mergeCell ref="F543:S543"/>
    <mergeCell ref="E541:E548"/>
    <mergeCell ref="F549:S549"/>
    <mergeCell ref="F553:S553"/>
    <mergeCell ref="F548:I548"/>
    <mergeCell ref="F546:I546"/>
    <mergeCell ref="F547:I547"/>
    <mergeCell ref="F545:I545"/>
    <mergeCell ref="F544:I544"/>
    <mergeCell ref="F542:I542"/>
    <mergeCell ref="F540:I540"/>
    <mergeCell ref="F538:I538"/>
    <mergeCell ref="V20:AD20"/>
    <mergeCell ref="V23:AD23"/>
    <mergeCell ref="AE23:AM23"/>
    <mergeCell ref="AE20:AM20"/>
    <mergeCell ref="W95:Z96"/>
    <mergeCell ref="B471:B517"/>
    <mergeCell ref="C471:C517"/>
    <mergeCell ref="D506:D517"/>
    <mergeCell ref="D519:D560"/>
    <mergeCell ref="C519:C560"/>
    <mergeCell ref="B519:B560"/>
    <mergeCell ref="F322:I322"/>
    <mergeCell ref="F321:I321"/>
    <mergeCell ref="F355:I355"/>
    <mergeCell ref="F373:I373"/>
    <mergeCell ref="F334:I334"/>
    <mergeCell ref="F383:I383"/>
    <mergeCell ref="F382:I382"/>
    <mergeCell ref="F558:S558"/>
    <mergeCell ref="F556:S556"/>
    <mergeCell ref="E556:E560"/>
    <mergeCell ref="E549:E555"/>
    <mergeCell ref="F555:I555"/>
    <mergeCell ref="F554:I554"/>
  </mergeCells>
  <conditionalFormatting sqref="AO26 S39:S40 S42">
    <cfRule type="containsText" dxfId="947" priority="1044" operator="containsText" text="เสร็จช้ากว่าแผน">
      <formula>NOT(ISERROR(SEARCH("เสร็จช้ากว่าแผน",S26)))</formula>
    </cfRule>
  </conditionalFormatting>
  <conditionalFormatting sqref="AO26 S39:S40 S42">
    <cfRule type="containsText" dxfId="946" priority="1043" operator="containsText" text="เสร็จตรงตามแผน">
      <formula>NOT(ISERROR(SEARCH("เสร็จตรงตามแผน",S26)))</formula>
    </cfRule>
  </conditionalFormatting>
  <conditionalFormatting sqref="AO26 S39:S40 S42">
    <cfRule type="containsText" dxfId="945" priority="1042" operator="containsText" text="เสร็จเร็วกว่าแผน">
      <formula>NOT(ISERROR(SEARCH("เสร็จเร็วกว่าแผน",S26)))</formula>
    </cfRule>
  </conditionalFormatting>
  <conditionalFormatting sqref="AO27">
    <cfRule type="containsText" dxfId="944" priority="1032" operator="containsText" text="เสร็จช้ากว่าแผน">
      <formula>NOT(ISERROR(SEARCH("เสร็จช้ากว่าแผน",AO27)))</formula>
    </cfRule>
  </conditionalFormatting>
  <conditionalFormatting sqref="AO27">
    <cfRule type="containsText" dxfId="943" priority="1031" operator="containsText" text="เสร็จตรงตามแผน">
      <formula>NOT(ISERROR(SEARCH("เสร็จตรงตามแผน",AO27)))</formula>
    </cfRule>
  </conditionalFormatting>
  <conditionalFormatting sqref="AO27">
    <cfRule type="containsText" dxfId="942" priority="1030" operator="containsText" text="เสร็จเร็วกว่าแผน">
      <formula>NOT(ISERROR(SEARCH("เสร็จเร็วกว่าแผน",AO27)))</formula>
    </cfRule>
  </conditionalFormatting>
  <conditionalFormatting sqref="AO28">
    <cfRule type="containsText" dxfId="941" priority="1029" operator="containsText" text="เสร็จช้ากว่าแผน">
      <formula>NOT(ISERROR(SEARCH("เสร็จช้ากว่าแผน",AO28)))</formula>
    </cfRule>
  </conditionalFormatting>
  <conditionalFormatting sqref="AO28">
    <cfRule type="containsText" dxfId="940" priority="1028" operator="containsText" text="เสร็จตรงตามแผน">
      <formula>NOT(ISERROR(SEARCH("เสร็จตรงตามแผน",AO28)))</formula>
    </cfRule>
  </conditionalFormatting>
  <conditionalFormatting sqref="AO28">
    <cfRule type="containsText" dxfId="939" priority="1027" operator="containsText" text="เสร็จเร็วกว่าแผน">
      <formula>NOT(ISERROR(SEARCH("เสร็จเร็วกว่าแผน",AO28)))</formula>
    </cfRule>
  </conditionalFormatting>
  <conditionalFormatting sqref="S18:S21">
    <cfRule type="containsText" dxfId="938" priority="1020" operator="containsText" text="เสร็จช้ากว่าแผน">
      <formula>NOT(ISERROR(SEARCH("เสร็จช้ากว่าแผน",S18)))</formula>
    </cfRule>
  </conditionalFormatting>
  <conditionalFormatting sqref="S18:S21">
    <cfRule type="containsText" dxfId="937" priority="1019" operator="containsText" text="เสร็จตรงตามแผน">
      <formula>NOT(ISERROR(SEARCH("เสร็จตรงตามแผน",S18)))</formula>
    </cfRule>
  </conditionalFormatting>
  <conditionalFormatting sqref="S18:S21">
    <cfRule type="containsText" dxfId="936" priority="1018" operator="containsText" text="เสร็จเร็วกว่าแผน">
      <formula>NOT(ISERROR(SEARCH("เสร็จเร็วกว่าแผน",S18)))</formula>
    </cfRule>
  </conditionalFormatting>
  <conditionalFormatting sqref="S16">
    <cfRule type="containsText" dxfId="935" priority="1017" operator="containsText" text="เสร็จช้ากว่าแผน">
      <formula>NOT(ISERROR(SEARCH("เสร็จช้ากว่าแผน",S16)))</formula>
    </cfRule>
  </conditionalFormatting>
  <conditionalFormatting sqref="S16">
    <cfRule type="containsText" dxfId="934" priority="1016" operator="containsText" text="เสร็จตรงตามแผน">
      <formula>NOT(ISERROR(SEARCH("เสร็จตรงตามแผน",S16)))</formula>
    </cfRule>
  </conditionalFormatting>
  <conditionalFormatting sqref="S16">
    <cfRule type="containsText" dxfId="933" priority="1015" operator="containsText" text="เสร็จเร็วกว่าแผน">
      <formula>NOT(ISERROR(SEARCH("เสร็จเร็วกว่าแผน",S16)))</formula>
    </cfRule>
  </conditionalFormatting>
  <conditionalFormatting sqref="S23:S24">
    <cfRule type="containsText" dxfId="932" priority="1014" operator="containsText" text="เสร็จช้ากว่าแผน">
      <formula>NOT(ISERROR(SEARCH("เสร็จช้ากว่าแผน",S23)))</formula>
    </cfRule>
  </conditionalFormatting>
  <conditionalFormatting sqref="S23:S24">
    <cfRule type="containsText" dxfId="931" priority="1013" operator="containsText" text="เสร็จตรงตามแผน">
      <formula>NOT(ISERROR(SEARCH("เสร็จตรงตามแผน",S23)))</formula>
    </cfRule>
  </conditionalFormatting>
  <conditionalFormatting sqref="S23:S24">
    <cfRule type="containsText" dxfId="930" priority="1012" operator="containsText" text="เสร็จเร็วกว่าแผน">
      <formula>NOT(ISERROR(SEARCH("เสร็จเร็วกว่าแผน",S23)))</formula>
    </cfRule>
  </conditionalFormatting>
  <conditionalFormatting sqref="S26:S27">
    <cfRule type="containsText" dxfId="929" priority="1011" operator="containsText" text="เสร็จช้ากว่าแผน">
      <formula>NOT(ISERROR(SEARCH("เสร็จช้ากว่าแผน",S26)))</formula>
    </cfRule>
  </conditionalFormatting>
  <conditionalFormatting sqref="S26:S27">
    <cfRule type="containsText" dxfId="928" priority="1010" operator="containsText" text="เสร็จตรงตามแผน">
      <formula>NOT(ISERROR(SEARCH("เสร็จตรงตามแผน",S26)))</formula>
    </cfRule>
  </conditionalFormatting>
  <conditionalFormatting sqref="S26:S27">
    <cfRule type="containsText" dxfId="927" priority="1009" operator="containsText" text="เสร็จเร็วกว่าแผน">
      <formula>NOT(ISERROR(SEARCH("เสร็จเร็วกว่าแผน",S26)))</formula>
    </cfRule>
  </conditionalFormatting>
  <conditionalFormatting sqref="S37">
    <cfRule type="containsText" dxfId="926" priority="993" operator="containsText" text="เสร็จช้ากว่าแผน">
      <formula>NOT(ISERROR(SEARCH("เสร็จช้ากว่าแผน",S37)))</formula>
    </cfRule>
  </conditionalFormatting>
  <conditionalFormatting sqref="S37">
    <cfRule type="containsText" dxfId="925" priority="992" operator="containsText" text="เสร็จตรงตามแผน">
      <formula>NOT(ISERROR(SEARCH("เสร็จตรงตามแผน",S37)))</formula>
    </cfRule>
  </conditionalFormatting>
  <conditionalFormatting sqref="S37">
    <cfRule type="containsText" dxfId="924" priority="991" operator="containsText" text="เสร็จเร็วกว่าแผน">
      <formula>NOT(ISERROR(SEARCH("เสร็จเร็วกว่าแผน",S37)))</formula>
    </cfRule>
  </conditionalFormatting>
  <conditionalFormatting sqref="S41">
    <cfRule type="containsText" dxfId="923" priority="990" operator="containsText" text="เสร็จช้ากว่าแผน">
      <formula>NOT(ISERROR(SEARCH("เสร็จช้ากว่าแผน",S41)))</formula>
    </cfRule>
  </conditionalFormatting>
  <conditionalFormatting sqref="S41">
    <cfRule type="containsText" dxfId="922" priority="989" operator="containsText" text="เสร็จตรงตามแผน">
      <formula>NOT(ISERROR(SEARCH("เสร็จตรงตามแผน",S41)))</formula>
    </cfRule>
  </conditionalFormatting>
  <conditionalFormatting sqref="S41">
    <cfRule type="containsText" dxfId="921" priority="988" operator="containsText" text="เสร็จเร็วกว่าแผน">
      <formula>NOT(ISERROR(SEARCH("เสร็จเร็วกว่าแผน",S41)))</formula>
    </cfRule>
  </conditionalFormatting>
  <conditionalFormatting sqref="S38">
    <cfRule type="containsText" dxfId="920" priority="987" operator="containsText" text="เสร็จช้ากว่าแผน">
      <formula>NOT(ISERROR(SEARCH("เสร็จช้ากว่าแผน",S38)))</formula>
    </cfRule>
  </conditionalFormatting>
  <conditionalFormatting sqref="S38">
    <cfRule type="containsText" dxfId="919" priority="986" operator="containsText" text="เสร็จตรงตามแผน">
      <formula>NOT(ISERROR(SEARCH("เสร็จตรงตามแผน",S38)))</formula>
    </cfRule>
  </conditionalFormatting>
  <conditionalFormatting sqref="S38">
    <cfRule type="containsText" dxfId="918" priority="985" operator="containsText" text="เสร็จเร็วกว่าแผน">
      <formula>NOT(ISERROR(SEARCH("เสร็จเร็วกว่าแผน",S38)))</formula>
    </cfRule>
  </conditionalFormatting>
  <conditionalFormatting sqref="S29">
    <cfRule type="containsText" dxfId="917" priority="984" operator="containsText" text="เสร็จช้ากว่าแผน">
      <formula>NOT(ISERROR(SEARCH("เสร็จช้ากว่าแผน",S29)))</formula>
    </cfRule>
  </conditionalFormatting>
  <conditionalFormatting sqref="S29">
    <cfRule type="containsText" dxfId="916" priority="983" operator="containsText" text="เสร็จตรงตามแผน">
      <formula>NOT(ISERROR(SEARCH("เสร็จตรงตามแผน",S29)))</formula>
    </cfRule>
  </conditionalFormatting>
  <conditionalFormatting sqref="S29">
    <cfRule type="containsText" dxfId="915" priority="982" operator="containsText" text="เสร็จเร็วกว่าแผน">
      <formula>NOT(ISERROR(SEARCH("เสร็จเร็วกว่าแผน",S29)))</formula>
    </cfRule>
  </conditionalFormatting>
  <conditionalFormatting sqref="S30">
    <cfRule type="containsText" dxfId="914" priority="981" operator="containsText" text="เสร็จช้ากว่าแผน">
      <formula>NOT(ISERROR(SEARCH("เสร็จช้ากว่าแผน",S30)))</formula>
    </cfRule>
  </conditionalFormatting>
  <conditionalFormatting sqref="S30">
    <cfRule type="containsText" dxfId="913" priority="980" operator="containsText" text="เสร็จตรงตามแผน">
      <formula>NOT(ISERROR(SEARCH("เสร็จตรงตามแผน",S30)))</formula>
    </cfRule>
  </conditionalFormatting>
  <conditionalFormatting sqref="S30">
    <cfRule type="containsText" dxfId="912" priority="979" operator="containsText" text="เสร็จเร็วกว่าแผน">
      <formula>NOT(ISERROR(SEARCH("เสร็จเร็วกว่าแผน",S30)))</formula>
    </cfRule>
  </conditionalFormatting>
  <conditionalFormatting sqref="S32:S33">
    <cfRule type="containsText" dxfId="911" priority="978" operator="containsText" text="เสร็จช้ากว่าแผน">
      <formula>NOT(ISERROR(SEARCH("เสร็จช้ากว่าแผน",S32)))</formula>
    </cfRule>
  </conditionalFormatting>
  <conditionalFormatting sqref="S32:S33">
    <cfRule type="containsText" dxfId="910" priority="977" operator="containsText" text="เสร็จตรงตามแผน">
      <formula>NOT(ISERROR(SEARCH("เสร็จตรงตามแผน",S32)))</formula>
    </cfRule>
  </conditionalFormatting>
  <conditionalFormatting sqref="S32:S33">
    <cfRule type="containsText" dxfId="909" priority="976" operator="containsText" text="เสร็จเร็วกว่าแผน">
      <formula>NOT(ISERROR(SEARCH("เสร็จเร็วกว่าแผน",S32)))</formula>
    </cfRule>
  </conditionalFormatting>
  <conditionalFormatting sqref="S35">
    <cfRule type="containsText" dxfId="908" priority="975" operator="containsText" text="เสร็จช้ากว่าแผน">
      <formula>NOT(ISERROR(SEARCH("เสร็จช้ากว่าแผน",S35)))</formula>
    </cfRule>
  </conditionalFormatting>
  <conditionalFormatting sqref="S35">
    <cfRule type="containsText" dxfId="907" priority="974" operator="containsText" text="เสร็จตรงตามแผน">
      <formula>NOT(ISERROR(SEARCH("เสร็จตรงตามแผน",S35)))</formula>
    </cfRule>
  </conditionalFormatting>
  <conditionalFormatting sqref="S35">
    <cfRule type="containsText" dxfId="906" priority="973" operator="containsText" text="เสร็จเร็วกว่าแผน">
      <formula>NOT(ISERROR(SEARCH("เสร็จเร็วกว่าแผน",S35)))</formula>
    </cfRule>
  </conditionalFormatting>
  <conditionalFormatting sqref="S45">
    <cfRule type="containsText" dxfId="905" priority="972" operator="containsText" text="เสร็จช้ากว่าแผน">
      <formula>NOT(ISERROR(SEARCH("เสร็จช้ากว่าแผน",S45)))</formula>
    </cfRule>
  </conditionalFormatting>
  <conditionalFormatting sqref="S45">
    <cfRule type="containsText" dxfId="904" priority="971" operator="containsText" text="เสร็จตรงตามแผน">
      <formula>NOT(ISERROR(SEARCH("เสร็จตรงตามแผน",S45)))</formula>
    </cfRule>
  </conditionalFormatting>
  <conditionalFormatting sqref="S45">
    <cfRule type="containsText" dxfId="903" priority="970" operator="containsText" text="เสร็จเร็วกว่าแผน">
      <formula>NOT(ISERROR(SEARCH("เสร็จเร็วกว่าแผน",S45)))</formula>
    </cfRule>
  </conditionalFormatting>
  <conditionalFormatting sqref="S51:S53">
    <cfRule type="containsText" dxfId="902" priority="969" operator="containsText" text="เสร็จช้ากว่าแผน">
      <formula>NOT(ISERROR(SEARCH("เสร็จช้ากว่าแผน",S51)))</formula>
    </cfRule>
  </conditionalFormatting>
  <conditionalFormatting sqref="S51:S53">
    <cfRule type="containsText" dxfId="901" priority="968" operator="containsText" text="เสร็จตรงตามแผน">
      <formula>NOT(ISERROR(SEARCH("เสร็จตรงตามแผน",S51)))</formula>
    </cfRule>
  </conditionalFormatting>
  <conditionalFormatting sqref="S51:S53">
    <cfRule type="containsText" dxfId="900" priority="967" operator="containsText" text="เสร็จเร็วกว่าแผน">
      <formula>NOT(ISERROR(SEARCH("เสร็จเร็วกว่าแผน",S51)))</formula>
    </cfRule>
  </conditionalFormatting>
  <conditionalFormatting sqref="S59">
    <cfRule type="containsText" dxfId="899" priority="966" operator="containsText" text="เสร็จช้ากว่าแผน">
      <formula>NOT(ISERROR(SEARCH("เสร็จช้ากว่าแผน",S59)))</formula>
    </cfRule>
  </conditionalFormatting>
  <conditionalFormatting sqref="S59">
    <cfRule type="containsText" dxfId="898" priority="965" operator="containsText" text="เสร็จตรงตามแผน">
      <formula>NOT(ISERROR(SEARCH("เสร็จตรงตามแผน",S59)))</formula>
    </cfRule>
  </conditionalFormatting>
  <conditionalFormatting sqref="S59">
    <cfRule type="containsText" dxfId="897" priority="964" operator="containsText" text="เสร็จเร็วกว่าแผน">
      <formula>NOT(ISERROR(SEARCH("เสร็จเร็วกว่าแผน",S59)))</formula>
    </cfRule>
  </conditionalFormatting>
  <conditionalFormatting sqref="S73">
    <cfRule type="containsText" dxfId="896" priority="963" operator="containsText" text="เสร็จช้ากว่าแผน">
      <formula>NOT(ISERROR(SEARCH("เสร็จช้ากว่าแผน",S73)))</formula>
    </cfRule>
  </conditionalFormatting>
  <conditionalFormatting sqref="S73">
    <cfRule type="containsText" dxfId="895" priority="962" operator="containsText" text="เสร็จตรงตามแผน">
      <formula>NOT(ISERROR(SEARCH("เสร็จตรงตามแผน",S73)))</formula>
    </cfRule>
  </conditionalFormatting>
  <conditionalFormatting sqref="S73">
    <cfRule type="containsText" dxfId="894" priority="961" operator="containsText" text="เสร็จเร็วกว่าแผน">
      <formula>NOT(ISERROR(SEARCH("เสร็จเร็วกว่าแผน",S73)))</formula>
    </cfRule>
  </conditionalFormatting>
  <conditionalFormatting sqref="S44">
    <cfRule type="containsText" dxfId="893" priority="960" operator="containsText" text="เสร็จช้ากว่าแผน">
      <formula>NOT(ISERROR(SEARCH("เสร็จช้ากว่าแผน",S44)))</formula>
    </cfRule>
  </conditionalFormatting>
  <conditionalFormatting sqref="S44">
    <cfRule type="containsText" dxfId="892" priority="959" operator="containsText" text="เสร็จตรงตามแผน">
      <formula>NOT(ISERROR(SEARCH("เสร็จตรงตามแผน",S44)))</formula>
    </cfRule>
  </conditionalFormatting>
  <conditionalFormatting sqref="S44">
    <cfRule type="containsText" dxfId="891" priority="958" operator="containsText" text="เสร็จเร็วกว่าแผน">
      <formula>NOT(ISERROR(SEARCH("เสร็จเร็วกว่าแผน",S44)))</formula>
    </cfRule>
  </conditionalFormatting>
  <conditionalFormatting sqref="S55">
    <cfRule type="containsText" dxfId="890" priority="957" operator="containsText" text="เสร็จช้ากว่าแผน">
      <formula>NOT(ISERROR(SEARCH("เสร็จช้ากว่าแผน",S55)))</formula>
    </cfRule>
  </conditionalFormatting>
  <conditionalFormatting sqref="S55">
    <cfRule type="containsText" dxfId="889" priority="956" operator="containsText" text="เสร็จตรงตามแผน">
      <formula>NOT(ISERROR(SEARCH("เสร็จตรงตามแผน",S55)))</formula>
    </cfRule>
  </conditionalFormatting>
  <conditionalFormatting sqref="S55">
    <cfRule type="containsText" dxfId="888" priority="955" operator="containsText" text="เสร็จเร็วกว่าแผน">
      <formula>NOT(ISERROR(SEARCH("เสร็จเร็วกว่าแผน",S55)))</formula>
    </cfRule>
  </conditionalFormatting>
  <conditionalFormatting sqref="S62">
    <cfRule type="containsText" dxfId="887" priority="954" operator="containsText" text="เสร็จช้ากว่าแผน">
      <formula>NOT(ISERROR(SEARCH("เสร็จช้ากว่าแผน",S62)))</formula>
    </cfRule>
  </conditionalFormatting>
  <conditionalFormatting sqref="S62">
    <cfRule type="containsText" dxfId="886" priority="953" operator="containsText" text="เสร็จตรงตามแผน">
      <formula>NOT(ISERROR(SEARCH("เสร็จตรงตามแผน",S62)))</formula>
    </cfRule>
  </conditionalFormatting>
  <conditionalFormatting sqref="S62">
    <cfRule type="containsText" dxfId="885" priority="952" operator="containsText" text="เสร็จเร็วกว่าแผน">
      <formula>NOT(ISERROR(SEARCH("เสร็จเร็วกว่าแผน",S62)))</formula>
    </cfRule>
  </conditionalFormatting>
  <conditionalFormatting sqref="S57">
    <cfRule type="containsText" dxfId="884" priority="951" operator="containsText" text="เสร็จช้ากว่าแผน">
      <formula>NOT(ISERROR(SEARCH("เสร็จช้ากว่าแผน",S57)))</formula>
    </cfRule>
  </conditionalFormatting>
  <conditionalFormatting sqref="S57">
    <cfRule type="containsText" dxfId="883" priority="950" operator="containsText" text="เสร็จตรงตามแผน">
      <formula>NOT(ISERROR(SEARCH("เสร็จตรงตามแผน",S57)))</formula>
    </cfRule>
  </conditionalFormatting>
  <conditionalFormatting sqref="S57">
    <cfRule type="containsText" dxfId="882" priority="949" operator="containsText" text="เสร็จเร็วกว่าแผน">
      <formula>NOT(ISERROR(SEARCH("เสร็จเร็วกว่าแผน",S57)))</formula>
    </cfRule>
  </conditionalFormatting>
  <conditionalFormatting sqref="S46:S48">
    <cfRule type="containsText" dxfId="881" priority="948" operator="containsText" text="เสร็จช้ากว่าแผน">
      <formula>NOT(ISERROR(SEARCH("เสร็จช้ากว่าแผน",S46)))</formula>
    </cfRule>
  </conditionalFormatting>
  <conditionalFormatting sqref="S46:S48">
    <cfRule type="containsText" dxfId="880" priority="947" operator="containsText" text="เสร็จตรงตามแผน">
      <formula>NOT(ISERROR(SEARCH("เสร็จตรงตามแผน",S46)))</formula>
    </cfRule>
  </conditionalFormatting>
  <conditionalFormatting sqref="S46:S48">
    <cfRule type="containsText" dxfId="879" priority="946" operator="containsText" text="เสร็จเร็วกว่าแผน">
      <formula>NOT(ISERROR(SEARCH("เสร็จเร็วกว่าแผน",S46)))</formula>
    </cfRule>
  </conditionalFormatting>
  <conditionalFormatting sqref="S56">
    <cfRule type="containsText" dxfId="878" priority="945" operator="containsText" text="เสร็จช้ากว่าแผน">
      <formula>NOT(ISERROR(SEARCH("เสร็จช้ากว่าแผน",S56)))</formula>
    </cfRule>
  </conditionalFormatting>
  <conditionalFormatting sqref="S56">
    <cfRule type="containsText" dxfId="877" priority="944" operator="containsText" text="เสร็จตรงตามแผน">
      <formula>NOT(ISERROR(SEARCH("เสร็จตรงตามแผน",S56)))</formula>
    </cfRule>
  </conditionalFormatting>
  <conditionalFormatting sqref="S56">
    <cfRule type="containsText" dxfId="876" priority="943" operator="containsText" text="เสร็จเร็วกว่าแผน">
      <formula>NOT(ISERROR(SEARCH("เสร็จเร็วกว่าแผน",S56)))</formula>
    </cfRule>
  </conditionalFormatting>
  <conditionalFormatting sqref="S61">
    <cfRule type="containsText" dxfId="875" priority="942" operator="containsText" text="เสร็จช้ากว่าแผน">
      <formula>NOT(ISERROR(SEARCH("เสร็จช้ากว่าแผน",S61)))</formula>
    </cfRule>
  </conditionalFormatting>
  <conditionalFormatting sqref="S61">
    <cfRule type="containsText" dxfId="874" priority="941" operator="containsText" text="เสร็จตรงตามแผน">
      <formula>NOT(ISERROR(SEARCH("เสร็จตรงตามแผน",S61)))</formula>
    </cfRule>
  </conditionalFormatting>
  <conditionalFormatting sqref="S61">
    <cfRule type="containsText" dxfId="873" priority="940" operator="containsText" text="เสร็จเร็วกว่าแผน">
      <formula>NOT(ISERROR(SEARCH("เสร็จเร็วกว่าแผน",S61)))</formula>
    </cfRule>
  </conditionalFormatting>
  <conditionalFormatting sqref="S63">
    <cfRule type="containsText" dxfId="872" priority="939" operator="containsText" text="เสร็จช้ากว่าแผน">
      <formula>NOT(ISERROR(SEARCH("เสร็จช้ากว่าแผน",S63)))</formula>
    </cfRule>
  </conditionalFormatting>
  <conditionalFormatting sqref="S63">
    <cfRule type="containsText" dxfId="871" priority="938" operator="containsText" text="เสร็จตรงตามแผน">
      <formula>NOT(ISERROR(SEARCH("เสร็จตรงตามแผน",S63)))</formula>
    </cfRule>
  </conditionalFormatting>
  <conditionalFormatting sqref="S63">
    <cfRule type="containsText" dxfId="870" priority="937" operator="containsText" text="เสร็จเร็วกว่าแผน">
      <formula>NOT(ISERROR(SEARCH("เสร็จเร็วกว่าแผน",S63)))</formula>
    </cfRule>
  </conditionalFormatting>
  <conditionalFormatting sqref="S64">
    <cfRule type="containsText" dxfId="869" priority="936" operator="containsText" text="เสร็จช้ากว่าแผน">
      <formula>NOT(ISERROR(SEARCH("เสร็จช้ากว่าแผน",S64)))</formula>
    </cfRule>
  </conditionalFormatting>
  <conditionalFormatting sqref="S64">
    <cfRule type="containsText" dxfId="868" priority="935" operator="containsText" text="เสร็จตรงตามแผน">
      <formula>NOT(ISERROR(SEARCH("เสร็จตรงตามแผน",S64)))</formula>
    </cfRule>
  </conditionalFormatting>
  <conditionalFormatting sqref="S64">
    <cfRule type="containsText" dxfId="867" priority="934" operator="containsText" text="เสร็จเร็วกว่าแผน">
      <formula>NOT(ISERROR(SEARCH("เสร็จเร็วกว่าแผน",S64)))</formula>
    </cfRule>
  </conditionalFormatting>
  <conditionalFormatting sqref="S66">
    <cfRule type="containsText" dxfId="866" priority="933" operator="containsText" text="เสร็จช้ากว่าแผน">
      <formula>NOT(ISERROR(SEARCH("เสร็จช้ากว่าแผน",S66)))</formula>
    </cfRule>
  </conditionalFormatting>
  <conditionalFormatting sqref="S66">
    <cfRule type="containsText" dxfId="865" priority="932" operator="containsText" text="เสร็จตรงตามแผน">
      <formula>NOT(ISERROR(SEARCH("เสร็จตรงตามแผน",S66)))</formula>
    </cfRule>
  </conditionalFormatting>
  <conditionalFormatting sqref="S66">
    <cfRule type="containsText" dxfId="864" priority="931" operator="containsText" text="เสร็จเร็วกว่าแผน">
      <formula>NOT(ISERROR(SEARCH("เสร็จเร็วกว่าแผน",S66)))</formula>
    </cfRule>
  </conditionalFormatting>
  <conditionalFormatting sqref="S67">
    <cfRule type="containsText" dxfId="863" priority="930" operator="containsText" text="เสร็จช้ากว่าแผน">
      <formula>NOT(ISERROR(SEARCH("เสร็จช้ากว่าแผน",S67)))</formula>
    </cfRule>
  </conditionalFormatting>
  <conditionalFormatting sqref="S67">
    <cfRule type="containsText" dxfId="862" priority="929" operator="containsText" text="เสร็จตรงตามแผน">
      <formula>NOT(ISERROR(SEARCH("เสร็จตรงตามแผน",S67)))</formula>
    </cfRule>
  </conditionalFormatting>
  <conditionalFormatting sqref="S67">
    <cfRule type="containsText" dxfId="861" priority="928" operator="containsText" text="เสร็จเร็วกว่าแผน">
      <formula>NOT(ISERROR(SEARCH("เสร็จเร็วกว่าแผน",S67)))</formula>
    </cfRule>
  </conditionalFormatting>
  <conditionalFormatting sqref="S68:S69">
    <cfRule type="containsText" dxfId="860" priority="927" operator="containsText" text="เสร็จช้ากว่าแผน">
      <formula>NOT(ISERROR(SEARCH("เสร็จช้ากว่าแผน",S68)))</formula>
    </cfRule>
  </conditionalFormatting>
  <conditionalFormatting sqref="S68:S69">
    <cfRule type="containsText" dxfId="859" priority="926" operator="containsText" text="เสร็จตรงตามแผน">
      <formula>NOT(ISERROR(SEARCH("เสร็จตรงตามแผน",S68)))</formula>
    </cfRule>
  </conditionalFormatting>
  <conditionalFormatting sqref="S68:S69">
    <cfRule type="containsText" dxfId="858" priority="925" operator="containsText" text="เสร็จเร็วกว่าแผน">
      <formula>NOT(ISERROR(SEARCH("เสร็จเร็วกว่าแผน",S68)))</formula>
    </cfRule>
  </conditionalFormatting>
  <conditionalFormatting sqref="S71">
    <cfRule type="containsText" dxfId="857" priority="924" operator="containsText" text="เสร็จช้ากว่าแผน">
      <formula>NOT(ISERROR(SEARCH("เสร็จช้ากว่าแผน",S71)))</formula>
    </cfRule>
  </conditionalFormatting>
  <conditionalFormatting sqref="S71">
    <cfRule type="containsText" dxfId="856" priority="923" operator="containsText" text="เสร็จตรงตามแผน">
      <formula>NOT(ISERROR(SEARCH("เสร็จตรงตามแผน",S71)))</formula>
    </cfRule>
  </conditionalFormatting>
  <conditionalFormatting sqref="S71">
    <cfRule type="containsText" dxfId="855" priority="922" operator="containsText" text="เสร็จเร็วกว่าแผน">
      <formula>NOT(ISERROR(SEARCH("เสร็จเร็วกว่าแผน",S71)))</formula>
    </cfRule>
  </conditionalFormatting>
  <conditionalFormatting sqref="S72">
    <cfRule type="containsText" dxfId="854" priority="921" operator="containsText" text="เสร็จช้ากว่าแผน">
      <formula>NOT(ISERROR(SEARCH("เสร็จช้ากว่าแผน",S72)))</formula>
    </cfRule>
  </conditionalFormatting>
  <conditionalFormatting sqref="S72">
    <cfRule type="containsText" dxfId="853" priority="920" operator="containsText" text="เสร็จตรงตามแผน">
      <formula>NOT(ISERROR(SEARCH("เสร็จตรงตามแผน",S72)))</formula>
    </cfRule>
  </conditionalFormatting>
  <conditionalFormatting sqref="S72">
    <cfRule type="containsText" dxfId="852" priority="919" operator="containsText" text="เสร็จเร็วกว่าแผน">
      <formula>NOT(ISERROR(SEARCH("เสร็จเร็วกว่าแผน",S72)))</formula>
    </cfRule>
  </conditionalFormatting>
  <conditionalFormatting sqref="S74:S76">
    <cfRule type="containsText" dxfId="851" priority="918" operator="containsText" text="เสร็จช้ากว่าแผน">
      <formula>NOT(ISERROR(SEARCH("เสร็จช้ากว่าแผน",S74)))</formula>
    </cfRule>
  </conditionalFormatting>
  <conditionalFormatting sqref="S74:S76">
    <cfRule type="containsText" dxfId="850" priority="917" operator="containsText" text="เสร็จตรงตามแผน">
      <formula>NOT(ISERROR(SEARCH("เสร็จตรงตามแผน",S74)))</formula>
    </cfRule>
  </conditionalFormatting>
  <conditionalFormatting sqref="S74:S76">
    <cfRule type="containsText" dxfId="849" priority="916" operator="containsText" text="เสร็จเร็วกว่าแผน">
      <formula>NOT(ISERROR(SEARCH("เสร็จเร็วกว่าแผน",S74)))</formula>
    </cfRule>
  </conditionalFormatting>
  <conditionalFormatting sqref="S81">
    <cfRule type="containsText" dxfId="848" priority="912" operator="containsText" text="เสร็จช้ากว่าแผน">
      <formula>NOT(ISERROR(SEARCH("เสร็จช้ากว่าแผน",S81)))</formula>
    </cfRule>
  </conditionalFormatting>
  <conditionalFormatting sqref="S81">
    <cfRule type="containsText" dxfId="847" priority="911" operator="containsText" text="เสร็จตรงตามแผน">
      <formula>NOT(ISERROR(SEARCH("เสร็จตรงตามแผน",S81)))</formula>
    </cfRule>
  </conditionalFormatting>
  <conditionalFormatting sqref="S81">
    <cfRule type="containsText" dxfId="846" priority="910" operator="containsText" text="เสร็จเร็วกว่าแผน">
      <formula>NOT(ISERROR(SEARCH("เสร็จเร็วกว่าแผน",S81)))</formula>
    </cfRule>
  </conditionalFormatting>
  <conditionalFormatting sqref="S83">
    <cfRule type="containsText" dxfId="845" priority="909" operator="containsText" text="เสร็จช้ากว่าแผน">
      <formula>NOT(ISERROR(SEARCH("เสร็จช้ากว่าแผน",S83)))</formula>
    </cfRule>
  </conditionalFormatting>
  <conditionalFormatting sqref="S83">
    <cfRule type="containsText" dxfId="844" priority="908" operator="containsText" text="เสร็จตรงตามแผน">
      <formula>NOT(ISERROR(SEARCH("เสร็จตรงตามแผน",S83)))</formula>
    </cfRule>
  </conditionalFormatting>
  <conditionalFormatting sqref="S83">
    <cfRule type="containsText" dxfId="843" priority="907" operator="containsText" text="เสร็จเร็วกว่าแผน">
      <formula>NOT(ISERROR(SEARCH("เสร็จเร็วกว่าแผน",S83)))</formula>
    </cfRule>
  </conditionalFormatting>
  <conditionalFormatting sqref="S85:S90">
    <cfRule type="containsText" dxfId="842" priority="906" operator="containsText" text="เสร็จช้ากว่าแผน">
      <formula>NOT(ISERROR(SEARCH("เสร็จช้ากว่าแผน",S85)))</formula>
    </cfRule>
  </conditionalFormatting>
  <conditionalFormatting sqref="S85:S90">
    <cfRule type="containsText" dxfId="841" priority="905" operator="containsText" text="เสร็จตรงตามแผน">
      <formula>NOT(ISERROR(SEARCH("เสร็จตรงตามแผน",S85)))</formula>
    </cfRule>
  </conditionalFormatting>
  <conditionalFormatting sqref="S85:S90">
    <cfRule type="containsText" dxfId="840" priority="904" operator="containsText" text="เสร็จเร็วกว่าแผน">
      <formula>NOT(ISERROR(SEARCH("เสร็จเร็วกว่าแผน",S85)))</formula>
    </cfRule>
  </conditionalFormatting>
  <conditionalFormatting sqref="S78">
    <cfRule type="containsText" dxfId="839" priority="903" operator="containsText" text="เสร็จช้ากว่าแผน">
      <formula>NOT(ISERROR(SEARCH("เสร็จช้ากว่าแผน",S78)))</formula>
    </cfRule>
  </conditionalFormatting>
  <conditionalFormatting sqref="S78">
    <cfRule type="containsText" dxfId="838" priority="902" operator="containsText" text="เสร็จตรงตามแผน">
      <formula>NOT(ISERROR(SEARCH("เสร็จตรงตามแผน",S78)))</formula>
    </cfRule>
  </conditionalFormatting>
  <conditionalFormatting sqref="S78">
    <cfRule type="containsText" dxfId="837" priority="901" operator="containsText" text="เสร็จเร็วกว่าแผน">
      <formula>NOT(ISERROR(SEARCH("เสร็จเร็วกว่าแผน",S78)))</formula>
    </cfRule>
  </conditionalFormatting>
  <conditionalFormatting sqref="S101">
    <cfRule type="containsText" dxfId="836" priority="894" operator="containsText" text="เสร็จช้ากว่าแผน">
      <formula>NOT(ISERROR(SEARCH("เสร็จช้ากว่าแผน",S101)))</formula>
    </cfRule>
  </conditionalFormatting>
  <conditionalFormatting sqref="S101">
    <cfRule type="containsText" dxfId="835" priority="893" operator="containsText" text="เสร็จตรงตามแผน">
      <formula>NOT(ISERROR(SEARCH("เสร็จตรงตามแผน",S101)))</formula>
    </cfRule>
  </conditionalFormatting>
  <conditionalFormatting sqref="S101">
    <cfRule type="containsText" dxfId="834" priority="892" operator="containsText" text="เสร็จเร็วกว่าแผน">
      <formula>NOT(ISERROR(SEARCH("เสร็จเร็วกว่าแผน",S101)))</formula>
    </cfRule>
  </conditionalFormatting>
  <conditionalFormatting sqref="S109">
    <cfRule type="containsText" dxfId="833" priority="891" operator="containsText" text="เสร็จช้ากว่าแผน">
      <formula>NOT(ISERROR(SEARCH("เสร็จช้ากว่าแผน",S109)))</formula>
    </cfRule>
  </conditionalFormatting>
  <conditionalFormatting sqref="S109">
    <cfRule type="containsText" dxfId="832" priority="890" operator="containsText" text="เสร็จตรงตามแผน">
      <formula>NOT(ISERROR(SEARCH("เสร็จตรงตามแผน",S109)))</formula>
    </cfRule>
  </conditionalFormatting>
  <conditionalFormatting sqref="S109">
    <cfRule type="containsText" dxfId="831" priority="889" operator="containsText" text="เสร็จเร็วกว่าแผน">
      <formula>NOT(ISERROR(SEARCH("เสร็จเร็วกว่าแผน",S109)))</formula>
    </cfRule>
  </conditionalFormatting>
  <conditionalFormatting sqref="S110">
    <cfRule type="containsText" dxfId="830" priority="888" operator="containsText" text="เสร็จช้ากว่าแผน">
      <formula>NOT(ISERROR(SEARCH("เสร็จช้ากว่าแผน",S110)))</formula>
    </cfRule>
  </conditionalFormatting>
  <conditionalFormatting sqref="S110">
    <cfRule type="containsText" dxfId="829" priority="887" operator="containsText" text="เสร็จตรงตามแผน">
      <formula>NOT(ISERROR(SEARCH("เสร็จตรงตามแผน",S110)))</formula>
    </cfRule>
  </conditionalFormatting>
  <conditionalFormatting sqref="S110">
    <cfRule type="containsText" dxfId="828" priority="886" operator="containsText" text="เสร็จเร็วกว่าแผน">
      <formula>NOT(ISERROR(SEARCH("เสร็จเร็วกว่าแผน",S110)))</formula>
    </cfRule>
  </conditionalFormatting>
  <conditionalFormatting sqref="S112">
    <cfRule type="containsText" dxfId="827" priority="885" operator="containsText" text="เสร็จช้ากว่าแผน">
      <formula>NOT(ISERROR(SEARCH("เสร็จช้ากว่าแผน",S112)))</formula>
    </cfRule>
  </conditionalFormatting>
  <conditionalFormatting sqref="S112">
    <cfRule type="containsText" dxfId="826" priority="884" operator="containsText" text="เสร็จตรงตามแผน">
      <formula>NOT(ISERROR(SEARCH("เสร็จตรงตามแผน",S112)))</formula>
    </cfRule>
  </conditionalFormatting>
  <conditionalFormatting sqref="S112">
    <cfRule type="containsText" dxfId="825" priority="883" operator="containsText" text="เสร็จเร็วกว่าแผน">
      <formula>NOT(ISERROR(SEARCH("เสร็จเร็วกว่าแผน",S112)))</formula>
    </cfRule>
  </conditionalFormatting>
  <conditionalFormatting sqref="S92">
    <cfRule type="containsText" dxfId="824" priority="882" operator="containsText" text="เสร็จช้ากว่าแผน">
      <formula>NOT(ISERROR(SEARCH("เสร็จช้ากว่าแผน",S92)))</formula>
    </cfRule>
  </conditionalFormatting>
  <conditionalFormatting sqref="S92">
    <cfRule type="containsText" dxfId="823" priority="881" operator="containsText" text="เสร็จตรงตามแผน">
      <formula>NOT(ISERROR(SEARCH("เสร็จตรงตามแผน",S92)))</formula>
    </cfRule>
  </conditionalFormatting>
  <conditionalFormatting sqref="S92">
    <cfRule type="containsText" dxfId="822" priority="880" operator="containsText" text="เสร็จเร็วกว่าแผน">
      <formula>NOT(ISERROR(SEARCH("เสร็จเร็วกว่าแผน",S92)))</formula>
    </cfRule>
  </conditionalFormatting>
  <conditionalFormatting sqref="S111">
    <cfRule type="containsText" dxfId="821" priority="879" operator="containsText" text="เสร็จช้ากว่าแผน">
      <formula>NOT(ISERROR(SEARCH("เสร็จช้ากว่าแผน",S111)))</formula>
    </cfRule>
  </conditionalFormatting>
  <conditionalFormatting sqref="S111">
    <cfRule type="containsText" dxfId="820" priority="878" operator="containsText" text="เสร็จตรงตามแผน">
      <formula>NOT(ISERROR(SEARCH("เสร็จตรงตามแผน",S111)))</formula>
    </cfRule>
  </conditionalFormatting>
  <conditionalFormatting sqref="S111">
    <cfRule type="containsText" dxfId="819" priority="877" operator="containsText" text="เสร็จเร็วกว่าแผน">
      <formula>NOT(ISERROR(SEARCH("เสร็จเร็วกว่าแผน",S111)))</formula>
    </cfRule>
  </conditionalFormatting>
  <conditionalFormatting sqref="S113">
    <cfRule type="containsText" dxfId="818" priority="876" operator="containsText" text="เสร็จช้ากว่าแผน">
      <formula>NOT(ISERROR(SEARCH("เสร็จช้ากว่าแผน",S113)))</formula>
    </cfRule>
  </conditionalFormatting>
  <conditionalFormatting sqref="S113">
    <cfRule type="containsText" dxfId="817" priority="875" operator="containsText" text="เสร็จตรงตามแผน">
      <formula>NOT(ISERROR(SEARCH("เสร็จตรงตามแผน",S113)))</formula>
    </cfRule>
  </conditionalFormatting>
  <conditionalFormatting sqref="S113">
    <cfRule type="containsText" dxfId="816" priority="874" operator="containsText" text="เสร็จเร็วกว่าแผน">
      <formula>NOT(ISERROR(SEARCH("เสร็จเร็วกว่าแผน",S113)))</formula>
    </cfRule>
  </conditionalFormatting>
  <conditionalFormatting sqref="S107">
    <cfRule type="containsText" dxfId="815" priority="873" operator="containsText" text="เสร็จช้ากว่าแผน">
      <formula>NOT(ISERROR(SEARCH("เสร็จช้ากว่าแผน",S107)))</formula>
    </cfRule>
  </conditionalFormatting>
  <conditionalFormatting sqref="S107">
    <cfRule type="containsText" dxfId="814" priority="872" operator="containsText" text="เสร็จตรงตามแผน">
      <formula>NOT(ISERROR(SEARCH("เสร็จตรงตามแผน",S107)))</formula>
    </cfRule>
  </conditionalFormatting>
  <conditionalFormatting sqref="S107">
    <cfRule type="containsText" dxfId="813" priority="871" operator="containsText" text="เสร็จเร็วกว่าแผน">
      <formula>NOT(ISERROR(SEARCH("เสร็จเร็วกว่าแผน",S107)))</formula>
    </cfRule>
  </conditionalFormatting>
  <conditionalFormatting sqref="S115:S116">
    <cfRule type="containsText" dxfId="812" priority="870" operator="containsText" text="เสร็จช้ากว่าแผน">
      <formula>NOT(ISERROR(SEARCH("เสร็จช้ากว่าแผน",S115)))</formula>
    </cfRule>
  </conditionalFormatting>
  <conditionalFormatting sqref="S115:S116">
    <cfRule type="containsText" dxfId="811" priority="869" operator="containsText" text="เสร็จตรงตามแผน">
      <formula>NOT(ISERROR(SEARCH("เสร็จตรงตามแผน",S115)))</formula>
    </cfRule>
  </conditionalFormatting>
  <conditionalFormatting sqref="S115:S116">
    <cfRule type="containsText" dxfId="810" priority="868" operator="containsText" text="เสร็จเร็วกว่าแผน">
      <formula>NOT(ISERROR(SEARCH("เสร็จเร็วกว่าแผน",S115)))</formula>
    </cfRule>
  </conditionalFormatting>
  <conditionalFormatting sqref="S118">
    <cfRule type="containsText" dxfId="809" priority="867" operator="containsText" text="เสร็จช้ากว่าแผน">
      <formula>NOT(ISERROR(SEARCH("เสร็จช้ากว่าแผน",S118)))</formula>
    </cfRule>
  </conditionalFormatting>
  <conditionalFormatting sqref="S118">
    <cfRule type="containsText" dxfId="808" priority="866" operator="containsText" text="เสร็จตรงตามแผน">
      <formula>NOT(ISERROR(SEARCH("เสร็จตรงตามแผน",S118)))</formula>
    </cfRule>
  </conditionalFormatting>
  <conditionalFormatting sqref="S118">
    <cfRule type="containsText" dxfId="807" priority="865" operator="containsText" text="เสร็จเร็วกว่าแผน">
      <formula>NOT(ISERROR(SEARCH("เสร็จเร็วกว่าแผน",S118)))</formula>
    </cfRule>
  </conditionalFormatting>
  <conditionalFormatting sqref="S104:S105">
    <cfRule type="containsText" dxfId="806" priority="864" operator="containsText" text="เสร็จช้ากว่าแผน">
      <formula>NOT(ISERROR(SEARCH("เสร็จช้ากว่าแผน",S104)))</formula>
    </cfRule>
  </conditionalFormatting>
  <conditionalFormatting sqref="S104:S105">
    <cfRule type="containsText" dxfId="805" priority="863" operator="containsText" text="เสร็จตรงตามแผน">
      <formula>NOT(ISERROR(SEARCH("เสร็จตรงตามแผน",S104)))</formula>
    </cfRule>
  </conditionalFormatting>
  <conditionalFormatting sqref="S104:S105">
    <cfRule type="containsText" dxfId="804" priority="862" operator="containsText" text="เสร็จเร็วกว่าแผน">
      <formula>NOT(ISERROR(SEARCH("เสร็จเร็วกว่าแผน",S104)))</formula>
    </cfRule>
  </conditionalFormatting>
  <conditionalFormatting sqref="S136">
    <cfRule type="containsText" dxfId="803" priority="861" operator="containsText" text="เสร็จช้ากว่าแผน">
      <formula>NOT(ISERROR(SEARCH("เสร็จช้ากว่าแผน",S136)))</formula>
    </cfRule>
  </conditionalFormatting>
  <conditionalFormatting sqref="S136">
    <cfRule type="containsText" dxfId="802" priority="860" operator="containsText" text="เสร็จตรงตามแผน">
      <formula>NOT(ISERROR(SEARCH("เสร็จตรงตามแผน",S136)))</formula>
    </cfRule>
  </conditionalFormatting>
  <conditionalFormatting sqref="S136">
    <cfRule type="containsText" dxfId="801" priority="859" operator="containsText" text="เสร็จเร็วกว่าแผน">
      <formula>NOT(ISERROR(SEARCH("เสร็จเร็วกว่าแผน",S136)))</formula>
    </cfRule>
  </conditionalFormatting>
  <conditionalFormatting sqref="S138:S139">
    <cfRule type="containsText" dxfId="800" priority="858" operator="containsText" text="เสร็จช้ากว่าแผน">
      <formula>NOT(ISERROR(SEARCH("เสร็จช้ากว่าแผน",S138)))</formula>
    </cfRule>
  </conditionalFormatting>
  <conditionalFormatting sqref="S138:S139">
    <cfRule type="containsText" dxfId="799" priority="857" operator="containsText" text="เสร็จตรงตามแผน">
      <formula>NOT(ISERROR(SEARCH("เสร็จตรงตามแผน",S138)))</formula>
    </cfRule>
  </conditionalFormatting>
  <conditionalFormatting sqref="S138:S139">
    <cfRule type="containsText" dxfId="798" priority="856" operator="containsText" text="เสร็จเร็วกว่าแผน">
      <formula>NOT(ISERROR(SEARCH("เสร็จเร็วกว่าแผน",S138)))</formula>
    </cfRule>
  </conditionalFormatting>
  <conditionalFormatting sqref="S121">
    <cfRule type="containsText" dxfId="797" priority="855" operator="containsText" text="เสร็จช้ากว่าแผน">
      <formula>NOT(ISERROR(SEARCH("เสร็จช้ากว่าแผน",S121)))</formula>
    </cfRule>
  </conditionalFormatting>
  <conditionalFormatting sqref="S121">
    <cfRule type="containsText" dxfId="796" priority="854" operator="containsText" text="เสร็จตรงตามแผน">
      <formula>NOT(ISERROR(SEARCH("เสร็จตรงตามแผน",S121)))</formula>
    </cfRule>
  </conditionalFormatting>
  <conditionalFormatting sqref="S121">
    <cfRule type="containsText" dxfId="795" priority="853" operator="containsText" text="เสร็จเร็วกว่าแผน">
      <formula>NOT(ISERROR(SEARCH("เสร็จเร็วกว่าแผน",S121)))</formula>
    </cfRule>
  </conditionalFormatting>
  <conditionalFormatting sqref="S124">
    <cfRule type="containsText" dxfId="794" priority="852" operator="containsText" text="เสร็จช้ากว่าแผน">
      <formula>NOT(ISERROR(SEARCH("เสร็จช้ากว่าแผน",S124)))</formula>
    </cfRule>
  </conditionalFormatting>
  <conditionalFormatting sqref="S124">
    <cfRule type="containsText" dxfId="793" priority="851" operator="containsText" text="เสร็จตรงตามแผน">
      <formula>NOT(ISERROR(SEARCH("เสร็จตรงตามแผน",S124)))</formula>
    </cfRule>
  </conditionalFormatting>
  <conditionalFormatting sqref="S124">
    <cfRule type="containsText" dxfId="792" priority="850" operator="containsText" text="เสร็จเร็วกว่าแผน">
      <formula>NOT(ISERROR(SEARCH("เสร็จเร็วกว่าแผน",S124)))</formula>
    </cfRule>
  </conditionalFormatting>
  <conditionalFormatting sqref="S126">
    <cfRule type="containsText" dxfId="791" priority="849" operator="containsText" text="เสร็จช้ากว่าแผน">
      <formula>NOT(ISERROR(SEARCH("เสร็จช้ากว่าแผน",S126)))</formula>
    </cfRule>
  </conditionalFormatting>
  <conditionalFormatting sqref="S126">
    <cfRule type="containsText" dxfId="790" priority="848" operator="containsText" text="เสร็จตรงตามแผน">
      <formula>NOT(ISERROR(SEARCH("เสร็จตรงตามแผน",S126)))</formula>
    </cfRule>
  </conditionalFormatting>
  <conditionalFormatting sqref="S126">
    <cfRule type="containsText" dxfId="789" priority="847" operator="containsText" text="เสร็จเร็วกว่าแผน">
      <formula>NOT(ISERROR(SEARCH("เสร็จเร็วกว่าแผน",S126)))</formula>
    </cfRule>
  </conditionalFormatting>
  <conditionalFormatting sqref="S119">
    <cfRule type="containsText" dxfId="788" priority="846" operator="containsText" text="เสร็จช้ากว่าแผน">
      <formula>NOT(ISERROR(SEARCH("เสร็จช้ากว่าแผน",S119)))</formula>
    </cfRule>
  </conditionalFormatting>
  <conditionalFormatting sqref="S119">
    <cfRule type="containsText" dxfId="787" priority="845" operator="containsText" text="เสร็จตรงตามแผน">
      <formula>NOT(ISERROR(SEARCH("เสร็จตรงตามแผน",S119)))</formula>
    </cfRule>
  </conditionalFormatting>
  <conditionalFormatting sqref="S119">
    <cfRule type="containsText" dxfId="786" priority="844" operator="containsText" text="เสร็จเร็วกว่าแผน">
      <formula>NOT(ISERROR(SEARCH("เสร็จเร็วกว่าแผน",S119)))</formula>
    </cfRule>
  </conditionalFormatting>
  <conditionalFormatting sqref="S98">
    <cfRule type="containsText" dxfId="785" priority="843" operator="containsText" text="เสร็จช้ากว่าแผน">
      <formula>NOT(ISERROR(SEARCH("เสร็จช้ากว่าแผน",S98)))</formula>
    </cfRule>
  </conditionalFormatting>
  <conditionalFormatting sqref="S98">
    <cfRule type="containsText" dxfId="784" priority="842" operator="containsText" text="เสร็จตรงตามแผน">
      <formula>NOT(ISERROR(SEARCH("เสร็จตรงตามแผน",S98)))</formula>
    </cfRule>
  </conditionalFormatting>
  <conditionalFormatting sqref="S98">
    <cfRule type="containsText" dxfId="783" priority="841" operator="containsText" text="เสร็จเร็วกว่าแผน">
      <formula>NOT(ISERROR(SEARCH("เสร็จเร็วกว่าแผน",S98)))</formula>
    </cfRule>
  </conditionalFormatting>
  <conditionalFormatting sqref="S93">
    <cfRule type="containsText" dxfId="782" priority="840" operator="containsText" text="เสร็จช้ากว่าแผน">
      <formula>NOT(ISERROR(SEARCH("เสร็จช้ากว่าแผน",S93)))</formula>
    </cfRule>
  </conditionalFormatting>
  <conditionalFormatting sqref="S93">
    <cfRule type="containsText" dxfId="781" priority="839" operator="containsText" text="เสร็จตรงตามแผน">
      <formula>NOT(ISERROR(SEARCH("เสร็จตรงตามแผน",S93)))</formula>
    </cfRule>
  </conditionalFormatting>
  <conditionalFormatting sqref="S93">
    <cfRule type="containsText" dxfId="780" priority="838" operator="containsText" text="เสร็จเร็วกว่าแผน">
      <formula>NOT(ISERROR(SEARCH("เสร็จเร็วกว่าแผน",S93)))</formula>
    </cfRule>
  </conditionalFormatting>
  <conditionalFormatting sqref="S94:S95">
    <cfRule type="containsText" dxfId="779" priority="837" operator="containsText" text="เสร็จช้ากว่าแผน">
      <formula>NOT(ISERROR(SEARCH("เสร็จช้ากว่าแผน",S94)))</formula>
    </cfRule>
  </conditionalFormatting>
  <conditionalFormatting sqref="S94:S95">
    <cfRule type="containsText" dxfId="778" priority="836" operator="containsText" text="เสร็จตรงตามแผน">
      <formula>NOT(ISERROR(SEARCH("เสร็จตรงตามแผน",S94)))</formula>
    </cfRule>
  </conditionalFormatting>
  <conditionalFormatting sqref="S94:S95">
    <cfRule type="containsText" dxfId="777" priority="835" operator="containsText" text="เสร็จเร็วกว่าแผน">
      <formula>NOT(ISERROR(SEARCH("เสร็จเร็วกว่าแผน",S94)))</formula>
    </cfRule>
  </conditionalFormatting>
  <conditionalFormatting sqref="S99">
    <cfRule type="containsText" dxfId="776" priority="834" operator="containsText" text="เสร็จช้ากว่าแผน">
      <formula>NOT(ISERROR(SEARCH("เสร็จช้ากว่าแผน",S99)))</formula>
    </cfRule>
  </conditionalFormatting>
  <conditionalFormatting sqref="S99">
    <cfRule type="containsText" dxfId="775" priority="833" operator="containsText" text="เสร็จตรงตามแผน">
      <formula>NOT(ISERROR(SEARCH("เสร็จตรงตามแผน",S99)))</formula>
    </cfRule>
  </conditionalFormatting>
  <conditionalFormatting sqref="S99">
    <cfRule type="containsText" dxfId="774" priority="832" operator="containsText" text="เสร็จเร็วกว่าแผน">
      <formula>NOT(ISERROR(SEARCH("เสร็จเร็วกว่าแผน",S99)))</formula>
    </cfRule>
  </conditionalFormatting>
  <conditionalFormatting sqref="S128">
    <cfRule type="containsText" dxfId="773" priority="831" operator="containsText" text="เสร็จช้ากว่าแผน">
      <formula>NOT(ISERROR(SEARCH("เสร็จช้ากว่าแผน",S128)))</formula>
    </cfRule>
  </conditionalFormatting>
  <conditionalFormatting sqref="S128">
    <cfRule type="containsText" dxfId="772" priority="830" operator="containsText" text="เสร็จตรงตามแผน">
      <formula>NOT(ISERROR(SEARCH("เสร็จตรงตามแผน",S128)))</formula>
    </cfRule>
  </conditionalFormatting>
  <conditionalFormatting sqref="S128">
    <cfRule type="containsText" dxfId="771" priority="829" operator="containsText" text="เสร็จเร็วกว่าแผน">
      <formula>NOT(ISERROR(SEARCH("เสร็จเร็วกว่าแผน",S128)))</formula>
    </cfRule>
  </conditionalFormatting>
  <conditionalFormatting sqref="S130:S134">
    <cfRule type="containsText" dxfId="770" priority="828" operator="containsText" text="เสร็จช้ากว่าแผน">
      <formula>NOT(ISERROR(SEARCH("เสร็จช้ากว่าแผน",S130)))</formula>
    </cfRule>
  </conditionalFormatting>
  <conditionalFormatting sqref="S130:S134">
    <cfRule type="containsText" dxfId="769" priority="827" operator="containsText" text="เสร็จตรงตามแผน">
      <formula>NOT(ISERROR(SEARCH("เสร็จตรงตามแผน",S130)))</formula>
    </cfRule>
  </conditionalFormatting>
  <conditionalFormatting sqref="S130:S134">
    <cfRule type="containsText" dxfId="768" priority="826" operator="containsText" text="เสร็จเร็วกว่าแผน">
      <formula>NOT(ISERROR(SEARCH("เสร็จเร็วกว่าแผน",S130)))</formula>
    </cfRule>
  </conditionalFormatting>
  <conditionalFormatting sqref="S141:S143">
    <cfRule type="containsText" dxfId="767" priority="825" operator="containsText" text="เสร็จช้ากว่าแผน">
      <formula>NOT(ISERROR(SEARCH("เสร็จช้ากว่าแผน",S141)))</formula>
    </cfRule>
  </conditionalFormatting>
  <conditionalFormatting sqref="S141:S143">
    <cfRule type="containsText" dxfId="766" priority="824" operator="containsText" text="เสร็จตรงตามแผน">
      <formula>NOT(ISERROR(SEARCH("เสร็จตรงตามแผน",S141)))</formula>
    </cfRule>
  </conditionalFormatting>
  <conditionalFormatting sqref="S141:S143">
    <cfRule type="containsText" dxfId="765" priority="823" operator="containsText" text="เสร็จเร็วกว่าแผน">
      <formula>NOT(ISERROR(SEARCH("เสร็จเร็วกว่าแผน",S141)))</formula>
    </cfRule>
  </conditionalFormatting>
  <conditionalFormatting sqref="S140">
    <cfRule type="containsText" dxfId="764" priority="822" operator="containsText" text="เสร็จช้ากว่าแผน">
      <formula>NOT(ISERROR(SEARCH("เสร็จช้ากว่าแผน",S140)))</formula>
    </cfRule>
  </conditionalFormatting>
  <conditionalFormatting sqref="S140">
    <cfRule type="containsText" dxfId="763" priority="821" operator="containsText" text="เสร็จตรงตามแผน">
      <formula>NOT(ISERROR(SEARCH("เสร็จตรงตามแผน",S140)))</formula>
    </cfRule>
  </conditionalFormatting>
  <conditionalFormatting sqref="S140">
    <cfRule type="containsText" dxfId="762" priority="820" operator="containsText" text="เสร็จเร็วกว่าแผน">
      <formula>NOT(ISERROR(SEARCH("เสร็จเร็วกว่าแผน",S140)))</formula>
    </cfRule>
  </conditionalFormatting>
  <conditionalFormatting sqref="S103">
    <cfRule type="containsText" dxfId="761" priority="819" operator="containsText" text="เสร็จช้ากว่าแผน">
      <formula>NOT(ISERROR(SEARCH("เสร็จช้ากว่าแผน",S103)))</formula>
    </cfRule>
  </conditionalFormatting>
  <conditionalFormatting sqref="S103">
    <cfRule type="containsText" dxfId="760" priority="818" operator="containsText" text="เสร็จตรงตามแผน">
      <formula>NOT(ISERROR(SEARCH("เสร็จตรงตามแผน",S103)))</formula>
    </cfRule>
  </conditionalFormatting>
  <conditionalFormatting sqref="S103">
    <cfRule type="containsText" dxfId="759" priority="817" operator="containsText" text="เสร็จเร็วกว่าแผน">
      <formula>NOT(ISERROR(SEARCH("เสร็จเร็วกว่าแผน",S103)))</formula>
    </cfRule>
  </conditionalFormatting>
  <conditionalFormatting sqref="S122">
    <cfRule type="containsText" dxfId="758" priority="816" operator="containsText" text="เสร็จช้ากว่าแผน">
      <formula>NOT(ISERROR(SEARCH("เสร็จช้ากว่าแผน",S122)))</formula>
    </cfRule>
  </conditionalFormatting>
  <conditionalFormatting sqref="S122">
    <cfRule type="containsText" dxfId="757" priority="815" operator="containsText" text="เสร็จตรงตามแผน">
      <formula>NOT(ISERROR(SEARCH("เสร็จตรงตามแผน",S122)))</formula>
    </cfRule>
  </conditionalFormatting>
  <conditionalFormatting sqref="S122">
    <cfRule type="containsText" dxfId="756" priority="814" operator="containsText" text="เสร็จเร็วกว่าแผน">
      <formula>NOT(ISERROR(SEARCH("เสร็จเร็วกว่าแผน",S122)))</formula>
    </cfRule>
  </conditionalFormatting>
  <conditionalFormatting sqref="S172">
    <cfRule type="containsText" dxfId="755" priority="813" operator="containsText" text="เสร็จช้ากว่าแผน">
      <formula>NOT(ISERROR(SEARCH("เสร็จช้ากว่าแผน",S172)))</formula>
    </cfRule>
  </conditionalFormatting>
  <conditionalFormatting sqref="S172">
    <cfRule type="containsText" dxfId="754" priority="812" operator="containsText" text="เสร็จตรงตามแผน">
      <formula>NOT(ISERROR(SEARCH("เสร็จตรงตามแผน",S172)))</formula>
    </cfRule>
  </conditionalFormatting>
  <conditionalFormatting sqref="S172">
    <cfRule type="containsText" dxfId="753" priority="811" operator="containsText" text="เสร็จเร็วกว่าแผน">
      <formula>NOT(ISERROR(SEARCH("เสร็จเร็วกว่าแผน",S172)))</formula>
    </cfRule>
  </conditionalFormatting>
  <conditionalFormatting sqref="S146">
    <cfRule type="containsText" dxfId="752" priority="810" operator="containsText" text="เสร็จช้ากว่าแผน">
      <formula>NOT(ISERROR(SEARCH("เสร็จช้ากว่าแผน",S146)))</formula>
    </cfRule>
  </conditionalFormatting>
  <conditionalFormatting sqref="S146">
    <cfRule type="containsText" dxfId="751" priority="809" operator="containsText" text="เสร็จตรงตามแผน">
      <formula>NOT(ISERROR(SEARCH("เสร็จตรงตามแผน",S146)))</formula>
    </cfRule>
  </conditionalFormatting>
  <conditionalFormatting sqref="S146">
    <cfRule type="containsText" dxfId="750" priority="808" operator="containsText" text="เสร็จเร็วกว่าแผน">
      <formula>NOT(ISERROR(SEARCH("เสร็จเร็วกว่าแผน",S146)))</formula>
    </cfRule>
  </conditionalFormatting>
  <conditionalFormatting sqref="S150:S151">
    <cfRule type="containsText" dxfId="749" priority="807" operator="containsText" text="เสร็จช้ากว่าแผน">
      <formula>NOT(ISERROR(SEARCH("เสร็จช้ากว่าแผน",S150)))</formula>
    </cfRule>
  </conditionalFormatting>
  <conditionalFormatting sqref="S150:S151">
    <cfRule type="containsText" dxfId="748" priority="806" operator="containsText" text="เสร็จตรงตามแผน">
      <formula>NOT(ISERROR(SEARCH("เสร็จตรงตามแผน",S150)))</formula>
    </cfRule>
  </conditionalFormatting>
  <conditionalFormatting sqref="S150:S151">
    <cfRule type="containsText" dxfId="747" priority="805" operator="containsText" text="เสร็จเร็วกว่าแผน">
      <formula>NOT(ISERROR(SEARCH("เสร็จเร็วกว่าแผน",S150)))</formula>
    </cfRule>
  </conditionalFormatting>
  <conditionalFormatting sqref="S152 S155">
    <cfRule type="containsText" dxfId="746" priority="804" operator="containsText" text="เสร็จช้ากว่าแผน">
      <formula>NOT(ISERROR(SEARCH("เสร็จช้ากว่าแผน",S152)))</formula>
    </cfRule>
  </conditionalFormatting>
  <conditionalFormatting sqref="S152 S155">
    <cfRule type="containsText" dxfId="745" priority="803" operator="containsText" text="เสร็จตรงตามแผน">
      <formula>NOT(ISERROR(SEARCH("เสร็จตรงตามแผน",S152)))</formula>
    </cfRule>
  </conditionalFormatting>
  <conditionalFormatting sqref="S152 S155">
    <cfRule type="containsText" dxfId="744" priority="802" operator="containsText" text="เสร็จเร็วกว่าแผน">
      <formula>NOT(ISERROR(SEARCH("เสร็จเร็วกว่าแผน",S152)))</formula>
    </cfRule>
  </conditionalFormatting>
  <conditionalFormatting sqref="S157:S158">
    <cfRule type="containsText" dxfId="743" priority="801" operator="containsText" text="เสร็จช้ากว่าแผน">
      <formula>NOT(ISERROR(SEARCH("เสร็จช้ากว่าแผน",S157)))</formula>
    </cfRule>
  </conditionalFormatting>
  <conditionalFormatting sqref="S157:S158">
    <cfRule type="containsText" dxfId="742" priority="800" operator="containsText" text="เสร็จตรงตามแผน">
      <formula>NOT(ISERROR(SEARCH("เสร็จตรงตามแผน",S157)))</formula>
    </cfRule>
  </conditionalFormatting>
  <conditionalFormatting sqref="S157:S158">
    <cfRule type="containsText" dxfId="741" priority="799" operator="containsText" text="เสร็จเร็วกว่าแผน">
      <formula>NOT(ISERROR(SEARCH("เสร็จเร็วกว่าแผน",S157)))</formula>
    </cfRule>
  </conditionalFormatting>
  <conditionalFormatting sqref="S160:S161">
    <cfRule type="containsText" dxfId="740" priority="798" operator="containsText" text="เสร็จช้ากว่าแผน">
      <formula>NOT(ISERROR(SEARCH("เสร็จช้ากว่าแผน",S160)))</formula>
    </cfRule>
  </conditionalFormatting>
  <conditionalFormatting sqref="S160:S161">
    <cfRule type="containsText" dxfId="739" priority="797" operator="containsText" text="เสร็จตรงตามแผน">
      <formula>NOT(ISERROR(SEARCH("เสร็จตรงตามแผน",S160)))</formula>
    </cfRule>
  </conditionalFormatting>
  <conditionalFormatting sqref="S160:S161">
    <cfRule type="containsText" dxfId="738" priority="796" operator="containsText" text="เสร็จเร็วกว่าแผน">
      <formula>NOT(ISERROR(SEARCH("เสร็จเร็วกว่าแผน",S160)))</formula>
    </cfRule>
  </conditionalFormatting>
  <conditionalFormatting sqref="S165:S167">
    <cfRule type="containsText" dxfId="737" priority="792" operator="containsText" text="เสร็จช้ากว่าแผน">
      <formula>NOT(ISERROR(SEARCH("เสร็จช้ากว่าแผน",S165)))</formula>
    </cfRule>
  </conditionalFormatting>
  <conditionalFormatting sqref="S165:S167">
    <cfRule type="containsText" dxfId="736" priority="791" operator="containsText" text="เสร็จตรงตามแผน">
      <formula>NOT(ISERROR(SEARCH("เสร็จตรงตามแผน",S165)))</formula>
    </cfRule>
  </conditionalFormatting>
  <conditionalFormatting sqref="S165:S167">
    <cfRule type="containsText" dxfId="735" priority="790" operator="containsText" text="เสร็จเร็วกว่าแผน">
      <formula>NOT(ISERROR(SEARCH("เสร็จเร็วกว่าแผน",S165)))</formula>
    </cfRule>
  </conditionalFormatting>
  <conditionalFormatting sqref="S170">
    <cfRule type="containsText" dxfId="734" priority="789" operator="containsText" text="เสร็จช้ากว่าแผน">
      <formula>NOT(ISERROR(SEARCH("เสร็จช้ากว่าแผน",S170)))</formula>
    </cfRule>
  </conditionalFormatting>
  <conditionalFormatting sqref="S170">
    <cfRule type="containsText" dxfId="733" priority="788" operator="containsText" text="เสร็จตรงตามแผน">
      <formula>NOT(ISERROR(SEARCH("เสร็จตรงตามแผน",S170)))</formula>
    </cfRule>
  </conditionalFormatting>
  <conditionalFormatting sqref="S170">
    <cfRule type="containsText" dxfId="732" priority="787" operator="containsText" text="เสร็จเร็วกว่าแผน">
      <formula>NOT(ISERROR(SEARCH("เสร็จเร็วกว่าแผน",S170)))</formula>
    </cfRule>
  </conditionalFormatting>
  <conditionalFormatting sqref="S148">
    <cfRule type="containsText" dxfId="731" priority="786" operator="containsText" text="เสร็จช้ากว่าแผน">
      <formula>NOT(ISERROR(SEARCH("เสร็จช้ากว่าแผน",S148)))</formula>
    </cfRule>
  </conditionalFormatting>
  <conditionalFormatting sqref="S148">
    <cfRule type="containsText" dxfId="730" priority="785" operator="containsText" text="เสร็จตรงตามแผน">
      <formula>NOT(ISERROR(SEARCH("เสร็จตรงตามแผน",S148)))</formula>
    </cfRule>
  </conditionalFormatting>
  <conditionalFormatting sqref="S148">
    <cfRule type="containsText" dxfId="729" priority="784" operator="containsText" text="เสร็จเร็วกว่าแผน">
      <formula>NOT(ISERROR(SEARCH("เสร็จเร็วกว่าแผน",S148)))</formula>
    </cfRule>
  </conditionalFormatting>
  <conditionalFormatting sqref="S174">
    <cfRule type="containsText" dxfId="728" priority="783" operator="containsText" text="เสร็จช้ากว่าแผน">
      <formula>NOT(ISERROR(SEARCH("เสร็จช้ากว่าแผน",S174)))</formula>
    </cfRule>
  </conditionalFormatting>
  <conditionalFormatting sqref="S174">
    <cfRule type="containsText" dxfId="727" priority="782" operator="containsText" text="เสร็จตรงตามแผน">
      <formula>NOT(ISERROR(SEARCH("เสร็จตรงตามแผน",S174)))</formula>
    </cfRule>
  </conditionalFormatting>
  <conditionalFormatting sqref="S174">
    <cfRule type="containsText" dxfId="726" priority="781" operator="containsText" text="เสร็จเร็วกว่าแผน">
      <formula>NOT(ISERROR(SEARCH("เสร็จเร็วกว่าแผน",S174)))</formula>
    </cfRule>
  </conditionalFormatting>
  <conditionalFormatting sqref="S163">
    <cfRule type="containsText" dxfId="725" priority="780" operator="containsText" text="เสร็จช้ากว่าแผน">
      <formula>NOT(ISERROR(SEARCH("เสร็จช้ากว่าแผน",S163)))</formula>
    </cfRule>
  </conditionalFormatting>
  <conditionalFormatting sqref="S163">
    <cfRule type="containsText" dxfId="724" priority="779" operator="containsText" text="เสร็จตรงตามแผน">
      <formula>NOT(ISERROR(SEARCH("เสร็จตรงตามแผน",S163)))</formula>
    </cfRule>
  </conditionalFormatting>
  <conditionalFormatting sqref="S163">
    <cfRule type="containsText" dxfId="723" priority="778" operator="containsText" text="เสร็จเร็วกว่าแผน">
      <formula>NOT(ISERROR(SEARCH("เสร็จเร็วกว่าแผน",S163)))</formula>
    </cfRule>
  </conditionalFormatting>
  <conditionalFormatting sqref="S154">
    <cfRule type="containsText" dxfId="722" priority="777" operator="containsText" text="เสร็จช้ากว่าแผน">
      <formula>NOT(ISERROR(SEARCH("เสร็จช้ากว่าแผน",S154)))</formula>
    </cfRule>
  </conditionalFormatting>
  <conditionalFormatting sqref="S154">
    <cfRule type="containsText" dxfId="721" priority="776" operator="containsText" text="เสร็จตรงตามแผน">
      <formula>NOT(ISERROR(SEARCH("เสร็จตรงตามแผน",S154)))</formula>
    </cfRule>
  </conditionalFormatting>
  <conditionalFormatting sqref="S154">
    <cfRule type="containsText" dxfId="720" priority="775" operator="containsText" text="เสร็จเร็วกว่าแผน">
      <formula>NOT(ISERROR(SEARCH("เสร็จเร็วกว่าแผน",S154)))</formula>
    </cfRule>
  </conditionalFormatting>
  <conditionalFormatting sqref="S180">
    <cfRule type="containsText" dxfId="719" priority="774" operator="containsText" text="เสร็จช้ากว่าแผน">
      <formula>NOT(ISERROR(SEARCH("เสร็จช้ากว่าแผน",S180)))</formula>
    </cfRule>
  </conditionalFormatting>
  <conditionalFormatting sqref="S180">
    <cfRule type="containsText" dxfId="718" priority="773" operator="containsText" text="เสร็จตรงตามแผน">
      <formula>NOT(ISERROR(SEARCH("เสร็จตรงตามแผน",S180)))</formula>
    </cfRule>
  </conditionalFormatting>
  <conditionalFormatting sqref="S180">
    <cfRule type="containsText" dxfId="717" priority="772" operator="containsText" text="เสร็จเร็วกว่าแผน">
      <formula>NOT(ISERROR(SEARCH("เสร็จเร็วกว่าแผน",S180)))</formula>
    </cfRule>
  </conditionalFormatting>
  <conditionalFormatting sqref="S176:S178">
    <cfRule type="containsText" dxfId="716" priority="771" operator="containsText" text="เสร็จช้ากว่าแผน">
      <formula>NOT(ISERROR(SEARCH("เสร็จช้ากว่าแผน",S176)))</formula>
    </cfRule>
  </conditionalFormatting>
  <conditionalFormatting sqref="S176:S178">
    <cfRule type="containsText" dxfId="715" priority="770" operator="containsText" text="เสร็จตรงตามแผน">
      <formula>NOT(ISERROR(SEARCH("เสร็จตรงตามแผน",S176)))</formula>
    </cfRule>
  </conditionalFormatting>
  <conditionalFormatting sqref="S176:S178">
    <cfRule type="containsText" dxfId="714" priority="769" operator="containsText" text="เสร็จเร็วกว่าแผน">
      <formula>NOT(ISERROR(SEARCH("เสร็จเร็วกว่าแผน",S176)))</formula>
    </cfRule>
  </conditionalFormatting>
  <conditionalFormatting sqref="S183:S185">
    <cfRule type="containsText" dxfId="713" priority="765" operator="containsText" text="เสร็จช้ากว่าแผน">
      <formula>NOT(ISERROR(SEARCH("เสร็จช้ากว่าแผน",S183)))</formula>
    </cfRule>
  </conditionalFormatting>
  <conditionalFormatting sqref="S183:S185">
    <cfRule type="containsText" dxfId="712" priority="764" operator="containsText" text="เสร็จตรงตามแผน">
      <formula>NOT(ISERROR(SEARCH("เสร็จตรงตามแผน",S183)))</formula>
    </cfRule>
  </conditionalFormatting>
  <conditionalFormatting sqref="S183:S185">
    <cfRule type="containsText" dxfId="711" priority="763" operator="containsText" text="เสร็จเร็วกว่าแผน">
      <formula>NOT(ISERROR(SEARCH("เสร็จเร็วกว่าแผน",S183)))</formula>
    </cfRule>
  </conditionalFormatting>
  <conditionalFormatting sqref="S187:S190">
    <cfRule type="containsText" dxfId="710" priority="762" operator="containsText" text="เสร็จช้ากว่าแผน">
      <formula>NOT(ISERROR(SEARCH("เสร็จช้ากว่าแผน",S187)))</formula>
    </cfRule>
  </conditionalFormatting>
  <conditionalFormatting sqref="S187:S190">
    <cfRule type="containsText" dxfId="709" priority="761" operator="containsText" text="เสร็จตรงตามแผน">
      <formula>NOT(ISERROR(SEARCH("เสร็จตรงตามแผน",S187)))</formula>
    </cfRule>
  </conditionalFormatting>
  <conditionalFormatting sqref="S187:S190">
    <cfRule type="containsText" dxfId="708" priority="760" operator="containsText" text="เสร็จเร็วกว่าแผน">
      <formula>NOT(ISERROR(SEARCH("เสร็จเร็วกว่าแผน",S187)))</formula>
    </cfRule>
  </conditionalFormatting>
  <conditionalFormatting sqref="S169">
    <cfRule type="containsText" dxfId="707" priority="756" operator="containsText" text="เสร็จช้ากว่าแผน">
      <formula>NOT(ISERROR(SEARCH("เสร็จช้ากว่าแผน",S169)))</formula>
    </cfRule>
  </conditionalFormatting>
  <conditionalFormatting sqref="S169">
    <cfRule type="containsText" dxfId="706" priority="755" operator="containsText" text="เสร็จตรงตามแผน">
      <formula>NOT(ISERROR(SEARCH("เสร็จตรงตามแผน",S169)))</formula>
    </cfRule>
  </conditionalFormatting>
  <conditionalFormatting sqref="S169">
    <cfRule type="containsText" dxfId="705" priority="754" operator="containsText" text="เสร็จเร็วกว่าแผน">
      <formula>NOT(ISERROR(SEARCH("เสร็จเร็วกว่าแผน",S169)))</formula>
    </cfRule>
  </conditionalFormatting>
  <conditionalFormatting sqref="S153">
    <cfRule type="containsText" dxfId="704" priority="750" operator="containsText" text="เสร็จช้ากว่าแผน">
      <formula>NOT(ISERROR(SEARCH("เสร็จช้ากว่าแผน",S153)))</formula>
    </cfRule>
  </conditionalFormatting>
  <conditionalFormatting sqref="S153">
    <cfRule type="containsText" dxfId="703" priority="749" operator="containsText" text="เสร็จตรงตามแผน">
      <formula>NOT(ISERROR(SEARCH("เสร็จตรงตามแผน",S153)))</formula>
    </cfRule>
  </conditionalFormatting>
  <conditionalFormatting sqref="S153">
    <cfRule type="containsText" dxfId="702" priority="748" operator="containsText" text="เสร็จเร็วกว่าแผน">
      <formula>NOT(ISERROR(SEARCH("เสร็จเร็วกว่าแผน",S153)))</formula>
    </cfRule>
  </conditionalFormatting>
  <conditionalFormatting sqref="V153">
    <cfRule type="containsText" dxfId="701" priority="747" operator="containsText" text="เสร็จช้ากว่าแผน">
      <formula>NOT(ISERROR(SEARCH("เสร็จช้ากว่าแผน",V153)))</formula>
    </cfRule>
  </conditionalFormatting>
  <conditionalFormatting sqref="V153">
    <cfRule type="containsText" dxfId="700" priority="746" operator="containsText" text="เสร็จตรงตามแผน">
      <formula>NOT(ISERROR(SEARCH("เสร็จตรงตามแผน",V153)))</formula>
    </cfRule>
  </conditionalFormatting>
  <conditionalFormatting sqref="V153">
    <cfRule type="containsText" dxfId="699" priority="745" operator="containsText" text="เสร็จเร็วกว่าแผน">
      <formula>NOT(ISERROR(SEARCH("เสร็จเร็วกว่าแผน",V153)))</formula>
    </cfRule>
  </conditionalFormatting>
  <conditionalFormatting sqref="S193:S195">
    <cfRule type="containsText" dxfId="698" priority="744" operator="containsText" text="เสร็จช้ากว่าแผน">
      <formula>NOT(ISERROR(SEARCH("เสร็จช้ากว่าแผน",S193)))</formula>
    </cfRule>
  </conditionalFormatting>
  <conditionalFormatting sqref="S193:S195">
    <cfRule type="containsText" dxfId="697" priority="743" operator="containsText" text="เสร็จตรงตามแผน">
      <formula>NOT(ISERROR(SEARCH("เสร็จตรงตามแผน",S193)))</formula>
    </cfRule>
  </conditionalFormatting>
  <conditionalFormatting sqref="S193:S195">
    <cfRule type="containsText" dxfId="696" priority="742" operator="containsText" text="เสร็จเร็วกว่าแผน">
      <formula>NOT(ISERROR(SEARCH("เสร็จเร็วกว่าแผน",S193)))</formula>
    </cfRule>
  </conditionalFormatting>
  <conditionalFormatting sqref="S198:S200">
    <cfRule type="containsText" dxfId="695" priority="741" operator="containsText" text="เสร็จช้ากว่าแผน">
      <formula>NOT(ISERROR(SEARCH("เสร็จช้ากว่าแผน",S198)))</formula>
    </cfRule>
  </conditionalFormatting>
  <conditionalFormatting sqref="S198:S200">
    <cfRule type="containsText" dxfId="694" priority="740" operator="containsText" text="เสร็จตรงตามแผน">
      <formula>NOT(ISERROR(SEARCH("เสร็จตรงตามแผน",S198)))</formula>
    </cfRule>
  </conditionalFormatting>
  <conditionalFormatting sqref="S198:S200">
    <cfRule type="containsText" dxfId="693" priority="739" operator="containsText" text="เสร็จเร็วกว่าแผน">
      <formula>NOT(ISERROR(SEARCH("เสร็จเร็วกว่าแผน",S198)))</formula>
    </cfRule>
  </conditionalFormatting>
  <conditionalFormatting sqref="S202">
    <cfRule type="containsText" dxfId="692" priority="738" operator="containsText" text="เสร็จช้ากว่าแผน">
      <formula>NOT(ISERROR(SEARCH("เสร็จช้ากว่าแผน",S202)))</formula>
    </cfRule>
  </conditionalFormatting>
  <conditionalFormatting sqref="S202">
    <cfRule type="containsText" dxfId="691" priority="737" operator="containsText" text="เสร็จตรงตามแผน">
      <formula>NOT(ISERROR(SEARCH("เสร็จตรงตามแผน",S202)))</formula>
    </cfRule>
  </conditionalFormatting>
  <conditionalFormatting sqref="S202">
    <cfRule type="containsText" dxfId="690" priority="736" operator="containsText" text="เสร็จเร็วกว่าแผน">
      <formula>NOT(ISERROR(SEARCH("เสร็จเร็วกว่าแผน",S202)))</formula>
    </cfRule>
  </conditionalFormatting>
  <conditionalFormatting sqref="S204">
    <cfRule type="containsText" dxfId="689" priority="735" operator="containsText" text="เสร็จช้ากว่าแผน">
      <formula>NOT(ISERROR(SEARCH("เสร็จช้ากว่าแผน",S204)))</formula>
    </cfRule>
  </conditionalFormatting>
  <conditionalFormatting sqref="S204">
    <cfRule type="containsText" dxfId="688" priority="734" operator="containsText" text="เสร็จตรงตามแผน">
      <formula>NOT(ISERROR(SEARCH("เสร็จตรงตามแผน",S204)))</formula>
    </cfRule>
  </conditionalFormatting>
  <conditionalFormatting sqref="S204">
    <cfRule type="containsText" dxfId="687" priority="733" operator="containsText" text="เสร็จเร็วกว่าแผน">
      <formula>NOT(ISERROR(SEARCH("เสร็จเร็วกว่าแผน",S204)))</formula>
    </cfRule>
  </conditionalFormatting>
  <conditionalFormatting sqref="S203">
    <cfRule type="containsText" dxfId="686" priority="729" operator="containsText" text="เสร็จช้ากว่าแผน">
      <formula>NOT(ISERROR(SEARCH("เสร็จช้ากว่าแผน",S203)))</formula>
    </cfRule>
  </conditionalFormatting>
  <conditionalFormatting sqref="S203">
    <cfRule type="containsText" dxfId="685" priority="728" operator="containsText" text="เสร็จตรงตามแผน">
      <formula>NOT(ISERROR(SEARCH("เสร็จตรงตามแผน",S203)))</formula>
    </cfRule>
  </conditionalFormatting>
  <conditionalFormatting sqref="S203">
    <cfRule type="containsText" dxfId="684" priority="727" operator="containsText" text="เสร็จเร็วกว่าแผน">
      <formula>NOT(ISERROR(SEARCH("เสร็จเร็วกว่าแผน",S203)))</formula>
    </cfRule>
  </conditionalFormatting>
  <conditionalFormatting sqref="S181">
    <cfRule type="containsText" dxfId="683" priority="726" operator="containsText" text="เสร็จช้ากว่าแผน">
      <formula>NOT(ISERROR(SEARCH("เสร็จช้ากว่าแผน",S181)))</formula>
    </cfRule>
  </conditionalFormatting>
  <conditionalFormatting sqref="S181">
    <cfRule type="containsText" dxfId="682" priority="725" operator="containsText" text="เสร็จตรงตามแผน">
      <formula>NOT(ISERROR(SEARCH("เสร็จตรงตามแผน",S181)))</formula>
    </cfRule>
  </conditionalFormatting>
  <conditionalFormatting sqref="S181">
    <cfRule type="containsText" dxfId="681" priority="724" operator="containsText" text="เสร็จเร็วกว่าแผน">
      <formula>NOT(ISERROR(SEARCH("เสร็จเร็วกว่าแผน",S181)))</formula>
    </cfRule>
  </conditionalFormatting>
  <conditionalFormatting sqref="S197">
    <cfRule type="containsText" dxfId="680" priority="723" operator="containsText" text="เสร็จช้ากว่าแผน">
      <formula>NOT(ISERROR(SEARCH("เสร็จช้ากว่าแผน",S197)))</formula>
    </cfRule>
  </conditionalFormatting>
  <conditionalFormatting sqref="S197">
    <cfRule type="containsText" dxfId="679" priority="722" operator="containsText" text="เสร็จตรงตามแผน">
      <formula>NOT(ISERROR(SEARCH("เสร็จตรงตามแผน",S197)))</formula>
    </cfRule>
  </conditionalFormatting>
  <conditionalFormatting sqref="S197">
    <cfRule type="containsText" dxfId="678" priority="721" operator="containsText" text="เสร็จเร็วกว่าแผน">
      <formula>NOT(ISERROR(SEARCH("เสร็จเร็วกว่าแผน",S197)))</formula>
    </cfRule>
  </conditionalFormatting>
  <conditionalFormatting sqref="S208">
    <cfRule type="containsText" dxfId="677" priority="720" operator="containsText" text="เสร็จช้ากว่าแผน">
      <formula>NOT(ISERROR(SEARCH("เสร็จช้ากว่าแผน",S208)))</formula>
    </cfRule>
  </conditionalFormatting>
  <conditionalFormatting sqref="S208">
    <cfRule type="containsText" dxfId="676" priority="719" operator="containsText" text="เสร็จตรงตามแผน">
      <formula>NOT(ISERROR(SEARCH("เสร็จตรงตามแผน",S208)))</formula>
    </cfRule>
  </conditionalFormatting>
  <conditionalFormatting sqref="S208">
    <cfRule type="containsText" dxfId="675" priority="718" operator="containsText" text="เสร็จเร็วกว่าแผน">
      <formula>NOT(ISERROR(SEARCH("เสร็จเร็วกว่าแผน",S208)))</formula>
    </cfRule>
  </conditionalFormatting>
  <conditionalFormatting sqref="S210">
    <cfRule type="containsText" dxfId="674" priority="717" operator="containsText" text="เสร็จช้ากว่าแผน">
      <formula>NOT(ISERROR(SEARCH("เสร็จช้ากว่าแผน",S210)))</formula>
    </cfRule>
  </conditionalFormatting>
  <conditionalFormatting sqref="S210">
    <cfRule type="containsText" dxfId="673" priority="716" operator="containsText" text="เสร็จตรงตามแผน">
      <formula>NOT(ISERROR(SEARCH("เสร็จตรงตามแผน",S210)))</formula>
    </cfRule>
  </conditionalFormatting>
  <conditionalFormatting sqref="S210">
    <cfRule type="containsText" dxfId="672" priority="715" operator="containsText" text="เสร็จเร็วกว่าแผน">
      <formula>NOT(ISERROR(SEARCH("เสร็จเร็วกว่าแผน",S210)))</formula>
    </cfRule>
  </conditionalFormatting>
  <conditionalFormatting sqref="S223">
    <cfRule type="containsText" dxfId="671" priority="714" operator="containsText" text="เสร็จช้ากว่าแผน">
      <formula>NOT(ISERROR(SEARCH("เสร็จช้ากว่าแผน",S223)))</formula>
    </cfRule>
  </conditionalFormatting>
  <conditionalFormatting sqref="S223">
    <cfRule type="containsText" dxfId="670" priority="713" operator="containsText" text="เสร็จตรงตามแผน">
      <formula>NOT(ISERROR(SEARCH("เสร็จตรงตามแผน",S223)))</formula>
    </cfRule>
  </conditionalFormatting>
  <conditionalFormatting sqref="S223">
    <cfRule type="containsText" dxfId="669" priority="712" operator="containsText" text="เสร็จเร็วกว่าแผน">
      <formula>NOT(ISERROR(SEARCH("เสร็จเร็วกว่าแผน",S223)))</formula>
    </cfRule>
  </conditionalFormatting>
  <conditionalFormatting sqref="S271">
    <cfRule type="containsText" dxfId="668" priority="711" operator="containsText" text="เสร็จช้ากว่าแผน">
      <formula>NOT(ISERROR(SEARCH("เสร็จช้ากว่าแผน",S271)))</formula>
    </cfRule>
  </conditionalFormatting>
  <conditionalFormatting sqref="S271">
    <cfRule type="containsText" dxfId="667" priority="710" operator="containsText" text="เสร็จตรงตามแผน">
      <formula>NOT(ISERROR(SEARCH("เสร็จตรงตามแผน",S271)))</formula>
    </cfRule>
  </conditionalFormatting>
  <conditionalFormatting sqref="S271">
    <cfRule type="containsText" dxfId="666" priority="709" operator="containsText" text="เสร็จเร็วกว่าแผน">
      <formula>NOT(ISERROR(SEARCH("เสร็จเร็วกว่าแผน",S271)))</formula>
    </cfRule>
  </conditionalFormatting>
  <conditionalFormatting sqref="S228">
    <cfRule type="containsText" dxfId="665" priority="708" operator="containsText" text="เสร็จช้ากว่าแผน">
      <formula>NOT(ISERROR(SEARCH("เสร็จช้ากว่าแผน",S228)))</formula>
    </cfRule>
  </conditionalFormatting>
  <conditionalFormatting sqref="S228">
    <cfRule type="containsText" dxfId="664" priority="707" operator="containsText" text="เสร็จตรงตามแผน">
      <formula>NOT(ISERROR(SEARCH("เสร็จตรงตามแผน",S228)))</formula>
    </cfRule>
  </conditionalFormatting>
  <conditionalFormatting sqref="S228">
    <cfRule type="containsText" dxfId="663" priority="706" operator="containsText" text="เสร็จเร็วกว่าแผน">
      <formula>NOT(ISERROR(SEARCH("เสร็จเร็วกว่าแผน",S228)))</formula>
    </cfRule>
  </conditionalFormatting>
  <conditionalFormatting sqref="S212">
    <cfRule type="containsText" dxfId="662" priority="705" operator="containsText" text="เสร็จช้ากว่าแผน">
      <formula>NOT(ISERROR(SEARCH("เสร็จช้ากว่าแผน",S212)))</formula>
    </cfRule>
  </conditionalFormatting>
  <conditionalFormatting sqref="S212">
    <cfRule type="containsText" dxfId="661" priority="704" operator="containsText" text="เสร็จตรงตามแผน">
      <formula>NOT(ISERROR(SEARCH("เสร็จตรงตามแผน",S212)))</formula>
    </cfRule>
  </conditionalFormatting>
  <conditionalFormatting sqref="S212">
    <cfRule type="containsText" dxfId="660" priority="703" operator="containsText" text="เสร็จเร็วกว่าแผน">
      <formula>NOT(ISERROR(SEARCH("เสร็จเร็วกว่าแผน",S212)))</formula>
    </cfRule>
  </conditionalFormatting>
  <conditionalFormatting sqref="S241">
    <cfRule type="containsText" dxfId="659" priority="702" operator="containsText" text="เสร็จช้ากว่าแผน">
      <formula>NOT(ISERROR(SEARCH("เสร็จช้ากว่าแผน",S241)))</formula>
    </cfRule>
  </conditionalFormatting>
  <conditionalFormatting sqref="S241">
    <cfRule type="containsText" dxfId="658" priority="701" operator="containsText" text="เสร็จตรงตามแผน">
      <formula>NOT(ISERROR(SEARCH("เสร็จตรงตามแผน",S241)))</formula>
    </cfRule>
  </conditionalFormatting>
  <conditionalFormatting sqref="S241">
    <cfRule type="containsText" dxfId="657" priority="700" operator="containsText" text="เสร็จเร็วกว่าแผน">
      <formula>NOT(ISERROR(SEARCH("เสร็จเร็วกว่าแผน",S241)))</formula>
    </cfRule>
  </conditionalFormatting>
  <conditionalFormatting sqref="S246">
    <cfRule type="containsText" dxfId="656" priority="699" operator="containsText" text="เสร็จช้ากว่าแผน">
      <formula>NOT(ISERROR(SEARCH("เสร็จช้ากว่าแผน",S246)))</formula>
    </cfRule>
  </conditionalFormatting>
  <conditionalFormatting sqref="S246">
    <cfRule type="containsText" dxfId="655" priority="698" operator="containsText" text="เสร็จตรงตามแผน">
      <formula>NOT(ISERROR(SEARCH("เสร็จตรงตามแผน",S246)))</formula>
    </cfRule>
  </conditionalFormatting>
  <conditionalFormatting sqref="S246">
    <cfRule type="containsText" dxfId="654" priority="697" operator="containsText" text="เสร็จเร็วกว่าแผน">
      <formula>NOT(ISERROR(SEARCH("เสร็จเร็วกว่าแผน",S246)))</formula>
    </cfRule>
  </conditionalFormatting>
  <conditionalFormatting sqref="S248">
    <cfRule type="containsText" dxfId="653" priority="696" operator="containsText" text="เสร็จช้ากว่าแผน">
      <formula>NOT(ISERROR(SEARCH("เสร็จช้ากว่าแผน",S248)))</formula>
    </cfRule>
  </conditionalFormatting>
  <conditionalFormatting sqref="S248">
    <cfRule type="containsText" dxfId="652" priority="695" operator="containsText" text="เสร็จตรงตามแผน">
      <formula>NOT(ISERROR(SEARCH("เสร็จตรงตามแผน",S248)))</formula>
    </cfRule>
  </conditionalFormatting>
  <conditionalFormatting sqref="S248">
    <cfRule type="containsText" dxfId="651" priority="694" operator="containsText" text="เสร็จเร็วกว่าแผน">
      <formula>NOT(ISERROR(SEARCH("เสร็จเร็วกว่าแผน",S248)))</formula>
    </cfRule>
  </conditionalFormatting>
  <conditionalFormatting sqref="S255">
    <cfRule type="containsText" dxfId="650" priority="693" operator="containsText" text="เสร็จช้ากว่าแผน">
      <formula>NOT(ISERROR(SEARCH("เสร็จช้ากว่าแผน",S255)))</formula>
    </cfRule>
  </conditionalFormatting>
  <conditionalFormatting sqref="S255">
    <cfRule type="containsText" dxfId="649" priority="692" operator="containsText" text="เสร็จตรงตามแผน">
      <formula>NOT(ISERROR(SEARCH("เสร็จตรงตามแผน",S255)))</formula>
    </cfRule>
  </conditionalFormatting>
  <conditionalFormatting sqref="S255">
    <cfRule type="containsText" dxfId="648" priority="691" operator="containsText" text="เสร็จเร็วกว่าแผน">
      <formula>NOT(ISERROR(SEARCH("เสร็จเร็วกว่าแผน",S255)))</formula>
    </cfRule>
  </conditionalFormatting>
  <conditionalFormatting sqref="S258">
    <cfRule type="containsText" dxfId="647" priority="690" operator="containsText" text="เสร็จช้ากว่าแผน">
      <formula>NOT(ISERROR(SEARCH("เสร็จช้ากว่าแผน",S258)))</formula>
    </cfRule>
  </conditionalFormatting>
  <conditionalFormatting sqref="S258">
    <cfRule type="containsText" dxfId="646" priority="689" operator="containsText" text="เสร็จตรงตามแผน">
      <formula>NOT(ISERROR(SEARCH("เสร็จตรงตามแผน",S258)))</formula>
    </cfRule>
  </conditionalFormatting>
  <conditionalFormatting sqref="S258">
    <cfRule type="containsText" dxfId="645" priority="688" operator="containsText" text="เสร็จเร็วกว่าแผน">
      <formula>NOT(ISERROR(SEARCH("เสร็จเร็วกว่าแผน",S258)))</formula>
    </cfRule>
  </conditionalFormatting>
  <conditionalFormatting sqref="S268">
    <cfRule type="containsText" dxfId="644" priority="687" operator="containsText" text="เสร็จช้ากว่าแผน">
      <formula>NOT(ISERROR(SEARCH("เสร็จช้ากว่าแผน",S268)))</formula>
    </cfRule>
  </conditionalFormatting>
  <conditionalFormatting sqref="S268">
    <cfRule type="containsText" dxfId="643" priority="686" operator="containsText" text="เสร็จตรงตามแผน">
      <formula>NOT(ISERROR(SEARCH("เสร็จตรงตามแผน",S268)))</formula>
    </cfRule>
  </conditionalFormatting>
  <conditionalFormatting sqref="S268">
    <cfRule type="containsText" dxfId="642" priority="685" operator="containsText" text="เสร็จเร็วกว่าแผน">
      <formula>NOT(ISERROR(SEARCH("เสร็จเร็วกว่าแผน",S268)))</formula>
    </cfRule>
  </conditionalFormatting>
  <conditionalFormatting sqref="S213:S217">
    <cfRule type="containsText" dxfId="641" priority="684" operator="containsText" text="เสร็จช้ากว่าแผน">
      <formula>NOT(ISERROR(SEARCH("เสร็จช้ากว่าแผน",S213)))</formula>
    </cfRule>
  </conditionalFormatting>
  <conditionalFormatting sqref="S213:S217">
    <cfRule type="containsText" dxfId="640" priority="683" operator="containsText" text="เสร็จตรงตามแผน">
      <formula>NOT(ISERROR(SEARCH("เสร็จตรงตามแผน",S213)))</formula>
    </cfRule>
  </conditionalFormatting>
  <conditionalFormatting sqref="S213:S217">
    <cfRule type="containsText" dxfId="639" priority="682" operator="containsText" text="เสร็จเร็วกว่าแผน">
      <formula>NOT(ISERROR(SEARCH("เสร็จเร็วกว่าแผน",S213)))</formula>
    </cfRule>
  </conditionalFormatting>
  <conditionalFormatting sqref="S220:S221">
    <cfRule type="containsText" dxfId="638" priority="681" operator="containsText" text="เสร็จช้ากว่าแผน">
      <formula>NOT(ISERROR(SEARCH("เสร็จช้ากว่าแผน",S220)))</formula>
    </cfRule>
  </conditionalFormatting>
  <conditionalFormatting sqref="S220:S221">
    <cfRule type="containsText" dxfId="637" priority="680" operator="containsText" text="เสร็จตรงตามแผน">
      <formula>NOT(ISERROR(SEARCH("เสร็จตรงตามแผน",S220)))</formula>
    </cfRule>
  </conditionalFormatting>
  <conditionalFormatting sqref="S220:S221">
    <cfRule type="containsText" dxfId="636" priority="679" operator="containsText" text="เสร็จเร็วกว่าแผน">
      <formula>NOT(ISERROR(SEARCH("เสร็จเร็วกว่าแผน",S220)))</formula>
    </cfRule>
  </conditionalFormatting>
  <conditionalFormatting sqref="S224">
    <cfRule type="containsText" dxfId="635" priority="678" operator="containsText" text="เสร็จช้ากว่าแผน">
      <formula>NOT(ISERROR(SEARCH("เสร็จช้ากว่าแผน",S224)))</formula>
    </cfRule>
  </conditionalFormatting>
  <conditionalFormatting sqref="S224">
    <cfRule type="containsText" dxfId="634" priority="677" operator="containsText" text="เสร็จตรงตามแผน">
      <formula>NOT(ISERROR(SEARCH("เสร็จตรงตามแผน",S224)))</formula>
    </cfRule>
  </conditionalFormatting>
  <conditionalFormatting sqref="S224">
    <cfRule type="containsText" dxfId="633" priority="676" operator="containsText" text="เสร็จเร็วกว่าแผน">
      <formula>NOT(ISERROR(SEARCH("เสร็จเร็วกว่าแผน",S224)))</formula>
    </cfRule>
  </conditionalFormatting>
  <conditionalFormatting sqref="S226">
    <cfRule type="containsText" dxfId="632" priority="675" operator="containsText" text="เสร็จช้ากว่าแผน">
      <formula>NOT(ISERROR(SEARCH("เสร็จช้ากว่าแผน",S226)))</formula>
    </cfRule>
  </conditionalFormatting>
  <conditionalFormatting sqref="S226">
    <cfRule type="containsText" dxfId="631" priority="674" operator="containsText" text="เสร็จตรงตามแผน">
      <formula>NOT(ISERROR(SEARCH("เสร็จตรงตามแผน",S226)))</formula>
    </cfRule>
  </conditionalFormatting>
  <conditionalFormatting sqref="S226">
    <cfRule type="containsText" dxfId="630" priority="673" operator="containsText" text="เสร็จเร็วกว่าแผน">
      <formula>NOT(ISERROR(SEARCH("เสร็จเร็วกว่าแผน",S226)))</formula>
    </cfRule>
  </conditionalFormatting>
  <conditionalFormatting sqref="S229">
    <cfRule type="containsText" dxfId="629" priority="672" operator="containsText" text="เสร็จช้ากว่าแผน">
      <formula>NOT(ISERROR(SEARCH("เสร็จช้ากว่าแผน",S229)))</formula>
    </cfRule>
  </conditionalFormatting>
  <conditionalFormatting sqref="S229">
    <cfRule type="containsText" dxfId="628" priority="671" operator="containsText" text="เสร็จตรงตามแผน">
      <formula>NOT(ISERROR(SEARCH("เสร็จตรงตามแผน",S229)))</formula>
    </cfRule>
  </conditionalFormatting>
  <conditionalFormatting sqref="S229">
    <cfRule type="containsText" dxfId="627" priority="670" operator="containsText" text="เสร็จเร็วกว่าแผน">
      <formula>NOT(ISERROR(SEARCH("เสร็จเร็วกว่าแผน",S229)))</formula>
    </cfRule>
  </conditionalFormatting>
  <conditionalFormatting sqref="S231:S233">
    <cfRule type="containsText" dxfId="626" priority="669" operator="containsText" text="เสร็จช้ากว่าแผน">
      <formula>NOT(ISERROR(SEARCH("เสร็จช้ากว่าแผน",S231)))</formula>
    </cfRule>
  </conditionalFormatting>
  <conditionalFormatting sqref="S231:S233">
    <cfRule type="containsText" dxfId="625" priority="668" operator="containsText" text="เสร็จตรงตามแผน">
      <formula>NOT(ISERROR(SEARCH("เสร็จตรงตามแผน",S231)))</formula>
    </cfRule>
  </conditionalFormatting>
  <conditionalFormatting sqref="S231:S233">
    <cfRule type="containsText" dxfId="624" priority="667" operator="containsText" text="เสร็จเร็วกว่าแผน">
      <formula>NOT(ISERROR(SEARCH("เสร็จเร็วกว่าแผน",S231)))</formula>
    </cfRule>
  </conditionalFormatting>
  <conditionalFormatting sqref="S235">
    <cfRule type="containsText" dxfId="623" priority="666" operator="containsText" text="เสร็จช้ากว่าแผน">
      <formula>NOT(ISERROR(SEARCH("เสร็จช้ากว่าแผน",S235)))</formula>
    </cfRule>
  </conditionalFormatting>
  <conditionalFormatting sqref="S235">
    <cfRule type="containsText" dxfId="622" priority="665" operator="containsText" text="เสร็จตรงตามแผน">
      <formula>NOT(ISERROR(SEARCH("เสร็จตรงตามแผน",S235)))</formula>
    </cfRule>
  </conditionalFormatting>
  <conditionalFormatting sqref="S235">
    <cfRule type="containsText" dxfId="621" priority="664" operator="containsText" text="เสร็จเร็วกว่าแผน">
      <formula>NOT(ISERROR(SEARCH("เสร็จเร็วกว่าแผน",S235)))</formula>
    </cfRule>
  </conditionalFormatting>
  <conditionalFormatting sqref="S240">
    <cfRule type="containsText" dxfId="620" priority="663" operator="containsText" text="เสร็จช้ากว่าแผน">
      <formula>NOT(ISERROR(SEARCH("เสร็จช้ากว่าแผน",S240)))</formula>
    </cfRule>
  </conditionalFormatting>
  <conditionalFormatting sqref="S240">
    <cfRule type="containsText" dxfId="619" priority="662" operator="containsText" text="เสร็จตรงตามแผน">
      <formula>NOT(ISERROR(SEARCH("เสร็จตรงตามแผน",S240)))</formula>
    </cfRule>
  </conditionalFormatting>
  <conditionalFormatting sqref="S240">
    <cfRule type="containsText" dxfId="618" priority="661" operator="containsText" text="เสร็จเร็วกว่าแผน">
      <formula>NOT(ISERROR(SEARCH("เสร็จเร็วกว่าแผน",S240)))</formula>
    </cfRule>
  </conditionalFormatting>
  <conditionalFormatting sqref="S243:S245">
    <cfRule type="containsText" dxfId="617" priority="660" operator="containsText" text="เสร็จช้ากว่าแผน">
      <formula>NOT(ISERROR(SEARCH("เสร็จช้ากว่าแผน",S243)))</formula>
    </cfRule>
  </conditionalFormatting>
  <conditionalFormatting sqref="S243:S245">
    <cfRule type="containsText" dxfId="616" priority="659" operator="containsText" text="เสร็จตรงตามแผน">
      <formula>NOT(ISERROR(SEARCH("เสร็จตรงตามแผน",S243)))</formula>
    </cfRule>
  </conditionalFormatting>
  <conditionalFormatting sqref="S243:S245">
    <cfRule type="containsText" dxfId="615" priority="658" operator="containsText" text="เสร็จเร็วกว่าแผน">
      <formula>NOT(ISERROR(SEARCH("เสร็จเร็วกว่าแผน",S243)))</formula>
    </cfRule>
  </conditionalFormatting>
  <conditionalFormatting sqref="S250:S252">
    <cfRule type="containsText" dxfId="614" priority="657" operator="containsText" text="เสร็จช้ากว่าแผน">
      <formula>NOT(ISERROR(SEARCH("เสร็จช้ากว่าแผน",S250)))</formula>
    </cfRule>
  </conditionalFormatting>
  <conditionalFormatting sqref="S250:S252">
    <cfRule type="containsText" dxfId="613" priority="656" operator="containsText" text="เสร็จตรงตามแผน">
      <formula>NOT(ISERROR(SEARCH("เสร็จตรงตามแผน",S250)))</formula>
    </cfRule>
  </conditionalFormatting>
  <conditionalFormatting sqref="S250:S252">
    <cfRule type="containsText" dxfId="612" priority="655" operator="containsText" text="เสร็จเร็วกว่าแผน">
      <formula>NOT(ISERROR(SEARCH("เสร็จเร็วกว่าแผน",S250)))</formula>
    </cfRule>
  </conditionalFormatting>
  <conditionalFormatting sqref="S254">
    <cfRule type="containsText" dxfId="611" priority="654" operator="containsText" text="เสร็จช้ากว่าแผน">
      <formula>NOT(ISERROR(SEARCH("เสร็จช้ากว่าแผน",S254)))</formula>
    </cfRule>
  </conditionalFormatting>
  <conditionalFormatting sqref="S254">
    <cfRule type="containsText" dxfId="610" priority="653" operator="containsText" text="เสร็จตรงตามแผน">
      <formula>NOT(ISERROR(SEARCH("เสร็จตรงตามแผน",S254)))</formula>
    </cfRule>
  </conditionalFormatting>
  <conditionalFormatting sqref="S254">
    <cfRule type="containsText" dxfId="609" priority="652" operator="containsText" text="เสร็จเร็วกว่าแผน">
      <formula>NOT(ISERROR(SEARCH("เสร็จเร็วกว่าแผน",S254)))</formula>
    </cfRule>
  </conditionalFormatting>
  <conditionalFormatting sqref="S257">
    <cfRule type="containsText" dxfId="608" priority="651" operator="containsText" text="เสร็จช้ากว่าแผน">
      <formula>NOT(ISERROR(SEARCH("เสร็จช้ากว่าแผน",S257)))</formula>
    </cfRule>
  </conditionalFormatting>
  <conditionalFormatting sqref="S257">
    <cfRule type="containsText" dxfId="607" priority="650" operator="containsText" text="เสร็จตรงตามแผน">
      <formula>NOT(ISERROR(SEARCH("เสร็จตรงตามแผน",S257)))</formula>
    </cfRule>
  </conditionalFormatting>
  <conditionalFormatting sqref="S257">
    <cfRule type="containsText" dxfId="606" priority="649" operator="containsText" text="เสร็จเร็วกว่าแผน">
      <formula>NOT(ISERROR(SEARCH("เสร็จเร็วกว่าแผน",S257)))</formula>
    </cfRule>
  </conditionalFormatting>
  <conditionalFormatting sqref="S260:S265 S267">
    <cfRule type="containsText" dxfId="605" priority="648" operator="containsText" text="เสร็จช้ากว่าแผน">
      <formula>NOT(ISERROR(SEARCH("เสร็จช้ากว่าแผน",S260)))</formula>
    </cfRule>
  </conditionalFormatting>
  <conditionalFormatting sqref="S260:S265 S267">
    <cfRule type="containsText" dxfId="604" priority="647" operator="containsText" text="เสร็จตรงตามแผน">
      <formula>NOT(ISERROR(SEARCH("เสร็จตรงตามแผน",S260)))</formula>
    </cfRule>
  </conditionalFormatting>
  <conditionalFormatting sqref="S260:S265 S267">
    <cfRule type="containsText" dxfId="603" priority="646" operator="containsText" text="เสร็จเร็วกว่าแผน">
      <formula>NOT(ISERROR(SEARCH("เสร็จเร็วกว่าแผน",S260)))</formula>
    </cfRule>
  </conditionalFormatting>
  <conditionalFormatting sqref="S272">
    <cfRule type="containsText" dxfId="602" priority="645" operator="containsText" text="เสร็จช้ากว่าแผน">
      <formula>NOT(ISERROR(SEARCH("เสร็จช้ากว่าแผน",S272)))</formula>
    </cfRule>
  </conditionalFormatting>
  <conditionalFormatting sqref="S272">
    <cfRule type="containsText" dxfId="601" priority="644" operator="containsText" text="เสร็จตรงตามแผน">
      <formula>NOT(ISERROR(SEARCH("เสร็จตรงตามแผน",S272)))</formula>
    </cfRule>
  </conditionalFormatting>
  <conditionalFormatting sqref="S272">
    <cfRule type="containsText" dxfId="600" priority="643" operator="containsText" text="เสร็จเร็วกว่าแผน">
      <formula>NOT(ISERROR(SEARCH("เสร็จเร็วกว่าแผน",S272)))</formula>
    </cfRule>
  </conditionalFormatting>
  <conditionalFormatting sqref="S218">
    <cfRule type="containsText" dxfId="599" priority="642" operator="containsText" text="เสร็จช้ากว่าแผน">
      <formula>NOT(ISERROR(SEARCH("เสร็จช้ากว่าแผน",S218)))</formula>
    </cfRule>
  </conditionalFormatting>
  <conditionalFormatting sqref="S218">
    <cfRule type="containsText" dxfId="598" priority="641" operator="containsText" text="เสร็จตรงตามแผน">
      <formula>NOT(ISERROR(SEARCH("เสร็จตรงตามแผน",S218)))</formula>
    </cfRule>
  </conditionalFormatting>
  <conditionalFormatting sqref="S218">
    <cfRule type="containsText" dxfId="597" priority="640" operator="containsText" text="เสร็จเร็วกว่าแผน">
      <formula>NOT(ISERROR(SEARCH("เสร็จเร็วกว่าแผน",S218)))</formula>
    </cfRule>
  </conditionalFormatting>
  <conditionalFormatting sqref="S266">
    <cfRule type="containsText" dxfId="596" priority="639" operator="containsText" text="เสร็จช้ากว่าแผน">
      <formula>NOT(ISERROR(SEARCH("เสร็จช้ากว่าแผน",S266)))</formula>
    </cfRule>
  </conditionalFormatting>
  <conditionalFormatting sqref="S266">
    <cfRule type="containsText" dxfId="595" priority="638" operator="containsText" text="เสร็จตรงตามแผน">
      <formula>NOT(ISERROR(SEARCH("เสร็จตรงตามแผน",S266)))</formula>
    </cfRule>
  </conditionalFormatting>
  <conditionalFormatting sqref="S266">
    <cfRule type="containsText" dxfId="594" priority="637" operator="containsText" text="เสร็จเร็วกว่าแผน">
      <formula>NOT(ISERROR(SEARCH("เสร็จเร็วกว่าแผน",S266)))</formula>
    </cfRule>
  </conditionalFormatting>
  <conditionalFormatting sqref="S270">
    <cfRule type="containsText" dxfId="593" priority="636" operator="containsText" text="เสร็จช้ากว่าแผน">
      <formula>NOT(ISERROR(SEARCH("เสร็จช้ากว่าแผน",S270)))</formula>
    </cfRule>
  </conditionalFormatting>
  <conditionalFormatting sqref="S270">
    <cfRule type="containsText" dxfId="592" priority="635" operator="containsText" text="เสร็จตรงตามแผน">
      <formula>NOT(ISERROR(SEARCH("เสร็จตรงตามแผน",S270)))</formula>
    </cfRule>
  </conditionalFormatting>
  <conditionalFormatting sqref="S270">
    <cfRule type="containsText" dxfId="591" priority="634" operator="containsText" text="เสร็จเร็วกว่าแผน">
      <formula>NOT(ISERROR(SEARCH("เสร็จเร็วกว่าแผน",S270)))</formula>
    </cfRule>
  </conditionalFormatting>
  <conditionalFormatting sqref="S276">
    <cfRule type="containsText" dxfId="590" priority="633" operator="containsText" text="เสร็จช้ากว่าแผน">
      <formula>NOT(ISERROR(SEARCH("เสร็จช้ากว่าแผน",S276)))</formula>
    </cfRule>
  </conditionalFormatting>
  <conditionalFormatting sqref="S276">
    <cfRule type="containsText" dxfId="589" priority="632" operator="containsText" text="เสร็จตรงตามแผน">
      <formula>NOT(ISERROR(SEARCH("เสร็จตรงตามแผน",S276)))</formula>
    </cfRule>
  </conditionalFormatting>
  <conditionalFormatting sqref="S276">
    <cfRule type="containsText" dxfId="588" priority="631" operator="containsText" text="เสร็จเร็วกว่าแผน">
      <formula>NOT(ISERROR(SEARCH("เสร็จเร็วกว่าแผน",S276)))</formula>
    </cfRule>
  </conditionalFormatting>
  <conditionalFormatting sqref="S278:S280">
    <cfRule type="containsText" dxfId="587" priority="630" operator="containsText" text="เสร็จช้ากว่าแผน">
      <formula>NOT(ISERROR(SEARCH("เสร็จช้ากว่าแผน",S278)))</formula>
    </cfRule>
  </conditionalFormatting>
  <conditionalFormatting sqref="S278:S280">
    <cfRule type="containsText" dxfId="586" priority="629" operator="containsText" text="เสร็จตรงตามแผน">
      <formula>NOT(ISERROR(SEARCH("เสร็จตรงตามแผน",S278)))</formula>
    </cfRule>
  </conditionalFormatting>
  <conditionalFormatting sqref="S278:S280">
    <cfRule type="containsText" dxfId="585" priority="628" operator="containsText" text="เสร็จเร็วกว่าแผน">
      <formula>NOT(ISERROR(SEARCH("เสร็จเร็วกว่าแผน",S278)))</formula>
    </cfRule>
  </conditionalFormatting>
  <conditionalFormatting sqref="S282:S283">
    <cfRule type="containsText" dxfId="584" priority="627" operator="containsText" text="เสร็จช้ากว่าแผน">
      <formula>NOT(ISERROR(SEARCH("เสร็จช้ากว่าแผน",S282)))</formula>
    </cfRule>
  </conditionalFormatting>
  <conditionalFormatting sqref="S282:S283">
    <cfRule type="containsText" dxfId="583" priority="626" operator="containsText" text="เสร็จตรงตามแผน">
      <formula>NOT(ISERROR(SEARCH("เสร็จตรงตามแผน",S282)))</formula>
    </cfRule>
  </conditionalFormatting>
  <conditionalFormatting sqref="S282:S283">
    <cfRule type="containsText" dxfId="582" priority="625" operator="containsText" text="เสร็จเร็วกว่าแผน">
      <formula>NOT(ISERROR(SEARCH("เสร็จเร็วกว่าแผน",S282)))</formula>
    </cfRule>
  </conditionalFormatting>
  <conditionalFormatting sqref="S299">
    <cfRule type="containsText" dxfId="581" priority="621" operator="containsText" text="เสร็จช้ากว่าแผน">
      <formula>NOT(ISERROR(SEARCH("เสร็จช้ากว่าแผน",S299)))</formula>
    </cfRule>
  </conditionalFormatting>
  <conditionalFormatting sqref="S299">
    <cfRule type="containsText" dxfId="580" priority="620" operator="containsText" text="เสร็จตรงตามแผน">
      <formula>NOT(ISERROR(SEARCH("เสร็จตรงตามแผน",S299)))</formula>
    </cfRule>
  </conditionalFormatting>
  <conditionalFormatting sqref="S299">
    <cfRule type="containsText" dxfId="579" priority="619" operator="containsText" text="เสร็จเร็วกว่าแผน">
      <formula>NOT(ISERROR(SEARCH("เสร็จเร็วกว่าแผน",S299)))</formula>
    </cfRule>
  </conditionalFormatting>
  <conditionalFormatting sqref="S300">
    <cfRule type="containsText" dxfId="578" priority="618" operator="containsText" text="เสร็จช้ากว่าแผน">
      <formula>NOT(ISERROR(SEARCH("เสร็จช้ากว่าแผน",S300)))</formula>
    </cfRule>
  </conditionalFormatting>
  <conditionalFormatting sqref="S300">
    <cfRule type="containsText" dxfId="577" priority="617" operator="containsText" text="เสร็จตรงตามแผน">
      <formula>NOT(ISERROR(SEARCH("เสร็จตรงตามแผน",S300)))</formula>
    </cfRule>
  </conditionalFormatting>
  <conditionalFormatting sqref="S300">
    <cfRule type="containsText" dxfId="576" priority="616" operator="containsText" text="เสร็จเร็วกว่าแผน">
      <formula>NOT(ISERROR(SEARCH("เสร็จเร็วกว่าแผน",S300)))</formula>
    </cfRule>
  </conditionalFormatting>
  <conditionalFormatting sqref="S296:S297">
    <cfRule type="containsText" dxfId="575" priority="615" operator="containsText" text="เสร็จช้ากว่าแผน">
      <formula>NOT(ISERROR(SEARCH("เสร็จช้ากว่าแผน",S296)))</formula>
    </cfRule>
  </conditionalFormatting>
  <conditionalFormatting sqref="S296:S297">
    <cfRule type="containsText" dxfId="574" priority="614" operator="containsText" text="เสร็จตรงตามแผน">
      <formula>NOT(ISERROR(SEARCH("เสร็จตรงตามแผน",S296)))</formula>
    </cfRule>
  </conditionalFormatting>
  <conditionalFormatting sqref="S296:S297">
    <cfRule type="containsText" dxfId="573" priority="613" operator="containsText" text="เสร็จเร็วกว่าแผน">
      <formula>NOT(ISERROR(SEARCH("เสร็จเร็วกว่าแผน",S296)))</formula>
    </cfRule>
  </conditionalFormatting>
  <conditionalFormatting sqref="S294">
    <cfRule type="containsText" dxfId="572" priority="612" operator="containsText" text="เสร็จช้ากว่าแผน">
      <formula>NOT(ISERROR(SEARCH("เสร็จช้ากว่าแผน",S294)))</formula>
    </cfRule>
  </conditionalFormatting>
  <conditionalFormatting sqref="S294">
    <cfRule type="containsText" dxfId="571" priority="611" operator="containsText" text="เสร็จตรงตามแผน">
      <formula>NOT(ISERROR(SEARCH("เสร็จตรงตามแผน",S294)))</formula>
    </cfRule>
  </conditionalFormatting>
  <conditionalFormatting sqref="S294">
    <cfRule type="containsText" dxfId="570" priority="610" operator="containsText" text="เสร็จเร็วกว่าแผน">
      <formula>NOT(ISERROR(SEARCH("เสร็จเร็วกว่าแผน",S294)))</formula>
    </cfRule>
  </conditionalFormatting>
  <conditionalFormatting sqref="S289:S291">
    <cfRule type="containsText" dxfId="569" priority="609" operator="containsText" text="เสร็จช้ากว่าแผน">
      <formula>NOT(ISERROR(SEARCH("เสร็จช้ากว่าแผน",S289)))</formula>
    </cfRule>
  </conditionalFormatting>
  <conditionalFormatting sqref="S289:S291">
    <cfRule type="containsText" dxfId="568" priority="608" operator="containsText" text="เสร็จตรงตามแผน">
      <formula>NOT(ISERROR(SEARCH("เสร็จตรงตามแผน",S289)))</formula>
    </cfRule>
  </conditionalFormatting>
  <conditionalFormatting sqref="S289:S291">
    <cfRule type="containsText" dxfId="567" priority="607" operator="containsText" text="เสร็จเร็วกว่าแผน">
      <formula>NOT(ISERROR(SEARCH("เสร็จเร็วกว่าแผน",S289)))</formula>
    </cfRule>
  </conditionalFormatting>
  <conditionalFormatting sqref="S293">
    <cfRule type="containsText" dxfId="566" priority="606" operator="containsText" text="เสร็จช้ากว่าแผน">
      <formula>NOT(ISERROR(SEARCH("เสร็จช้ากว่าแผน",S293)))</formula>
    </cfRule>
  </conditionalFormatting>
  <conditionalFormatting sqref="S293">
    <cfRule type="containsText" dxfId="565" priority="605" operator="containsText" text="เสร็จตรงตามแผน">
      <formula>NOT(ISERROR(SEARCH("เสร็จตรงตามแผน",S293)))</formula>
    </cfRule>
  </conditionalFormatting>
  <conditionalFormatting sqref="S293">
    <cfRule type="containsText" dxfId="564" priority="604" operator="containsText" text="เสร็จเร็วกว่าแผน">
      <formula>NOT(ISERROR(SEARCH("เสร็จเร็วกว่าแผน",S293)))</formula>
    </cfRule>
  </conditionalFormatting>
  <conditionalFormatting sqref="S307:S308">
    <cfRule type="containsText" dxfId="563" priority="603" operator="containsText" text="เสร็จช้ากว่าแผน">
      <formula>NOT(ISERROR(SEARCH("เสร็จช้ากว่าแผน",S307)))</formula>
    </cfRule>
  </conditionalFormatting>
  <conditionalFormatting sqref="S307:S308">
    <cfRule type="containsText" dxfId="562" priority="602" operator="containsText" text="เสร็จตรงตามแผน">
      <formula>NOT(ISERROR(SEARCH("เสร็จตรงตามแผน",S307)))</formula>
    </cfRule>
  </conditionalFormatting>
  <conditionalFormatting sqref="S307:S308">
    <cfRule type="containsText" dxfId="561" priority="601" operator="containsText" text="เสร็จเร็วกว่าแผน">
      <formula>NOT(ISERROR(SEARCH("เสร็จเร็วกว่าแผน",S307)))</formula>
    </cfRule>
  </conditionalFormatting>
  <conditionalFormatting sqref="S310:S311 S319 S313">
    <cfRule type="containsText" dxfId="560" priority="600" operator="containsText" text="เสร็จช้ากว่าแผน">
      <formula>NOT(ISERROR(SEARCH("เสร็จช้ากว่าแผน",S310)))</formula>
    </cfRule>
  </conditionalFormatting>
  <conditionalFormatting sqref="S310:S311 S319 S313">
    <cfRule type="containsText" dxfId="559" priority="599" operator="containsText" text="เสร็จตรงตามแผน">
      <formula>NOT(ISERROR(SEARCH("เสร็จตรงตามแผน",S310)))</formula>
    </cfRule>
  </conditionalFormatting>
  <conditionalFormatting sqref="S310:S311 S319 S313">
    <cfRule type="containsText" dxfId="558" priority="598" operator="containsText" text="เสร็จเร็วกว่าแผน">
      <formula>NOT(ISERROR(SEARCH("เสร็จเร็วกว่าแผน",S310)))</formula>
    </cfRule>
  </conditionalFormatting>
  <conditionalFormatting sqref="S286">
    <cfRule type="containsText" dxfId="557" priority="597" operator="containsText" text="เสร็จช้ากว่าแผน">
      <formula>NOT(ISERROR(SEARCH("เสร็จช้ากว่าแผน",S286)))</formula>
    </cfRule>
  </conditionalFormatting>
  <conditionalFormatting sqref="S286">
    <cfRule type="containsText" dxfId="556" priority="596" operator="containsText" text="เสร็จตรงตามแผน">
      <formula>NOT(ISERROR(SEARCH("เสร็จตรงตามแผน",S286)))</formula>
    </cfRule>
  </conditionalFormatting>
  <conditionalFormatting sqref="S286">
    <cfRule type="containsText" dxfId="555" priority="595" operator="containsText" text="เสร็จเร็วกว่าแผน">
      <formula>NOT(ISERROR(SEARCH("เสร็จเร็วกว่าแผน",S286)))</formula>
    </cfRule>
  </conditionalFormatting>
  <conditionalFormatting sqref="S343">
    <cfRule type="containsText" dxfId="554" priority="594" operator="containsText" text="เสร็จช้ากว่าแผน">
      <formula>NOT(ISERROR(SEARCH("เสร็จช้ากว่าแผน",S343)))</formula>
    </cfRule>
  </conditionalFormatting>
  <conditionalFormatting sqref="S343">
    <cfRule type="containsText" dxfId="553" priority="593" operator="containsText" text="เสร็จตรงตามแผน">
      <formula>NOT(ISERROR(SEARCH("เสร็จตรงตามแผน",S343)))</formula>
    </cfRule>
  </conditionalFormatting>
  <conditionalFormatting sqref="S343">
    <cfRule type="containsText" dxfId="552" priority="592" operator="containsText" text="เสร็จเร็วกว่าแผน">
      <formula>NOT(ISERROR(SEARCH("เสร็จเร็วกว่าแผน",S343)))</formula>
    </cfRule>
  </conditionalFormatting>
  <conditionalFormatting sqref="S373">
    <cfRule type="containsText" dxfId="551" priority="591" operator="containsText" text="เสร็จช้ากว่าแผน">
      <formula>NOT(ISERROR(SEARCH("เสร็จช้ากว่าแผน",S373)))</formula>
    </cfRule>
  </conditionalFormatting>
  <conditionalFormatting sqref="S373">
    <cfRule type="containsText" dxfId="550" priority="590" operator="containsText" text="เสร็จตรงตามแผน">
      <formula>NOT(ISERROR(SEARCH("เสร็จตรงตามแผน",S373)))</formula>
    </cfRule>
  </conditionalFormatting>
  <conditionalFormatting sqref="S373">
    <cfRule type="containsText" dxfId="549" priority="589" operator="containsText" text="เสร็จเร็วกว่าแผน">
      <formula>NOT(ISERROR(SEARCH("เสร็จเร็วกว่าแผน",S373)))</formula>
    </cfRule>
  </conditionalFormatting>
  <conditionalFormatting sqref="S288">
    <cfRule type="containsText" dxfId="548" priority="588" operator="containsText" text="เสร็จช้ากว่าแผน">
      <formula>NOT(ISERROR(SEARCH("เสร็จช้ากว่าแผน",S288)))</formula>
    </cfRule>
  </conditionalFormatting>
  <conditionalFormatting sqref="S288">
    <cfRule type="containsText" dxfId="547" priority="587" operator="containsText" text="เสร็จตรงตามแผน">
      <formula>NOT(ISERROR(SEARCH("เสร็จตรงตามแผน",S288)))</formula>
    </cfRule>
  </conditionalFormatting>
  <conditionalFormatting sqref="S288">
    <cfRule type="containsText" dxfId="546" priority="586" operator="containsText" text="เสร็จเร็วกว่าแผน">
      <formula>NOT(ISERROR(SEARCH("เสร็จเร็วกว่าแผน",S288)))</formula>
    </cfRule>
  </conditionalFormatting>
  <conditionalFormatting sqref="S346">
    <cfRule type="containsText" dxfId="545" priority="585" operator="containsText" text="เสร็จช้ากว่าแผน">
      <formula>NOT(ISERROR(SEARCH("เสร็จช้ากว่าแผน",S346)))</formula>
    </cfRule>
  </conditionalFormatting>
  <conditionalFormatting sqref="S346">
    <cfRule type="containsText" dxfId="544" priority="584" operator="containsText" text="เสร็จตรงตามแผน">
      <formula>NOT(ISERROR(SEARCH("เสร็จตรงตามแผน",S346)))</formula>
    </cfRule>
  </conditionalFormatting>
  <conditionalFormatting sqref="S346">
    <cfRule type="containsText" dxfId="543" priority="583" operator="containsText" text="เสร็จเร็วกว่าแผน">
      <formula>NOT(ISERROR(SEARCH("เสร็จเร็วกว่าแผน",S346)))</formula>
    </cfRule>
  </conditionalFormatting>
  <conditionalFormatting sqref="S327">
    <cfRule type="containsText" dxfId="542" priority="582" operator="containsText" text="เสร็จช้ากว่าแผน">
      <formula>NOT(ISERROR(SEARCH("เสร็จช้ากว่าแผน",S327)))</formula>
    </cfRule>
  </conditionalFormatting>
  <conditionalFormatting sqref="S327">
    <cfRule type="containsText" dxfId="541" priority="581" operator="containsText" text="เสร็จตรงตามแผน">
      <formula>NOT(ISERROR(SEARCH("เสร็จตรงตามแผน",S327)))</formula>
    </cfRule>
  </conditionalFormatting>
  <conditionalFormatting sqref="S327">
    <cfRule type="containsText" dxfId="540" priority="580" operator="containsText" text="เสร็จเร็วกว่าแผน">
      <formula>NOT(ISERROR(SEARCH("เสร็จเร็วกว่าแผน",S327)))</formula>
    </cfRule>
  </conditionalFormatting>
  <conditionalFormatting sqref="S347">
    <cfRule type="containsText" dxfId="539" priority="579" operator="containsText" text="เสร็จช้ากว่าแผน">
      <formula>NOT(ISERROR(SEARCH("เสร็จช้ากว่าแผน",S347)))</formula>
    </cfRule>
  </conditionalFormatting>
  <conditionalFormatting sqref="S347">
    <cfRule type="containsText" dxfId="538" priority="578" operator="containsText" text="เสร็จตรงตามแผน">
      <formula>NOT(ISERROR(SEARCH("เสร็จตรงตามแผน",S347)))</formula>
    </cfRule>
  </conditionalFormatting>
  <conditionalFormatting sqref="S347">
    <cfRule type="containsText" dxfId="537" priority="577" operator="containsText" text="เสร็จเร็วกว่าแผน">
      <formula>NOT(ISERROR(SEARCH("เสร็จเร็วกว่าแผน",S347)))</formula>
    </cfRule>
  </conditionalFormatting>
  <conditionalFormatting sqref="S325">
    <cfRule type="containsText" dxfId="536" priority="576" operator="containsText" text="เสร็จช้ากว่าแผน">
      <formula>NOT(ISERROR(SEARCH("เสร็จช้ากว่าแผน",S325)))</formula>
    </cfRule>
  </conditionalFormatting>
  <conditionalFormatting sqref="S325">
    <cfRule type="containsText" dxfId="535" priority="575" operator="containsText" text="เสร็จตรงตามแผน">
      <formula>NOT(ISERROR(SEARCH("เสร็จตรงตามแผน",S325)))</formula>
    </cfRule>
  </conditionalFormatting>
  <conditionalFormatting sqref="S325">
    <cfRule type="containsText" dxfId="534" priority="574" operator="containsText" text="เสร็จเร็วกว่าแผน">
      <formula>NOT(ISERROR(SEARCH("เสร็จเร็วกว่าแผน",S325)))</formula>
    </cfRule>
  </conditionalFormatting>
  <conditionalFormatting sqref="S341">
    <cfRule type="containsText" dxfId="533" priority="570" operator="containsText" text="เสร็จช้ากว่าแผน">
      <formula>NOT(ISERROR(SEARCH("เสร็จช้ากว่าแผน",S341)))</formula>
    </cfRule>
  </conditionalFormatting>
  <conditionalFormatting sqref="S341">
    <cfRule type="containsText" dxfId="532" priority="569" operator="containsText" text="เสร็จตรงตามแผน">
      <formula>NOT(ISERROR(SEARCH("เสร็จตรงตามแผน",S341)))</formula>
    </cfRule>
  </conditionalFormatting>
  <conditionalFormatting sqref="S341">
    <cfRule type="containsText" dxfId="531" priority="568" operator="containsText" text="เสร็จเร็วกว่าแผน">
      <formula>NOT(ISERROR(SEARCH("เสร็จเร็วกว่าแผน",S341)))</formula>
    </cfRule>
  </conditionalFormatting>
  <conditionalFormatting sqref="S339">
    <cfRule type="containsText" dxfId="530" priority="567" operator="containsText" text="เสร็จช้ากว่าแผน">
      <formula>NOT(ISERROR(SEARCH("เสร็จช้ากว่าแผน",S339)))</formula>
    </cfRule>
  </conditionalFormatting>
  <conditionalFormatting sqref="S339">
    <cfRule type="containsText" dxfId="529" priority="566" operator="containsText" text="เสร็จตรงตามแผน">
      <formula>NOT(ISERROR(SEARCH("เสร็จตรงตามแผน",S339)))</formula>
    </cfRule>
  </conditionalFormatting>
  <conditionalFormatting sqref="S339">
    <cfRule type="containsText" dxfId="528" priority="565" operator="containsText" text="เสร็จเร็วกว่าแผน">
      <formula>NOT(ISERROR(SEARCH("เสร็จเร็วกว่าแผน",S339)))</formula>
    </cfRule>
  </conditionalFormatting>
  <conditionalFormatting sqref="S332">
    <cfRule type="containsText" dxfId="527" priority="561" operator="containsText" text="เสร็จช้ากว่าแผน">
      <formula>NOT(ISERROR(SEARCH("เสร็จช้ากว่าแผน",S332)))</formula>
    </cfRule>
  </conditionalFormatting>
  <conditionalFormatting sqref="S332">
    <cfRule type="containsText" dxfId="526" priority="560" operator="containsText" text="เสร็จตรงตามแผน">
      <formula>NOT(ISERROR(SEARCH("เสร็จตรงตามแผน",S332)))</formula>
    </cfRule>
  </conditionalFormatting>
  <conditionalFormatting sqref="S332">
    <cfRule type="containsText" dxfId="525" priority="559" operator="containsText" text="เสร็จเร็วกว่าแผน">
      <formula>NOT(ISERROR(SEARCH("เสร็จเร็วกว่าแผน",S332)))</formula>
    </cfRule>
  </conditionalFormatting>
  <conditionalFormatting sqref="S344">
    <cfRule type="containsText" dxfId="524" priority="558" operator="containsText" text="เสร็จช้ากว่าแผน">
      <formula>NOT(ISERROR(SEARCH("เสร็จช้ากว่าแผน",S344)))</formula>
    </cfRule>
  </conditionalFormatting>
  <conditionalFormatting sqref="S344">
    <cfRule type="containsText" dxfId="523" priority="557" operator="containsText" text="เสร็จตรงตามแผน">
      <formula>NOT(ISERROR(SEARCH("เสร็จตรงตามแผน",S344)))</formula>
    </cfRule>
  </conditionalFormatting>
  <conditionalFormatting sqref="S344">
    <cfRule type="containsText" dxfId="522" priority="556" operator="containsText" text="เสร็จเร็วกว่าแผน">
      <formula>NOT(ISERROR(SEARCH("เสร็จเร็วกว่าแผน",S344)))</formula>
    </cfRule>
  </conditionalFormatting>
  <conditionalFormatting sqref="S375">
    <cfRule type="containsText" dxfId="521" priority="555" operator="containsText" text="เสร็จช้ากว่าแผน">
      <formula>NOT(ISERROR(SEARCH("เสร็จช้ากว่าแผน",S375)))</formula>
    </cfRule>
  </conditionalFormatting>
  <conditionalFormatting sqref="S375">
    <cfRule type="containsText" dxfId="520" priority="554" operator="containsText" text="เสร็จตรงตามแผน">
      <formula>NOT(ISERROR(SEARCH("เสร็จตรงตามแผน",S375)))</formula>
    </cfRule>
  </conditionalFormatting>
  <conditionalFormatting sqref="S375">
    <cfRule type="containsText" dxfId="519" priority="553" operator="containsText" text="เสร็จเร็วกว่าแผน">
      <formula>NOT(ISERROR(SEARCH("เสร็จเร็วกว่าแผน",S375)))</formula>
    </cfRule>
  </conditionalFormatting>
  <conditionalFormatting sqref="S349">
    <cfRule type="containsText" dxfId="518" priority="552" operator="containsText" text="เสร็จช้ากว่าแผน">
      <formula>NOT(ISERROR(SEARCH("เสร็จช้ากว่าแผน",S349)))</formula>
    </cfRule>
  </conditionalFormatting>
  <conditionalFormatting sqref="S349">
    <cfRule type="containsText" dxfId="517" priority="551" operator="containsText" text="เสร็จตรงตามแผน">
      <formula>NOT(ISERROR(SEARCH("เสร็จตรงตามแผน",S349)))</formula>
    </cfRule>
  </conditionalFormatting>
  <conditionalFormatting sqref="S349">
    <cfRule type="containsText" dxfId="516" priority="550" operator="containsText" text="เสร็จเร็วกว่าแผน">
      <formula>NOT(ISERROR(SEARCH("เสร็จเร็วกว่าแผน",S349)))</formula>
    </cfRule>
  </conditionalFormatting>
  <conditionalFormatting sqref="S351">
    <cfRule type="containsText" dxfId="515" priority="549" operator="containsText" text="เสร็จช้ากว่าแผน">
      <formula>NOT(ISERROR(SEARCH("เสร็จช้ากว่าแผน",S351)))</formula>
    </cfRule>
  </conditionalFormatting>
  <conditionalFormatting sqref="S351">
    <cfRule type="containsText" dxfId="514" priority="548" operator="containsText" text="เสร็จตรงตามแผน">
      <formula>NOT(ISERROR(SEARCH("เสร็จตรงตามแผน",S351)))</formula>
    </cfRule>
  </conditionalFormatting>
  <conditionalFormatting sqref="S351">
    <cfRule type="containsText" dxfId="513" priority="547" operator="containsText" text="เสร็จเร็วกว่าแผน">
      <formula>NOT(ISERROR(SEARCH("เสร็จเร็วกว่าแผน",S351)))</formula>
    </cfRule>
  </conditionalFormatting>
  <conditionalFormatting sqref="S367">
    <cfRule type="containsText" dxfId="512" priority="546" operator="containsText" text="เสร็จช้ากว่าแผน">
      <formula>NOT(ISERROR(SEARCH("เสร็จช้ากว่าแผน",S367)))</formula>
    </cfRule>
  </conditionalFormatting>
  <conditionalFormatting sqref="S367">
    <cfRule type="containsText" dxfId="511" priority="545" operator="containsText" text="เสร็จตรงตามแผน">
      <formula>NOT(ISERROR(SEARCH("เสร็จตรงตามแผน",S367)))</formula>
    </cfRule>
  </conditionalFormatting>
  <conditionalFormatting sqref="S367">
    <cfRule type="containsText" dxfId="510" priority="544" operator="containsText" text="เสร็จเร็วกว่าแผน">
      <formula>NOT(ISERROR(SEARCH("เสร็จเร็วกว่าแผน",S367)))</formula>
    </cfRule>
  </conditionalFormatting>
  <conditionalFormatting sqref="S368">
    <cfRule type="containsText" dxfId="509" priority="543" operator="containsText" text="เสร็จช้ากว่าแผน">
      <formula>NOT(ISERROR(SEARCH("เสร็จช้ากว่าแผน",S368)))</formula>
    </cfRule>
  </conditionalFormatting>
  <conditionalFormatting sqref="S368">
    <cfRule type="containsText" dxfId="508" priority="542" operator="containsText" text="เสร็จตรงตามแผน">
      <formula>NOT(ISERROR(SEARCH("เสร็จตรงตามแผน",S368)))</formula>
    </cfRule>
  </conditionalFormatting>
  <conditionalFormatting sqref="S368">
    <cfRule type="containsText" dxfId="507" priority="541" operator="containsText" text="เสร็จเร็วกว่าแผน">
      <formula>NOT(ISERROR(SEARCH("เสร็จเร็วกว่าแผน",S368)))</formula>
    </cfRule>
  </conditionalFormatting>
  <conditionalFormatting sqref="S366">
    <cfRule type="containsText" dxfId="506" priority="540" operator="containsText" text="เสร็จช้ากว่าแผน">
      <formula>NOT(ISERROR(SEARCH("เสร็จช้ากว่าแผน",S366)))</formula>
    </cfRule>
  </conditionalFormatting>
  <conditionalFormatting sqref="S366">
    <cfRule type="containsText" dxfId="505" priority="539" operator="containsText" text="เสร็จตรงตามแผน">
      <formula>NOT(ISERROR(SEARCH("เสร็จตรงตามแผน",S366)))</formula>
    </cfRule>
  </conditionalFormatting>
  <conditionalFormatting sqref="S366">
    <cfRule type="containsText" dxfId="504" priority="538" operator="containsText" text="เสร็จเร็วกว่าแผน">
      <formula>NOT(ISERROR(SEARCH("เสร็จเร็วกว่าแผน",S366)))</formula>
    </cfRule>
  </conditionalFormatting>
  <conditionalFormatting sqref="S361">
    <cfRule type="containsText" dxfId="503" priority="537" operator="containsText" text="เสร็จช้ากว่าแผน">
      <formula>NOT(ISERROR(SEARCH("เสร็จช้ากว่าแผน",S361)))</formula>
    </cfRule>
  </conditionalFormatting>
  <conditionalFormatting sqref="S361">
    <cfRule type="containsText" dxfId="502" priority="536" operator="containsText" text="เสร็จตรงตามแผน">
      <formula>NOT(ISERROR(SEARCH("เสร็จตรงตามแผน",S361)))</formula>
    </cfRule>
  </conditionalFormatting>
  <conditionalFormatting sqref="S361">
    <cfRule type="containsText" dxfId="501" priority="535" operator="containsText" text="เสร็จเร็วกว่าแผน">
      <formula>NOT(ISERROR(SEARCH("เสร็จเร็วกว่าแผน",S361)))</formula>
    </cfRule>
  </conditionalFormatting>
  <conditionalFormatting sqref="S364">
    <cfRule type="containsText" dxfId="500" priority="534" operator="containsText" text="เสร็จช้ากว่าแผน">
      <formula>NOT(ISERROR(SEARCH("เสร็จช้ากว่าแผน",S364)))</formula>
    </cfRule>
  </conditionalFormatting>
  <conditionalFormatting sqref="S364">
    <cfRule type="containsText" dxfId="499" priority="533" operator="containsText" text="เสร็จตรงตามแผน">
      <formula>NOT(ISERROR(SEARCH("เสร็จตรงตามแผน",S364)))</formula>
    </cfRule>
  </conditionalFormatting>
  <conditionalFormatting sqref="S364">
    <cfRule type="containsText" dxfId="498" priority="532" operator="containsText" text="เสร็จเร็วกว่าแผน">
      <formula>NOT(ISERROR(SEARCH("เสร็จเร็วกว่าแผน",S364)))</formula>
    </cfRule>
  </conditionalFormatting>
  <conditionalFormatting sqref="S365">
    <cfRule type="containsText" dxfId="497" priority="531" operator="containsText" text="เสร็จช้ากว่าแผน">
      <formula>NOT(ISERROR(SEARCH("เสร็จช้ากว่าแผน",S365)))</formula>
    </cfRule>
  </conditionalFormatting>
  <conditionalFormatting sqref="S365">
    <cfRule type="containsText" dxfId="496" priority="530" operator="containsText" text="เสร็จตรงตามแผน">
      <formula>NOT(ISERROR(SEARCH("เสร็จตรงตามแผน",S365)))</formula>
    </cfRule>
  </conditionalFormatting>
  <conditionalFormatting sqref="S365">
    <cfRule type="containsText" dxfId="495" priority="529" operator="containsText" text="เสร็จเร็วกว่าแผน">
      <formula>NOT(ISERROR(SEARCH("เสร็จเร็วกว่าแผน",S365)))</formula>
    </cfRule>
  </conditionalFormatting>
  <conditionalFormatting sqref="S392">
    <cfRule type="containsText" dxfId="494" priority="528" operator="containsText" text="เสร็จช้ากว่าแผน">
      <formula>NOT(ISERROR(SEARCH("เสร็จช้ากว่าแผน",S392)))</formula>
    </cfRule>
  </conditionalFormatting>
  <conditionalFormatting sqref="S392">
    <cfRule type="containsText" dxfId="493" priority="527" operator="containsText" text="เสร็จตรงตามแผน">
      <formula>NOT(ISERROR(SEARCH("เสร็จตรงตามแผน",S392)))</formula>
    </cfRule>
  </conditionalFormatting>
  <conditionalFormatting sqref="S392">
    <cfRule type="containsText" dxfId="492" priority="526" operator="containsText" text="เสร็จเร็วกว่าแผน">
      <formula>NOT(ISERROR(SEARCH("เสร็จเร็วกว่าแผน",S392)))</formula>
    </cfRule>
  </conditionalFormatting>
  <conditionalFormatting sqref="S312">
    <cfRule type="containsText" dxfId="491" priority="525" operator="containsText" text="เสร็จช้ากว่าแผน">
      <formula>NOT(ISERROR(SEARCH("เสร็จช้ากว่าแผน",S312)))</formula>
    </cfRule>
  </conditionalFormatting>
  <conditionalFormatting sqref="S312">
    <cfRule type="containsText" dxfId="490" priority="524" operator="containsText" text="เสร็จตรงตามแผน">
      <formula>NOT(ISERROR(SEARCH("เสร็จตรงตามแผน",S312)))</formula>
    </cfRule>
  </conditionalFormatting>
  <conditionalFormatting sqref="S312">
    <cfRule type="containsText" dxfId="489" priority="523" operator="containsText" text="เสร็จเร็วกว่าแผน">
      <formula>NOT(ISERROR(SEARCH("เสร็จเร็วกว่าแผน",S312)))</formula>
    </cfRule>
  </conditionalFormatting>
  <conditionalFormatting sqref="S353">
    <cfRule type="containsText" dxfId="488" priority="522" operator="containsText" text="เสร็จช้ากว่าแผน">
      <formula>NOT(ISERROR(SEARCH("เสร็จช้ากว่าแผน",S353)))</formula>
    </cfRule>
  </conditionalFormatting>
  <conditionalFormatting sqref="S353">
    <cfRule type="containsText" dxfId="487" priority="521" operator="containsText" text="เสร็จตรงตามแผน">
      <formula>NOT(ISERROR(SEARCH("เสร็จตรงตามแผน",S353)))</formula>
    </cfRule>
  </conditionalFormatting>
  <conditionalFormatting sqref="S353">
    <cfRule type="containsText" dxfId="486" priority="520" operator="containsText" text="เสร็จเร็วกว่าแผน">
      <formula>NOT(ISERROR(SEARCH("เสร็จเร็วกว่าแผน",S353)))</formula>
    </cfRule>
  </conditionalFormatting>
  <conditionalFormatting sqref="S369">
    <cfRule type="containsText" dxfId="485" priority="519" operator="containsText" text="เสร็จช้ากว่าแผน">
      <formula>NOT(ISERROR(SEARCH("เสร็จช้ากว่าแผน",S369)))</formula>
    </cfRule>
  </conditionalFormatting>
  <conditionalFormatting sqref="S369">
    <cfRule type="containsText" dxfId="484" priority="518" operator="containsText" text="เสร็จตรงตามแผน">
      <formula>NOT(ISERROR(SEARCH("เสร็จตรงตามแผน",S369)))</formula>
    </cfRule>
  </conditionalFormatting>
  <conditionalFormatting sqref="S369">
    <cfRule type="containsText" dxfId="483" priority="517" operator="containsText" text="เสร็จเร็วกว่าแผน">
      <formula>NOT(ISERROR(SEARCH("เสร็จเร็วกว่าแผน",S369)))</formula>
    </cfRule>
  </conditionalFormatting>
  <conditionalFormatting sqref="S386:S389">
    <cfRule type="containsText" dxfId="482" priority="516" operator="containsText" text="เสร็จช้ากว่าแผน">
      <formula>NOT(ISERROR(SEARCH("เสร็จช้ากว่าแผน",S386)))</formula>
    </cfRule>
  </conditionalFormatting>
  <conditionalFormatting sqref="S386:S389">
    <cfRule type="containsText" dxfId="481" priority="515" operator="containsText" text="เสร็จตรงตามแผน">
      <formula>NOT(ISERROR(SEARCH("เสร็จตรงตามแผน",S386)))</formula>
    </cfRule>
  </conditionalFormatting>
  <conditionalFormatting sqref="S386:S389">
    <cfRule type="containsText" dxfId="480" priority="514" operator="containsText" text="เสร็จเร็วกว่าแผน">
      <formula>NOT(ISERROR(SEARCH("เสร็จเร็วกว่าแผน",S386)))</formula>
    </cfRule>
  </conditionalFormatting>
  <conditionalFormatting sqref="S362">
    <cfRule type="containsText" dxfId="479" priority="513" operator="containsText" text="เสร็จช้ากว่าแผน">
      <formula>NOT(ISERROR(SEARCH("เสร็จช้ากว่าแผน",S362)))</formula>
    </cfRule>
  </conditionalFormatting>
  <conditionalFormatting sqref="S362">
    <cfRule type="containsText" dxfId="478" priority="512" operator="containsText" text="เสร็จตรงตามแผน">
      <formula>NOT(ISERROR(SEARCH("เสร็จตรงตามแผน",S362)))</formula>
    </cfRule>
  </conditionalFormatting>
  <conditionalFormatting sqref="S362">
    <cfRule type="containsText" dxfId="477" priority="511" operator="containsText" text="เสร็จเร็วกว่าแผน">
      <formula>NOT(ISERROR(SEARCH("เสร็จเร็วกว่าแผน",S362)))</formula>
    </cfRule>
  </conditionalFormatting>
  <conditionalFormatting sqref="S371">
    <cfRule type="containsText" dxfId="476" priority="510" operator="containsText" text="เสร็จช้ากว่าแผน">
      <formula>NOT(ISERROR(SEARCH("เสร็จช้ากว่าแผน",S371)))</formula>
    </cfRule>
  </conditionalFormatting>
  <conditionalFormatting sqref="S371">
    <cfRule type="containsText" dxfId="475" priority="509" operator="containsText" text="เสร็จตรงตามแผน">
      <formula>NOT(ISERROR(SEARCH("เสร็จตรงตามแผน",S371)))</formula>
    </cfRule>
  </conditionalFormatting>
  <conditionalFormatting sqref="S371">
    <cfRule type="containsText" dxfId="474" priority="508" operator="containsText" text="เสร็จเร็วกว่าแผน">
      <formula>NOT(ISERROR(SEARCH("เสร็จเร็วกว่าแผน",S371)))</formula>
    </cfRule>
  </conditionalFormatting>
  <conditionalFormatting sqref="S380">
    <cfRule type="containsText" dxfId="473" priority="507" operator="containsText" text="เสร็จช้ากว่าแผน">
      <formula>NOT(ISERROR(SEARCH("เสร็จช้ากว่าแผน",S380)))</formula>
    </cfRule>
  </conditionalFormatting>
  <conditionalFormatting sqref="S380">
    <cfRule type="containsText" dxfId="472" priority="506" operator="containsText" text="เสร็จตรงตามแผน">
      <formula>NOT(ISERROR(SEARCH("เสร็จตรงตามแผน",S380)))</formula>
    </cfRule>
  </conditionalFormatting>
  <conditionalFormatting sqref="S380">
    <cfRule type="containsText" dxfId="471" priority="505" operator="containsText" text="เสร็จเร็วกว่าแผน">
      <formula>NOT(ISERROR(SEARCH("เสร็จเร็วกว่าแผน",S380)))</formula>
    </cfRule>
  </conditionalFormatting>
  <conditionalFormatting sqref="S404">
    <cfRule type="containsText" dxfId="470" priority="501" operator="containsText" text="เสร็จช้ากว่าแผน">
      <formula>NOT(ISERROR(SEARCH("เสร็จช้ากว่าแผน",S404)))</formula>
    </cfRule>
  </conditionalFormatting>
  <conditionalFormatting sqref="S404">
    <cfRule type="containsText" dxfId="469" priority="500" operator="containsText" text="เสร็จตรงตามแผน">
      <formula>NOT(ISERROR(SEARCH("เสร็จตรงตามแผน",S404)))</formula>
    </cfRule>
  </conditionalFormatting>
  <conditionalFormatting sqref="S404">
    <cfRule type="containsText" dxfId="468" priority="499" operator="containsText" text="เสร็จเร็วกว่าแผน">
      <formula>NOT(ISERROR(SEARCH("เสร็จเร็วกว่าแผน",S404)))</formula>
    </cfRule>
  </conditionalFormatting>
  <conditionalFormatting sqref="S395 S397:S398">
    <cfRule type="containsText" dxfId="467" priority="498" operator="containsText" text="เสร็จช้ากว่าแผน">
      <formula>NOT(ISERROR(SEARCH("เสร็จช้ากว่าแผน",S395)))</formula>
    </cfRule>
  </conditionalFormatting>
  <conditionalFormatting sqref="S395 S397:S398">
    <cfRule type="containsText" dxfId="466" priority="497" operator="containsText" text="เสร็จตรงตามแผน">
      <formula>NOT(ISERROR(SEARCH("เสร็จตรงตามแผน",S395)))</formula>
    </cfRule>
  </conditionalFormatting>
  <conditionalFormatting sqref="S395 S397:S398">
    <cfRule type="containsText" dxfId="465" priority="496" operator="containsText" text="เสร็จเร็วกว่าแผน">
      <formula>NOT(ISERROR(SEARCH("เสร็จเร็วกว่าแผน",S395)))</formula>
    </cfRule>
  </conditionalFormatting>
  <conditionalFormatting sqref="S402">
    <cfRule type="containsText" dxfId="464" priority="495" operator="containsText" text="เสร็จช้ากว่าแผน">
      <formula>NOT(ISERROR(SEARCH("เสร็จช้ากว่าแผน",S402)))</formula>
    </cfRule>
  </conditionalFormatting>
  <conditionalFormatting sqref="S402">
    <cfRule type="containsText" dxfId="463" priority="494" operator="containsText" text="เสร็จตรงตามแผน">
      <formula>NOT(ISERROR(SEARCH("เสร็จตรงตามแผน",S402)))</formula>
    </cfRule>
  </conditionalFormatting>
  <conditionalFormatting sqref="S402">
    <cfRule type="containsText" dxfId="462" priority="493" operator="containsText" text="เสร็จเร็วกว่าแผน">
      <formula>NOT(ISERROR(SEARCH("เสร็จเร็วกว่าแผน",S402)))</formula>
    </cfRule>
  </conditionalFormatting>
  <conditionalFormatting sqref="S447">
    <cfRule type="containsText" dxfId="461" priority="489" operator="containsText" text="เสร็จช้ากว่าแผน">
      <formula>NOT(ISERROR(SEARCH("เสร็จช้ากว่าแผน",S447)))</formula>
    </cfRule>
  </conditionalFormatting>
  <conditionalFormatting sqref="S447">
    <cfRule type="containsText" dxfId="460" priority="488" operator="containsText" text="เสร็จตรงตามแผน">
      <formula>NOT(ISERROR(SEARCH("เสร็จตรงตามแผน",S447)))</formula>
    </cfRule>
  </conditionalFormatting>
  <conditionalFormatting sqref="S447">
    <cfRule type="containsText" dxfId="459" priority="487" operator="containsText" text="เสร็จเร็วกว่าแผน">
      <formula>NOT(ISERROR(SEARCH("เสร็จเร็วกว่าแผน",S447)))</formula>
    </cfRule>
  </conditionalFormatting>
  <conditionalFormatting sqref="S452">
    <cfRule type="containsText" dxfId="458" priority="486" operator="containsText" text="เสร็จช้ากว่าแผน">
      <formula>NOT(ISERROR(SEARCH("เสร็จช้ากว่าแผน",S452)))</formula>
    </cfRule>
  </conditionalFormatting>
  <conditionalFormatting sqref="S452">
    <cfRule type="containsText" dxfId="457" priority="485" operator="containsText" text="เสร็จตรงตามแผน">
      <formula>NOT(ISERROR(SEARCH("เสร็จตรงตามแผน",S452)))</formula>
    </cfRule>
  </conditionalFormatting>
  <conditionalFormatting sqref="S452">
    <cfRule type="containsText" dxfId="456" priority="484" operator="containsText" text="เสร็จเร็วกว่าแผน">
      <formula>NOT(ISERROR(SEARCH("เสร็จเร็วกว่าแผน",S452)))</formula>
    </cfRule>
  </conditionalFormatting>
  <conditionalFormatting sqref="S401">
    <cfRule type="containsText" dxfId="455" priority="483" operator="containsText" text="เสร็จช้ากว่าแผน">
      <formula>NOT(ISERROR(SEARCH("เสร็จช้ากว่าแผน",S401)))</formula>
    </cfRule>
  </conditionalFormatting>
  <conditionalFormatting sqref="S401">
    <cfRule type="containsText" dxfId="454" priority="482" operator="containsText" text="เสร็จตรงตามแผน">
      <formula>NOT(ISERROR(SEARCH("เสร็จตรงตามแผน",S401)))</formula>
    </cfRule>
  </conditionalFormatting>
  <conditionalFormatting sqref="S401">
    <cfRule type="containsText" dxfId="453" priority="481" operator="containsText" text="เสร็จเร็วกว่าแผน">
      <formula>NOT(ISERROR(SEARCH("เสร็จเร็วกว่าแผน",S401)))</formula>
    </cfRule>
  </conditionalFormatting>
  <conditionalFormatting sqref="S427">
    <cfRule type="containsText" dxfId="452" priority="480" operator="containsText" text="เสร็จช้ากว่าแผน">
      <formula>NOT(ISERROR(SEARCH("เสร็จช้ากว่าแผน",S427)))</formula>
    </cfRule>
  </conditionalFormatting>
  <conditionalFormatting sqref="S427">
    <cfRule type="containsText" dxfId="451" priority="479" operator="containsText" text="เสร็จตรงตามแผน">
      <formula>NOT(ISERROR(SEARCH("เสร็จตรงตามแผน",S427)))</formula>
    </cfRule>
  </conditionalFormatting>
  <conditionalFormatting sqref="S427">
    <cfRule type="containsText" dxfId="450" priority="478" operator="containsText" text="เสร็จเร็วกว่าแผน">
      <formula>NOT(ISERROR(SEARCH("เสร็จเร็วกว่าแผน",S427)))</formula>
    </cfRule>
  </conditionalFormatting>
  <conditionalFormatting sqref="S439">
    <cfRule type="containsText" dxfId="449" priority="477" operator="containsText" text="เสร็จช้ากว่าแผน">
      <formula>NOT(ISERROR(SEARCH("เสร็จช้ากว่าแผน",S439)))</formula>
    </cfRule>
  </conditionalFormatting>
  <conditionalFormatting sqref="S439">
    <cfRule type="containsText" dxfId="448" priority="476" operator="containsText" text="เสร็จตรงตามแผน">
      <formula>NOT(ISERROR(SEARCH("เสร็จตรงตามแผน",S439)))</formula>
    </cfRule>
  </conditionalFormatting>
  <conditionalFormatting sqref="S439">
    <cfRule type="containsText" dxfId="447" priority="475" operator="containsText" text="เสร็จเร็วกว่าแผน">
      <formula>NOT(ISERROR(SEARCH("เสร็จเร็วกว่าแผน",S439)))</formula>
    </cfRule>
  </conditionalFormatting>
  <conditionalFormatting sqref="S408">
    <cfRule type="containsText" dxfId="446" priority="474" operator="containsText" text="เสร็จช้ากว่าแผน">
      <formula>NOT(ISERROR(SEARCH("เสร็จช้ากว่าแผน",S408)))</formula>
    </cfRule>
  </conditionalFormatting>
  <conditionalFormatting sqref="S408">
    <cfRule type="containsText" dxfId="445" priority="473" operator="containsText" text="เสร็จตรงตามแผน">
      <formula>NOT(ISERROR(SEARCH("เสร็จตรงตามแผน",S408)))</formula>
    </cfRule>
  </conditionalFormatting>
  <conditionalFormatting sqref="S408">
    <cfRule type="containsText" dxfId="444" priority="472" operator="containsText" text="เสร็จเร็วกว่าแผน">
      <formula>NOT(ISERROR(SEARCH("เสร็จเร็วกว่าแผน",S408)))</formula>
    </cfRule>
  </conditionalFormatting>
  <conditionalFormatting sqref="S415">
    <cfRule type="containsText" dxfId="443" priority="471" operator="containsText" text="เสร็จช้ากว่าแผน">
      <formula>NOT(ISERROR(SEARCH("เสร็จช้ากว่าแผน",S415)))</formula>
    </cfRule>
  </conditionalFormatting>
  <conditionalFormatting sqref="S415">
    <cfRule type="containsText" dxfId="442" priority="470" operator="containsText" text="เสร็จตรงตามแผน">
      <formula>NOT(ISERROR(SEARCH("เสร็จตรงตามแผน",S415)))</formula>
    </cfRule>
  </conditionalFormatting>
  <conditionalFormatting sqref="S415">
    <cfRule type="containsText" dxfId="441" priority="469" operator="containsText" text="เสร็จเร็วกว่าแผน">
      <formula>NOT(ISERROR(SEARCH("เสร็จเร็วกว่าแผน",S415)))</formula>
    </cfRule>
  </conditionalFormatting>
  <conditionalFormatting sqref="S412">
    <cfRule type="containsText" dxfId="440" priority="468" operator="containsText" text="เสร็จช้ากว่าแผน">
      <formula>NOT(ISERROR(SEARCH("เสร็จช้ากว่าแผน",S412)))</formula>
    </cfRule>
  </conditionalFormatting>
  <conditionalFormatting sqref="S412">
    <cfRule type="containsText" dxfId="439" priority="467" operator="containsText" text="เสร็จตรงตามแผน">
      <formula>NOT(ISERROR(SEARCH("เสร็จตรงตามแผน",S412)))</formula>
    </cfRule>
  </conditionalFormatting>
  <conditionalFormatting sqref="S412">
    <cfRule type="containsText" dxfId="438" priority="466" operator="containsText" text="เสร็จเร็วกว่าแผน">
      <formula>NOT(ISERROR(SEARCH("เสร็จเร็วกว่าแผน",S412)))</formula>
    </cfRule>
  </conditionalFormatting>
  <conditionalFormatting sqref="S407">
    <cfRule type="containsText" dxfId="437" priority="465" operator="containsText" text="เสร็จช้ากว่าแผน">
      <formula>NOT(ISERROR(SEARCH("เสร็จช้ากว่าแผน",S407)))</formula>
    </cfRule>
  </conditionalFormatting>
  <conditionalFormatting sqref="S407">
    <cfRule type="containsText" dxfId="436" priority="464" operator="containsText" text="เสร็จตรงตามแผน">
      <formula>NOT(ISERROR(SEARCH("เสร็จตรงตามแผน",S407)))</formula>
    </cfRule>
  </conditionalFormatting>
  <conditionalFormatting sqref="S407">
    <cfRule type="containsText" dxfId="435" priority="463" operator="containsText" text="เสร็จเร็วกว่าแผน">
      <formula>NOT(ISERROR(SEARCH("เสร็จเร็วกว่าแผน",S407)))</formula>
    </cfRule>
  </conditionalFormatting>
  <conditionalFormatting sqref="S414">
    <cfRule type="containsText" dxfId="434" priority="462" operator="containsText" text="เสร็จช้ากว่าแผน">
      <formula>NOT(ISERROR(SEARCH("เสร็จช้ากว่าแผน",S414)))</formula>
    </cfRule>
  </conditionalFormatting>
  <conditionalFormatting sqref="S414">
    <cfRule type="containsText" dxfId="433" priority="461" operator="containsText" text="เสร็จตรงตามแผน">
      <formula>NOT(ISERROR(SEARCH("เสร็จตรงตามแผน",S414)))</formula>
    </cfRule>
  </conditionalFormatting>
  <conditionalFormatting sqref="S414">
    <cfRule type="containsText" dxfId="432" priority="460" operator="containsText" text="เสร็จเร็วกว่าแผน">
      <formula>NOT(ISERROR(SEARCH("เสร็จเร็วกว่าแผน",S414)))</formula>
    </cfRule>
  </conditionalFormatting>
  <conditionalFormatting sqref="S417">
    <cfRule type="containsText" dxfId="431" priority="459" operator="containsText" text="เสร็จช้ากว่าแผน">
      <formula>NOT(ISERROR(SEARCH("เสร็จช้ากว่าแผน",S417)))</formula>
    </cfRule>
  </conditionalFormatting>
  <conditionalFormatting sqref="S417">
    <cfRule type="containsText" dxfId="430" priority="458" operator="containsText" text="เสร็จตรงตามแผน">
      <formula>NOT(ISERROR(SEARCH("เสร็จตรงตามแผน",S417)))</formula>
    </cfRule>
  </conditionalFormatting>
  <conditionalFormatting sqref="S417">
    <cfRule type="containsText" dxfId="429" priority="457" operator="containsText" text="เสร็จเร็วกว่าแผน">
      <formula>NOT(ISERROR(SEARCH("เสร็จเร็วกว่าแผน",S417)))</formula>
    </cfRule>
  </conditionalFormatting>
  <conditionalFormatting sqref="S421">
    <cfRule type="containsText" dxfId="428" priority="456" operator="containsText" text="เสร็จช้ากว่าแผน">
      <formula>NOT(ISERROR(SEARCH("เสร็จช้ากว่าแผน",S421)))</formula>
    </cfRule>
  </conditionalFormatting>
  <conditionalFormatting sqref="S421">
    <cfRule type="containsText" dxfId="427" priority="455" operator="containsText" text="เสร็จตรงตามแผน">
      <formula>NOT(ISERROR(SEARCH("เสร็จตรงตามแผน",S421)))</formula>
    </cfRule>
  </conditionalFormatting>
  <conditionalFormatting sqref="S421">
    <cfRule type="containsText" dxfId="426" priority="454" operator="containsText" text="เสร็จเร็วกว่าแผน">
      <formula>NOT(ISERROR(SEARCH("เสร็จเร็วกว่าแผน",S421)))</formula>
    </cfRule>
  </conditionalFormatting>
  <conditionalFormatting sqref="S406">
    <cfRule type="containsText" dxfId="425" priority="453" operator="containsText" text="เสร็จช้ากว่าแผน">
      <formula>NOT(ISERROR(SEARCH("เสร็จช้ากว่าแผน",S406)))</formula>
    </cfRule>
  </conditionalFormatting>
  <conditionalFormatting sqref="S406">
    <cfRule type="containsText" dxfId="424" priority="452" operator="containsText" text="เสร็จตรงตามแผน">
      <formula>NOT(ISERROR(SEARCH("เสร็จตรงตามแผน",S406)))</formula>
    </cfRule>
  </conditionalFormatting>
  <conditionalFormatting sqref="S406">
    <cfRule type="containsText" dxfId="423" priority="451" operator="containsText" text="เสร็จเร็วกว่าแผน">
      <formula>NOT(ISERROR(SEARCH("เสร็จเร็วกว่าแผน",S406)))</formula>
    </cfRule>
  </conditionalFormatting>
  <conditionalFormatting sqref="S419">
    <cfRule type="containsText" dxfId="422" priority="450" operator="containsText" text="เสร็จช้ากว่าแผน">
      <formula>NOT(ISERROR(SEARCH("เสร็จช้ากว่าแผน",S419)))</formula>
    </cfRule>
  </conditionalFormatting>
  <conditionalFormatting sqref="S419">
    <cfRule type="containsText" dxfId="421" priority="449" operator="containsText" text="เสร็จตรงตามแผน">
      <formula>NOT(ISERROR(SEARCH("เสร็จตรงตามแผน",S419)))</formula>
    </cfRule>
  </conditionalFormatting>
  <conditionalFormatting sqref="S419">
    <cfRule type="containsText" dxfId="420" priority="448" operator="containsText" text="เสร็จเร็วกว่าแผน">
      <formula>NOT(ISERROR(SEARCH("เสร็จเร็วกว่าแผน",S419)))</formula>
    </cfRule>
  </conditionalFormatting>
  <conditionalFormatting sqref="S410">
    <cfRule type="containsText" dxfId="419" priority="447" operator="containsText" text="เสร็จช้ากว่าแผน">
      <formula>NOT(ISERROR(SEARCH("เสร็จช้ากว่าแผน",S410)))</formula>
    </cfRule>
  </conditionalFormatting>
  <conditionalFormatting sqref="S410">
    <cfRule type="containsText" dxfId="418" priority="446" operator="containsText" text="เสร็จตรงตามแผน">
      <formula>NOT(ISERROR(SEARCH("เสร็จตรงตามแผน",S410)))</formula>
    </cfRule>
  </conditionalFormatting>
  <conditionalFormatting sqref="S410">
    <cfRule type="containsText" dxfId="417" priority="445" operator="containsText" text="เสร็จเร็วกว่าแผน">
      <formula>NOT(ISERROR(SEARCH("เสร็จเร็วกว่าแผน",S410)))</formula>
    </cfRule>
  </conditionalFormatting>
  <conditionalFormatting sqref="S418">
    <cfRule type="containsText" dxfId="416" priority="444" operator="containsText" text="เสร็จช้ากว่าแผน">
      <formula>NOT(ISERROR(SEARCH("เสร็จช้ากว่าแผน",S418)))</formula>
    </cfRule>
  </conditionalFormatting>
  <conditionalFormatting sqref="S418">
    <cfRule type="containsText" dxfId="415" priority="443" operator="containsText" text="เสร็จตรงตามแผน">
      <formula>NOT(ISERROR(SEARCH("เสร็จตรงตามแผน",S418)))</formula>
    </cfRule>
  </conditionalFormatting>
  <conditionalFormatting sqref="S418">
    <cfRule type="containsText" dxfId="414" priority="442" operator="containsText" text="เสร็จเร็วกว่าแผน">
      <formula>NOT(ISERROR(SEARCH("เสร็จเร็วกว่าแผน",S418)))</formula>
    </cfRule>
  </conditionalFormatting>
  <conditionalFormatting sqref="S409">
    <cfRule type="containsText" dxfId="413" priority="441" operator="containsText" text="เสร็จช้ากว่าแผน">
      <formula>NOT(ISERROR(SEARCH("เสร็จช้ากว่าแผน",S409)))</formula>
    </cfRule>
  </conditionalFormatting>
  <conditionalFormatting sqref="S409">
    <cfRule type="containsText" dxfId="412" priority="440" operator="containsText" text="เสร็จตรงตามแผน">
      <formula>NOT(ISERROR(SEARCH("เสร็จตรงตามแผน",S409)))</formula>
    </cfRule>
  </conditionalFormatting>
  <conditionalFormatting sqref="S409">
    <cfRule type="containsText" dxfId="411" priority="439" operator="containsText" text="เสร็จเร็วกว่าแผน">
      <formula>NOT(ISERROR(SEARCH("เสร็จเร็วกว่าแผน",S409)))</formula>
    </cfRule>
  </conditionalFormatting>
  <conditionalFormatting sqref="S423">
    <cfRule type="containsText" dxfId="410" priority="438" operator="containsText" text="เสร็จช้ากว่าแผน">
      <formula>NOT(ISERROR(SEARCH("เสร็จช้ากว่าแผน",S423)))</formula>
    </cfRule>
  </conditionalFormatting>
  <conditionalFormatting sqref="S423">
    <cfRule type="containsText" dxfId="409" priority="437" operator="containsText" text="เสร็จตรงตามแผน">
      <formula>NOT(ISERROR(SEARCH("เสร็จตรงตามแผน",S423)))</formula>
    </cfRule>
  </conditionalFormatting>
  <conditionalFormatting sqref="S423">
    <cfRule type="containsText" dxfId="408" priority="436" operator="containsText" text="เสร็จเร็วกว่าแผน">
      <formula>NOT(ISERROR(SEARCH("เสร็จเร็วกว่าแผน",S423)))</formula>
    </cfRule>
  </conditionalFormatting>
  <conditionalFormatting sqref="S430">
    <cfRule type="containsText" dxfId="407" priority="435" operator="containsText" text="เสร็จช้ากว่าแผน">
      <formula>NOT(ISERROR(SEARCH("เสร็จช้ากว่าแผน",S430)))</formula>
    </cfRule>
  </conditionalFormatting>
  <conditionalFormatting sqref="S430">
    <cfRule type="containsText" dxfId="406" priority="434" operator="containsText" text="เสร็จตรงตามแผน">
      <formula>NOT(ISERROR(SEARCH("เสร็จตรงตามแผน",S430)))</formula>
    </cfRule>
  </conditionalFormatting>
  <conditionalFormatting sqref="S430">
    <cfRule type="containsText" dxfId="405" priority="433" operator="containsText" text="เสร็จเร็วกว่าแผน">
      <formula>NOT(ISERROR(SEARCH("เสร็จเร็วกว่าแผน",S430)))</formula>
    </cfRule>
  </conditionalFormatting>
  <conditionalFormatting sqref="S431">
    <cfRule type="containsText" dxfId="404" priority="432" operator="containsText" text="เสร็จช้ากว่าแผน">
      <formula>NOT(ISERROR(SEARCH("เสร็จช้ากว่าแผน",S431)))</formula>
    </cfRule>
  </conditionalFormatting>
  <conditionalFormatting sqref="S431">
    <cfRule type="containsText" dxfId="403" priority="431" operator="containsText" text="เสร็จตรงตามแผน">
      <formula>NOT(ISERROR(SEARCH("เสร็จตรงตามแผน",S431)))</formula>
    </cfRule>
  </conditionalFormatting>
  <conditionalFormatting sqref="S431">
    <cfRule type="containsText" dxfId="402" priority="430" operator="containsText" text="เสร็จเร็วกว่าแผน">
      <formula>NOT(ISERROR(SEARCH("เสร็จเร็วกว่าแผน",S431)))</formula>
    </cfRule>
  </conditionalFormatting>
  <conditionalFormatting sqref="S449">
    <cfRule type="containsText" dxfId="401" priority="429" operator="containsText" text="เสร็จช้ากว่าแผน">
      <formula>NOT(ISERROR(SEARCH("เสร็จช้ากว่าแผน",S449)))</formula>
    </cfRule>
  </conditionalFormatting>
  <conditionalFormatting sqref="S449">
    <cfRule type="containsText" dxfId="400" priority="428" operator="containsText" text="เสร็จตรงตามแผน">
      <formula>NOT(ISERROR(SEARCH("เสร็จตรงตามแผน",S449)))</formula>
    </cfRule>
  </conditionalFormatting>
  <conditionalFormatting sqref="S449">
    <cfRule type="containsText" dxfId="399" priority="427" operator="containsText" text="เสร็จเร็วกว่าแผน">
      <formula>NOT(ISERROR(SEARCH("เสร็จเร็วกว่าแผน",S449)))</formula>
    </cfRule>
  </conditionalFormatting>
  <conditionalFormatting sqref="S451">
    <cfRule type="containsText" dxfId="398" priority="426" operator="containsText" text="เสร็จช้ากว่าแผน">
      <formula>NOT(ISERROR(SEARCH("เสร็จช้ากว่าแผน",S451)))</formula>
    </cfRule>
  </conditionalFormatting>
  <conditionalFormatting sqref="S451">
    <cfRule type="containsText" dxfId="397" priority="425" operator="containsText" text="เสร็จตรงตามแผน">
      <formula>NOT(ISERROR(SEARCH("เสร็จตรงตามแผน",S451)))</formula>
    </cfRule>
  </conditionalFormatting>
  <conditionalFormatting sqref="S451">
    <cfRule type="containsText" dxfId="396" priority="424" operator="containsText" text="เสร็จเร็วกว่าแผน">
      <formula>NOT(ISERROR(SEARCH("เสร็จเร็วกว่าแผน",S451)))</formula>
    </cfRule>
  </conditionalFormatting>
  <conditionalFormatting sqref="S444:S445">
    <cfRule type="containsText" dxfId="395" priority="423" operator="containsText" text="เสร็จช้ากว่าแผน">
      <formula>NOT(ISERROR(SEARCH("เสร็จช้ากว่าแผน",S444)))</formula>
    </cfRule>
  </conditionalFormatting>
  <conditionalFormatting sqref="S444:S445">
    <cfRule type="containsText" dxfId="394" priority="422" operator="containsText" text="เสร็จตรงตามแผน">
      <formula>NOT(ISERROR(SEARCH("เสร็จตรงตามแผน",S444)))</formula>
    </cfRule>
  </conditionalFormatting>
  <conditionalFormatting sqref="S444:S445">
    <cfRule type="containsText" dxfId="393" priority="421" operator="containsText" text="เสร็จเร็วกว่าแผน">
      <formula>NOT(ISERROR(SEARCH("เสร็จเร็วกว่าแผน",S444)))</formula>
    </cfRule>
  </conditionalFormatting>
  <conditionalFormatting sqref="S437">
    <cfRule type="containsText" dxfId="392" priority="420" operator="containsText" text="เสร็จช้ากว่าแผน">
      <formula>NOT(ISERROR(SEARCH("เสร็จช้ากว่าแผน",S437)))</formula>
    </cfRule>
  </conditionalFormatting>
  <conditionalFormatting sqref="S437">
    <cfRule type="containsText" dxfId="391" priority="419" operator="containsText" text="เสร็จตรงตามแผน">
      <formula>NOT(ISERROR(SEARCH("เสร็จตรงตามแผน",S437)))</formula>
    </cfRule>
  </conditionalFormatting>
  <conditionalFormatting sqref="S437">
    <cfRule type="containsText" dxfId="390" priority="418" operator="containsText" text="เสร็จเร็วกว่าแผน">
      <formula>NOT(ISERROR(SEARCH("เสร็จเร็วกว่าแผน",S437)))</formula>
    </cfRule>
  </conditionalFormatting>
  <conditionalFormatting sqref="S441">
    <cfRule type="containsText" dxfId="389" priority="417" operator="containsText" text="เสร็จช้ากว่าแผน">
      <formula>NOT(ISERROR(SEARCH("เสร็จช้ากว่าแผน",S441)))</formula>
    </cfRule>
  </conditionalFormatting>
  <conditionalFormatting sqref="S441">
    <cfRule type="containsText" dxfId="388" priority="416" operator="containsText" text="เสร็จตรงตามแผน">
      <formula>NOT(ISERROR(SEARCH("เสร็จตรงตามแผน",S441)))</formula>
    </cfRule>
  </conditionalFormatting>
  <conditionalFormatting sqref="S441">
    <cfRule type="containsText" dxfId="387" priority="415" operator="containsText" text="เสร็จเร็วกว่าแผน">
      <formula>NOT(ISERROR(SEARCH("เสร็จเร็วกว่าแผน",S441)))</formula>
    </cfRule>
  </conditionalFormatting>
  <conditionalFormatting sqref="S432:S435">
    <cfRule type="containsText" dxfId="386" priority="411" operator="containsText" text="เสร็จช้ากว่าแผน">
      <formula>NOT(ISERROR(SEARCH("เสร็จช้ากว่าแผน",S432)))</formula>
    </cfRule>
  </conditionalFormatting>
  <conditionalFormatting sqref="S432:S435">
    <cfRule type="containsText" dxfId="385" priority="410" operator="containsText" text="เสร็จตรงตามแผน">
      <formula>NOT(ISERROR(SEARCH("เสร็จตรงตามแผน",S432)))</formula>
    </cfRule>
  </conditionalFormatting>
  <conditionalFormatting sqref="S432:S435">
    <cfRule type="containsText" dxfId="384" priority="409" operator="containsText" text="เสร็จเร็วกว่าแผน">
      <formula>NOT(ISERROR(SEARCH("เสร็จเร็วกว่าแผน",S432)))</formula>
    </cfRule>
  </conditionalFormatting>
  <conditionalFormatting sqref="S428">
    <cfRule type="containsText" dxfId="383" priority="408" operator="containsText" text="เสร็จช้ากว่าแผน">
      <formula>NOT(ISERROR(SEARCH("เสร็จช้ากว่าแผน",S428)))</formula>
    </cfRule>
  </conditionalFormatting>
  <conditionalFormatting sqref="S428">
    <cfRule type="containsText" dxfId="382" priority="407" operator="containsText" text="เสร็จตรงตามแผน">
      <formula>NOT(ISERROR(SEARCH("เสร็จตรงตามแผน",S428)))</formula>
    </cfRule>
  </conditionalFormatting>
  <conditionalFormatting sqref="S428">
    <cfRule type="containsText" dxfId="381" priority="406" operator="containsText" text="เสร็จเร็วกว่าแผน">
      <formula>NOT(ISERROR(SEARCH("เสร็จเร็วกว่าแผน",S428)))</formula>
    </cfRule>
  </conditionalFormatting>
  <conditionalFormatting sqref="S442">
    <cfRule type="containsText" dxfId="380" priority="405" operator="containsText" text="เสร็จช้ากว่าแผน">
      <formula>NOT(ISERROR(SEARCH("เสร็จช้ากว่าแผน",S442)))</formula>
    </cfRule>
  </conditionalFormatting>
  <conditionalFormatting sqref="S442">
    <cfRule type="containsText" dxfId="379" priority="404" operator="containsText" text="เสร็จตรงตามแผน">
      <formula>NOT(ISERROR(SEARCH("เสร็จตรงตามแผน",S442)))</formula>
    </cfRule>
  </conditionalFormatting>
  <conditionalFormatting sqref="S442">
    <cfRule type="containsText" dxfId="378" priority="403" operator="containsText" text="เสร็จเร็วกว่าแผน">
      <formula>NOT(ISERROR(SEARCH("เสร็จเร็วกว่าแผน",S442)))</formula>
    </cfRule>
  </conditionalFormatting>
  <conditionalFormatting sqref="S400">
    <cfRule type="containsText" dxfId="377" priority="402" operator="containsText" text="เสร็จช้ากว่าแผน">
      <formula>NOT(ISERROR(SEARCH("เสร็จช้ากว่าแผน",S400)))</formula>
    </cfRule>
  </conditionalFormatting>
  <conditionalFormatting sqref="S400">
    <cfRule type="containsText" dxfId="376" priority="401" operator="containsText" text="เสร็จตรงตามแผน">
      <formula>NOT(ISERROR(SEARCH("เสร็จตรงตามแผน",S400)))</formula>
    </cfRule>
  </conditionalFormatting>
  <conditionalFormatting sqref="S400">
    <cfRule type="containsText" dxfId="375" priority="400" operator="containsText" text="เสร็จเร็วกว่าแผน">
      <formula>NOT(ISERROR(SEARCH("เสร็จเร็วกว่าแผน",S400)))</formula>
    </cfRule>
  </conditionalFormatting>
  <conditionalFormatting sqref="S459:S460">
    <cfRule type="containsText" dxfId="374" priority="399" operator="containsText" text="เสร็จช้ากว่าแผน">
      <formula>NOT(ISERROR(SEARCH("เสร็จช้ากว่าแผน",S459)))</formula>
    </cfRule>
  </conditionalFormatting>
  <conditionalFormatting sqref="S459:S460">
    <cfRule type="containsText" dxfId="373" priority="398" operator="containsText" text="เสร็จตรงตามแผน">
      <formula>NOT(ISERROR(SEARCH("เสร็จตรงตามแผน",S459)))</formula>
    </cfRule>
  </conditionalFormatting>
  <conditionalFormatting sqref="S459:S460">
    <cfRule type="containsText" dxfId="372" priority="397" operator="containsText" text="เสร็จเร็วกว่าแผน">
      <formula>NOT(ISERROR(SEARCH("เสร็จเร็วกว่าแผน",S459)))</formula>
    </cfRule>
  </conditionalFormatting>
  <conditionalFormatting sqref="S462">
    <cfRule type="containsText" dxfId="371" priority="396" operator="containsText" text="เสร็จช้ากว่าแผน">
      <formula>NOT(ISERROR(SEARCH("เสร็จช้ากว่าแผน",S462)))</formula>
    </cfRule>
  </conditionalFormatting>
  <conditionalFormatting sqref="S462">
    <cfRule type="containsText" dxfId="370" priority="395" operator="containsText" text="เสร็จตรงตามแผน">
      <formula>NOT(ISERROR(SEARCH("เสร็จตรงตามแผน",S462)))</formula>
    </cfRule>
  </conditionalFormatting>
  <conditionalFormatting sqref="S462">
    <cfRule type="containsText" dxfId="369" priority="394" operator="containsText" text="เสร็จเร็วกว่าแผน">
      <formula>NOT(ISERROR(SEARCH("เสร็จเร็วกว่าแผน",S462)))</formula>
    </cfRule>
  </conditionalFormatting>
  <conditionalFormatting sqref="S457">
    <cfRule type="containsText" dxfId="368" priority="393" operator="containsText" text="เสร็จช้ากว่าแผน">
      <formula>NOT(ISERROR(SEARCH("เสร็จช้ากว่าแผน",S457)))</formula>
    </cfRule>
  </conditionalFormatting>
  <conditionalFormatting sqref="S457">
    <cfRule type="containsText" dxfId="367" priority="392" operator="containsText" text="เสร็จตรงตามแผน">
      <formula>NOT(ISERROR(SEARCH("เสร็จตรงตามแผน",S457)))</formula>
    </cfRule>
  </conditionalFormatting>
  <conditionalFormatting sqref="S457">
    <cfRule type="containsText" dxfId="366" priority="391" operator="containsText" text="เสร็จเร็วกว่าแผน">
      <formula>NOT(ISERROR(SEARCH("เสร็จเร็วกว่าแผน",S457)))</formula>
    </cfRule>
  </conditionalFormatting>
  <conditionalFormatting sqref="S455">
    <cfRule type="containsText" dxfId="365" priority="390" operator="containsText" text="เสร็จช้ากว่าแผน">
      <formula>NOT(ISERROR(SEARCH("เสร็จช้ากว่าแผน",S455)))</formula>
    </cfRule>
  </conditionalFormatting>
  <conditionalFormatting sqref="S455">
    <cfRule type="containsText" dxfId="364" priority="389" operator="containsText" text="เสร็จตรงตามแผน">
      <formula>NOT(ISERROR(SEARCH("เสร็จตรงตามแผน",S455)))</formula>
    </cfRule>
  </conditionalFormatting>
  <conditionalFormatting sqref="S455">
    <cfRule type="containsText" dxfId="363" priority="388" operator="containsText" text="เสร็จเร็วกว่าแผน">
      <formula>NOT(ISERROR(SEARCH("เสร็จเร็วกว่าแผน",S455)))</formula>
    </cfRule>
  </conditionalFormatting>
  <conditionalFormatting sqref="S464">
    <cfRule type="containsText" dxfId="362" priority="387" operator="containsText" text="เสร็จช้ากว่าแผน">
      <formula>NOT(ISERROR(SEARCH("เสร็จช้ากว่าแผน",S464)))</formula>
    </cfRule>
  </conditionalFormatting>
  <conditionalFormatting sqref="S464">
    <cfRule type="containsText" dxfId="361" priority="386" operator="containsText" text="เสร็จตรงตามแผน">
      <formula>NOT(ISERROR(SEARCH("เสร็จตรงตามแผน",S464)))</formula>
    </cfRule>
  </conditionalFormatting>
  <conditionalFormatting sqref="S464">
    <cfRule type="containsText" dxfId="360" priority="385" operator="containsText" text="เสร็จเร็วกว่าแผน">
      <formula>NOT(ISERROR(SEARCH("เสร็จเร็วกว่าแผน",S464)))</formula>
    </cfRule>
  </conditionalFormatting>
  <conditionalFormatting sqref="S466">
    <cfRule type="containsText" dxfId="359" priority="384" operator="containsText" text="เสร็จช้ากว่าแผน">
      <formula>NOT(ISERROR(SEARCH("เสร็จช้ากว่าแผน",S466)))</formula>
    </cfRule>
  </conditionalFormatting>
  <conditionalFormatting sqref="S466">
    <cfRule type="containsText" dxfId="358" priority="383" operator="containsText" text="เสร็จตรงตามแผน">
      <formula>NOT(ISERROR(SEARCH("เสร็จตรงตามแผน",S466)))</formula>
    </cfRule>
  </conditionalFormatting>
  <conditionalFormatting sqref="S466">
    <cfRule type="containsText" dxfId="357" priority="382" operator="containsText" text="เสร็จเร็วกว่าแผน">
      <formula>NOT(ISERROR(SEARCH("เสร็จเร็วกว่าแผน",S466)))</formula>
    </cfRule>
  </conditionalFormatting>
  <conditionalFormatting sqref="S468">
    <cfRule type="containsText" dxfId="356" priority="381" operator="containsText" text="เสร็จช้ากว่าแผน">
      <formula>NOT(ISERROR(SEARCH("เสร็จช้ากว่าแผน",S468)))</formula>
    </cfRule>
  </conditionalFormatting>
  <conditionalFormatting sqref="S468">
    <cfRule type="containsText" dxfId="355" priority="380" operator="containsText" text="เสร็จตรงตามแผน">
      <formula>NOT(ISERROR(SEARCH("เสร็จตรงตามแผน",S468)))</formula>
    </cfRule>
  </conditionalFormatting>
  <conditionalFormatting sqref="S468">
    <cfRule type="containsText" dxfId="354" priority="379" operator="containsText" text="เสร็จเร็วกว่าแผน">
      <formula>NOT(ISERROR(SEARCH("เสร็จเร็วกว่าแผน",S468)))</formula>
    </cfRule>
  </conditionalFormatting>
  <conditionalFormatting sqref="S461">
    <cfRule type="containsText" dxfId="353" priority="378" operator="containsText" text="เสร็จช้ากว่าแผน">
      <formula>NOT(ISERROR(SEARCH("เสร็จช้ากว่าแผน",S461)))</formula>
    </cfRule>
  </conditionalFormatting>
  <conditionalFormatting sqref="S461">
    <cfRule type="containsText" dxfId="352" priority="377" operator="containsText" text="เสร็จตรงตามแผน">
      <formula>NOT(ISERROR(SEARCH("เสร็จตรงตามแผน",S461)))</formula>
    </cfRule>
  </conditionalFormatting>
  <conditionalFormatting sqref="S461">
    <cfRule type="containsText" dxfId="351" priority="376" operator="containsText" text="เสร็จเร็วกว่าแผน">
      <formula>NOT(ISERROR(SEARCH("เสร็จเร็วกว่าแผน",S461)))</formula>
    </cfRule>
  </conditionalFormatting>
  <conditionalFormatting sqref="S480:S481">
    <cfRule type="containsText" dxfId="350" priority="372" operator="containsText" text="เสร็จช้ากว่าแผน">
      <formula>NOT(ISERROR(SEARCH("เสร็จช้ากว่าแผน",S480)))</formula>
    </cfRule>
  </conditionalFormatting>
  <conditionalFormatting sqref="S480:S481">
    <cfRule type="containsText" dxfId="349" priority="371" operator="containsText" text="เสร็จตรงตามแผน">
      <formula>NOT(ISERROR(SEARCH("เสร็จตรงตามแผน",S480)))</formula>
    </cfRule>
  </conditionalFormatting>
  <conditionalFormatting sqref="S480:S481">
    <cfRule type="containsText" dxfId="348" priority="370" operator="containsText" text="เสร็จเร็วกว่าแผน">
      <formula>NOT(ISERROR(SEARCH("เสร็จเร็วกว่าแผน",S480)))</formula>
    </cfRule>
  </conditionalFormatting>
  <conditionalFormatting sqref="S478">
    <cfRule type="containsText" dxfId="347" priority="369" operator="containsText" text="เสร็จช้ากว่าแผน">
      <formula>NOT(ISERROR(SEARCH("เสร็จช้ากว่าแผน",S478)))</formula>
    </cfRule>
  </conditionalFormatting>
  <conditionalFormatting sqref="S478">
    <cfRule type="containsText" dxfId="346" priority="368" operator="containsText" text="เสร็จตรงตามแผน">
      <formula>NOT(ISERROR(SEARCH("เสร็จตรงตามแผน",S478)))</formula>
    </cfRule>
  </conditionalFormatting>
  <conditionalFormatting sqref="S478">
    <cfRule type="containsText" dxfId="345" priority="367" operator="containsText" text="เสร็จเร็วกว่าแผน">
      <formula>NOT(ISERROR(SEARCH("เสร็จเร็วกว่าแผน",S478)))</formula>
    </cfRule>
  </conditionalFormatting>
  <conditionalFormatting sqref="S479">
    <cfRule type="containsText" dxfId="344" priority="366" operator="containsText" text="เสร็จช้ากว่าแผน">
      <formula>NOT(ISERROR(SEARCH("เสร็จช้ากว่าแผน",S479)))</formula>
    </cfRule>
  </conditionalFormatting>
  <conditionalFormatting sqref="S479">
    <cfRule type="containsText" dxfId="343" priority="365" operator="containsText" text="เสร็จตรงตามแผน">
      <formula>NOT(ISERROR(SEARCH("เสร็จตรงตามแผน",S479)))</formula>
    </cfRule>
  </conditionalFormatting>
  <conditionalFormatting sqref="S479">
    <cfRule type="containsText" dxfId="342" priority="364" operator="containsText" text="เสร็จเร็วกว่าแผน">
      <formula>NOT(ISERROR(SEARCH("เสร็จเร็วกว่าแผน",S479)))</formula>
    </cfRule>
  </conditionalFormatting>
  <conditionalFormatting sqref="S476">
    <cfRule type="containsText" dxfId="341" priority="363" operator="containsText" text="เสร็จช้ากว่าแผน">
      <formula>NOT(ISERROR(SEARCH("เสร็จช้ากว่าแผน",S476)))</formula>
    </cfRule>
  </conditionalFormatting>
  <conditionalFormatting sqref="S476">
    <cfRule type="containsText" dxfId="340" priority="362" operator="containsText" text="เสร็จตรงตามแผน">
      <formula>NOT(ISERROR(SEARCH("เสร็จตรงตามแผน",S476)))</formula>
    </cfRule>
  </conditionalFormatting>
  <conditionalFormatting sqref="S476">
    <cfRule type="containsText" dxfId="339" priority="361" operator="containsText" text="เสร็จเร็วกว่าแผน">
      <formula>NOT(ISERROR(SEARCH("เสร็จเร็วกว่าแผน",S476)))</formula>
    </cfRule>
  </conditionalFormatting>
  <conditionalFormatting sqref="S484">
    <cfRule type="containsText" dxfId="338" priority="360" operator="containsText" text="เสร็จช้ากว่าแผน">
      <formula>NOT(ISERROR(SEARCH("เสร็จช้ากว่าแผน",S484)))</formula>
    </cfRule>
  </conditionalFormatting>
  <conditionalFormatting sqref="S484">
    <cfRule type="containsText" dxfId="337" priority="359" operator="containsText" text="เสร็จตรงตามแผน">
      <formula>NOT(ISERROR(SEARCH("เสร็จตรงตามแผน",S484)))</formula>
    </cfRule>
  </conditionalFormatting>
  <conditionalFormatting sqref="S484">
    <cfRule type="containsText" dxfId="336" priority="358" operator="containsText" text="เสร็จเร็วกว่าแผน">
      <formula>NOT(ISERROR(SEARCH("เสร็จเร็วกว่าแผน",S484)))</formula>
    </cfRule>
  </conditionalFormatting>
  <conditionalFormatting sqref="S469:S470">
    <cfRule type="containsText" dxfId="335" priority="357" operator="containsText" text="เสร็จช้ากว่าแผน">
      <formula>NOT(ISERROR(SEARCH("เสร็จช้ากว่าแผน",S469)))</formula>
    </cfRule>
  </conditionalFormatting>
  <conditionalFormatting sqref="S469:S470">
    <cfRule type="containsText" dxfId="334" priority="356" operator="containsText" text="เสร็จตรงตามแผน">
      <formula>NOT(ISERROR(SEARCH("เสร็จตรงตามแผน",S469)))</formula>
    </cfRule>
  </conditionalFormatting>
  <conditionalFormatting sqref="S469:S470">
    <cfRule type="containsText" dxfId="333" priority="355" operator="containsText" text="เสร็จเร็วกว่าแผน">
      <formula>NOT(ISERROR(SEARCH("เสร็จเร็วกว่าแผน",S469)))</formula>
    </cfRule>
  </conditionalFormatting>
  <conditionalFormatting sqref="S483">
    <cfRule type="containsText" dxfId="332" priority="354" operator="containsText" text="เสร็จช้ากว่าแผน">
      <formula>NOT(ISERROR(SEARCH("เสร็จช้ากว่าแผน",S483)))</formula>
    </cfRule>
  </conditionalFormatting>
  <conditionalFormatting sqref="S483">
    <cfRule type="containsText" dxfId="331" priority="353" operator="containsText" text="เสร็จตรงตามแผน">
      <formula>NOT(ISERROR(SEARCH("เสร็จตรงตามแผน",S483)))</formula>
    </cfRule>
  </conditionalFormatting>
  <conditionalFormatting sqref="S483">
    <cfRule type="containsText" dxfId="330" priority="352" operator="containsText" text="เสร็จเร็วกว่าแผน">
      <formula>NOT(ISERROR(SEARCH("เสร็จเร็วกว่าแผน",S483)))</formula>
    </cfRule>
  </conditionalFormatting>
  <conditionalFormatting sqref="S472">
    <cfRule type="containsText" dxfId="329" priority="351" operator="containsText" text="เสร็จช้ากว่าแผน">
      <formula>NOT(ISERROR(SEARCH("เสร็จช้ากว่าแผน",S472)))</formula>
    </cfRule>
  </conditionalFormatting>
  <conditionalFormatting sqref="S472">
    <cfRule type="containsText" dxfId="328" priority="350" operator="containsText" text="เสร็จตรงตามแผน">
      <formula>NOT(ISERROR(SEARCH("เสร็จตรงตามแผน",S472)))</formula>
    </cfRule>
  </conditionalFormatting>
  <conditionalFormatting sqref="S472">
    <cfRule type="containsText" dxfId="327" priority="349" operator="containsText" text="เสร็จเร็วกว่าแผน">
      <formula>NOT(ISERROR(SEARCH("เสร็จเร็วกว่าแผน",S472)))</formula>
    </cfRule>
  </conditionalFormatting>
  <conditionalFormatting sqref="S490:S491">
    <cfRule type="containsText" dxfId="326" priority="348" operator="containsText" text="เสร็จช้ากว่าแผน">
      <formula>NOT(ISERROR(SEARCH("เสร็จช้ากว่าแผน",S490)))</formula>
    </cfRule>
  </conditionalFormatting>
  <conditionalFormatting sqref="S490:S491">
    <cfRule type="containsText" dxfId="325" priority="347" operator="containsText" text="เสร็จตรงตามแผน">
      <formula>NOT(ISERROR(SEARCH("เสร็จตรงตามแผน",S490)))</formula>
    </cfRule>
  </conditionalFormatting>
  <conditionalFormatting sqref="S490:S491">
    <cfRule type="containsText" dxfId="324" priority="346" operator="containsText" text="เสร็จเร็วกว่าแผน">
      <formula>NOT(ISERROR(SEARCH("เสร็จเร็วกว่าแผน",S490)))</formula>
    </cfRule>
  </conditionalFormatting>
  <conditionalFormatting sqref="S473">
    <cfRule type="containsText" dxfId="323" priority="345" operator="containsText" text="เสร็จช้ากว่าแผน">
      <formula>NOT(ISERROR(SEARCH("เสร็จช้ากว่าแผน",S473)))</formula>
    </cfRule>
  </conditionalFormatting>
  <conditionalFormatting sqref="S473">
    <cfRule type="containsText" dxfId="322" priority="344" operator="containsText" text="เสร็จตรงตามแผน">
      <formula>NOT(ISERROR(SEARCH("เสร็จตรงตามแผน",S473)))</formula>
    </cfRule>
  </conditionalFormatting>
  <conditionalFormatting sqref="S473">
    <cfRule type="containsText" dxfId="321" priority="343" operator="containsText" text="เสร็จเร็วกว่าแผน">
      <formula>NOT(ISERROR(SEARCH("เสร็จเร็วกว่าแผน",S473)))</formula>
    </cfRule>
  </conditionalFormatting>
  <conditionalFormatting sqref="S474">
    <cfRule type="containsText" dxfId="320" priority="342" operator="containsText" text="เสร็จช้ากว่าแผน">
      <formula>NOT(ISERROR(SEARCH("เสร็จช้ากว่าแผน",S474)))</formula>
    </cfRule>
  </conditionalFormatting>
  <conditionalFormatting sqref="S474">
    <cfRule type="containsText" dxfId="319" priority="341" operator="containsText" text="เสร็จตรงตามแผน">
      <formula>NOT(ISERROR(SEARCH("เสร็จตรงตามแผน",S474)))</formula>
    </cfRule>
  </conditionalFormatting>
  <conditionalFormatting sqref="S474">
    <cfRule type="containsText" dxfId="318" priority="340" operator="containsText" text="เสร็จเร็วกว่าแผน">
      <formula>NOT(ISERROR(SEARCH("เสร็จเร็วกว่าแผน",S474)))</formula>
    </cfRule>
  </conditionalFormatting>
  <conditionalFormatting sqref="S493">
    <cfRule type="containsText" dxfId="317" priority="339" operator="containsText" text="เสร็จช้ากว่าแผน">
      <formula>NOT(ISERROR(SEARCH("เสร็จช้ากว่าแผน",S493)))</formula>
    </cfRule>
  </conditionalFormatting>
  <conditionalFormatting sqref="S493">
    <cfRule type="containsText" dxfId="316" priority="338" operator="containsText" text="เสร็จตรงตามแผน">
      <formula>NOT(ISERROR(SEARCH("เสร็จตรงตามแผน",S493)))</formula>
    </cfRule>
  </conditionalFormatting>
  <conditionalFormatting sqref="S493">
    <cfRule type="containsText" dxfId="315" priority="337" operator="containsText" text="เสร็จเร็วกว่าแผน">
      <formula>NOT(ISERROR(SEARCH("เสร็จเร็วกว่าแผน",S493)))</formula>
    </cfRule>
  </conditionalFormatting>
  <conditionalFormatting sqref="S496">
    <cfRule type="containsText" dxfId="314" priority="336" operator="containsText" text="เสร็จช้ากว่าแผน">
      <formula>NOT(ISERROR(SEARCH("เสร็จช้ากว่าแผน",S496)))</formula>
    </cfRule>
  </conditionalFormatting>
  <conditionalFormatting sqref="S496">
    <cfRule type="containsText" dxfId="313" priority="335" operator="containsText" text="เสร็จตรงตามแผน">
      <formula>NOT(ISERROR(SEARCH("เสร็จตรงตามแผน",S496)))</formula>
    </cfRule>
  </conditionalFormatting>
  <conditionalFormatting sqref="S496">
    <cfRule type="containsText" dxfId="312" priority="334" operator="containsText" text="เสร็จเร็วกว่าแผน">
      <formula>NOT(ISERROR(SEARCH("เสร็จเร็วกว่าแผน",S496)))</formula>
    </cfRule>
  </conditionalFormatting>
  <conditionalFormatting sqref="S518">
    <cfRule type="containsText" dxfId="311" priority="333" operator="containsText" text="เสร็จช้ากว่าแผน">
      <formula>NOT(ISERROR(SEARCH("เสร็จช้ากว่าแผน",S518)))</formula>
    </cfRule>
  </conditionalFormatting>
  <conditionalFormatting sqref="S518">
    <cfRule type="containsText" dxfId="310" priority="332" operator="containsText" text="เสร็จตรงตามแผน">
      <formula>NOT(ISERROR(SEARCH("เสร็จตรงตามแผน",S518)))</formula>
    </cfRule>
  </conditionalFormatting>
  <conditionalFormatting sqref="S518">
    <cfRule type="containsText" dxfId="309" priority="331" operator="containsText" text="เสร็จเร็วกว่าแผน">
      <formula>NOT(ISERROR(SEARCH("เสร็จเร็วกว่าแผน",S518)))</formula>
    </cfRule>
  </conditionalFormatting>
  <conditionalFormatting sqref="S485">
    <cfRule type="containsText" dxfId="308" priority="330" operator="containsText" text="เสร็จช้ากว่าแผน">
      <formula>NOT(ISERROR(SEARCH("เสร็จช้ากว่าแผน",S485)))</formula>
    </cfRule>
  </conditionalFormatting>
  <conditionalFormatting sqref="S485">
    <cfRule type="containsText" dxfId="307" priority="329" operator="containsText" text="เสร็จตรงตามแผน">
      <formula>NOT(ISERROR(SEARCH("เสร็จตรงตามแผน",S485)))</formula>
    </cfRule>
  </conditionalFormatting>
  <conditionalFormatting sqref="S485">
    <cfRule type="containsText" dxfId="306" priority="328" operator="containsText" text="เสร็จเร็วกว่าแผน">
      <formula>NOT(ISERROR(SEARCH("เสร็จเร็วกว่าแผน",S485)))</formula>
    </cfRule>
  </conditionalFormatting>
  <conditionalFormatting sqref="S391">
    <cfRule type="containsText" dxfId="305" priority="318" operator="containsText" text="เสร็จช้ากว่าแผน">
      <formula>NOT(ISERROR(SEARCH("เสร็จช้ากว่าแผน",S391)))</formula>
    </cfRule>
  </conditionalFormatting>
  <conditionalFormatting sqref="S391">
    <cfRule type="containsText" dxfId="304" priority="317" operator="containsText" text="เสร็จตรงตามแผน">
      <formula>NOT(ISERROR(SEARCH("เสร็จตรงตามแผน",S391)))</formula>
    </cfRule>
  </conditionalFormatting>
  <conditionalFormatting sqref="S391">
    <cfRule type="containsText" dxfId="303" priority="316" operator="containsText" text="เสร็จเร็วกว่าแผน">
      <formula>NOT(ISERROR(SEARCH("เสร็จเร็วกว่าแผน",S391)))</formula>
    </cfRule>
  </conditionalFormatting>
  <conditionalFormatting sqref="S495">
    <cfRule type="containsText" dxfId="302" priority="324" operator="containsText" text="เสร็จช้ากว่าแผน">
      <formula>NOT(ISERROR(SEARCH("เสร็จช้ากว่าแผน",S495)))</formula>
    </cfRule>
  </conditionalFormatting>
  <conditionalFormatting sqref="S495">
    <cfRule type="containsText" dxfId="301" priority="323" operator="containsText" text="เสร็จตรงตามแผน">
      <formula>NOT(ISERROR(SEARCH("เสร็จตรงตามแผน",S495)))</formula>
    </cfRule>
  </conditionalFormatting>
  <conditionalFormatting sqref="S495">
    <cfRule type="containsText" dxfId="300" priority="322" operator="containsText" text="เสร็จเร็วกว่าแผน">
      <formula>NOT(ISERROR(SEARCH("เสร็จเร็วกว่าแผน",S495)))</formula>
    </cfRule>
  </conditionalFormatting>
  <conditionalFormatting sqref="S500">
    <cfRule type="containsText" dxfId="299" priority="309" operator="containsText" text="เสร็จช้ากว่าแผน">
      <formula>NOT(ISERROR(SEARCH("เสร็จช้ากว่าแผน",S500)))</formula>
    </cfRule>
  </conditionalFormatting>
  <conditionalFormatting sqref="S500">
    <cfRule type="containsText" dxfId="298" priority="308" operator="containsText" text="เสร็จตรงตามแผน">
      <formula>NOT(ISERROR(SEARCH("เสร็จตรงตามแผน",S500)))</formula>
    </cfRule>
  </conditionalFormatting>
  <conditionalFormatting sqref="S500">
    <cfRule type="containsText" dxfId="297" priority="307" operator="containsText" text="เสร็จเร็วกว่าแผน">
      <formula>NOT(ISERROR(SEARCH("เสร็จเร็วกว่าแผน",S500)))</formula>
    </cfRule>
  </conditionalFormatting>
  <conditionalFormatting sqref="S504">
    <cfRule type="containsText" dxfId="296" priority="306" operator="containsText" text="เสร็จช้ากว่าแผน">
      <formula>NOT(ISERROR(SEARCH("เสร็จช้ากว่าแผน",S504)))</formula>
    </cfRule>
  </conditionalFormatting>
  <conditionalFormatting sqref="S504">
    <cfRule type="containsText" dxfId="295" priority="305" operator="containsText" text="เสร็จตรงตามแผน">
      <formula>NOT(ISERROR(SEARCH("เสร็จตรงตามแผน",S504)))</formula>
    </cfRule>
  </conditionalFormatting>
  <conditionalFormatting sqref="S504">
    <cfRule type="containsText" dxfId="294" priority="304" operator="containsText" text="เสร็จเร็วกว่าแผน">
      <formula>NOT(ISERROR(SEARCH("เสร็จเร็วกว่าแผน",S504)))</formula>
    </cfRule>
  </conditionalFormatting>
  <conditionalFormatting sqref="S507 S509">
    <cfRule type="containsText" dxfId="293" priority="300" operator="containsText" text="เสร็จช้ากว่าแผน">
      <formula>NOT(ISERROR(SEARCH("เสร็จช้ากว่าแผน",S507)))</formula>
    </cfRule>
  </conditionalFormatting>
  <conditionalFormatting sqref="S507 S509">
    <cfRule type="containsText" dxfId="292" priority="299" operator="containsText" text="เสร็จตรงตามแผน">
      <formula>NOT(ISERROR(SEARCH("เสร็จตรงตามแผน",S507)))</formula>
    </cfRule>
  </conditionalFormatting>
  <conditionalFormatting sqref="S507 S509">
    <cfRule type="containsText" dxfId="291" priority="298" operator="containsText" text="เสร็จเร็วกว่าแผน">
      <formula>NOT(ISERROR(SEARCH("เสร็จเร็วกว่าแผน",S507)))</formula>
    </cfRule>
  </conditionalFormatting>
  <conditionalFormatting sqref="S511">
    <cfRule type="containsText" dxfId="290" priority="294" operator="containsText" text="เสร็จช้ากว่าแผน">
      <formula>NOT(ISERROR(SEARCH("เสร็จช้ากว่าแผน",S511)))</formula>
    </cfRule>
  </conditionalFormatting>
  <conditionalFormatting sqref="S511">
    <cfRule type="containsText" dxfId="289" priority="293" operator="containsText" text="เสร็จตรงตามแผน">
      <formula>NOT(ISERROR(SEARCH("เสร็จตรงตามแผน",S511)))</formula>
    </cfRule>
  </conditionalFormatting>
  <conditionalFormatting sqref="S511">
    <cfRule type="containsText" dxfId="288" priority="292" operator="containsText" text="เสร็จเร็วกว่าแผน">
      <formula>NOT(ISERROR(SEARCH("เสร็จเร็วกว่าแผน",S511)))</formula>
    </cfRule>
  </conditionalFormatting>
  <conditionalFormatting sqref="S514">
    <cfRule type="containsText" dxfId="287" priority="291" operator="containsText" text="เสร็จช้ากว่าแผน">
      <formula>NOT(ISERROR(SEARCH("เสร็จช้ากว่าแผน",S514)))</formula>
    </cfRule>
  </conditionalFormatting>
  <conditionalFormatting sqref="S514">
    <cfRule type="containsText" dxfId="286" priority="290" operator="containsText" text="เสร็จตรงตามแผน">
      <formula>NOT(ISERROR(SEARCH("เสร็จตรงตามแผน",S514)))</formula>
    </cfRule>
  </conditionalFormatting>
  <conditionalFormatting sqref="S514">
    <cfRule type="containsText" dxfId="285" priority="289" operator="containsText" text="เสร็จเร็วกว่าแผน">
      <formula>NOT(ISERROR(SEARCH("เสร็จเร็วกว่าแผน",S514)))</formula>
    </cfRule>
  </conditionalFormatting>
  <conditionalFormatting sqref="S533">
    <cfRule type="containsText" dxfId="284" priority="288" operator="containsText" text="เสร็จช้ากว่าแผน">
      <formula>NOT(ISERROR(SEARCH("เสร็จช้ากว่าแผน",S533)))</formula>
    </cfRule>
  </conditionalFormatting>
  <conditionalFormatting sqref="S533">
    <cfRule type="containsText" dxfId="283" priority="287" operator="containsText" text="เสร็จตรงตามแผน">
      <formula>NOT(ISERROR(SEARCH("เสร็จตรงตามแผน",S533)))</formula>
    </cfRule>
  </conditionalFormatting>
  <conditionalFormatting sqref="S533">
    <cfRule type="containsText" dxfId="282" priority="286" operator="containsText" text="เสร็จเร็วกว่าแผน">
      <formula>NOT(ISERROR(SEARCH("เสร็จเร็วกว่าแผน",S533)))</formula>
    </cfRule>
  </conditionalFormatting>
  <conditionalFormatting sqref="S521:S522">
    <cfRule type="containsText" dxfId="281" priority="285" operator="containsText" text="เสร็จช้ากว่าแผน">
      <formula>NOT(ISERROR(SEARCH("เสร็จช้ากว่าแผน",S521)))</formula>
    </cfRule>
  </conditionalFormatting>
  <conditionalFormatting sqref="S521:S522">
    <cfRule type="containsText" dxfId="280" priority="284" operator="containsText" text="เสร็จตรงตามแผน">
      <formula>NOT(ISERROR(SEARCH("เสร็จตรงตามแผน",S521)))</formula>
    </cfRule>
  </conditionalFormatting>
  <conditionalFormatting sqref="S521:S522">
    <cfRule type="containsText" dxfId="279" priority="283" operator="containsText" text="เสร็จเร็วกว่าแผน">
      <formula>NOT(ISERROR(SEARCH("เสร็จเร็วกว่าแผน",S521)))</formula>
    </cfRule>
  </conditionalFormatting>
  <conditionalFormatting sqref="S503">
    <cfRule type="containsText" dxfId="278" priority="282" operator="containsText" text="เสร็จช้ากว่าแผน">
      <formula>NOT(ISERROR(SEARCH("เสร็จช้ากว่าแผน",S503)))</formula>
    </cfRule>
  </conditionalFormatting>
  <conditionalFormatting sqref="S503">
    <cfRule type="containsText" dxfId="277" priority="281" operator="containsText" text="เสร็จตรงตามแผน">
      <formula>NOT(ISERROR(SEARCH("เสร็จตรงตามแผน",S503)))</formula>
    </cfRule>
  </conditionalFormatting>
  <conditionalFormatting sqref="S503">
    <cfRule type="containsText" dxfId="276" priority="280" operator="containsText" text="เสร็จเร็วกว่าแผน">
      <formula>NOT(ISERROR(SEARCH("เสร็จเร็วกว่าแผน",S503)))</formula>
    </cfRule>
  </conditionalFormatting>
  <conditionalFormatting sqref="S497">
    <cfRule type="containsText" dxfId="275" priority="279" operator="containsText" text="เสร็จช้ากว่าแผน">
      <formula>NOT(ISERROR(SEARCH("เสร็จช้ากว่าแผน",S497)))</formula>
    </cfRule>
  </conditionalFormatting>
  <conditionalFormatting sqref="S497">
    <cfRule type="containsText" dxfId="274" priority="278" operator="containsText" text="เสร็จตรงตามแผน">
      <formula>NOT(ISERROR(SEARCH("เสร็จตรงตามแผน",S497)))</formula>
    </cfRule>
  </conditionalFormatting>
  <conditionalFormatting sqref="S497">
    <cfRule type="containsText" dxfId="273" priority="277" operator="containsText" text="เสร็จเร็วกว่าแผน">
      <formula>NOT(ISERROR(SEARCH("เสร็จเร็วกว่าแผน",S497)))</formula>
    </cfRule>
  </conditionalFormatting>
  <conditionalFormatting sqref="S499">
    <cfRule type="containsText" dxfId="272" priority="276" operator="containsText" text="เสร็จช้ากว่าแผน">
      <formula>NOT(ISERROR(SEARCH("เสร็จช้ากว่าแผน",S499)))</formula>
    </cfRule>
  </conditionalFormatting>
  <conditionalFormatting sqref="S499">
    <cfRule type="containsText" dxfId="271" priority="275" operator="containsText" text="เสร็จตรงตามแผน">
      <formula>NOT(ISERROR(SEARCH("เสร็จตรงตามแผน",S499)))</formula>
    </cfRule>
  </conditionalFormatting>
  <conditionalFormatting sqref="S499">
    <cfRule type="containsText" dxfId="270" priority="274" operator="containsText" text="เสร็จเร็วกว่าแผน">
      <formula>NOT(ISERROR(SEARCH("เสร็จเร็วกว่าแผน",S499)))</formula>
    </cfRule>
  </conditionalFormatting>
  <conditionalFormatting sqref="S502">
    <cfRule type="containsText" dxfId="269" priority="273" operator="containsText" text="เสร็จช้ากว่าแผน">
      <formula>NOT(ISERROR(SEARCH("เสร็จช้ากว่าแผน",S502)))</formula>
    </cfRule>
  </conditionalFormatting>
  <conditionalFormatting sqref="S502">
    <cfRule type="containsText" dxfId="268" priority="272" operator="containsText" text="เสร็จตรงตามแผน">
      <formula>NOT(ISERROR(SEARCH("เสร็จตรงตามแผน",S502)))</formula>
    </cfRule>
  </conditionalFormatting>
  <conditionalFormatting sqref="S502">
    <cfRule type="containsText" dxfId="267" priority="271" operator="containsText" text="เสร็จเร็วกว่าแผน">
      <formula>NOT(ISERROR(SEARCH("เสร็จเร็วกว่าแผน",S502)))</formula>
    </cfRule>
  </conditionalFormatting>
  <conditionalFormatting sqref="S513">
    <cfRule type="containsText" dxfId="266" priority="270" operator="containsText" text="เสร็จช้ากว่าแผน">
      <formula>NOT(ISERROR(SEARCH("เสร็จช้ากว่าแผน",S513)))</formula>
    </cfRule>
  </conditionalFormatting>
  <conditionalFormatting sqref="S513">
    <cfRule type="containsText" dxfId="265" priority="269" operator="containsText" text="เสร็จตรงตามแผน">
      <formula>NOT(ISERROR(SEARCH("เสร็จตรงตามแผน",S513)))</formula>
    </cfRule>
  </conditionalFormatting>
  <conditionalFormatting sqref="S513">
    <cfRule type="containsText" dxfId="264" priority="268" operator="containsText" text="เสร็จเร็วกว่าแผน">
      <formula>NOT(ISERROR(SEARCH("เสร็จเร็วกว่าแผน",S513)))</formula>
    </cfRule>
  </conditionalFormatting>
  <conditionalFormatting sqref="S515">
    <cfRule type="containsText" dxfId="263" priority="267" operator="containsText" text="เสร็จช้ากว่าแผน">
      <formula>NOT(ISERROR(SEARCH("เสร็จช้ากว่าแผน",S515)))</formula>
    </cfRule>
  </conditionalFormatting>
  <conditionalFormatting sqref="S515">
    <cfRule type="containsText" dxfId="262" priority="266" operator="containsText" text="เสร็จตรงตามแผน">
      <formula>NOT(ISERROR(SEARCH("เสร็จตรงตามแผน",S515)))</formula>
    </cfRule>
  </conditionalFormatting>
  <conditionalFormatting sqref="S515">
    <cfRule type="containsText" dxfId="261" priority="265" operator="containsText" text="เสร็จเร็วกว่าแผน">
      <formula>NOT(ISERROR(SEARCH("เสร็จเร็วกว่าแผน",S515)))</formula>
    </cfRule>
  </conditionalFormatting>
  <conditionalFormatting sqref="S516">
    <cfRule type="containsText" dxfId="260" priority="264" operator="containsText" text="เสร็จช้ากว่าแผน">
      <formula>NOT(ISERROR(SEARCH("เสร็จช้ากว่าแผน",S516)))</formula>
    </cfRule>
  </conditionalFormatting>
  <conditionalFormatting sqref="S516">
    <cfRule type="containsText" dxfId="259" priority="263" operator="containsText" text="เสร็จตรงตามแผน">
      <formula>NOT(ISERROR(SEARCH("เสร็จตรงตามแผน",S516)))</formula>
    </cfRule>
  </conditionalFormatting>
  <conditionalFormatting sqref="S516">
    <cfRule type="containsText" dxfId="258" priority="262" operator="containsText" text="เสร็จเร็วกว่าแผน">
      <formula>NOT(ISERROR(SEARCH("เสร็จเร็วกว่าแผน",S516)))</formula>
    </cfRule>
  </conditionalFormatting>
  <conditionalFormatting sqref="S517">
    <cfRule type="containsText" dxfId="257" priority="261" operator="containsText" text="เสร็จช้ากว่าแผน">
      <formula>NOT(ISERROR(SEARCH("เสร็จช้ากว่าแผน",S517)))</formula>
    </cfRule>
  </conditionalFormatting>
  <conditionalFormatting sqref="S517">
    <cfRule type="containsText" dxfId="256" priority="260" operator="containsText" text="เสร็จตรงตามแผน">
      <formula>NOT(ISERROR(SEARCH("เสร็จตรงตามแผน",S517)))</formula>
    </cfRule>
  </conditionalFormatting>
  <conditionalFormatting sqref="S517">
    <cfRule type="containsText" dxfId="255" priority="259" operator="containsText" text="เสร็จเร็วกว่าแผน">
      <formula>NOT(ISERROR(SEARCH("เสร็จเร็วกว่าแผน",S517)))</formula>
    </cfRule>
  </conditionalFormatting>
  <conditionalFormatting sqref="S520">
    <cfRule type="containsText" dxfId="254" priority="258" operator="containsText" text="เสร็จช้ากว่าแผน">
      <formula>NOT(ISERROR(SEARCH("เสร็จช้ากว่าแผน",S520)))</formula>
    </cfRule>
  </conditionalFormatting>
  <conditionalFormatting sqref="S520">
    <cfRule type="containsText" dxfId="253" priority="257" operator="containsText" text="เสร็จตรงตามแผน">
      <formula>NOT(ISERROR(SEARCH("เสร็จตรงตามแผน",S520)))</formula>
    </cfRule>
  </conditionalFormatting>
  <conditionalFormatting sqref="S520">
    <cfRule type="containsText" dxfId="252" priority="256" operator="containsText" text="เสร็จเร็วกว่าแผน">
      <formula>NOT(ISERROR(SEARCH("เสร็จเร็วกว่าแผน",S520)))</formula>
    </cfRule>
  </conditionalFormatting>
  <conditionalFormatting sqref="S523">
    <cfRule type="containsText" dxfId="251" priority="255" operator="containsText" text="เสร็จช้ากว่าแผน">
      <formula>NOT(ISERROR(SEARCH("เสร็จช้ากว่าแผน",S523)))</formula>
    </cfRule>
  </conditionalFormatting>
  <conditionalFormatting sqref="S523">
    <cfRule type="containsText" dxfId="250" priority="254" operator="containsText" text="เสร็จตรงตามแผน">
      <formula>NOT(ISERROR(SEARCH("เสร็จตรงตามแผน",S523)))</formula>
    </cfRule>
  </conditionalFormatting>
  <conditionalFormatting sqref="S523">
    <cfRule type="containsText" dxfId="249" priority="253" operator="containsText" text="เสร็จเร็วกว่าแผน">
      <formula>NOT(ISERROR(SEARCH("เสร็จเร็วกว่าแผน",S523)))</formula>
    </cfRule>
  </conditionalFormatting>
  <conditionalFormatting sqref="S525">
    <cfRule type="containsText" dxfId="248" priority="252" operator="containsText" text="เสร็จช้ากว่าแผน">
      <formula>NOT(ISERROR(SEARCH("เสร็จช้ากว่าแผน",S525)))</formula>
    </cfRule>
  </conditionalFormatting>
  <conditionalFormatting sqref="S525">
    <cfRule type="containsText" dxfId="247" priority="251" operator="containsText" text="เสร็จตรงตามแผน">
      <formula>NOT(ISERROR(SEARCH("เสร็จตรงตามแผน",S525)))</formula>
    </cfRule>
  </conditionalFormatting>
  <conditionalFormatting sqref="S525">
    <cfRule type="containsText" dxfId="246" priority="250" operator="containsText" text="เสร็จเร็วกว่าแผน">
      <formula>NOT(ISERROR(SEARCH("เสร็จเร็วกว่าแผน",S525)))</formula>
    </cfRule>
  </conditionalFormatting>
  <conditionalFormatting sqref="S526">
    <cfRule type="containsText" dxfId="245" priority="249" operator="containsText" text="เสร็จช้ากว่าแผน">
      <formula>NOT(ISERROR(SEARCH("เสร็จช้ากว่าแผน",S526)))</formula>
    </cfRule>
  </conditionalFormatting>
  <conditionalFormatting sqref="S526">
    <cfRule type="containsText" dxfId="244" priority="248" operator="containsText" text="เสร็จตรงตามแผน">
      <formula>NOT(ISERROR(SEARCH("เสร็จตรงตามแผน",S526)))</formula>
    </cfRule>
  </conditionalFormatting>
  <conditionalFormatting sqref="S526">
    <cfRule type="containsText" dxfId="243" priority="247" operator="containsText" text="เสร็จเร็วกว่าแผน">
      <formula>NOT(ISERROR(SEARCH("เสร็จเร็วกว่าแผน",S526)))</formula>
    </cfRule>
  </conditionalFormatting>
  <conditionalFormatting sqref="S527">
    <cfRule type="containsText" dxfId="242" priority="246" operator="containsText" text="เสร็จช้ากว่าแผน">
      <formula>NOT(ISERROR(SEARCH("เสร็จช้ากว่าแผน",S527)))</formula>
    </cfRule>
  </conditionalFormatting>
  <conditionalFormatting sqref="S527">
    <cfRule type="containsText" dxfId="241" priority="245" operator="containsText" text="เสร็จตรงตามแผน">
      <formula>NOT(ISERROR(SEARCH("เสร็จตรงตามแผน",S527)))</formula>
    </cfRule>
  </conditionalFormatting>
  <conditionalFormatting sqref="S527">
    <cfRule type="containsText" dxfId="240" priority="244" operator="containsText" text="เสร็จเร็วกว่าแผน">
      <formula>NOT(ISERROR(SEARCH("เสร็จเร็วกว่าแผน",S527)))</formula>
    </cfRule>
  </conditionalFormatting>
  <conditionalFormatting sqref="S528:S529">
    <cfRule type="containsText" dxfId="239" priority="243" operator="containsText" text="เสร็จช้ากว่าแผน">
      <formula>NOT(ISERROR(SEARCH("เสร็จช้ากว่าแผน",S528)))</formula>
    </cfRule>
  </conditionalFormatting>
  <conditionalFormatting sqref="S528:S529">
    <cfRule type="containsText" dxfId="238" priority="242" operator="containsText" text="เสร็จตรงตามแผน">
      <formula>NOT(ISERROR(SEARCH("เสร็จตรงตามแผน",S528)))</formula>
    </cfRule>
  </conditionalFormatting>
  <conditionalFormatting sqref="S528:S529">
    <cfRule type="containsText" dxfId="237" priority="241" operator="containsText" text="เสร็จเร็วกว่าแผน">
      <formula>NOT(ISERROR(SEARCH("เสร็จเร็วกว่าแผน",S528)))</formula>
    </cfRule>
  </conditionalFormatting>
  <conditionalFormatting sqref="S531:S532">
    <cfRule type="containsText" dxfId="236" priority="240" operator="containsText" text="เสร็จช้ากว่าแผน">
      <formula>NOT(ISERROR(SEARCH("เสร็จช้ากว่าแผน",S531)))</formula>
    </cfRule>
  </conditionalFormatting>
  <conditionalFormatting sqref="S531:S532">
    <cfRule type="containsText" dxfId="235" priority="239" operator="containsText" text="เสร็จตรงตามแผน">
      <formula>NOT(ISERROR(SEARCH("เสร็จตรงตามแผน",S531)))</formula>
    </cfRule>
  </conditionalFormatting>
  <conditionalFormatting sqref="S531:S532">
    <cfRule type="containsText" dxfId="234" priority="238" operator="containsText" text="เสร็จเร็วกว่าแผน">
      <formula>NOT(ISERROR(SEARCH("เสร็จเร็วกว่าแผน",S531)))</formula>
    </cfRule>
  </conditionalFormatting>
  <conditionalFormatting sqref="S534">
    <cfRule type="containsText" dxfId="233" priority="237" operator="containsText" text="เสร็จช้ากว่าแผน">
      <formula>NOT(ISERROR(SEARCH("เสร็จช้ากว่าแผน",S534)))</formula>
    </cfRule>
  </conditionalFormatting>
  <conditionalFormatting sqref="S534">
    <cfRule type="containsText" dxfId="232" priority="236" operator="containsText" text="เสร็จตรงตามแผน">
      <formula>NOT(ISERROR(SEARCH("เสร็จตรงตามแผน",S534)))</formula>
    </cfRule>
  </conditionalFormatting>
  <conditionalFormatting sqref="S534">
    <cfRule type="containsText" dxfId="231" priority="235" operator="containsText" text="เสร็จเร็วกว่าแผน">
      <formula>NOT(ISERROR(SEARCH("เสร็จเร็วกว่าแผน",S534)))</formula>
    </cfRule>
  </conditionalFormatting>
  <conditionalFormatting sqref="S536">
    <cfRule type="containsText" dxfId="230" priority="234" operator="containsText" text="เสร็จช้ากว่าแผน">
      <formula>NOT(ISERROR(SEARCH("เสร็จช้ากว่าแผน",S536)))</formula>
    </cfRule>
  </conditionalFormatting>
  <conditionalFormatting sqref="S536">
    <cfRule type="containsText" dxfId="229" priority="233" operator="containsText" text="เสร็จตรงตามแผน">
      <formula>NOT(ISERROR(SEARCH("เสร็จตรงตามแผน",S536)))</formula>
    </cfRule>
  </conditionalFormatting>
  <conditionalFormatting sqref="S536">
    <cfRule type="containsText" dxfId="228" priority="232" operator="containsText" text="เสร็จเร็วกว่าแผน">
      <formula>NOT(ISERROR(SEARCH("เสร็จเร็วกว่าแผน",S536)))</formula>
    </cfRule>
  </conditionalFormatting>
  <conditionalFormatting sqref="S538">
    <cfRule type="containsText" dxfId="227" priority="231" operator="containsText" text="เสร็จช้ากว่าแผน">
      <formula>NOT(ISERROR(SEARCH("เสร็จช้ากว่าแผน",S538)))</formula>
    </cfRule>
  </conditionalFormatting>
  <conditionalFormatting sqref="S538">
    <cfRule type="containsText" dxfId="226" priority="230" operator="containsText" text="เสร็จตรงตามแผน">
      <formula>NOT(ISERROR(SEARCH("เสร็จตรงตามแผน",S538)))</formula>
    </cfRule>
  </conditionalFormatting>
  <conditionalFormatting sqref="S538">
    <cfRule type="containsText" dxfId="225" priority="229" operator="containsText" text="เสร็จเร็วกว่าแผน">
      <formula>NOT(ISERROR(SEARCH("เสร็จเร็วกว่าแผน",S538)))</formula>
    </cfRule>
  </conditionalFormatting>
  <conditionalFormatting sqref="S540">
    <cfRule type="containsText" dxfId="224" priority="228" operator="containsText" text="เสร็จช้ากว่าแผน">
      <formula>NOT(ISERROR(SEARCH("เสร็จช้ากว่าแผน",S540)))</formula>
    </cfRule>
  </conditionalFormatting>
  <conditionalFormatting sqref="S540">
    <cfRule type="containsText" dxfId="223" priority="227" operator="containsText" text="เสร็จตรงตามแผน">
      <formula>NOT(ISERROR(SEARCH("เสร็จตรงตามแผน",S540)))</formula>
    </cfRule>
  </conditionalFormatting>
  <conditionalFormatting sqref="S540">
    <cfRule type="containsText" dxfId="222" priority="226" operator="containsText" text="เสร็จเร็วกว่าแผน">
      <formula>NOT(ISERROR(SEARCH("เสร็จเร็วกว่าแผน",S540)))</formula>
    </cfRule>
  </conditionalFormatting>
  <conditionalFormatting sqref="S542">
    <cfRule type="containsText" dxfId="221" priority="225" operator="containsText" text="เสร็จช้ากว่าแผน">
      <formula>NOT(ISERROR(SEARCH("เสร็จช้ากว่าแผน",S542)))</formula>
    </cfRule>
  </conditionalFormatting>
  <conditionalFormatting sqref="S542">
    <cfRule type="containsText" dxfId="220" priority="224" operator="containsText" text="เสร็จตรงตามแผน">
      <formula>NOT(ISERROR(SEARCH("เสร็จตรงตามแผน",S542)))</formula>
    </cfRule>
  </conditionalFormatting>
  <conditionalFormatting sqref="S542">
    <cfRule type="containsText" dxfId="219" priority="223" operator="containsText" text="เสร็จเร็วกว่าแผน">
      <formula>NOT(ISERROR(SEARCH("เสร็จเร็วกว่าแผน",S542)))</formula>
    </cfRule>
  </conditionalFormatting>
  <conditionalFormatting sqref="S544">
    <cfRule type="containsText" dxfId="218" priority="222" operator="containsText" text="เสร็จช้ากว่าแผน">
      <formula>NOT(ISERROR(SEARCH("เสร็จช้ากว่าแผน",S544)))</formula>
    </cfRule>
  </conditionalFormatting>
  <conditionalFormatting sqref="S544">
    <cfRule type="containsText" dxfId="217" priority="221" operator="containsText" text="เสร็จตรงตามแผน">
      <formula>NOT(ISERROR(SEARCH("เสร็จตรงตามแผน",S544)))</formula>
    </cfRule>
  </conditionalFormatting>
  <conditionalFormatting sqref="S544">
    <cfRule type="containsText" dxfId="216" priority="220" operator="containsText" text="เสร็จเร็วกว่าแผน">
      <formula>NOT(ISERROR(SEARCH("เสร็จเร็วกว่าแผน",S544)))</formula>
    </cfRule>
  </conditionalFormatting>
  <conditionalFormatting sqref="S545">
    <cfRule type="containsText" dxfId="215" priority="219" operator="containsText" text="เสร็จช้ากว่าแผน">
      <formula>NOT(ISERROR(SEARCH("เสร็จช้ากว่าแผน",S545)))</formula>
    </cfRule>
  </conditionalFormatting>
  <conditionalFormatting sqref="S545">
    <cfRule type="containsText" dxfId="214" priority="218" operator="containsText" text="เสร็จตรงตามแผน">
      <formula>NOT(ISERROR(SEARCH("เสร็จตรงตามแผน",S545)))</formula>
    </cfRule>
  </conditionalFormatting>
  <conditionalFormatting sqref="S545">
    <cfRule type="containsText" dxfId="213" priority="217" operator="containsText" text="เสร็จเร็วกว่าแผน">
      <formula>NOT(ISERROR(SEARCH("เสร็จเร็วกว่าแผน",S545)))</formula>
    </cfRule>
  </conditionalFormatting>
  <conditionalFormatting sqref="S559:S560">
    <cfRule type="containsText" dxfId="212" priority="189" operator="containsText" text="เสร็จช้ากว่าแผน">
      <formula>NOT(ISERROR(SEARCH("เสร็จช้ากว่าแผน",S559)))</formula>
    </cfRule>
  </conditionalFormatting>
  <conditionalFormatting sqref="S559:S560">
    <cfRule type="containsText" dxfId="211" priority="188" operator="containsText" text="เสร็จตรงตามแผน">
      <formula>NOT(ISERROR(SEARCH("เสร็จตรงตามแผน",S559)))</formula>
    </cfRule>
  </conditionalFormatting>
  <conditionalFormatting sqref="S559:S560">
    <cfRule type="containsText" dxfId="210" priority="187" operator="containsText" text="เสร็จเร็วกว่าแผน">
      <formula>NOT(ISERROR(SEARCH("เสร็จเร็วกว่าแผน",S559)))</formula>
    </cfRule>
  </conditionalFormatting>
  <conditionalFormatting sqref="S546">
    <cfRule type="containsText" dxfId="209" priority="213" operator="containsText" text="เสร็จช้ากว่าแผน">
      <formula>NOT(ISERROR(SEARCH("เสร็จช้ากว่าแผน",S546)))</formula>
    </cfRule>
  </conditionalFormatting>
  <conditionalFormatting sqref="S546">
    <cfRule type="containsText" dxfId="208" priority="212" operator="containsText" text="เสร็จตรงตามแผน">
      <formula>NOT(ISERROR(SEARCH("เสร็จตรงตามแผน",S546)))</formula>
    </cfRule>
  </conditionalFormatting>
  <conditionalFormatting sqref="S546">
    <cfRule type="containsText" dxfId="207" priority="211" operator="containsText" text="เสร็จเร็วกว่าแผน">
      <formula>NOT(ISERROR(SEARCH("เสร็จเร็วกว่าแผน",S546)))</formula>
    </cfRule>
  </conditionalFormatting>
  <conditionalFormatting sqref="S547">
    <cfRule type="containsText" dxfId="206" priority="210" operator="containsText" text="เสร็จช้ากว่าแผน">
      <formula>NOT(ISERROR(SEARCH("เสร็จช้ากว่าแผน",S547)))</formula>
    </cfRule>
  </conditionalFormatting>
  <conditionalFormatting sqref="S547">
    <cfRule type="containsText" dxfId="205" priority="209" operator="containsText" text="เสร็จตรงตามแผน">
      <formula>NOT(ISERROR(SEARCH("เสร็จตรงตามแผน",S547)))</formula>
    </cfRule>
  </conditionalFormatting>
  <conditionalFormatting sqref="S547">
    <cfRule type="containsText" dxfId="204" priority="208" operator="containsText" text="เสร็จเร็วกว่าแผน">
      <formula>NOT(ISERROR(SEARCH("เสร็จเร็วกว่าแผน",S547)))</formula>
    </cfRule>
  </conditionalFormatting>
  <conditionalFormatting sqref="S548">
    <cfRule type="containsText" dxfId="203" priority="207" operator="containsText" text="เสร็จช้ากว่าแผน">
      <formula>NOT(ISERROR(SEARCH("เสร็จช้ากว่าแผน",S548)))</formula>
    </cfRule>
  </conditionalFormatting>
  <conditionalFormatting sqref="S548">
    <cfRule type="containsText" dxfId="202" priority="206" operator="containsText" text="เสร็จตรงตามแผน">
      <formula>NOT(ISERROR(SEARCH("เสร็จตรงตามแผน",S548)))</formula>
    </cfRule>
  </conditionalFormatting>
  <conditionalFormatting sqref="S548">
    <cfRule type="containsText" dxfId="201" priority="205" operator="containsText" text="เสร็จเร็วกว่าแผน">
      <formula>NOT(ISERROR(SEARCH("เสร็จเร็วกว่าแผน",S548)))</formula>
    </cfRule>
  </conditionalFormatting>
  <conditionalFormatting sqref="S550">
    <cfRule type="containsText" dxfId="200" priority="204" operator="containsText" text="เสร็จช้ากว่าแผน">
      <formula>NOT(ISERROR(SEARCH("เสร็จช้ากว่าแผน",S550)))</formula>
    </cfRule>
  </conditionalFormatting>
  <conditionalFormatting sqref="S550">
    <cfRule type="containsText" dxfId="199" priority="203" operator="containsText" text="เสร็จตรงตามแผน">
      <formula>NOT(ISERROR(SEARCH("เสร็จตรงตามแผน",S550)))</formula>
    </cfRule>
  </conditionalFormatting>
  <conditionalFormatting sqref="S550">
    <cfRule type="containsText" dxfId="198" priority="202" operator="containsText" text="เสร็จเร็วกว่าแผน">
      <formula>NOT(ISERROR(SEARCH("เสร็จเร็วกว่าแผน",S550)))</formula>
    </cfRule>
  </conditionalFormatting>
  <conditionalFormatting sqref="S551">
    <cfRule type="containsText" dxfId="197" priority="201" operator="containsText" text="เสร็จช้ากว่าแผน">
      <formula>NOT(ISERROR(SEARCH("เสร็จช้ากว่าแผน",S551)))</formula>
    </cfRule>
  </conditionalFormatting>
  <conditionalFormatting sqref="S551">
    <cfRule type="containsText" dxfId="196" priority="200" operator="containsText" text="เสร็จตรงตามแผน">
      <formula>NOT(ISERROR(SEARCH("เสร็จตรงตามแผน",S551)))</formula>
    </cfRule>
  </conditionalFormatting>
  <conditionalFormatting sqref="S551">
    <cfRule type="containsText" dxfId="195" priority="199" operator="containsText" text="เสร็จเร็วกว่าแผน">
      <formula>NOT(ISERROR(SEARCH("เสร็จเร็วกว่าแผน",S551)))</formula>
    </cfRule>
  </conditionalFormatting>
  <conditionalFormatting sqref="S552">
    <cfRule type="containsText" dxfId="194" priority="198" operator="containsText" text="เสร็จช้ากว่าแผน">
      <formula>NOT(ISERROR(SEARCH("เสร็จช้ากว่าแผน",S552)))</formula>
    </cfRule>
  </conditionalFormatting>
  <conditionalFormatting sqref="S552">
    <cfRule type="containsText" dxfId="193" priority="197" operator="containsText" text="เสร็จตรงตามแผน">
      <formula>NOT(ISERROR(SEARCH("เสร็จตรงตามแผน",S552)))</formula>
    </cfRule>
  </conditionalFormatting>
  <conditionalFormatting sqref="S552">
    <cfRule type="containsText" dxfId="192" priority="196" operator="containsText" text="เสร็จเร็วกว่าแผน">
      <formula>NOT(ISERROR(SEARCH("เสร็จเร็วกว่าแผน",S552)))</formula>
    </cfRule>
  </conditionalFormatting>
  <conditionalFormatting sqref="S554:S555">
    <cfRule type="containsText" dxfId="191" priority="195" operator="containsText" text="เสร็จช้ากว่าแผน">
      <formula>NOT(ISERROR(SEARCH("เสร็จช้ากว่าแผน",S554)))</formula>
    </cfRule>
  </conditionalFormatting>
  <conditionalFormatting sqref="S554:S555">
    <cfRule type="containsText" dxfId="190" priority="194" operator="containsText" text="เสร็จตรงตามแผน">
      <formula>NOT(ISERROR(SEARCH("เสร็จตรงตามแผน",S554)))</formula>
    </cfRule>
  </conditionalFormatting>
  <conditionalFormatting sqref="S554:S555">
    <cfRule type="containsText" dxfId="189" priority="193" operator="containsText" text="เสร็จเร็วกว่าแผน">
      <formula>NOT(ISERROR(SEARCH("เสร็จเร็วกว่าแผน",S554)))</formula>
    </cfRule>
  </conditionalFormatting>
  <conditionalFormatting sqref="S557">
    <cfRule type="containsText" dxfId="188" priority="192" operator="containsText" text="เสร็จช้ากว่าแผน">
      <formula>NOT(ISERROR(SEARCH("เสร็จช้ากว่าแผน",S557)))</formula>
    </cfRule>
  </conditionalFormatting>
  <conditionalFormatting sqref="S557">
    <cfRule type="containsText" dxfId="187" priority="191" operator="containsText" text="เสร็จตรงตามแผน">
      <formula>NOT(ISERROR(SEARCH("เสร็จตรงตามแผน",S557)))</formula>
    </cfRule>
  </conditionalFormatting>
  <conditionalFormatting sqref="S557">
    <cfRule type="containsText" dxfId="186" priority="190" operator="containsText" text="เสร็จเร็วกว่าแผน">
      <formula>NOT(ISERROR(SEARCH("เสร็จเร็วกว่าแผน",S557)))</formula>
    </cfRule>
  </conditionalFormatting>
  <conditionalFormatting sqref="BI688:BI689">
    <cfRule type="containsText" dxfId="185" priority="1" operator="containsText" text="เสร็จเร็วกว่าแผน">
      <formula>NOT(ISERROR(SEARCH("เสร็จเร็วกว่าแผน",BI688)))</formula>
    </cfRule>
  </conditionalFormatting>
  <conditionalFormatting sqref="BI588:BI589">
    <cfRule type="containsText" dxfId="184" priority="186" operator="containsText" text="เสร็จช้ากว่าแผน">
      <formula>NOT(ISERROR(SEARCH("เสร็จช้ากว่าแผน",BI588)))</formula>
    </cfRule>
  </conditionalFormatting>
  <conditionalFormatting sqref="BI588:BI589">
    <cfRule type="containsText" dxfId="183" priority="185" operator="containsText" text="เสร็จตรงตามแผน">
      <formula>NOT(ISERROR(SEARCH("เสร็จตรงตามแผน",BI588)))</formula>
    </cfRule>
  </conditionalFormatting>
  <conditionalFormatting sqref="BI588:BI589">
    <cfRule type="containsText" dxfId="182" priority="184" operator="containsText" text="เสร็จเร็วกว่าแผน">
      <formula>NOT(ISERROR(SEARCH("เสร็จเร็วกว่าแผน",BI588)))</formula>
    </cfRule>
  </conditionalFormatting>
  <conditionalFormatting sqref="BI591">
    <cfRule type="containsText" dxfId="181" priority="183" operator="containsText" text="เสร็จช้ากว่าแผน">
      <formula>NOT(ISERROR(SEARCH("เสร็จช้ากว่าแผน",BI591)))</formula>
    </cfRule>
  </conditionalFormatting>
  <conditionalFormatting sqref="BI591">
    <cfRule type="containsText" dxfId="180" priority="182" operator="containsText" text="เสร็จตรงตามแผน">
      <formula>NOT(ISERROR(SEARCH("เสร็จตรงตามแผน",BI591)))</formula>
    </cfRule>
  </conditionalFormatting>
  <conditionalFormatting sqref="BI591">
    <cfRule type="containsText" dxfId="179" priority="181" operator="containsText" text="เสร็จเร็วกว่าแผน">
      <formula>NOT(ISERROR(SEARCH("เสร็จเร็วกว่าแผน",BI591)))</formula>
    </cfRule>
  </conditionalFormatting>
  <conditionalFormatting sqref="BI586">
    <cfRule type="containsText" dxfId="178" priority="180" operator="containsText" text="เสร็จช้ากว่าแผน">
      <formula>NOT(ISERROR(SEARCH("เสร็จช้ากว่าแผน",BI586)))</formula>
    </cfRule>
  </conditionalFormatting>
  <conditionalFormatting sqref="BI586">
    <cfRule type="containsText" dxfId="177" priority="179" operator="containsText" text="เสร็จตรงตามแผน">
      <formula>NOT(ISERROR(SEARCH("เสร็จตรงตามแผน",BI586)))</formula>
    </cfRule>
  </conditionalFormatting>
  <conditionalFormatting sqref="BI586">
    <cfRule type="containsText" dxfId="176" priority="178" operator="containsText" text="เสร็จเร็วกว่าแผน">
      <formula>NOT(ISERROR(SEARCH("เสร็จเร็วกว่าแผน",BI586)))</formula>
    </cfRule>
  </conditionalFormatting>
  <conditionalFormatting sqref="BI584">
    <cfRule type="containsText" dxfId="175" priority="177" operator="containsText" text="เสร็จช้ากว่าแผน">
      <formula>NOT(ISERROR(SEARCH("เสร็จช้ากว่าแผน",BI584)))</formula>
    </cfRule>
  </conditionalFormatting>
  <conditionalFormatting sqref="BI584">
    <cfRule type="containsText" dxfId="174" priority="176" operator="containsText" text="เสร็จตรงตามแผน">
      <formula>NOT(ISERROR(SEARCH("เสร็จตรงตามแผน",BI584)))</formula>
    </cfRule>
  </conditionalFormatting>
  <conditionalFormatting sqref="BI584">
    <cfRule type="containsText" dxfId="173" priority="175" operator="containsText" text="เสร็จเร็วกว่าแผน">
      <formula>NOT(ISERROR(SEARCH("เสร็จเร็วกว่าแผน",BI584)))</formula>
    </cfRule>
  </conditionalFormatting>
  <conditionalFormatting sqref="BI593">
    <cfRule type="containsText" dxfId="172" priority="174" operator="containsText" text="เสร็จช้ากว่าแผน">
      <formula>NOT(ISERROR(SEARCH("เสร็จช้ากว่าแผน",BI593)))</formula>
    </cfRule>
  </conditionalFormatting>
  <conditionalFormatting sqref="BI593">
    <cfRule type="containsText" dxfId="171" priority="173" operator="containsText" text="เสร็จตรงตามแผน">
      <formula>NOT(ISERROR(SEARCH("เสร็จตรงตามแผน",BI593)))</formula>
    </cfRule>
  </conditionalFormatting>
  <conditionalFormatting sqref="BI593">
    <cfRule type="containsText" dxfId="170" priority="172" operator="containsText" text="เสร็จเร็วกว่าแผน">
      <formula>NOT(ISERROR(SEARCH("เสร็จเร็วกว่าแผน",BI593)))</formula>
    </cfRule>
  </conditionalFormatting>
  <conditionalFormatting sqref="BI595">
    <cfRule type="containsText" dxfId="169" priority="171" operator="containsText" text="เสร็จช้ากว่าแผน">
      <formula>NOT(ISERROR(SEARCH("เสร็จช้ากว่าแผน",BI595)))</formula>
    </cfRule>
  </conditionalFormatting>
  <conditionalFormatting sqref="BI595">
    <cfRule type="containsText" dxfId="168" priority="170" operator="containsText" text="เสร็จตรงตามแผน">
      <formula>NOT(ISERROR(SEARCH("เสร็จตรงตามแผน",BI595)))</formula>
    </cfRule>
  </conditionalFormatting>
  <conditionalFormatting sqref="BI595">
    <cfRule type="containsText" dxfId="167" priority="169" operator="containsText" text="เสร็จเร็วกว่าแผน">
      <formula>NOT(ISERROR(SEARCH("เสร็จเร็วกว่าแผน",BI595)))</formula>
    </cfRule>
  </conditionalFormatting>
  <conditionalFormatting sqref="BI597">
    <cfRule type="containsText" dxfId="166" priority="168" operator="containsText" text="เสร็จช้ากว่าแผน">
      <formula>NOT(ISERROR(SEARCH("เสร็จช้ากว่าแผน",BI597)))</formula>
    </cfRule>
  </conditionalFormatting>
  <conditionalFormatting sqref="BI597">
    <cfRule type="containsText" dxfId="165" priority="167" operator="containsText" text="เสร็จตรงตามแผน">
      <formula>NOT(ISERROR(SEARCH("เสร็จตรงตามแผน",BI597)))</formula>
    </cfRule>
  </conditionalFormatting>
  <conditionalFormatting sqref="BI597">
    <cfRule type="containsText" dxfId="164" priority="166" operator="containsText" text="เสร็จเร็วกว่าแผน">
      <formula>NOT(ISERROR(SEARCH("เสร็จเร็วกว่าแผน",BI597)))</formula>
    </cfRule>
  </conditionalFormatting>
  <conditionalFormatting sqref="BI590">
    <cfRule type="containsText" dxfId="163" priority="165" operator="containsText" text="เสร็จช้ากว่าแผน">
      <formula>NOT(ISERROR(SEARCH("เสร็จช้ากว่าแผน",BI590)))</formula>
    </cfRule>
  </conditionalFormatting>
  <conditionalFormatting sqref="BI590">
    <cfRule type="containsText" dxfId="162" priority="164" operator="containsText" text="เสร็จตรงตามแผน">
      <formula>NOT(ISERROR(SEARCH("เสร็จตรงตามแผน",BI590)))</formula>
    </cfRule>
  </conditionalFormatting>
  <conditionalFormatting sqref="BI590">
    <cfRule type="containsText" dxfId="161" priority="163" operator="containsText" text="เสร็จเร็วกว่าแผน">
      <formula>NOT(ISERROR(SEARCH("เสร็จเร็วกว่าแผน",BI590)))</formula>
    </cfRule>
  </conditionalFormatting>
  <conditionalFormatting sqref="BI609:BI610">
    <cfRule type="containsText" dxfId="160" priority="162" operator="containsText" text="เสร็จช้ากว่าแผน">
      <formula>NOT(ISERROR(SEARCH("เสร็จช้ากว่าแผน",BI609)))</formula>
    </cfRule>
  </conditionalFormatting>
  <conditionalFormatting sqref="BI609:BI610">
    <cfRule type="containsText" dxfId="159" priority="161" operator="containsText" text="เสร็จตรงตามแผน">
      <formula>NOT(ISERROR(SEARCH("เสร็จตรงตามแผน",BI609)))</formula>
    </cfRule>
  </conditionalFormatting>
  <conditionalFormatting sqref="BI609:BI610">
    <cfRule type="containsText" dxfId="158" priority="160" operator="containsText" text="เสร็จเร็วกว่าแผน">
      <formula>NOT(ISERROR(SEARCH("เสร็จเร็วกว่าแผน",BI609)))</formula>
    </cfRule>
  </conditionalFormatting>
  <conditionalFormatting sqref="BI607">
    <cfRule type="containsText" dxfId="157" priority="159" operator="containsText" text="เสร็จช้ากว่าแผน">
      <formula>NOT(ISERROR(SEARCH("เสร็จช้ากว่าแผน",BI607)))</formula>
    </cfRule>
  </conditionalFormatting>
  <conditionalFormatting sqref="BI607">
    <cfRule type="containsText" dxfId="156" priority="158" operator="containsText" text="เสร็จตรงตามแผน">
      <formula>NOT(ISERROR(SEARCH("เสร็จตรงตามแผน",BI607)))</formula>
    </cfRule>
  </conditionalFormatting>
  <conditionalFormatting sqref="BI607">
    <cfRule type="containsText" dxfId="155" priority="157" operator="containsText" text="เสร็จเร็วกว่าแผน">
      <formula>NOT(ISERROR(SEARCH("เสร็จเร็วกว่าแผน",BI607)))</formula>
    </cfRule>
  </conditionalFormatting>
  <conditionalFormatting sqref="BI608">
    <cfRule type="containsText" dxfId="154" priority="156" operator="containsText" text="เสร็จช้ากว่าแผน">
      <formula>NOT(ISERROR(SEARCH("เสร็จช้ากว่าแผน",BI608)))</formula>
    </cfRule>
  </conditionalFormatting>
  <conditionalFormatting sqref="BI608">
    <cfRule type="containsText" dxfId="153" priority="155" operator="containsText" text="เสร็จตรงตามแผน">
      <formula>NOT(ISERROR(SEARCH("เสร็จตรงตามแผน",BI608)))</formula>
    </cfRule>
  </conditionalFormatting>
  <conditionalFormatting sqref="BI608">
    <cfRule type="containsText" dxfId="152" priority="154" operator="containsText" text="เสร็จเร็วกว่าแผน">
      <formula>NOT(ISERROR(SEARCH("เสร็จเร็วกว่าแผน",BI608)))</formula>
    </cfRule>
  </conditionalFormatting>
  <conditionalFormatting sqref="BI605">
    <cfRule type="containsText" dxfId="151" priority="153" operator="containsText" text="เสร็จช้ากว่าแผน">
      <formula>NOT(ISERROR(SEARCH("เสร็จช้ากว่าแผน",BI605)))</formula>
    </cfRule>
  </conditionalFormatting>
  <conditionalFormatting sqref="BI605">
    <cfRule type="containsText" dxfId="150" priority="152" operator="containsText" text="เสร็จตรงตามแผน">
      <formula>NOT(ISERROR(SEARCH("เสร็จตรงตามแผน",BI605)))</formula>
    </cfRule>
  </conditionalFormatting>
  <conditionalFormatting sqref="BI605">
    <cfRule type="containsText" dxfId="149" priority="151" operator="containsText" text="เสร็จเร็วกว่าแผน">
      <formula>NOT(ISERROR(SEARCH("เสร็จเร็วกว่าแผน",BI605)))</formula>
    </cfRule>
  </conditionalFormatting>
  <conditionalFormatting sqref="BI613">
    <cfRule type="containsText" dxfId="148" priority="150" operator="containsText" text="เสร็จช้ากว่าแผน">
      <formula>NOT(ISERROR(SEARCH("เสร็จช้ากว่าแผน",BI613)))</formula>
    </cfRule>
  </conditionalFormatting>
  <conditionalFormatting sqref="BI613">
    <cfRule type="containsText" dxfId="147" priority="149" operator="containsText" text="เสร็จตรงตามแผน">
      <formula>NOT(ISERROR(SEARCH("เสร็จตรงตามแผน",BI613)))</formula>
    </cfRule>
  </conditionalFormatting>
  <conditionalFormatting sqref="BI613">
    <cfRule type="containsText" dxfId="146" priority="148" operator="containsText" text="เสร็จเร็วกว่าแผน">
      <formula>NOT(ISERROR(SEARCH("เสร็จเร็วกว่าแผน",BI613)))</formula>
    </cfRule>
  </conditionalFormatting>
  <conditionalFormatting sqref="BI598:BI599">
    <cfRule type="containsText" dxfId="145" priority="147" operator="containsText" text="เสร็จช้ากว่าแผน">
      <formula>NOT(ISERROR(SEARCH("เสร็จช้ากว่าแผน",BI598)))</formula>
    </cfRule>
  </conditionalFormatting>
  <conditionalFormatting sqref="BI598:BI599">
    <cfRule type="containsText" dxfId="144" priority="146" operator="containsText" text="เสร็จตรงตามแผน">
      <formula>NOT(ISERROR(SEARCH("เสร็จตรงตามแผน",BI598)))</formula>
    </cfRule>
  </conditionalFormatting>
  <conditionalFormatting sqref="BI598:BI599">
    <cfRule type="containsText" dxfId="143" priority="145" operator="containsText" text="เสร็จเร็วกว่าแผน">
      <formula>NOT(ISERROR(SEARCH("เสร็จเร็วกว่าแผน",BI598)))</formula>
    </cfRule>
  </conditionalFormatting>
  <conditionalFormatting sqref="BI612">
    <cfRule type="containsText" dxfId="142" priority="144" operator="containsText" text="เสร็จช้ากว่าแผน">
      <formula>NOT(ISERROR(SEARCH("เสร็จช้ากว่าแผน",BI612)))</formula>
    </cfRule>
  </conditionalFormatting>
  <conditionalFormatting sqref="BI612">
    <cfRule type="containsText" dxfId="141" priority="143" operator="containsText" text="เสร็จตรงตามแผน">
      <formula>NOT(ISERROR(SEARCH("เสร็จตรงตามแผน",BI612)))</formula>
    </cfRule>
  </conditionalFormatting>
  <conditionalFormatting sqref="BI612">
    <cfRule type="containsText" dxfId="140" priority="142" operator="containsText" text="เสร็จเร็วกว่าแผน">
      <formula>NOT(ISERROR(SEARCH("เสร็จเร็วกว่าแผน",BI612)))</formula>
    </cfRule>
  </conditionalFormatting>
  <conditionalFormatting sqref="BI601">
    <cfRule type="containsText" dxfId="139" priority="141" operator="containsText" text="เสร็จช้ากว่าแผน">
      <formula>NOT(ISERROR(SEARCH("เสร็จช้ากว่าแผน",BI601)))</formula>
    </cfRule>
  </conditionalFormatting>
  <conditionalFormatting sqref="BI601">
    <cfRule type="containsText" dxfId="138" priority="140" operator="containsText" text="เสร็จตรงตามแผน">
      <formula>NOT(ISERROR(SEARCH("เสร็จตรงตามแผน",BI601)))</formula>
    </cfRule>
  </conditionalFormatting>
  <conditionalFormatting sqref="BI601">
    <cfRule type="containsText" dxfId="137" priority="139" operator="containsText" text="เสร็จเร็วกว่าแผน">
      <formula>NOT(ISERROR(SEARCH("เสร็จเร็วกว่าแผน",BI601)))</formula>
    </cfRule>
  </conditionalFormatting>
  <conditionalFormatting sqref="BI619:BI620">
    <cfRule type="containsText" dxfId="136" priority="138" operator="containsText" text="เสร็จช้ากว่าแผน">
      <formula>NOT(ISERROR(SEARCH("เสร็จช้ากว่าแผน",BI619)))</formula>
    </cfRule>
  </conditionalFormatting>
  <conditionalFormatting sqref="BI619:BI620">
    <cfRule type="containsText" dxfId="135" priority="137" operator="containsText" text="เสร็จตรงตามแผน">
      <formula>NOT(ISERROR(SEARCH("เสร็จตรงตามแผน",BI619)))</formula>
    </cfRule>
  </conditionalFormatting>
  <conditionalFormatting sqref="BI619:BI620">
    <cfRule type="containsText" dxfId="134" priority="136" operator="containsText" text="เสร็จเร็วกว่าแผน">
      <formula>NOT(ISERROR(SEARCH("เสร็จเร็วกว่าแผน",BI619)))</formula>
    </cfRule>
  </conditionalFormatting>
  <conditionalFormatting sqref="BI602">
    <cfRule type="containsText" dxfId="133" priority="135" operator="containsText" text="เสร็จช้ากว่าแผน">
      <formula>NOT(ISERROR(SEARCH("เสร็จช้ากว่าแผน",BI602)))</formula>
    </cfRule>
  </conditionalFormatting>
  <conditionalFormatting sqref="BI602">
    <cfRule type="containsText" dxfId="132" priority="134" operator="containsText" text="เสร็จตรงตามแผน">
      <formula>NOT(ISERROR(SEARCH("เสร็จตรงตามแผน",BI602)))</formula>
    </cfRule>
  </conditionalFormatting>
  <conditionalFormatting sqref="BI602">
    <cfRule type="containsText" dxfId="131" priority="133" operator="containsText" text="เสร็จเร็วกว่าแผน">
      <formula>NOT(ISERROR(SEARCH("เสร็จเร็วกว่าแผน",BI602)))</formula>
    </cfRule>
  </conditionalFormatting>
  <conditionalFormatting sqref="BI603">
    <cfRule type="containsText" dxfId="130" priority="132" operator="containsText" text="เสร็จช้ากว่าแผน">
      <formula>NOT(ISERROR(SEARCH("เสร็จช้ากว่าแผน",BI603)))</formula>
    </cfRule>
  </conditionalFormatting>
  <conditionalFormatting sqref="BI603">
    <cfRule type="containsText" dxfId="129" priority="131" operator="containsText" text="เสร็จตรงตามแผน">
      <formula>NOT(ISERROR(SEARCH("เสร็จตรงตามแผน",BI603)))</formula>
    </cfRule>
  </conditionalFormatting>
  <conditionalFormatting sqref="BI603">
    <cfRule type="containsText" dxfId="128" priority="130" operator="containsText" text="เสร็จเร็วกว่าแผน">
      <formula>NOT(ISERROR(SEARCH("เสร็จเร็วกว่าแผน",BI603)))</formula>
    </cfRule>
  </conditionalFormatting>
  <conditionalFormatting sqref="BI622">
    <cfRule type="containsText" dxfId="127" priority="129" operator="containsText" text="เสร็จช้ากว่าแผน">
      <formula>NOT(ISERROR(SEARCH("เสร็จช้ากว่าแผน",BI622)))</formula>
    </cfRule>
  </conditionalFormatting>
  <conditionalFormatting sqref="BI622">
    <cfRule type="containsText" dxfId="126" priority="128" operator="containsText" text="เสร็จตรงตามแผน">
      <formula>NOT(ISERROR(SEARCH("เสร็จตรงตามแผน",BI622)))</formula>
    </cfRule>
  </conditionalFormatting>
  <conditionalFormatting sqref="BI622">
    <cfRule type="containsText" dxfId="125" priority="127" operator="containsText" text="เสร็จเร็วกว่าแผน">
      <formula>NOT(ISERROR(SEARCH("เสร็จเร็วกว่าแผน",BI622)))</formula>
    </cfRule>
  </conditionalFormatting>
  <conditionalFormatting sqref="BI625">
    <cfRule type="containsText" dxfId="124" priority="126" operator="containsText" text="เสร็จช้ากว่าแผน">
      <formula>NOT(ISERROR(SEARCH("เสร็จช้ากว่าแผน",BI625)))</formula>
    </cfRule>
  </conditionalFormatting>
  <conditionalFormatting sqref="BI625">
    <cfRule type="containsText" dxfId="123" priority="125" operator="containsText" text="เสร็จตรงตามแผน">
      <formula>NOT(ISERROR(SEARCH("เสร็จตรงตามแผน",BI625)))</formula>
    </cfRule>
  </conditionalFormatting>
  <conditionalFormatting sqref="BI625">
    <cfRule type="containsText" dxfId="122" priority="124" operator="containsText" text="เสร็จเร็วกว่าแผน">
      <formula>NOT(ISERROR(SEARCH("เสร็จเร็วกว่าแผน",BI625)))</formula>
    </cfRule>
  </conditionalFormatting>
  <conditionalFormatting sqref="BI647">
    <cfRule type="containsText" dxfId="121" priority="123" operator="containsText" text="เสร็จช้ากว่าแผน">
      <formula>NOT(ISERROR(SEARCH("เสร็จช้ากว่าแผน",BI647)))</formula>
    </cfRule>
  </conditionalFormatting>
  <conditionalFormatting sqref="BI647">
    <cfRule type="containsText" dxfId="120" priority="122" operator="containsText" text="เสร็จตรงตามแผน">
      <formula>NOT(ISERROR(SEARCH("เสร็จตรงตามแผน",BI647)))</formula>
    </cfRule>
  </conditionalFormatting>
  <conditionalFormatting sqref="BI647">
    <cfRule type="containsText" dxfId="119" priority="121" operator="containsText" text="เสร็จเร็วกว่าแผน">
      <formula>NOT(ISERROR(SEARCH("เสร็จเร็วกว่าแผน",BI647)))</formula>
    </cfRule>
  </conditionalFormatting>
  <conditionalFormatting sqref="BI614">
    <cfRule type="containsText" dxfId="118" priority="120" operator="containsText" text="เสร็จช้ากว่าแผน">
      <formula>NOT(ISERROR(SEARCH("เสร็จช้ากว่าแผน",BI614)))</formula>
    </cfRule>
  </conditionalFormatting>
  <conditionalFormatting sqref="BI614">
    <cfRule type="containsText" dxfId="117" priority="119" operator="containsText" text="เสร็จตรงตามแผน">
      <formula>NOT(ISERROR(SEARCH("เสร็จตรงตามแผน",BI614)))</formula>
    </cfRule>
  </conditionalFormatting>
  <conditionalFormatting sqref="BI614">
    <cfRule type="containsText" dxfId="116" priority="118" operator="containsText" text="เสร็จเร็วกว่าแผน">
      <formula>NOT(ISERROR(SEARCH("เสร็จเร็วกว่าแผน",BI614)))</formula>
    </cfRule>
  </conditionalFormatting>
  <conditionalFormatting sqref="BI624">
    <cfRule type="containsText" dxfId="115" priority="117" operator="containsText" text="เสร็จช้ากว่าแผน">
      <formula>NOT(ISERROR(SEARCH("เสร็จช้ากว่าแผน",BI624)))</formula>
    </cfRule>
  </conditionalFormatting>
  <conditionalFormatting sqref="BI624">
    <cfRule type="containsText" dxfId="114" priority="116" operator="containsText" text="เสร็จตรงตามแผน">
      <formula>NOT(ISERROR(SEARCH("เสร็จตรงตามแผน",BI624)))</formula>
    </cfRule>
  </conditionalFormatting>
  <conditionalFormatting sqref="BI624">
    <cfRule type="containsText" dxfId="113" priority="115" operator="containsText" text="เสร็จเร็วกว่าแผน">
      <formula>NOT(ISERROR(SEARCH("เสร็จเร็วกว่าแผน",BI624)))</formula>
    </cfRule>
  </conditionalFormatting>
  <conditionalFormatting sqref="BI629">
    <cfRule type="containsText" dxfId="112" priority="114" operator="containsText" text="เสร็จช้ากว่าแผน">
      <formula>NOT(ISERROR(SEARCH("เสร็จช้ากว่าแผน",BI629)))</formula>
    </cfRule>
  </conditionalFormatting>
  <conditionalFormatting sqref="BI629">
    <cfRule type="containsText" dxfId="111" priority="113" operator="containsText" text="เสร็จตรงตามแผน">
      <formula>NOT(ISERROR(SEARCH("เสร็จตรงตามแผน",BI629)))</formula>
    </cfRule>
  </conditionalFormatting>
  <conditionalFormatting sqref="BI629">
    <cfRule type="containsText" dxfId="110" priority="112" operator="containsText" text="เสร็จเร็วกว่าแผน">
      <formula>NOT(ISERROR(SEARCH("เสร็จเร็วกว่าแผน",BI629)))</formula>
    </cfRule>
  </conditionalFormatting>
  <conditionalFormatting sqref="BI633">
    <cfRule type="containsText" dxfId="109" priority="111" operator="containsText" text="เสร็จช้ากว่าแผน">
      <formula>NOT(ISERROR(SEARCH("เสร็จช้ากว่าแผน",BI633)))</formula>
    </cfRule>
  </conditionalFormatting>
  <conditionalFormatting sqref="BI633">
    <cfRule type="containsText" dxfId="108" priority="110" operator="containsText" text="เสร็จตรงตามแผน">
      <formula>NOT(ISERROR(SEARCH("เสร็จตรงตามแผน",BI633)))</formula>
    </cfRule>
  </conditionalFormatting>
  <conditionalFormatting sqref="BI633">
    <cfRule type="containsText" dxfId="107" priority="109" operator="containsText" text="เสร็จเร็วกว่าแผน">
      <formula>NOT(ISERROR(SEARCH("เสร็จเร็วกว่าแผน",BI633)))</formula>
    </cfRule>
  </conditionalFormatting>
  <conditionalFormatting sqref="BI636 BI638">
    <cfRule type="containsText" dxfId="106" priority="108" operator="containsText" text="เสร็จช้ากว่าแผน">
      <formula>NOT(ISERROR(SEARCH("เสร็จช้ากว่าแผน",BI636)))</formula>
    </cfRule>
  </conditionalFormatting>
  <conditionalFormatting sqref="BI636 BI638">
    <cfRule type="containsText" dxfId="105" priority="107" operator="containsText" text="เสร็จตรงตามแผน">
      <formula>NOT(ISERROR(SEARCH("เสร็จตรงตามแผน",BI636)))</formula>
    </cfRule>
  </conditionalFormatting>
  <conditionalFormatting sqref="BI636 BI638">
    <cfRule type="containsText" dxfId="104" priority="106" operator="containsText" text="เสร็จเร็วกว่าแผน">
      <formula>NOT(ISERROR(SEARCH("เสร็จเร็วกว่าแผน",BI636)))</formula>
    </cfRule>
  </conditionalFormatting>
  <conditionalFormatting sqref="BI640">
    <cfRule type="containsText" dxfId="103" priority="105" operator="containsText" text="เสร็จช้ากว่าแผน">
      <formula>NOT(ISERROR(SEARCH("เสร็จช้ากว่าแผน",BI640)))</formula>
    </cfRule>
  </conditionalFormatting>
  <conditionalFormatting sqref="BI640">
    <cfRule type="containsText" dxfId="102" priority="104" operator="containsText" text="เสร็จตรงตามแผน">
      <formula>NOT(ISERROR(SEARCH("เสร็จตรงตามแผน",BI640)))</formula>
    </cfRule>
  </conditionalFormatting>
  <conditionalFormatting sqref="BI640">
    <cfRule type="containsText" dxfId="101" priority="103" operator="containsText" text="เสร็จเร็วกว่าแผน">
      <formula>NOT(ISERROR(SEARCH("เสร็จเร็วกว่าแผน",BI640)))</formula>
    </cfRule>
  </conditionalFormatting>
  <conditionalFormatting sqref="BI643">
    <cfRule type="containsText" dxfId="100" priority="102" operator="containsText" text="เสร็จช้ากว่าแผน">
      <formula>NOT(ISERROR(SEARCH("เสร็จช้ากว่าแผน",BI643)))</formula>
    </cfRule>
  </conditionalFormatting>
  <conditionalFormatting sqref="BI643">
    <cfRule type="containsText" dxfId="99" priority="101" operator="containsText" text="เสร็จตรงตามแผน">
      <formula>NOT(ISERROR(SEARCH("เสร็จตรงตามแผน",BI643)))</formula>
    </cfRule>
  </conditionalFormatting>
  <conditionalFormatting sqref="BI643">
    <cfRule type="containsText" dxfId="98" priority="100" operator="containsText" text="เสร็จเร็วกว่าแผน">
      <formula>NOT(ISERROR(SEARCH("เสร็จเร็วกว่าแผน",BI643)))</formula>
    </cfRule>
  </conditionalFormatting>
  <conditionalFormatting sqref="BI662">
    <cfRule type="containsText" dxfId="97" priority="99" operator="containsText" text="เสร็จช้ากว่าแผน">
      <formula>NOT(ISERROR(SEARCH("เสร็จช้ากว่าแผน",BI662)))</formula>
    </cfRule>
  </conditionalFormatting>
  <conditionalFormatting sqref="BI662">
    <cfRule type="containsText" dxfId="96" priority="98" operator="containsText" text="เสร็จตรงตามแผน">
      <formula>NOT(ISERROR(SEARCH("เสร็จตรงตามแผน",BI662)))</formula>
    </cfRule>
  </conditionalFormatting>
  <conditionalFormatting sqref="BI662">
    <cfRule type="containsText" dxfId="95" priority="97" operator="containsText" text="เสร็จเร็วกว่าแผน">
      <formula>NOT(ISERROR(SEARCH("เสร็จเร็วกว่าแผน",BI662)))</formula>
    </cfRule>
  </conditionalFormatting>
  <conditionalFormatting sqref="BI650:BI651">
    <cfRule type="containsText" dxfId="94" priority="96" operator="containsText" text="เสร็จช้ากว่าแผน">
      <formula>NOT(ISERROR(SEARCH("เสร็จช้ากว่าแผน",BI650)))</formula>
    </cfRule>
  </conditionalFormatting>
  <conditionalFormatting sqref="BI650:BI651">
    <cfRule type="containsText" dxfId="93" priority="95" operator="containsText" text="เสร็จตรงตามแผน">
      <formula>NOT(ISERROR(SEARCH("เสร็จตรงตามแผน",BI650)))</formula>
    </cfRule>
  </conditionalFormatting>
  <conditionalFormatting sqref="BI650:BI651">
    <cfRule type="containsText" dxfId="92" priority="94" operator="containsText" text="เสร็จเร็วกว่าแผน">
      <formula>NOT(ISERROR(SEARCH("เสร็จเร็วกว่าแผน",BI650)))</formula>
    </cfRule>
  </conditionalFormatting>
  <conditionalFormatting sqref="BI632">
    <cfRule type="containsText" dxfId="91" priority="93" operator="containsText" text="เสร็จช้ากว่าแผน">
      <formula>NOT(ISERROR(SEARCH("เสร็จช้ากว่าแผน",BI632)))</formula>
    </cfRule>
  </conditionalFormatting>
  <conditionalFormatting sqref="BI632">
    <cfRule type="containsText" dxfId="90" priority="92" operator="containsText" text="เสร็จตรงตามแผน">
      <formula>NOT(ISERROR(SEARCH("เสร็จตรงตามแผน",BI632)))</formula>
    </cfRule>
  </conditionalFormatting>
  <conditionalFormatting sqref="BI632">
    <cfRule type="containsText" dxfId="89" priority="91" operator="containsText" text="เสร็จเร็วกว่าแผน">
      <formula>NOT(ISERROR(SEARCH("เสร็จเร็วกว่าแผน",BI632)))</formula>
    </cfRule>
  </conditionalFormatting>
  <conditionalFormatting sqref="BI626">
    <cfRule type="containsText" dxfId="88" priority="90" operator="containsText" text="เสร็จช้ากว่าแผน">
      <formula>NOT(ISERROR(SEARCH("เสร็จช้ากว่าแผน",BI626)))</formula>
    </cfRule>
  </conditionalFormatting>
  <conditionalFormatting sqref="BI626">
    <cfRule type="containsText" dxfId="87" priority="89" operator="containsText" text="เสร็จตรงตามแผน">
      <formula>NOT(ISERROR(SEARCH("เสร็จตรงตามแผน",BI626)))</formula>
    </cfRule>
  </conditionalFormatting>
  <conditionalFormatting sqref="BI626">
    <cfRule type="containsText" dxfId="86" priority="88" operator="containsText" text="เสร็จเร็วกว่าแผน">
      <formula>NOT(ISERROR(SEARCH("เสร็จเร็วกว่าแผน",BI626)))</formula>
    </cfRule>
  </conditionalFormatting>
  <conditionalFormatting sqref="BI628">
    <cfRule type="containsText" dxfId="85" priority="87" operator="containsText" text="เสร็จช้ากว่าแผน">
      <formula>NOT(ISERROR(SEARCH("เสร็จช้ากว่าแผน",BI628)))</formula>
    </cfRule>
  </conditionalFormatting>
  <conditionalFormatting sqref="BI628">
    <cfRule type="containsText" dxfId="84" priority="86" operator="containsText" text="เสร็จตรงตามแผน">
      <formula>NOT(ISERROR(SEARCH("เสร็จตรงตามแผน",BI628)))</formula>
    </cfRule>
  </conditionalFormatting>
  <conditionalFormatting sqref="BI628">
    <cfRule type="containsText" dxfId="83" priority="85" operator="containsText" text="เสร็จเร็วกว่าแผน">
      <formula>NOT(ISERROR(SEARCH("เสร็จเร็วกว่าแผน",BI628)))</formula>
    </cfRule>
  </conditionalFormatting>
  <conditionalFormatting sqref="BI631">
    <cfRule type="containsText" dxfId="82" priority="84" operator="containsText" text="เสร็จช้ากว่าแผน">
      <formula>NOT(ISERROR(SEARCH("เสร็จช้ากว่าแผน",BI631)))</formula>
    </cfRule>
  </conditionalFormatting>
  <conditionalFormatting sqref="BI631">
    <cfRule type="containsText" dxfId="81" priority="83" operator="containsText" text="เสร็จตรงตามแผน">
      <formula>NOT(ISERROR(SEARCH("เสร็จตรงตามแผน",BI631)))</formula>
    </cfRule>
  </conditionalFormatting>
  <conditionalFormatting sqref="BI631">
    <cfRule type="containsText" dxfId="80" priority="82" operator="containsText" text="เสร็จเร็วกว่าแผน">
      <formula>NOT(ISERROR(SEARCH("เสร็จเร็วกว่าแผน",BI631)))</formula>
    </cfRule>
  </conditionalFormatting>
  <conditionalFormatting sqref="BI642">
    <cfRule type="containsText" dxfId="79" priority="81" operator="containsText" text="เสร็จช้ากว่าแผน">
      <formula>NOT(ISERROR(SEARCH("เสร็จช้ากว่าแผน",BI642)))</formula>
    </cfRule>
  </conditionalFormatting>
  <conditionalFormatting sqref="BI642">
    <cfRule type="containsText" dxfId="78" priority="80" operator="containsText" text="เสร็จตรงตามแผน">
      <formula>NOT(ISERROR(SEARCH("เสร็จตรงตามแผน",BI642)))</formula>
    </cfRule>
  </conditionalFormatting>
  <conditionalFormatting sqref="BI642">
    <cfRule type="containsText" dxfId="77" priority="79" operator="containsText" text="เสร็จเร็วกว่าแผน">
      <formula>NOT(ISERROR(SEARCH("เสร็จเร็วกว่าแผน",BI642)))</formula>
    </cfRule>
  </conditionalFormatting>
  <conditionalFormatting sqref="BI644">
    <cfRule type="containsText" dxfId="76" priority="78" operator="containsText" text="เสร็จช้ากว่าแผน">
      <formula>NOT(ISERROR(SEARCH("เสร็จช้ากว่าแผน",BI644)))</formula>
    </cfRule>
  </conditionalFormatting>
  <conditionalFormatting sqref="BI644">
    <cfRule type="containsText" dxfId="75" priority="77" operator="containsText" text="เสร็จตรงตามแผน">
      <formula>NOT(ISERROR(SEARCH("เสร็จตรงตามแผน",BI644)))</formula>
    </cfRule>
  </conditionalFormatting>
  <conditionalFormatting sqref="BI644">
    <cfRule type="containsText" dxfId="74" priority="76" operator="containsText" text="เสร็จเร็วกว่าแผน">
      <formula>NOT(ISERROR(SEARCH("เสร็จเร็วกว่าแผน",BI644)))</formula>
    </cfRule>
  </conditionalFormatting>
  <conditionalFormatting sqref="BI645">
    <cfRule type="containsText" dxfId="73" priority="75" operator="containsText" text="เสร็จช้ากว่าแผน">
      <formula>NOT(ISERROR(SEARCH("เสร็จช้ากว่าแผน",BI645)))</formula>
    </cfRule>
  </conditionalFormatting>
  <conditionalFormatting sqref="BI645">
    <cfRule type="containsText" dxfId="72" priority="74" operator="containsText" text="เสร็จตรงตามแผน">
      <formula>NOT(ISERROR(SEARCH("เสร็จตรงตามแผน",BI645)))</formula>
    </cfRule>
  </conditionalFormatting>
  <conditionalFormatting sqref="BI645">
    <cfRule type="containsText" dxfId="71" priority="73" operator="containsText" text="เสร็จเร็วกว่าแผน">
      <formula>NOT(ISERROR(SEARCH("เสร็จเร็วกว่าแผน",BI645)))</formula>
    </cfRule>
  </conditionalFormatting>
  <conditionalFormatting sqref="BI646">
    <cfRule type="containsText" dxfId="70" priority="72" operator="containsText" text="เสร็จช้ากว่าแผน">
      <formula>NOT(ISERROR(SEARCH("เสร็จช้ากว่าแผน",BI646)))</formula>
    </cfRule>
  </conditionalFormatting>
  <conditionalFormatting sqref="BI646">
    <cfRule type="containsText" dxfId="69" priority="71" operator="containsText" text="เสร็จตรงตามแผน">
      <formula>NOT(ISERROR(SEARCH("เสร็จตรงตามแผน",BI646)))</formula>
    </cfRule>
  </conditionalFormatting>
  <conditionalFormatting sqref="BI646">
    <cfRule type="containsText" dxfId="68" priority="70" operator="containsText" text="เสร็จเร็วกว่าแผน">
      <formula>NOT(ISERROR(SEARCH("เสร็จเร็วกว่าแผน",BI646)))</formula>
    </cfRule>
  </conditionalFormatting>
  <conditionalFormatting sqref="BI649">
    <cfRule type="containsText" dxfId="67" priority="69" operator="containsText" text="เสร็จช้ากว่าแผน">
      <formula>NOT(ISERROR(SEARCH("เสร็จช้ากว่าแผน",BI649)))</formula>
    </cfRule>
  </conditionalFormatting>
  <conditionalFormatting sqref="BI649">
    <cfRule type="containsText" dxfId="66" priority="68" operator="containsText" text="เสร็จตรงตามแผน">
      <formula>NOT(ISERROR(SEARCH("เสร็จตรงตามแผน",BI649)))</formula>
    </cfRule>
  </conditionalFormatting>
  <conditionalFormatting sqref="BI649">
    <cfRule type="containsText" dxfId="65" priority="67" operator="containsText" text="เสร็จเร็วกว่าแผน">
      <formula>NOT(ISERROR(SEARCH("เสร็จเร็วกว่าแผน",BI649)))</formula>
    </cfRule>
  </conditionalFormatting>
  <conditionalFormatting sqref="BI652">
    <cfRule type="containsText" dxfId="64" priority="66" operator="containsText" text="เสร็จช้ากว่าแผน">
      <formula>NOT(ISERROR(SEARCH("เสร็จช้ากว่าแผน",BI652)))</formula>
    </cfRule>
  </conditionalFormatting>
  <conditionalFormatting sqref="BI652">
    <cfRule type="containsText" dxfId="63" priority="65" operator="containsText" text="เสร็จตรงตามแผน">
      <formula>NOT(ISERROR(SEARCH("เสร็จตรงตามแผน",BI652)))</formula>
    </cfRule>
  </conditionalFormatting>
  <conditionalFormatting sqref="BI652">
    <cfRule type="containsText" dxfId="62" priority="64" operator="containsText" text="เสร็จเร็วกว่าแผน">
      <formula>NOT(ISERROR(SEARCH("เสร็จเร็วกว่าแผน",BI652)))</formula>
    </cfRule>
  </conditionalFormatting>
  <conditionalFormatting sqref="BI654">
    <cfRule type="containsText" dxfId="61" priority="63" operator="containsText" text="เสร็จช้ากว่าแผน">
      <formula>NOT(ISERROR(SEARCH("เสร็จช้ากว่าแผน",BI654)))</formula>
    </cfRule>
  </conditionalFormatting>
  <conditionalFormatting sqref="BI654">
    <cfRule type="containsText" dxfId="60" priority="62" operator="containsText" text="เสร็จตรงตามแผน">
      <formula>NOT(ISERROR(SEARCH("เสร็จตรงตามแผน",BI654)))</formula>
    </cfRule>
  </conditionalFormatting>
  <conditionalFormatting sqref="BI654">
    <cfRule type="containsText" dxfId="59" priority="61" operator="containsText" text="เสร็จเร็วกว่าแผน">
      <formula>NOT(ISERROR(SEARCH("เสร็จเร็วกว่าแผน",BI654)))</formula>
    </cfRule>
  </conditionalFormatting>
  <conditionalFormatting sqref="BI655">
    <cfRule type="containsText" dxfId="58" priority="60" operator="containsText" text="เสร็จช้ากว่าแผน">
      <formula>NOT(ISERROR(SEARCH("เสร็จช้ากว่าแผน",BI655)))</formula>
    </cfRule>
  </conditionalFormatting>
  <conditionalFormatting sqref="BI655">
    <cfRule type="containsText" dxfId="57" priority="59" operator="containsText" text="เสร็จตรงตามแผน">
      <formula>NOT(ISERROR(SEARCH("เสร็จตรงตามแผน",BI655)))</formula>
    </cfRule>
  </conditionalFormatting>
  <conditionalFormatting sqref="BI655">
    <cfRule type="containsText" dxfId="56" priority="58" operator="containsText" text="เสร็จเร็วกว่าแผน">
      <formula>NOT(ISERROR(SEARCH("เสร็จเร็วกว่าแผน",BI655)))</formula>
    </cfRule>
  </conditionalFormatting>
  <conditionalFormatting sqref="BI656">
    <cfRule type="containsText" dxfId="55" priority="57" operator="containsText" text="เสร็จช้ากว่าแผน">
      <formula>NOT(ISERROR(SEARCH("เสร็จช้ากว่าแผน",BI656)))</formula>
    </cfRule>
  </conditionalFormatting>
  <conditionalFormatting sqref="BI656">
    <cfRule type="containsText" dxfId="54" priority="56" operator="containsText" text="เสร็จตรงตามแผน">
      <formula>NOT(ISERROR(SEARCH("เสร็จตรงตามแผน",BI656)))</formula>
    </cfRule>
  </conditionalFormatting>
  <conditionalFormatting sqref="BI656">
    <cfRule type="containsText" dxfId="53" priority="55" operator="containsText" text="เสร็จเร็วกว่าแผน">
      <formula>NOT(ISERROR(SEARCH("เสร็จเร็วกว่าแผน",BI656)))</formula>
    </cfRule>
  </conditionalFormatting>
  <conditionalFormatting sqref="BI657:BI658">
    <cfRule type="containsText" dxfId="52" priority="54" operator="containsText" text="เสร็จช้ากว่าแผน">
      <formula>NOT(ISERROR(SEARCH("เสร็จช้ากว่าแผน",BI657)))</formula>
    </cfRule>
  </conditionalFormatting>
  <conditionalFormatting sqref="BI657:BI658">
    <cfRule type="containsText" dxfId="51" priority="53" operator="containsText" text="เสร็จตรงตามแผน">
      <formula>NOT(ISERROR(SEARCH("เสร็จตรงตามแผน",BI657)))</formula>
    </cfRule>
  </conditionalFormatting>
  <conditionalFormatting sqref="BI657:BI658">
    <cfRule type="containsText" dxfId="50" priority="52" operator="containsText" text="เสร็จเร็วกว่าแผน">
      <formula>NOT(ISERROR(SEARCH("เสร็จเร็วกว่าแผน",BI657)))</formula>
    </cfRule>
  </conditionalFormatting>
  <conditionalFormatting sqref="BI660:BI661">
    <cfRule type="containsText" dxfId="49" priority="51" operator="containsText" text="เสร็จช้ากว่าแผน">
      <formula>NOT(ISERROR(SEARCH("เสร็จช้ากว่าแผน",BI660)))</formula>
    </cfRule>
  </conditionalFormatting>
  <conditionalFormatting sqref="BI660:BI661">
    <cfRule type="containsText" dxfId="48" priority="50" operator="containsText" text="เสร็จตรงตามแผน">
      <formula>NOT(ISERROR(SEARCH("เสร็จตรงตามแผน",BI660)))</formula>
    </cfRule>
  </conditionalFormatting>
  <conditionalFormatting sqref="BI660:BI661">
    <cfRule type="containsText" dxfId="47" priority="49" operator="containsText" text="เสร็จเร็วกว่าแผน">
      <formula>NOT(ISERROR(SEARCH("เสร็จเร็วกว่าแผน",BI660)))</formula>
    </cfRule>
  </conditionalFormatting>
  <conditionalFormatting sqref="BI663">
    <cfRule type="containsText" dxfId="46" priority="48" operator="containsText" text="เสร็จช้ากว่าแผน">
      <formula>NOT(ISERROR(SEARCH("เสร็จช้ากว่าแผน",BI663)))</formula>
    </cfRule>
  </conditionalFormatting>
  <conditionalFormatting sqref="BI663">
    <cfRule type="containsText" dxfId="45" priority="47" operator="containsText" text="เสร็จตรงตามแผน">
      <formula>NOT(ISERROR(SEARCH("เสร็จตรงตามแผน",BI663)))</formula>
    </cfRule>
  </conditionalFormatting>
  <conditionalFormatting sqref="BI663">
    <cfRule type="containsText" dxfId="44" priority="46" operator="containsText" text="เสร็จเร็วกว่าแผน">
      <formula>NOT(ISERROR(SEARCH("เสร็จเร็วกว่าแผน",BI663)))</formula>
    </cfRule>
  </conditionalFormatting>
  <conditionalFormatting sqref="BI665">
    <cfRule type="containsText" dxfId="43" priority="45" operator="containsText" text="เสร็จช้ากว่าแผน">
      <formula>NOT(ISERROR(SEARCH("เสร็จช้ากว่าแผน",BI665)))</formula>
    </cfRule>
  </conditionalFormatting>
  <conditionalFormatting sqref="BI665">
    <cfRule type="containsText" dxfId="42" priority="44" operator="containsText" text="เสร็จตรงตามแผน">
      <formula>NOT(ISERROR(SEARCH("เสร็จตรงตามแผน",BI665)))</formula>
    </cfRule>
  </conditionalFormatting>
  <conditionalFormatting sqref="BI665">
    <cfRule type="containsText" dxfId="41" priority="43" operator="containsText" text="เสร็จเร็วกว่าแผน">
      <formula>NOT(ISERROR(SEARCH("เสร็จเร็วกว่าแผน",BI665)))</formula>
    </cfRule>
  </conditionalFormatting>
  <conditionalFormatting sqref="BI667">
    <cfRule type="containsText" dxfId="40" priority="42" operator="containsText" text="เสร็จช้ากว่าแผน">
      <formula>NOT(ISERROR(SEARCH("เสร็จช้ากว่าแผน",BI667)))</formula>
    </cfRule>
  </conditionalFormatting>
  <conditionalFormatting sqref="BI667">
    <cfRule type="containsText" dxfId="39" priority="41" operator="containsText" text="เสร็จตรงตามแผน">
      <formula>NOT(ISERROR(SEARCH("เสร็จตรงตามแผน",BI667)))</formula>
    </cfRule>
  </conditionalFormatting>
  <conditionalFormatting sqref="BI667">
    <cfRule type="containsText" dxfId="38" priority="40" operator="containsText" text="เสร็จเร็วกว่าแผน">
      <formula>NOT(ISERROR(SEARCH("เสร็จเร็วกว่าแผน",BI667)))</formula>
    </cfRule>
  </conditionalFormatting>
  <conditionalFormatting sqref="BI669">
    <cfRule type="containsText" dxfId="37" priority="39" operator="containsText" text="เสร็จช้ากว่าแผน">
      <formula>NOT(ISERROR(SEARCH("เสร็จช้ากว่าแผน",BI669)))</formula>
    </cfRule>
  </conditionalFormatting>
  <conditionalFormatting sqref="BI669">
    <cfRule type="containsText" dxfId="36" priority="38" operator="containsText" text="เสร็จตรงตามแผน">
      <formula>NOT(ISERROR(SEARCH("เสร็จตรงตามแผน",BI669)))</formula>
    </cfRule>
  </conditionalFormatting>
  <conditionalFormatting sqref="BI669">
    <cfRule type="containsText" dxfId="35" priority="37" operator="containsText" text="เสร็จเร็วกว่าแผน">
      <formula>NOT(ISERROR(SEARCH("เสร็จเร็วกว่าแผน",BI669)))</formula>
    </cfRule>
  </conditionalFormatting>
  <conditionalFormatting sqref="BI671">
    <cfRule type="containsText" dxfId="34" priority="36" operator="containsText" text="เสร็จช้ากว่าแผน">
      <formula>NOT(ISERROR(SEARCH("เสร็จช้ากว่าแผน",BI671)))</formula>
    </cfRule>
  </conditionalFormatting>
  <conditionalFormatting sqref="BI671">
    <cfRule type="containsText" dxfId="33" priority="35" operator="containsText" text="เสร็จตรงตามแผน">
      <formula>NOT(ISERROR(SEARCH("เสร็จตรงตามแผน",BI671)))</formula>
    </cfRule>
  </conditionalFormatting>
  <conditionalFormatting sqref="BI671">
    <cfRule type="containsText" dxfId="32" priority="34" operator="containsText" text="เสร็จเร็วกว่าแผน">
      <formula>NOT(ISERROR(SEARCH("เสร็จเร็วกว่าแผน",BI671)))</formula>
    </cfRule>
  </conditionalFormatting>
  <conditionalFormatting sqref="BI673">
    <cfRule type="containsText" dxfId="31" priority="33" operator="containsText" text="เสร็จช้ากว่าแผน">
      <formula>NOT(ISERROR(SEARCH("เสร็จช้ากว่าแผน",BI673)))</formula>
    </cfRule>
  </conditionalFormatting>
  <conditionalFormatting sqref="BI673">
    <cfRule type="containsText" dxfId="30" priority="32" operator="containsText" text="เสร็จตรงตามแผน">
      <formula>NOT(ISERROR(SEARCH("เสร็จตรงตามแผน",BI673)))</formula>
    </cfRule>
  </conditionalFormatting>
  <conditionalFormatting sqref="BI673">
    <cfRule type="containsText" dxfId="29" priority="31" operator="containsText" text="เสร็จเร็วกว่าแผน">
      <formula>NOT(ISERROR(SEARCH("เสร็จเร็วกว่าแผน",BI673)))</formula>
    </cfRule>
  </conditionalFormatting>
  <conditionalFormatting sqref="BI674">
    <cfRule type="containsText" dxfId="28" priority="30" operator="containsText" text="เสร็จช้ากว่าแผน">
      <formula>NOT(ISERROR(SEARCH("เสร็จช้ากว่าแผน",BI674)))</formula>
    </cfRule>
  </conditionalFormatting>
  <conditionalFormatting sqref="BI674">
    <cfRule type="containsText" dxfId="27" priority="29" operator="containsText" text="เสร็จตรงตามแผน">
      <formula>NOT(ISERROR(SEARCH("เสร็จตรงตามแผน",BI674)))</formula>
    </cfRule>
  </conditionalFormatting>
  <conditionalFormatting sqref="BI674">
    <cfRule type="containsText" dxfId="26" priority="28" operator="containsText" text="เสร็จเร็วกว่าแผน">
      <formula>NOT(ISERROR(SEARCH("เสร็จเร็วกว่าแผน",BI674)))</formula>
    </cfRule>
  </conditionalFormatting>
  <conditionalFormatting sqref="BI688:BI689">
    <cfRule type="containsText" dxfId="25" priority="3" operator="containsText" text="เสร็จช้ากว่าแผน">
      <formula>NOT(ISERROR(SEARCH("เสร็จช้ากว่าแผน",BI688)))</formula>
    </cfRule>
  </conditionalFormatting>
  <conditionalFormatting sqref="BI688:BI689">
    <cfRule type="containsText" dxfId="24" priority="2" operator="containsText" text="เสร็จตรงตามแผน">
      <formula>NOT(ISERROR(SEARCH("เสร็จตรงตามแผน",BI688)))</formula>
    </cfRule>
  </conditionalFormatting>
  <conditionalFormatting sqref="BI675">
    <cfRule type="containsText" dxfId="23" priority="27" operator="containsText" text="เสร็จช้ากว่าแผน">
      <formula>NOT(ISERROR(SEARCH("เสร็จช้ากว่าแผน",BI675)))</formula>
    </cfRule>
  </conditionalFormatting>
  <conditionalFormatting sqref="BI675">
    <cfRule type="containsText" dxfId="22" priority="26" operator="containsText" text="เสร็จตรงตามแผน">
      <formula>NOT(ISERROR(SEARCH("เสร็จตรงตามแผน",BI675)))</formula>
    </cfRule>
  </conditionalFormatting>
  <conditionalFormatting sqref="BI675">
    <cfRule type="containsText" dxfId="21" priority="25" operator="containsText" text="เสร็จเร็วกว่าแผน">
      <formula>NOT(ISERROR(SEARCH("เสร็จเร็วกว่าแผน",BI675)))</formula>
    </cfRule>
  </conditionalFormatting>
  <conditionalFormatting sqref="BI676">
    <cfRule type="containsText" dxfId="20" priority="24" operator="containsText" text="เสร็จช้ากว่าแผน">
      <formula>NOT(ISERROR(SEARCH("เสร็จช้ากว่าแผน",BI676)))</formula>
    </cfRule>
  </conditionalFormatting>
  <conditionalFormatting sqref="BI676">
    <cfRule type="containsText" dxfId="19" priority="23" operator="containsText" text="เสร็จตรงตามแผน">
      <formula>NOT(ISERROR(SEARCH("เสร็จตรงตามแผน",BI676)))</formula>
    </cfRule>
  </conditionalFormatting>
  <conditionalFormatting sqref="BI676">
    <cfRule type="containsText" dxfId="18" priority="22" operator="containsText" text="เสร็จเร็วกว่าแผน">
      <formula>NOT(ISERROR(SEARCH("เสร็จเร็วกว่าแผน",BI676)))</formula>
    </cfRule>
  </conditionalFormatting>
  <conditionalFormatting sqref="BI677">
    <cfRule type="containsText" dxfId="17" priority="21" operator="containsText" text="เสร็จช้ากว่าแผน">
      <formula>NOT(ISERROR(SEARCH("เสร็จช้ากว่าแผน",BI677)))</formula>
    </cfRule>
  </conditionalFormatting>
  <conditionalFormatting sqref="BI677">
    <cfRule type="containsText" dxfId="16" priority="20" operator="containsText" text="เสร็จตรงตามแผน">
      <formula>NOT(ISERROR(SEARCH("เสร็จตรงตามแผน",BI677)))</formula>
    </cfRule>
  </conditionalFormatting>
  <conditionalFormatting sqref="BI677">
    <cfRule type="containsText" dxfId="15" priority="19" operator="containsText" text="เสร็จเร็วกว่าแผน">
      <formula>NOT(ISERROR(SEARCH("เสร็จเร็วกว่าแผน",BI677)))</formula>
    </cfRule>
  </conditionalFormatting>
  <conditionalFormatting sqref="BI679">
    <cfRule type="containsText" dxfId="14" priority="18" operator="containsText" text="เสร็จช้ากว่าแผน">
      <formula>NOT(ISERROR(SEARCH("เสร็จช้ากว่าแผน",BI679)))</formula>
    </cfRule>
  </conditionalFormatting>
  <conditionalFormatting sqref="BI679">
    <cfRule type="containsText" dxfId="13" priority="17" operator="containsText" text="เสร็จตรงตามแผน">
      <formula>NOT(ISERROR(SEARCH("เสร็จตรงตามแผน",BI679)))</formula>
    </cfRule>
  </conditionalFormatting>
  <conditionalFormatting sqref="BI679">
    <cfRule type="containsText" dxfId="12" priority="16" operator="containsText" text="เสร็จเร็วกว่าแผน">
      <formula>NOT(ISERROR(SEARCH("เสร็จเร็วกว่าแผน",BI679)))</formula>
    </cfRule>
  </conditionalFormatting>
  <conditionalFormatting sqref="BI680">
    <cfRule type="containsText" dxfId="11" priority="15" operator="containsText" text="เสร็จช้ากว่าแผน">
      <formula>NOT(ISERROR(SEARCH("เสร็จช้ากว่าแผน",BI680)))</formula>
    </cfRule>
  </conditionalFormatting>
  <conditionalFormatting sqref="BI680">
    <cfRule type="containsText" dxfId="10" priority="14" operator="containsText" text="เสร็จตรงตามแผน">
      <formula>NOT(ISERROR(SEARCH("เสร็จตรงตามแผน",BI680)))</formula>
    </cfRule>
  </conditionalFormatting>
  <conditionalFormatting sqref="BI680">
    <cfRule type="containsText" dxfId="9" priority="13" operator="containsText" text="เสร็จเร็วกว่าแผน">
      <formula>NOT(ISERROR(SEARCH("เสร็จเร็วกว่าแผน",BI680)))</formula>
    </cfRule>
  </conditionalFormatting>
  <conditionalFormatting sqref="BI681">
    <cfRule type="containsText" dxfId="8" priority="12" operator="containsText" text="เสร็จช้ากว่าแผน">
      <formula>NOT(ISERROR(SEARCH("เสร็จช้ากว่าแผน",BI681)))</formula>
    </cfRule>
  </conditionalFormatting>
  <conditionalFormatting sqref="BI681">
    <cfRule type="containsText" dxfId="7" priority="11" operator="containsText" text="เสร็จตรงตามแผน">
      <formula>NOT(ISERROR(SEARCH("เสร็จตรงตามแผน",BI681)))</formula>
    </cfRule>
  </conditionalFormatting>
  <conditionalFormatting sqref="BI681">
    <cfRule type="containsText" dxfId="6" priority="10" operator="containsText" text="เสร็จเร็วกว่าแผน">
      <formula>NOT(ISERROR(SEARCH("เสร็จเร็วกว่าแผน",BI681)))</formula>
    </cfRule>
  </conditionalFormatting>
  <conditionalFormatting sqref="BI683:BI684">
    <cfRule type="containsText" dxfId="5" priority="9" operator="containsText" text="เสร็จช้ากว่าแผน">
      <formula>NOT(ISERROR(SEARCH("เสร็จช้ากว่าแผน",BI683)))</formula>
    </cfRule>
  </conditionalFormatting>
  <conditionalFormatting sqref="BI683:BI684">
    <cfRule type="containsText" dxfId="4" priority="8" operator="containsText" text="เสร็จตรงตามแผน">
      <formula>NOT(ISERROR(SEARCH("เสร็จตรงตามแผน",BI683)))</formula>
    </cfRule>
  </conditionalFormatting>
  <conditionalFormatting sqref="BI683:BI684">
    <cfRule type="containsText" dxfId="3" priority="7" operator="containsText" text="เสร็จเร็วกว่าแผน">
      <formula>NOT(ISERROR(SEARCH("เสร็จเร็วกว่าแผน",BI683)))</formula>
    </cfRule>
  </conditionalFormatting>
  <conditionalFormatting sqref="BI686">
    <cfRule type="containsText" dxfId="2" priority="6" operator="containsText" text="เสร็จช้ากว่าแผน">
      <formula>NOT(ISERROR(SEARCH("เสร็จช้ากว่าแผน",BI686)))</formula>
    </cfRule>
  </conditionalFormatting>
  <conditionalFormatting sqref="BI686">
    <cfRule type="containsText" dxfId="1" priority="5" operator="containsText" text="เสร็จตรงตามแผน">
      <formula>NOT(ISERROR(SEARCH("เสร็จตรงตามแผน",BI686)))</formula>
    </cfRule>
  </conditionalFormatting>
  <conditionalFormatting sqref="BI686">
    <cfRule type="containsText" dxfId="0" priority="4" operator="containsText" text="เสร็จเร็วกว่าแผน">
      <formula>NOT(ISERROR(SEARCH("เสร็จเร็วกว่าแผน",BI686)))</formula>
    </cfRule>
  </conditionalFormatting>
  <pageMargins left="0.25" right="0.25" top="0.75" bottom="0.75" header="0.3" footer="0.3"/>
  <pageSetup paperSize="9" scale="15" fitToHeight="0" orientation="landscape" r:id="rId1"/>
  <colBreaks count="1" manualBreakCount="1">
    <brk id="19" max="71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907B-0B3A-45D8-9B99-CD77228EBDF8}">
  <dimension ref="A1"/>
  <sheetViews>
    <sheetView workbookViewId="0"/>
  </sheetViews>
  <sheetFormatPr defaultRowHeight="13.8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FD26A476679A49840E27E9051D2887" ma:contentTypeVersion="7" ma:contentTypeDescription="Create a new document." ma:contentTypeScope="" ma:versionID="7e4415ea7bf5409ad7cc9af242322a72">
  <xsd:schema xmlns:xsd="http://www.w3.org/2001/XMLSchema" xmlns:xs="http://www.w3.org/2001/XMLSchema" xmlns:p="http://schemas.microsoft.com/office/2006/metadata/properties" xmlns:ns3="2397e8dc-54c2-4d6d-889e-686321697a68" xmlns:ns4="f136d24d-6516-4602-a25c-f508ce3b5509" targetNamespace="http://schemas.microsoft.com/office/2006/metadata/properties" ma:root="true" ma:fieldsID="fea4a484e27f9e0ecf699502b0b2fd30" ns3:_="" ns4:_="">
    <xsd:import namespace="2397e8dc-54c2-4d6d-889e-686321697a68"/>
    <xsd:import namespace="f136d24d-6516-4602-a25c-f508ce3b550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e8dc-54c2-4d6d-889e-686321697a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36d24d-6516-4602-a25c-f508ce3b550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19636-F67C-4D8D-A8E5-034E971E9F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13D896-B741-41E5-A66F-C85410F0CC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e8dc-54c2-4d6d-889e-686321697a68"/>
    <ds:schemaRef ds:uri="f136d24d-6516-4602-a25c-f508ce3b55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4A6704-5229-4ED8-AACE-2F60449D021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purl.org/dc/dcmitype/"/>
    <ds:schemaRef ds:uri="2397e8dc-54c2-4d6d-889e-686321697a68"/>
    <ds:schemaRef ds:uri="f136d24d-6516-4602-a25c-f508ce3b5509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3</vt:i4>
      </vt:variant>
    </vt:vector>
  </HeadingPairs>
  <TitlesOfParts>
    <vt:vector size="8" baseType="lpstr">
      <vt:lpstr>cycle0</vt:lpstr>
      <vt:lpstr>cycle1</vt:lpstr>
      <vt:lpstr>cycle2</vt:lpstr>
      <vt:lpstr>cycle3</vt:lpstr>
      <vt:lpstr>po</vt:lpstr>
      <vt:lpstr>cycle1!Print_Area</vt:lpstr>
      <vt:lpstr>cycle2!Print_Area</vt:lpstr>
      <vt:lpstr>cycle3!Print_Area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MinM!N Blackbutler</cp:lastModifiedBy>
  <cp:revision/>
  <cp:lastPrinted>2022-01-30T07:07:47Z</cp:lastPrinted>
  <dcterms:created xsi:type="dcterms:W3CDTF">2021-07-10T07:59:03Z</dcterms:created>
  <dcterms:modified xsi:type="dcterms:W3CDTF">2022-01-30T07:08:41Z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0x0101005EFD26A476679A49840E27E9051D2887</vt:lpwstr>
  </property>
</Properties>
</file>