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m4\Planteam4\แผนเดี่ยว cycle 3 ค่ะ\"/>
    </mc:Choice>
  </mc:AlternateContent>
  <xr:revisionPtr revIDLastSave="0" documentId="13_ncr:1_{33B0D60E-B749-4921-B95B-2DCA3C23A41C}" xr6:coauthVersionLast="46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ycle 1" sheetId="1" r:id="rId1"/>
    <sheet name="cycle 2" sheetId="3" r:id="rId2"/>
    <sheet name="cycle3" sheetId="4" r:id="rId3"/>
  </sheets>
  <definedNames>
    <definedName name="_xlnm.Print_Area" localSheetId="1">'cycle 2'!$B$1:$S$164</definedName>
    <definedName name="_xlnm.Print_Area" localSheetId="2">cycle3!$B$1:$R$377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5" i="4" l="1"/>
  <c r="Q154" i="4"/>
  <c r="Z25" i="4"/>
  <c r="Z24" i="4" s="1"/>
  <c r="Z23" i="4" s="1"/>
  <c r="AE25" i="4"/>
  <c r="AF25" i="4" s="1"/>
  <c r="W25" i="4"/>
  <c r="AD24" i="4"/>
  <c r="V24" i="4"/>
  <c r="AC23" i="4"/>
  <c r="U23" i="4"/>
  <c r="S1" i="4"/>
  <c r="K180" i="3"/>
  <c r="K181" i="3" s="1"/>
  <c r="W146" i="3"/>
  <c r="W138" i="3"/>
  <c r="W96" i="3"/>
  <c r="W32" i="3"/>
  <c r="X25" i="4" l="1"/>
  <c r="X24" i="4" s="1"/>
  <c r="X23" i="4" s="1"/>
  <c r="AI25" i="4"/>
  <c r="AI24" i="4" s="1"/>
  <c r="AI23" i="4" s="1"/>
  <c r="V23" i="4"/>
  <c r="AH25" i="4"/>
  <c r="AH24" i="4" s="1"/>
  <c r="AH23" i="4" s="1"/>
  <c r="W24" i="4"/>
  <c r="W23" i="4" s="1"/>
  <c r="AF24" i="4"/>
  <c r="AF23" i="4" s="1"/>
  <c r="AA25" i="4"/>
  <c r="AA24" i="4" s="1"/>
  <c r="AA23" i="4" s="1"/>
  <c r="AG25" i="4"/>
  <c r="AG24" i="4" s="1"/>
  <c r="AG23" i="4" s="1"/>
  <c r="AD23" i="4"/>
  <c r="AB25" i="4"/>
  <c r="AB24" i="4" s="1"/>
  <c r="AB23" i="4" s="1"/>
  <c r="AJ25" i="4"/>
  <c r="AJ24" i="4" s="1"/>
  <c r="AJ23" i="4" s="1"/>
  <c r="Y25" i="4"/>
  <c r="Y24" i="4" s="1"/>
  <c r="Y23" i="4" s="1"/>
  <c r="AE24" i="4"/>
  <c r="AE23" i="4" s="1"/>
  <c r="K182" i="3"/>
  <c r="K183" i="3" s="1"/>
  <c r="K184" i="3" s="1"/>
  <c r="K185" i="3" s="1"/>
  <c r="K186" i="3" s="1"/>
</calcChain>
</file>

<file path=xl/sharedStrings.xml><?xml version="1.0" encoding="utf-8"?>
<sst xmlns="http://schemas.openxmlformats.org/spreadsheetml/2006/main" count="2896" uniqueCount="604">
  <si>
    <t>Container Drop Management System : CDMS (ระบบจัดการตู้คอนเทนเนอร์)</t>
  </si>
  <si>
    <t>Project Manager : นายวสันต์ ทัดแก้ว</t>
  </si>
  <si>
    <t>Team Leader : นายวิรัตน์ สากร</t>
  </si>
  <si>
    <t>Team 4</t>
  </si>
  <si>
    <t>Member</t>
  </si>
  <si>
    <t>Team Leader :  นายวิรัตน์ สากร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</si>
  <si>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</si>
  <si>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</si>
  <si>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</si>
  <si>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t>คะแนน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</si>
  <si>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</si>
  <si>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</si>
  <si>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ระดับ 1 น้อยที่สุด</t>
  </si>
  <si>
    <t>ปริมาณงาน * ความซับซ้อนของงาน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</si>
  <si>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</si>
  <si>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</si>
  <si>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</si>
  <si>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t>ปริมาณงาน ระดับ 1-5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</si>
  <si>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</si>
  <si>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</si>
  <si>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</si>
  <si>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t>ความซับซ้อนของงาน ระดับ 1-5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</si>
  <si>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</si>
  <si>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</si>
  <si>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</si>
  <si>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</si>
  <si>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</si>
  <si>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</si>
  <si>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</si>
  <si>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</si>
  <si>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</si>
  <si>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</si>
  <si>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ผู้รับผิดชอบหลัก</t>
  </si>
  <si>
    <t>ผู้ร่วมรับผิดชอบ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</si>
  <si>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</si>
  <si>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</si>
  <si>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</si>
  <si>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</si>
  <si>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</si>
  <si>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หมายเหตุ</t>
  </si>
  <si>
    <t>มิถุนายน พ.ศ. 2564</t>
  </si>
  <si>
    <t>Cycle 1</t>
  </si>
  <si>
    <t>Sprint 1/1</t>
  </si>
  <si>
    <t>30 มิ.ย. 64</t>
  </si>
  <si>
    <t xml:space="preserve">        1. จัดทำเอกสารการออกแบบ</t>
  </si>
  <si>
    <t xml:space="preserve">            1.1 CDMS_Diagram_TK01 : ออกแบบ ER Diagram</t>
  </si>
  <si>
    <t>-</t>
  </si>
  <si>
    <t>วิรัตน์</t>
  </si>
  <si>
    <t>30 ก.ค. 64</t>
  </si>
  <si>
    <t>ระดับ 3</t>
  </si>
  <si>
    <t>เสร็จตรงตามแผน</t>
  </si>
  <si>
    <t xml:space="preserve">        2. การตรวจสอบ</t>
  </si>
  <si>
    <t xml:space="preserve">            2.1 CDMS_Test_TK02 : การตรวจสอบเอกสารการออกแบบ </t>
  </si>
  <si>
    <t xml:space="preserve">                 2.1.1 CDMS_Test_TK2.1 : ER Digram </t>
  </si>
  <si>
    <t>กรกฏาคม พ.ศ. 2564</t>
  </si>
  <si>
    <t>1 ก.ค. 64</t>
  </si>
  <si>
    <t xml:space="preserve">            1.1 CDMS_Diagram_TK02 : ออกแบบ Use Case Diagram</t>
  </si>
  <si>
    <t>2 ก.ค. 64</t>
  </si>
  <si>
    <t xml:space="preserve">        1. การตรวจสอบ</t>
  </si>
  <si>
    <t xml:space="preserve">            1.1 CDMS_Test_TK02 : การตรวจสอบเอกสารการออกแบบ </t>
  </si>
  <si>
    <t xml:space="preserve">                 1.1.1 CDMS_Test_TK2.2 : Use Case Diagram</t>
  </si>
  <si>
    <t>3 ก.ค. 64</t>
  </si>
  <si>
    <t xml:space="preserve">            1.1 CDMS_Diagram_TK01: ออกแบบ ER Diagram</t>
  </si>
  <si>
    <t>4 ก.ค. 64</t>
  </si>
  <si>
    <t>วันหยุด</t>
  </si>
  <si>
    <t>5 ก.ค. 64</t>
  </si>
  <si>
    <t xml:space="preserve">            1.1 CDMS_Test_TK03 : การตวรจสอบ Design</t>
  </si>
  <si>
    <t xml:space="preserve">                 1.1.1 CDMS_Test_TK3.1 : การออกแบบหน้าจอ</t>
  </si>
  <si>
    <t>สมาชิกทีม 4</t>
  </si>
  <si>
    <t>6 ก.ค. 64</t>
  </si>
  <si>
    <t xml:space="preserve">        2. Design</t>
  </si>
  <si>
    <t xml:space="preserve">            2.1 CDMS_Prototype_TK01 : การออกแบบหน้าจอ</t>
  </si>
  <si>
    <t xml:space="preserve">                 2.1.1 CDMS_Prototype_TK1.1 : หน้าการเพิ่ม Container (แก้ไข)</t>
  </si>
  <si>
    <t>8 ก.ค. 64</t>
  </si>
  <si>
    <t>ระดับ 4</t>
  </si>
  <si>
    <t xml:space="preserve">                 2.1.2 CDMS_Prototype_TK1.2 : หน้าการแสดง Container (แก้ไข)</t>
  </si>
  <si>
    <t xml:space="preserve">                 2.1.3 CDMS_Prototype_TK1.3 : หน้าการจัดการสถานะตู้ (แก้ไข)</t>
  </si>
  <si>
    <t>Sprint 1/2</t>
  </si>
  <si>
    <t>7 ก.ค. 64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</si>
  <si>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</si>
  <si>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</si>
  <si>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</si>
  <si>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</si>
  <si>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</si>
  <si>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</si>
  <si>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</si>
  <si>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</si>
  <si>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</si>
  <si>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</si>
  <si>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9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</si>
  <si>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</si>
  <si>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</si>
  <si>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</si>
  <si>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</si>
  <si>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 xml:space="preserve">        2. จัดทำเอกสารความต้องการ</t>
  </si>
  <si>
    <t xml:space="preserve">            2.1 CDMS_Team_Management_TK04 : จัดทำเป้าหมายทีม บทบาท สมาชิก</t>
  </si>
  <si>
    <t>10 ก.ค. 64</t>
  </si>
  <si>
    <t xml:space="preserve">        1. Design</t>
  </si>
  <si>
    <t xml:space="preserve">            1.1 CDMS_Prototype_TK01 : การออกแบบหน้าจอ</t>
  </si>
  <si>
    <t xml:space="preserve">                 1.1.1 CDMS_Prototype_TK1.8 : ปรับโทนสี</t>
  </si>
  <si>
    <t xml:space="preserve">                 1.1.2 CDMS_Prototype_TK1.9 : ปรับขนาดฟอนต์</t>
  </si>
  <si>
    <t xml:space="preserve">        2. จัดทำเอกสารการประชุม</t>
  </si>
  <si>
    <t xml:space="preserve">            2.1 CDMS_Meeting_Report_TK02: รายงานการประชุมทีม</t>
  </si>
  <si>
    <t xml:space="preserve">                 2.1.1 CDMS_Meeting_Report_TK2.2 : รายงานการประชุมทีม ครั้งที่ 2</t>
  </si>
  <si>
    <t xml:space="preserve">        3. จัดทำเอกสารความต้องการ</t>
  </si>
  <si>
    <t xml:space="preserve">            3.1 CDMS_Plan_TK01 : จัดทำแผนทีม Cycle 1</t>
  </si>
  <si>
    <t xml:space="preserve">                 3.1.1 CDMS_Plan_TK1.2 : Cycle 1/2</t>
  </si>
  <si>
    <t>11 ก.ค. 64</t>
  </si>
  <si>
    <t>12 ก.ค. 64</t>
  </si>
  <si>
    <t xml:space="preserve">                 1.1.1 CDMS_Prototype_TK1.10 : ปรับโทนสี</t>
  </si>
  <si>
    <t xml:space="preserve">                 1.1.2 CDMS_Prototype_TK1.11 : ปรับขนาดฟอนต์</t>
  </si>
  <si>
    <t>13 ก.ค. 64</t>
  </si>
  <si>
    <t xml:space="preserve">            1.1 CDMS_Diagram_TK03 : ออกแบบ Activity Diagram </t>
  </si>
  <si>
    <t xml:space="preserve">                 1.1.1 CDMS_Diagram_TK3.6 : มอดูลรถ </t>
  </si>
  <si>
    <t xml:space="preserve">            1.2 CDMS_Diagram_TK04 : ออกแบบ Use Case Description</t>
  </si>
  <si>
    <t xml:space="preserve">                 1.2.1 CDMS_Diagram_TK4.6 : มอดูลรถ</t>
  </si>
  <si>
    <t>Sprint 1/3</t>
  </si>
  <si>
    <t>14 ก.ค. 64</t>
  </si>
  <si>
    <t xml:space="preserve">        1. จัดทำเอกสารความต้องการ</t>
  </si>
  <si>
    <t xml:space="preserve">            1.1 CDMS_Plan_TK02 : จัดทำ Gantt Chart</t>
  </si>
  <si>
    <t xml:space="preserve">                 1.1.1 CDMS_Plan_TK2.1 : Gantt sprint 3</t>
  </si>
  <si>
    <t>15 ก.ค. 64</t>
  </si>
  <si>
    <t xml:space="preserve">                 1.1.1 CDMS_Diagram_TK3.5 : มอดูลพนักงานขับรถ </t>
  </si>
  <si>
    <t>16 ก.ค. 64</t>
  </si>
  <si>
    <t xml:space="preserve">        1. ประชุมทีมครั้งที่ 3</t>
  </si>
  <si>
    <t xml:space="preserve">            1.2 กำหนดเป้าหมายบทบาท</t>
  </si>
  <si>
    <t xml:space="preserve">            1.2 วางแผน Sprint 1/4</t>
  </si>
  <si>
    <t>17 ก.ค. 64</t>
  </si>
  <si>
    <t xml:space="preserve">        3. อื่น ๆ</t>
  </si>
  <si>
    <t xml:space="preserve">            3.1 CDMS_Other_TK02 : ยกตัวอย่าง และเขียนบท 7 Habit</t>
  </si>
  <si>
    <t xml:space="preserve">            1.1 CDMS_Team_Management_TK04 : จัดทำเป้าหมายทีม บทบาท สมาชิก</t>
  </si>
  <si>
    <t xml:space="preserve">        2. อื่น ๆ</t>
  </si>
  <si>
    <t xml:space="preserve">            2.1 CDMS_Other_TK04 : แปลบทอังกฤษ 7 Habit</t>
  </si>
  <si>
    <t>20 ก.ค. 64</t>
  </si>
  <si>
    <t>18 ก.ค. 64</t>
  </si>
  <si>
    <t>19 ก.ค. 64</t>
  </si>
  <si>
    <t xml:space="preserve">            1.1 CDMS_Diagram_TK07 : ออกแบบ  Sequence Diagram</t>
  </si>
  <si>
    <t xml:space="preserve">                 1.1.1 CDMS_Diagram_TK07.1 : มอดูลเอเย่นต์</t>
  </si>
  <si>
    <t xml:space="preserve">            1.1 CDMS_Diagram_TK07 : ออกแบบ Sequence Diagram</t>
  </si>
  <si>
    <t xml:space="preserve">                 1.1.2 CDMS_Diagram_TK07.2 : มอดูลลูกค้า</t>
  </si>
  <si>
    <t xml:space="preserve">        3. การตรวจสอบ</t>
  </si>
  <si>
    <t xml:space="preserve">            3.1 CDMS_Test_TK02 : การตรวจสอบเอกสารการออกแบบ </t>
  </si>
  <si>
    <t xml:space="preserve">                 3.1.1 CDMS_Test_TK2.6 : Class Diagram</t>
  </si>
  <si>
    <t xml:space="preserve">                         - CDMS_Test_TK2.5.1 : Controller</t>
  </si>
  <si>
    <t>21 ก.ค. 64</t>
  </si>
  <si>
    <t xml:space="preserve">                         - CDMS_Test_TK2.5.2 : Model</t>
  </si>
  <si>
    <t>Sprint 1/4</t>
  </si>
  <si>
    <t xml:space="preserve">            1.1 CDMS_Plan_TK01 : จัดทำแผนทีม Cycle 1</t>
  </si>
  <si>
    <t xml:space="preserve">                 1.1.1 CDMS_Plan_TK1.4 : Cycle 1/4</t>
  </si>
  <si>
    <t xml:space="preserve">        2. จัดทำเอกสารการออกแบบ</t>
  </si>
  <si>
    <t xml:space="preserve">            2.1 CDMS_Diagram_TK07 : ออกแบบ Sequence Diagram</t>
  </si>
  <si>
    <t xml:space="preserve">                 2.1.1 CDMS_Diagram_TK7.6 : ส่วนมอดูลตู้คอนเทรนเนอร์</t>
  </si>
  <si>
    <t xml:space="preserve">                 2.1.1 CDMS_Diagram_TK7.7 : ส่วนมอดูลประเภทตู้</t>
  </si>
  <si>
    <t>22 ก.ค. 64</t>
  </si>
  <si>
    <t xml:space="preserve">        1. ประชุม PO ครั้งที่ 4</t>
  </si>
  <si>
    <t xml:space="preserve">            2.1 CDMS_Plan_TK04 : จัดทำอภิมหาแผน Cycle 4</t>
  </si>
  <si>
    <t>23 ก.ค. 64</t>
  </si>
  <si>
    <t>25 ก.ค. 64</t>
  </si>
  <si>
    <t>24 ก.ค. 64</t>
  </si>
  <si>
    <t xml:space="preserve">                 1.1.1 CDMS_Prototype_TK1.12 : มอดูลลูกค้า </t>
  </si>
  <si>
    <t xml:space="preserve">                 1.1.1 CDMS_Prototype_TK1.13 : มอดูลพนักงานขับรถ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</si>
  <si>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</si>
  <si>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</si>
  <si>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</si>
  <si>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</si>
  <si>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</si>
  <si>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</si>
  <si>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</si>
  <si>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</si>
  <si>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 xml:space="preserve">            2.1 มอดูลตู้คอนเทนเนอร์</t>
  </si>
  <si>
    <t xml:space="preserve">                 2.1.1 v_container_showlist : View CSS ตกแต่งหน้าจอ</t>
  </si>
  <si>
    <t>29 ก.ค. 64</t>
  </si>
  <si>
    <t>เสร็จช้ากว่าแผน</t>
  </si>
  <si>
    <t xml:space="preserve">                 2.1.2 v_container_showlist : View CSS Responsive</t>
  </si>
  <si>
    <t xml:space="preserve">        3. ประชุมทีมครั้งที่ 4</t>
  </si>
  <si>
    <t xml:space="preserve">            3.1 การประชุมความคืบหน้า </t>
  </si>
  <si>
    <t xml:space="preserve">            3.2 มอบหมายหน้าที่แก่สมาชิก</t>
  </si>
  <si>
    <t xml:space="preserve">            3.3 วางแผน Sprint 1/5</t>
  </si>
  <si>
    <t xml:space="preserve">        1. Coding</t>
  </si>
  <si>
    <t xml:space="preserve">            1.1 มอดูลตู้คอนเทนเนอร์</t>
  </si>
  <si>
    <t xml:space="preserve">                 1.1.1 v_container_showlist : View แสดงหน้าจอรายการตู้คอนเนอร์</t>
  </si>
  <si>
    <t>1 ส.ค. 64</t>
  </si>
  <si>
    <t>เสร็จเร็วกว่าแผน</t>
  </si>
  <si>
    <t xml:space="preserve">                 1.1.2 Container_show : Controller ดูรายการตู้คอนเทนเนอร์</t>
  </si>
  <si>
    <t xml:space="preserve">                 1.1.3 M_cdms_container : Model ดูรายการตู้คอนเทนเนอร์</t>
  </si>
  <si>
    <t>สิงหาคม พ.ศ. 2564</t>
  </si>
  <si>
    <t xml:space="preserve">           1.1 CDMS_SRSD_TK04 : SRSD บทที่ 4 Sequence Diagram</t>
  </si>
  <si>
    <t>2 ส.ค. 64</t>
  </si>
  <si>
    <t>3 ส.ค. 64</t>
  </si>
  <si>
    <t xml:space="preserve">       1. Review</t>
  </si>
  <si>
    <t xml:space="preserve">           1.1 Unit Test ดูรายการตู้คอนเทนเนอร์</t>
  </si>
  <si>
    <t xml:space="preserve">           1.1 Code Review ดูรายชื่อพนักงานขับรถ</t>
  </si>
  <si>
    <t xml:space="preserve">           1.2 Code Review ลบพนักงานขับรถ</t>
  </si>
  <si>
    <t xml:space="preserve">            2.1 จัดทำแผน</t>
  </si>
  <si>
    <t xml:space="preserve">                 2.1.1 แผนทีม Cycle 1/5</t>
  </si>
  <si>
    <t>Sprint 1/6</t>
  </si>
  <si>
    <t>5 ส.ค. 64</t>
  </si>
  <si>
    <t xml:space="preserve">        1. ประชุมทีมครั้งที่ 5</t>
  </si>
  <si>
    <t xml:space="preserve">            1.2 มอบหมายหน้าที่แก่สมาชิก</t>
  </si>
  <si>
    <t xml:space="preserve">            1.3 วางแผน Sprint 1/6</t>
  </si>
  <si>
    <t xml:space="preserve">        2. ประชุม PO ครั้งที่ 5</t>
  </si>
  <si>
    <t xml:space="preserve">            2.1 รายงานความคืบหน้าให้แก่ PO</t>
  </si>
  <si>
    <t xml:space="preserve"> ไม่ตรงตามแผน</t>
  </si>
  <si>
    <t>6 ส.ค. 64</t>
  </si>
  <si>
    <t xml:space="preserve">            1.1 ติวการเขียน HTML</t>
  </si>
  <si>
    <t xml:space="preserve">            1.2 ติวการเขียน CSS</t>
  </si>
  <si>
    <t xml:space="preserve">                 2.1.1 v_container_input : View แสดงหน้าจอเพิ่มตู้คอนเทนเนอร์</t>
  </si>
  <si>
    <t>9 ส.ค. 64</t>
  </si>
  <si>
    <t>7 ส.ค. 64</t>
  </si>
  <si>
    <t xml:space="preserve">                 2.1.2 Container_show : Controller เพิ่มตู้คอนเทอร์</t>
  </si>
  <si>
    <t>8 ส.ค. 64</t>
  </si>
  <si>
    <t xml:space="preserve">                 2.1.3 M_cdms_container : Model เพิ่มตู้คอนเทนเนอร์</t>
  </si>
  <si>
    <t xml:space="preserve">                 2.1.4  v_container_edit : View แสดงหน้าจอแก้ไขตู้คอนเทนเนอร์</t>
  </si>
  <si>
    <t xml:space="preserve">                 2.1.5 Service_show : Controller ดึงข้อมูลตู้คอนเทนเนอร์</t>
  </si>
  <si>
    <t xml:space="preserve">                 2.1.6 Service_edit : Controller แก้ไขข้อมูลตู้คอนเทนเนอร์</t>
  </si>
  <si>
    <t xml:space="preserve">                 2.1.7 Da_cdms_container : Model แก้ไขข้อมูลตู้คอนเทนเนอร์</t>
  </si>
  <si>
    <t xml:space="preserve">            1.1 Unit Test เพิ่มตู้คอนเทนเนอร์</t>
  </si>
  <si>
    <t>10 ส.ค. 64</t>
  </si>
  <si>
    <t xml:space="preserve">            1.2 Unit Test แก้ไขข้อมูลตู้คอนเทนเนอร์</t>
  </si>
  <si>
    <t xml:space="preserve">            1.1 Code Review เพิ่มพนักงานขับรถ</t>
  </si>
  <si>
    <t xml:space="preserve">            1.2 Code Review แก้ไขข้อมูลพนักงานขับรถ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</si>
  <si>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</si>
  <si>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</si>
  <si>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</si>
  <si>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</si>
  <si>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 xml:space="preserve"> ไม่เป็นไปตามแผน</t>
  </si>
  <si>
    <t xml:space="preserve">        3. Coding</t>
  </si>
  <si>
    <t xml:space="preserve">            3.1 ดูรายการประเภทรถ</t>
  </si>
  <si>
    <t xml:space="preserve">                  3.1.1 v_dashboard : View แสดงการ์ดรายการประเภทรถ</t>
  </si>
  <si>
    <t>14 ส.ค. 64</t>
  </si>
  <si>
    <t xml:space="preserve">                  3.1.2 Dashboard : Controller ดูรายการประเภทรถ</t>
  </si>
  <si>
    <t xml:space="preserve">                  3.1.3 M_cdms_car_type : Model ดูรายการประเภทรถ</t>
  </si>
  <si>
    <t xml:space="preserve">            3.2 ลบประเภทรถ</t>
  </si>
  <si>
    <t xml:space="preserve">                  3.2.1  v_dashboard : View แสดงหน้าต่างแสดงผลซ้อน “ยืนยันการลบ”</t>
  </si>
  <si>
    <t xml:space="preserve">                  3.2.2 Dashboard : Controller ลบประเภทรถ</t>
  </si>
  <si>
    <t xml:space="preserve">                  3.2.3 Da_cdms_car_type : Model ลบประเภทรถ</t>
  </si>
  <si>
    <t xml:space="preserve">       4. Review</t>
  </si>
  <si>
    <t xml:space="preserve">            4.1 Unit Test ดูรายการประเภทรถ</t>
  </si>
  <si>
    <t xml:space="preserve">            4.2 Unit Test ลบประเภทรถ</t>
  </si>
  <si>
    <t xml:space="preserve">            1.1 ติวการเขียน JAVA Script</t>
  </si>
  <si>
    <t>15 ส.ค. 64</t>
  </si>
  <si>
    <t>16 ส.ค. 64</t>
  </si>
  <si>
    <t xml:space="preserve">            1.1 ติวสอบoral</t>
  </si>
  <si>
    <t xml:space="preserve">            2.1 SRSD บทที่ 3 มอดูลตู้คอนเทนเนอร์</t>
  </si>
  <si>
    <t>18 ส.ค. 64</t>
  </si>
  <si>
    <t>17 ส.ค. 64</t>
  </si>
  <si>
    <t xml:space="preserve">            1.1 Code Review ดูรายการประเภทรถ</t>
  </si>
  <si>
    <t xml:space="preserve">            1.2 Code Review ลบประเภทรถ</t>
  </si>
  <si>
    <t xml:space="preserve">            1.1 ตรวจ SRSD บทที่ 3 มอดูลลูกค้า</t>
  </si>
  <si>
    <t>Sprint 1/8</t>
  </si>
  <si>
    <t>19 ส.ค. 64</t>
  </si>
  <si>
    <t xml:space="preserve">        1. ประชุมทีมครั้งที่ 7</t>
  </si>
  <si>
    <t xml:space="preserve">            1.3 วางแผน Sprint 1/8</t>
  </si>
  <si>
    <t xml:space="preserve">        2. ประชุม PO ครั้งที่ 6</t>
  </si>
  <si>
    <t>20 ส.ค. 64</t>
  </si>
  <si>
    <t xml:space="preserve">       1. จัดทำเอกสารความต้องการ</t>
  </si>
  <si>
    <t xml:space="preserve">            1.1 Gantt Chart sprint 8</t>
  </si>
  <si>
    <t>วิรััตน์</t>
  </si>
  <si>
    <t>21 ส.ค. 64</t>
  </si>
  <si>
    <t xml:space="preserve">            1.1 วาระการประชุม Inspection ครั้งที่ 1</t>
  </si>
  <si>
    <t>วิรัตน์์</t>
  </si>
  <si>
    <t>22 ส.ค. 64</t>
  </si>
  <si>
    <t>23 ส.ค. 64</t>
  </si>
  <si>
    <t xml:space="preserve">            1.1 วางแผน Sprint 9</t>
  </si>
  <si>
    <t>24 ส.ค. 64</t>
  </si>
  <si>
    <t xml:space="preserve">        1. อื่น ๆ</t>
  </si>
  <si>
    <t xml:space="preserve">            1.1 จัดทำ สไลด์พรีเซ้นระบบ</t>
  </si>
  <si>
    <t>26 ส.ค. 64</t>
  </si>
  <si>
    <t>25 ส.ค. 64</t>
  </si>
  <si>
    <t>Sprint 1/9</t>
  </si>
  <si>
    <t xml:space="preserve">            1.1 ทดสอบ Black-box</t>
  </si>
  <si>
    <t xml:space="preserve">                Uc. 2.4 ดูข้อมูลตู้คอนเทนเนอร์</t>
  </si>
  <si>
    <t xml:space="preserve">                     แก้ไขตู้คอนเทนเนอร์</t>
  </si>
  <si>
    <t>27 ส.ค. 64</t>
  </si>
  <si>
    <t xml:space="preserve">            1.1 ทดสอบ White-box Test script</t>
  </si>
  <si>
    <t>28 ส.ค. 64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</si>
  <si>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</si>
  <si>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</si>
  <si>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</si>
  <si>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</si>
  <si>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</si>
  <si>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</si>
  <si>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</si>
  <si>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</si>
  <si>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</si>
  <si>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</si>
  <si>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</si>
  <si>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</si>
  <si>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</si>
  <si>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</si>
  <si>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</si>
  <si>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</si>
  <si>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</si>
  <si>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</si>
  <si>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>10 ก.ย. 64</t>
  </si>
  <si>
    <t>12 ก.ย. 64</t>
  </si>
  <si>
    <t>13 ก.ย. 64</t>
  </si>
  <si>
    <t>Sprint 2/2</t>
  </si>
  <si>
    <t>16 ก.ย. 64</t>
  </si>
  <si>
    <t xml:space="preserve">        1. ประชุม PO ครั้งที่ 7</t>
  </si>
  <si>
    <t xml:space="preserve">            1.1 นำเสนอความคืบหน้า </t>
  </si>
  <si>
    <t>17 ก.ย. 64</t>
  </si>
  <si>
    <t>18 ก.ย. 64</t>
  </si>
  <si>
    <t xml:space="preserve">        1. ประชุมทีมครั้งที่ 11</t>
  </si>
  <si>
    <t>19 ก.ย. 64</t>
  </si>
  <si>
    <t>20 ก.ย. 64</t>
  </si>
  <si>
    <t>Sprint 2/3</t>
  </si>
  <si>
    <t>22 ก.ย. 64</t>
  </si>
  <si>
    <t xml:space="preserve">        1. ประชุมทีมครั้งที่ 12</t>
  </si>
  <si>
    <t xml:space="preserve">            2.1 แก้ไข Prototype</t>
  </si>
  <si>
    <t>23 ก.ย. 64</t>
  </si>
  <si>
    <t>26 ก.ย. 64</t>
  </si>
  <si>
    <t>27 ก.ย. 64</t>
  </si>
  <si>
    <t>Sprint 2/4</t>
  </si>
  <si>
    <t>28 ก.ย. 64</t>
  </si>
  <si>
    <t xml:space="preserve">        1. Review</t>
  </si>
  <si>
    <t>30 ก.ย. 64</t>
  </si>
  <si>
    <t xml:space="preserve">        1. ประชุม PO ครั้งที่ 8</t>
  </si>
  <si>
    <t>ตุลาคม พ.ศ. 2564</t>
  </si>
  <si>
    <t>1 ต.ค. 64</t>
  </si>
  <si>
    <t>2 ต.ค. 64</t>
  </si>
  <si>
    <t>9 ต.ค. 64</t>
  </si>
  <si>
    <t>4 ต.ค. 64</t>
  </si>
  <si>
    <t xml:space="preserve">        2. Review</t>
  </si>
  <si>
    <t>ระดับ 2</t>
  </si>
  <si>
    <t>7 ต.ค. 64</t>
  </si>
  <si>
    <t>8 ต.ค. 64</t>
  </si>
  <si>
    <t xml:space="preserve">        1. ประชุมทีมครั้งที่ 13</t>
  </si>
  <si>
    <t>12 ต.ค. 64</t>
  </si>
  <si>
    <t xml:space="preserve">        1. ประชุม PO ครั้งที่ 9</t>
  </si>
  <si>
    <t xml:space="preserve">            1.1 นำเสนอความคืบหน้า</t>
  </si>
  <si>
    <t>10 ต.ค. 64</t>
  </si>
  <si>
    <t>Sprint 2/6</t>
  </si>
  <si>
    <t>14 ต.ค. 64</t>
  </si>
  <si>
    <t>15 ต.ค. 64</t>
  </si>
  <si>
    <t>17 ต.ค. 64</t>
  </si>
  <si>
    <t>21 ต.ค. 64</t>
  </si>
  <si>
    <t>18 ต.ค. 64</t>
  </si>
  <si>
    <t xml:space="preserve">        1. ประชุมทีมครั้งที่ 14</t>
  </si>
  <si>
    <t>19 ต.ค. 64</t>
  </si>
  <si>
    <t>Sprint 2/7</t>
  </si>
  <si>
    <t>20 ต.ค. 64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</si>
  <si>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</si>
  <si>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</si>
  <si>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</si>
  <si>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</si>
  <si>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>26 ต.ค. 64</t>
  </si>
  <si>
    <t>Sprint 2/8</t>
  </si>
  <si>
    <t>27 ต.ค. 64</t>
  </si>
  <si>
    <t>สัปดาห์สอบปลายภาค</t>
  </si>
  <si>
    <t>28 ต.ค. 64</t>
  </si>
  <si>
    <t>29 ต.ค. 64</t>
  </si>
  <si>
    <t>30 ต.ค. 64</t>
  </si>
  <si>
    <t>31 ต.ค. 64</t>
  </si>
  <si>
    <t>พฤศจิกายน พ.ศ. 2564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</si>
  <si>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</si>
  <si>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</si>
  <si>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</si>
  <si>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</si>
  <si>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</si>
  <si>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</si>
  <si>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</si>
  <si>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</si>
  <si>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>6 พ.ย. 64</t>
  </si>
  <si>
    <t>8 พ.ย. 64</t>
  </si>
  <si>
    <t>7 พ.ย. 64</t>
  </si>
  <si>
    <t>9 พ.ย. 64</t>
  </si>
  <si>
    <t xml:space="preserve">          1.1 Sprint Retrospective (ภาพรวมเป็น Cycle)</t>
  </si>
  <si>
    <t>14 ก.ย. 64</t>
  </si>
  <si>
    <t>15 ก.ย. 64</t>
  </si>
  <si>
    <t xml:space="preserve">          1.1 ตรวจ CSR Sprint 1</t>
  </si>
  <si>
    <t xml:space="preserve">           1.1 วาระการประชุม PO ครั้งที่ 7</t>
  </si>
  <si>
    <t xml:space="preserve">           2.1 เพิ่มค่าบริการ หน้าจอบริการ</t>
  </si>
  <si>
    <t>21 ก.ย. 64</t>
  </si>
  <si>
    <t xml:space="preserve">วิรัตน์ </t>
  </si>
  <si>
    <t xml:space="preserve">            2.1 แก้ SRSD</t>
  </si>
  <si>
    <t>25 ก.ย. 64</t>
  </si>
  <si>
    <t xml:space="preserve">            1.1 แก้ Class Diagram</t>
  </si>
  <si>
    <t>29 ก.ย. 64</t>
  </si>
  <si>
    <t>ไม่เป็นไปตามแผน</t>
  </si>
  <si>
    <t xml:space="preserve">            1.1 Use Case Description มอดูลบริการ</t>
  </si>
  <si>
    <t xml:space="preserve">            1.2 ER Diagram </t>
  </si>
  <si>
    <t xml:space="preserve"> เสร็จเร็วกว่าแผน</t>
  </si>
  <si>
    <t>5 ต.ค. 64</t>
  </si>
  <si>
    <t>Sprint 2/5</t>
  </si>
  <si>
    <t xml:space="preserve">            1.1 วาระการประชุม PO ครั้งที่ 10</t>
  </si>
  <si>
    <t xml:space="preserve">           1.1 ส่วนเพิ่มเอเย่นต์</t>
  </si>
  <si>
    <t xml:space="preserve">            1.1 วาระการประชุมทีม ครั้งที่ 14</t>
  </si>
  <si>
    <t>16 ต.ค. 64</t>
  </si>
  <si>
    <t xml:space="preserve">        3.1 ซ้อมนำเสนองานจริยธรรมกับระบบ</t>
  </si>
  <si>
    <t xml:space="preserve">        1.1 แก้ Diagram</t>
  </si>
  <si>
    <t>23 ต.ค. 64</t>
  </si>
  <si>
    <t>24 ต.ค. 64</t>
  </si>
  <si>
    <t xml:space="preserve">            1.1 วาระการประชุมทีม ครั้งที่ 16</t>
  </si>
  <si>
    <t xml:space="preserve">            1.2 วาระการประชุม PO ครั้งที่ 12</t>
  </si>
  <si>
    <t xml:space="preserve">  </t>
  </si>
  <si>
    <r>
      <rPr>
        <b/>
        <sz val="28"/>
        <color rgb="FF002060"/>
        <rFont val="TH Sarabun New"/>
        <family val="2"/>
      </rPr>
      <t>Team Leader :</t>
    </r>
    <r>
      <rPr>
        <sz val="28"/>
        <color theme="1"/>
        <rFont val="TH Sarabun New"/>
        <family val="2"/>
      </rPr>
      <t xml:space="preserve">  นายวิรัตน์ สากร</t>
    </r>
  </si>
  <si>
    <t xml:space="preserve">            3.1 เตรียมเนื้อหา IoT</t>
  </si>
  <si>
    <t xml:space="preserve">            2.2 วาระการประชุมทีม ครั้งที่ 10</t>
  </si>
  <si>
    <t xml:space="preserve">            1.1 เพิ่มขนาดตู้ สถานะตู้ ประเภทตู้ ประเภทรถ ปรับขนาดการ์ดให้เท่ากัน </t>
  </si>
  <si>
    <t xml:space="preserve">            1.1 แก้ไขขนาดตู้ สถานะตู้ ประเภทตู้ ประเภทรถ</t>
  </si>
  <si>
    <t xml:space="preserve">            1.1 วาระการประชุมทีม ครั้งที่ 12</t>
  </si>
  <si>
    <t xml:space="preserve">            1.2 วาระการประชุม PO ครั้งที่ 8</t>
  </si>
  <si>
    <t xml:space="preserve">            2.2 แก้ Sequence Diagram</t>
  </si>
  <si>
    <t xml:space="preserve">            2.3 แก้ ER Diagram</t>
  </si>
  <si>
    <t xml:space="preserve">        1.1 ตรวจ SRSD</t>
  </si>
  <si>
    <t xml:space="preserve">        1.3 Data Dictionary</t>
  </si>
  <si>
    <t xml:space="preserve">            1.1 Review Prototype</t>
  </si>
  <si>
    <t xml:space="preserve">          1.1 วาระการประชุมทีม ครั้งที่ 12</t>
  </si>
  <si>
    <t xml:space="preserve">          1.2 Class Diagram</t>
  </si>
  <si>
    <t xml:space="preserve">          1.3 Sequence Diagram มอดูลบริการ</t>
  </si>
  <si>
    <t xml:space="preserve">            2.1 Review Prototype</t>
  </si>
  <si>
    <t xml:space="preserve">            2.1 วาระการประชุมทีม ครั้งที่ 13</t>
  </si>
  <si>
    <t xml:space="preserve">            1.2 แก้ไข SRS บทที่ 3 หน้าจอเพิ่มพนักงานขับรถ</t>
  </si>
  <si>
    <t xml:space="preserve">            2.1 Automated Test Script มอดูล เอเย่นต์</t>
  </si>
  <si>
    <t xml:space="preserve">            3.1 ตรวจ แก้ไข SRS บทที่ 3 หน้าจอที่เป็นตารางดูรายการ</t>
  </si>
  <si>
    <t xml:space="preserve">            3.2 ตรวจ แก้ไข SRS บทที่ 3 หน้าจอเพิ่มพนักงานขับรถ</t>
  </si>
  <si>
    <t xml:space="preserve">            3.3 ตรวจ แก้ไข SRS บทที่ 3 หน้าจอเพิ่มรถ</t>
  </si>
  <si>
    <t xml:space="preserve">            1.1 วาระการประชุมทีม ครั้งที่ 15</t>
  </si>
  <si>
    <t xml:space="preserve">            1.2 วาระการประชุม PO ครั้งที่ 11</t>
  </si>
  <si>
    <t xml:space="preserve">          2.2 Correcting Sheet</t>
  </si>
  <si>
    <t xml:space="preserve">          2.3 วาระการประชุม PO ครั้งที่ 13</t>
  </si>
  <si>
    <t xml:space="preserve">          1.1 ตรวจความเรียบร้อยของระบบ </t>
  </si>
  <si>
    <t xml:space="preserve">          1.1 ตรวจสอบและแก้ไขระบบส่วนที่ที่ไม่ผ่าน Test Case </t>
  </si>
  <si>
    <t xml:space="preserve">          1.1 SUMS</t>
  </si>
  <si>
    <t xml:space="preserve">            1.1 Review แก้ไข Prototype</t>
  </si>
  <si>
    <t xml:space="preserve">            2.1 Review หน้าจอแสดงรายการประเภทตู้ + Switch</t>
  </si>
  <si>
    <t xml:space="preserve">          1.1 วาระการประชุม PO ครั้งที่ 9</t>
  </si>
  <si>
    <t xml:space="preserve">          2.1 ตรวจ Reuse Code Documentation</t>
  </si>
  <si>
    <t xml:space="preserve">            3.1 ซ้อม นำเสนอ DEMO</t>
  </si>
  <si>
    <t xml:space="preserve">            2.2 วาระการประชุมทีม ครั้งที่ 11</t>
  </si>
  <si>
    <t xml:space="preserve">            2.1 Sequence Diagram ฟังก์ชันดูประวัติการเปลี่ยนตู้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</si>
  <si>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</si>
  <si>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</si>
  <si>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b/>
        <sz val="28"/>
        <color theme="4" tint="-0.499984740745262"/>
        <rFont val="TH Sarabun New"/>
        <family val="2"/>
      </rPr>
      <t>Team Leader :</t>
    </r>
    <r>
      <rPr>
        <b/>
        <sz val="28"/>
        <color theme="1"/>
        <rFont val="TH Sarabun New"/>
        <family val="2"/>
      </rPr>
      <t xml:space="preserve"> นายวิรัตน์ สากร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</si>
  <si>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</si>
  <si>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</si>
  <si>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</si>
  <si>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</si>
  <si>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</si>
  <si>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</si>
  <si>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</si>
  <si>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</si>
  <si>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</si>
  <si>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</si>
  <si>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</si>
  <si>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</si>
  <si>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</si>
  <si>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</si>
  <si>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</si>
  <si>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</si>
  <si>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</si>
  <si>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>28 พ.ย. 64</t>
  </si>
  <si>
    <t xml:space="preserve">        1. เอกสารความต้องการ</t>
  </si>
  <si>
    <t>4 ธ.ค. 64</t>
  </si>
  <si>
    <t>ส่วนของ Valocity Plan</t>
  </si>
  <si>
    <t>ส่วนของ Valocity Actual</t>
  </si>
  <si>
    <t>30 พ.ย. 64</t>
  </si>
  <si>
    <t>เอามาจากคะแนนรวมของแต่ละ Sprint
ให้แผนเอาคะแนนมาใส่ด้วย</t>
  </si>
  <si>
    <t xml:space="preserve">          2.1 ตรวจ วาระการประชุมทีม ครั้งที่ 17 และ 18</t>
  </si>
  <si>
    <t>ส่วนของ Burndown Plan</t>
  </si>
  <si>
    <t>ส่วนของ Burndown Actual</t>
  </si>
  <si>
    <t xml:space="preserve">          2.2 ตรวจ วาระการประชุม PO ครั้งที่ 14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</si>
  <si>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</si>
  <si>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</si>
  <si>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</si>
  <si>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</si>
  <si>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</si>
  <si>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1. ประชุม PO ครั้งที่ 14</t>
  </si>
  <si>
    <t xml:space="preserve">          1.1 นำเสนอความคืบหน้า </t>
  </si>
  <si>
    <t>1 ธ.ค. 64</t>
  </si>
  <si>
    <t>2 ธ.ค. 64</t>
  </si>
  <si>
    <t>ธันวาคม พ.ศ. 2564</t>
  </si>
  <si>
    <t>3 ธ.ค. 64</t>
  </si>
  <si>
    <t>แนวทางแก้ไขปัญหา</t>
  </si>
  <si>
    <t>6 ธ.ค. 64</t>
  </si>
  <si>
    <t>จดรายชื่อคนช่วยงานรอเพิ่มงานเพื่อนไปคิดมาว่าจะเอาไปทำอะไรให้เกิดประโยชน์</t>
  </si>
  <si>
    <t>5 ธ.ค. 64</t>
  </si>
  <si>
    <t>Sprint 3/2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</si>
  <si>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</si>
  <si>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</si>
  <si>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</si>
  <si>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</si>
  <si>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8 ธ.ค. 64</t>
  </si>
  <si>
    <t>9 ธ.ค. 64</t>
  </si>
  <si>
    <t xml:space="preserve">        1. จัดทำเอกสารการประชุม</t>
  </si>
  <si>
    <t xml:space="preserve">          1.1 วาระการประชุมทีมครั้งที่ 20</t>
  </si>
  <si>
    <t xml:space="preserve">          1.2 วาระการประชุม PO ครั้งที่ 16</t>
  </si>
  <si>
    <t>12 ธ.ค. 64</t>
  </si>
  <si>
    <t>Sprint 3/3</t>
  </si>
  <si>
    <t>13 ธ.ค. 64</t>
  </si>
  <si>
    <t xml:space="preserve">        1. ประชุมทีมครั้งที่ 20</t>
  </si>
  <si>
    <t>14 ธ.ค. 64</t>
  </si>
  <si>
    <t xml:space="preserve">          1.1 วาระการประชุมทีม ครั้งที่ 21</t>
  </si>
  <si>
    <t>15 ธ.ค. 64</t>
  </si>
  <si>
    <t xml:space="preserve">          1.1 โค้ดฟังก์ชัน Datepicker</t>
  </si>
  <si>
    <t>16 ธ.ค. 64</t>
  </si>
  <si>
    <t xml:space="preserve">        1. ประชุม PO ครั้งที่ 16</t>
  </si>
  <si>
    <t xml:space="preserve">          2.1 วาระการประชุม PO ครั้งที่ 17</t>
  </si>
  <si>
    <t>17 ธ.ค. 64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</si>
  <si>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</si>
  <si>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</si>
  <si>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</si>
  <si>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</si>
  <si>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</si>
  <si>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</si>
  <si>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</si>
  <si>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>22 ธ.ค. 64</t>
  </si>
  <si>
    <t>23 ธ.ค. 64</t>
  </si>
  <si>
    <t xml:space="preserve">          2.1 อัปเดต ER และ Data Dictionary</t>
  </si>
  <si>
    <t>24 ธ.ค. 64</t>
  </si>
  <si>
    <t>25 ธ.ค. 64</t>
  </si>
  <si>
    <t>26 ธ.ค. 64</t>
  </si>
  <si>
    <t>Sprint 3/5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</si>
  <si>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</si>
  <si>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</si>
  <si>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</si>
  <si>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</si>
  <si>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</si>
  <si>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</si>
  <si>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</si>
  <si>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</si>
  <si>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</si>
  <si>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</si>
  <si>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2 ม.ค. 65</t>
  </si>
  <si>
    <t>Sprint 3/6</t>
  </si>
  <si>
    <t>3 ม.ค. 65</t>
  </si>
  <si>
    <t xml:space="preserve">          1.1 วาระการประชุมทีม ครั้งที่ 23</t>
  </si>
  <si>
    <t xml:space="preserve">          1.2 วาระการประชุม PO ครั้งที่ 19</t>
  </si>
  <si>
    <t xml:space="preserve">               - คิดค่าบริการ</t>
  </si>
  <si>
    <t xml:space="preserve">               - ดูประวัติการเปลี่ยนตู้</t>
  </si>
  <si>
    <t xml:space="preserve">               - ดูรายการบริการที่ตู้ชำรุด</t>
  </si>
  <si>
    <t xml:space="preserve">               - Login</t>
  </si>
  <si>
    <t xml:space="preserve">               - Full History Log</t>
  </si>
  <si>
    <t xml:space="preserve">               - Dashboard</t>
  </si>
  <si>
    <t>6 ม.ค. 65</t>
  </si>
  <si>
    <t>7 ม.ค. 65</t>
  </si>
  <si>
    <t>8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</si>
  <si>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</si>
  <si>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</si>
  <si>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</si>
  <si>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</si>
  <si>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</si>
  <si>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 xml:space="preserve">          2.1 วาระการประชุมทีม ครั้งที่ 24</t>
  </si>
  <si>
    <t xml:space="preserve">          2.2 อัพเดตวาระการประชุม PO ครั้งที่ 19</t>
  </si>
  <si>
    <t>11 ม.ค. 65</t>
  </si>
  <si>
    <t>เสร็จเร็วกว่าแผนเนื่องจาก PO เลื่อนประชุม</t>
  </si>
  <si>
    <t>12 ม.ค. 65</t>
  </si>
  <si>
    <t xml:space="preserve">          1.1 Personal Report</t>
  </si>
  <si>
    <t>13 ม.ค. 65</t>
  </si>
  <si>
    <t>14 ม.ค. 65</t>
  </si>
  <si>
    <t>15 ม.ค. 65</t>
  </si>
  <si>
    <t>16 ม.ค. 65</t>
  </si>
  <si>
    <t>Sprint 3/8</t>
  </si>
  <si>
    <t>17 ม.ค. 65</t>
  </si>
  <si>
    <t xml:space="preserve">        1. ประชุมทีมครั้งที่ 25</t>
  </si>
  <si>
    <t xml:space="preserve">          1.1 ประชุมทีม ครั้งที่ 24</t>
  </si>
  <si>
    <t xml:space="preserve">          2.1 วาระการประชุมทีม ครั้งที่ 25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</si>
  <si>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</si>
  <si>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</si>
  <si>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</si>
  <si>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 xml:space="preserve">          2.1 วาระการประชุม PO ครั้งที่ 20</t>
  </si>
  <si>
    <t>19 ม.ค. 65</t>
  </si>
  <si>
    <t xml:space="preserve">                - Use Case Diagram</t>
  </si>
  <si>
    <t xml:space="preserve">                - User Case Description</t>
  </si>
  <si>
    <t xml:space="preserve">                - Activity Diagram</t>
  </si>
  <si>
    <t>20 ม.ค. 65</t>
  </si>
  <si>
    <t xml:space="preserve">          1.1 ออกแบบระบบโหวต</t>
  </si>
  <si>
    <t xml:space="preserve">          1.2 EA แบ่งความคำรับผิดชอบ</t>
  </si>
  <si>
    <t>22 ม.ค. 65</t>
  </si>
  <si>
    <t>23 ม.ค. 65</t>
  </si>
  <si>
    <t>Sprint 3/9</t>
  </si>
  <si>
    <t>มกราคม พ.ศ. 2565</t>
  </si>
  <si>
    <t>Cycle 3</t>
  </si>
  <si>
    <t xml:space="preserve">          1.1 ตรวจ จัด Format SRSD บทที่ 4 ในส่วนของ</t>
  </si>
  <si>
    <t xml:space="preserve">          3.1 แก้บัค Deploy ระบบ</t>
  </si>
  <si>
    <t xml:space="preserve">          2.1 Work A Product Breakdown</t>
  </si>
  <si>
    <t xml:space="preserve">          2.2 Work B Tools Technique</t>
  </si>
  <si>
    <t xml:space="preserve">          2.1 SRSD บทที่ 3 ในส่วนของ</t>
  </si>
  <si>
    <t xml:space="preserve">          2.2 รีวิว โค้ด ฟังก์ชันคิดค่าบริการ เลือกธนาคาร</t>
  </si>
  <si>
    <t xml:space="preserve">          2.1 รีวิว โค้ด Full history log</t>
  </si>
  <si>
    <t xml:space="preserve">          1.1 วาระการประชุม PO ครั้งที่ 18</t>
  </si>
  <si>
    <t xml:space="preserve">          1.1 รีวิว Prototype</t>
  </si>
  <si>
    <t xml:space="preserve">          2.1 โค้ด การค้างข้อมูลเมื่อกรอกข้อมูลผิด (หน้าจอเพิ่ม/แก้ไขข้อมูลบริการ)</t>
  </si>
  <si>
    <t xml:space="preserve">          1.1 ตรวจ Reuse code Documentation (Function)</t>
  </si>
  <si>
    <t xml:space="preserve">          1.1 ตรวจ Integration Test ในส่วนของ มอดูลบริการ</t>
  </si>
  <si>
    <t xml:space="preserve">          1.1 ตรวจ Test Case คิดค่าบริการ ดูประวัติการเปลี่ยนตู้ ดูรายการบริการที่ตู้ชำรุด 
เข้าสู่ระบบ พิมพ์ใบแจ้งหนี้</t>
  </si>
  <si>
    <t xml:space="preserve">          2.1 รีวิว Prototype</t>
  </si>
  <si>
    <t xml:space="preserve">          2.1 รีวิว Code Dashboard (Front-end)</t>
  </si>
  <si>
    <t xml:space="preserve">          1.1 โค้ดหน้า Dashboard (back-end)</t>
  </si>
  <si>
    <t xml:space="preserve">          2.1 โค้ดฟังก์ชันดูประวัติการเปลี่ยนตู้ </t>
  </si>
  <si>
    <t xml:space="preserve">          2.2 โค้ดฟังก์ชันแก้ไขข้อมูลบริการ ส่วนการเปลี่ยนตู้</t>
  </si>
  <si>
    <t xml:space="preserve">          2.1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</si>
  <si>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1.1 วาระการประชุมทีมครั้งที่ 19</t>
  </si>
  <si>
    <t xml:space="preserve">          1.2 วาระการประชุม PO ครั้งที่ 15</t>
  </si>
  <si>
    <t xml:space="preserve">          2.1 ตรวจ แผนภาพตามผลการสอบวงรอบที่ 2</t>
  </si>
  <si>
    <t xml:space="preserve">          2.2 ตรวจ เป้าหมายทีม บทบาท สมาชิก Cycle 3</t>
  </si>
  <si>
    <t xml:space="preserve">          1.3 ออกแบบ Prototype V3.1.1 (คิดค่าบริการ)</t>
  </si>
  <si>
    <t xml:space="preserve">          1.2 ออกแบบ Prototype V3.1.1 (เปลี่ยนตู้ ในฟังก์ชัน แก้ไขข้อมูลบริการ หน้าLogin)</t>
  </si>
  <si>
    <t xml:space="preserve">          1.1 ออกแบบ Prototype V3.1.1 (ดูประวัติการเปลี่ยนตู้)</t>
  </si>
  <si>
    <t xml:space="preserve">        1. Desige Prototype</t>
  </si>
  <si>
    <t xml:space="preserve">          1.2 วาระการประชุม PO ครั้งที่ 14</t>
  </si>
  <si>
    <t xml:space="preserve">          1.1 วาระการประชุมทีมครั้งที่ 17 และ 18</t>
  </si>
  <si>
    <t xml:space="preserve">          1.1 ตรวจ SRSD ปรับ Format เอกสาร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</si>
</sst>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71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28"/>
      <color theme="1"/>
      <name val="TH Sarabun New"/>
      <family val="2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24"/>
      <color theme="1"/>
      <name val="TH Sarabun New"/>
      <family val="2"/>
    </font>
    <font>
      <sz val="11"/>
      <color theme="1"/>
      <name val="Tahoma"/>
      <family val="2"/>
      <charset val="222"/>
      <scheme val="minor"/>
    </font>
    <font>
      <sz val="24"/>
      <color theme="1"/>
      <name val="TH SarabunPSK"/>
      <family val="2"/>
    </font>
    <font>
      <sz val="24"/>
      <color rgb="FF000000"/>
      <name val="TH SarabunPSK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b/>
      <sz val="36"/>
      <color rgb="FF000000"/>
      <name val="TH Sarabun New"/>
      <family val="2"/>
    </font>
    <font>
      <b/>
      <sz val="24"/>
      <color rgb="FF000000"/>
      <name val="TH Sarabun New"/>
      <family val="2"/>
    </font>
    <font>
      <b/>
      <sz val="28"/>
      <color rgb="FFFFFFFF"/>
      <name val="TH Sarabun New"/>
      <family val="2"/>
    </font>
    <font>
      <b/>
      <sz val="28"/>
      <color rgb="FF002060"/>
      <name val="TH Sarabun New"/>
      <family val="2"/>
    </font>
    <font>
      <sz val="26"/>
      <color rgb="FFE25432"/>
      <name val="TH Sarabun New"/>
      <family val="2"/>
    </font>
    <font>
      <sz val="55"/>
      <color theme="1"/>
      <name val="TH Sarabun New"/>
      <family val="2"/>
    </font>
    <font>
      <sz val="26"/>
      <name val="TH Sarabun New"/>
      <family val="2"/>
    </font>
    <font>
      <b/>
      <sz val="24"/>
      <color rgb="FF000000"/>
      <name val="TH Sarabun New"/>
      <family val="2"/>
    </font>
    <font>
      <b/>
      <sz val="36"/>
      <color theme="1"/>
      <name val="TH Sarabun New"/>
      <family val="2"/>
    </font>
    <font>
      <sz val="11"/>
      <color theme="1"/>
      <name val="TH Sarabun New"/>
      <family val="2"/>
    </font>
    <font>
      <b/>
      <sz val="72"/>
      <color theme="1"/>
      <name val="TH Sarabun New"/>
      <family val="2"/>
    </font>
    <font>
      <sz val="26"/>
      <color rgb="FF000000"/>
      <name val="Webdings"/>
      <family val="1"/>
      <charset val="2"/>
    </font>
    <font>
      <sz val="26"/>
      <color rgb="FF000000"/>
      <name val="TH Sarabun New"/>
      <family val="2"/>
    </font>
    <font>
      <sz val="26"/>
      <color rgb="FF000000"/>
      <name val="Sarabun"/>
      <family val="1"/>
      <charset val="2"/>
    </font>
    <font>
      <b/>
      <sz val="28"/>
      <color theme="1"/>
      <name val="TH Sarabun New"/>
      <family val="2"/>
    </font>
    <font>
      <b/>
      <sz val="28"/>
      <color theme="4" tint="-0.499984740745262"/>
      <name val="TH Sarabun New"/>
      <family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sz val="24"/>
      <color rgb="FFFFFFFF"/>
      <name val="TH Sarabun New"/>
      <family val="2"/>
    </font>
    <font>
      <sz val="36"/>
      <color theme="1"/>
      <name val="TH Sarabun New"/>
      <family val="2"/>
    </font>
    <font>
      <b/>
      <sz val="36"/>
      <name val="TH Sarabun New"/>
      <family val="2"/>
    </font>
    <font>
      <b/>
      <i/>
      <sz val="56"/>
      <color rgb="FF203764"/>
      <name val="TH Sarabun New"/>
      <family val="2"/>
    </font>
    <font>
      <sz val="36"/>
      <color rgb="FFFF0000"/>
      <name val="TH Sarabun New"/>
      <family val="2"/>
    </font>
    <font>
      <b/>
      <sz val="24"/>
      <color rgb="FFFFFFFF"/>
      <name val="TH Sarabun New"/>
      <family val="2"/>
    </font>
    <font>
      <sz val="11"/>
      <name val="TH Sarabun New"/>
      <family val="2"/>
    </font>
    <font>
      <sz val="16"/>
      <name val="TH Sarabun New"/>
      <family val="2"/>
    </font>
  </fonts>
  <fills count="8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490E1"/>
        <bgColor indexed="64"/>
      </patternFill>
    </fill>
    <fill>
      <patternFill patternType="solid">
        <fgColor rgb="FFFAD2F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FF9933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78C7F8"/>
        <bgColor rgb="FF000000"/>
      </patternFill>
    </fill>
    <fill>
      <patternFill patternType="solid">
        <fgColor rgb="FFDD3B09"/>
        <bgColor rgb="FF000000"/>
      </patternFill>
    </fill>
    <fill>
      <patternFill patternType="solid">
        <fgColor rgb="FFFFCDCE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FFF2C9"/>
        <bgColor rgb="FF000000"/>
      </patternFill>
    </fill>
    <fill>
      <patternFill patternType="solid">
        <fgColor rgb="FFE6CDFF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EDEDED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59D27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FECEFC"/>
        <bgColor indexed="64"/>
      </patternFill>
    </fill>
    <fill>
      <patternFill patternType="solid">
        <fgColor rgb="FFFECEFC"/>
        <bgColor rgb="FF000000"/>
      </patternFill>
    </fill>
    <fill>
      <patternFill patternType="solid">
        <fgColor rgb="FFA0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indexed="64"/>
      </patternFill>
    </fill>
  </fills>
  <borders count="12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BFBFBF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C9C9C9"/>
      </left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C9C9C9"/>
      </right>
      <top style="thin">
        <color rgb="FFC9C9C9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C9C9C9"/>
      </bottom>
      <diagonal/>
    </border>
    <border>
      <left/>
      <right style="thin">
        <color rgb="FFC9C9C9"/>
      </right>
      <top/>
      <bottom/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 style="thin">
        <color theme="0" tint="-0.249977111117893"/>
      </left>
      <right/>
      <top style="thin">
        <color theme="6" tint="0.39997558519241921"/>
      </top>
      <bottom style="thin">
        <color theme="0" tint="-0.249977111117893"/>
      </bottom>
      <diagonal/>
    </border>
    <border>
      <left/>
      <right/>
      <top style="thin">
        <color theme="6" tint="0.399975585192419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6" tint="0.39997558519241921"/>
      </top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C9C9C9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C9C9C9"/>
      </right>
      <top/>
      <bottom/>
      <diagonal/>
    </border>
    <border>
      <left/>
      <right/>
      <top/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 style="thin">
        <color rgb="FFBFBFBF"/>
      </left>
      <right style="thin">
        <color rgb="FFC9C9C9"/>
      </right>
      <top style="thin">
        <color rgb="FFBFBFBF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BFBFBF"/>
      </bottom>
      <diagonal/>
    </border>
    <border>
      <left/>
      <right/>
      <top style="thin">
        <color rgb="FFC9C9C9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C9C9C9"/>
      </left>
      <right/>
      <top style="thin">
        <color rgb="FFBFBFBF"/>
      </top>
      <bottom style="thin">
        <color rgb="FFC9C9C9"/>
      </bottom>
      <diagonal/>
    </border>
    <border>
      <left/>
      <right/>
      <top style="thin">
        <color rgb="FFBFBFBF"/>
      </top>
      <bottom style="thin">
        <color rgb="FFC9C9C9"/>
      </bottom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C9C9C9"/>
      </bottom>
      <diagonal/>
    </border>
    <border>
      <left/>
      <right style="thin">
        <color rgb="FFBFBFBF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 tint="-0.249977111117893"/>
      </right>
      <top style="thin">
        <color theme="0"/>
      </top>
      <bottom/>
      <diagonal/>
    </border>
    <border>
      <left style="thin">
        <color rgb="FFFFFFFF"/>
      </left>
      <right style="thin">
        <color rgb="FFC9C9C9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9C9C9"/>
      </left>
      <right style="thin">
        <color rgb="FFC9C9C9"/>
      </right>
      <top/>
      <bottom/>
      <diagonal/>
    </border>
    <border>
      <left style="thin">
        <color rgb="FFC9C9C9"/>
      </left>
      <right style="thin">
        <color rgb="FFC9C9C9"/>
      </right>
      <top style="thin">
        <color theme="0" tint="-0.249977111117893"/>
      </top>
      <bottom/>
      <diagonal/>
    </border>
    <border>
      <left style="thin">
        <color rgb="FFC9C9C9"/>
      </left>
      <right/>
      <top/>
      <bottom/>
      <diagonal/>
    </border>
    <border>
      <left style="medium">
        <color rgb="FF000000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medium">
        <color rgb="FF000000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theme="6" tint="0.39997558519241921"/>
      </top>
      <bottom style="thin">
        <color rgb="FFC9C9C9"/>
      </bottom>
      <diagonal/>
    </border>
    <border>
      <left/>
      <right style="thin">
        <color rgb="FFC9C9C9"/>
      </right>
      <top style="thin">
        <color theme="6" tint="0.39997558519241921"/>
      </top>
      <bottom style="thin">
        <color rgb="FFC9C9C9"/>
      </bottom>
      <diagonal/>
    </border>
    <border>
      <left style="thin">
        <color rgb="FFC9C9C9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rgb="FFC9C9C9"/>
      </top>
      <bottom/>
      <diagonal/>
    </border>
    <border>
      <left style="thin">
        <color rgb="FFC9C9C9"/>
      </left>
      <right/>
      <top style="thin">
        <color rgb="FFC9C9C9"/>
      </top>
      <bottom style="thin">
        <color theme="0" tint="-0.249977111117893"/>
      </bottom>
      <diagonal/>
    </border>
    <border>
      <left/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rgb="FFC9C9C9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37" fillId="0" borderId="0"/>
  </cellStyleXfs>
  <cellXfs count="994">
    <xf numFmtId="0" fontId="0" fillId="0" borderId="0" xfId="0"/>
    <xf numFmtId="14" fontId="28" fillId="8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14" fontId="28" fillId="10" borderId="1" xfId="0" applyNumberFormat="1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14" fontId="28" fillId="12" borderId="1" xfId="0" applyNumberFormat="1" applyFont="1" applyFill="1" applyBorder="1" applyAlignment="1">
      <alignment horizontal="center" vertical="center"/>
    </xf>
    <xf numFmtId="187" fontId="28" fillId="16" borderId="9" xfId="0" applyNumberFormat="1" applyFont="1" applyFill="1" applyBorder="1" applyAlignment="1">
      <alignment horizontal="center" vertical="center"/>
    </xf>
    <xf numFmtId="0" fontId="28" fillId="21" borderId="1" xfId="0" applyFont="1" applyFill="1" applyBorder="1" applyAlignment="1">
      <alignment horizontal="center" vertical="center"/>
    </xf>
    <xf numFmtId="14" fontId="28" fillId="21" borderId="1" xfId="0" applyNumberFormat="1" applyFont="1" applyFill="1" applyBorder="1" applyAlignment="1">
      <alignment horizontal="center" vertical="center"/>
    </xf>
    <xf numFmtId="0" fontId="28" fillId="26" borderId="1" xfId="0" applyFont="1" applyFill="1" applyBorder="1" applyAlignment="1">
      <alignment horizontal="center" vertical="center"/>
    </xf>
    <xf numFmtId="0" fontId="28" fillId="26" borderId="1" xfId="0" applyFont="1" applyFill="1" applyBorder="1" applyAlignment="1">
      <alignment vertical="center"/>
    </xf>
    <xf numFmtId="0" fontId="28" fillId="18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 wrapText="1"/>
    </xf>
    <xf numFmtId="0" fontId="28" fillId="12" borderId="1" xfId="0" quotePrefix="1" applyFont="1" applyFill="1" applyBorder="1" applyAlignment="1">
      <alignment horizontal="center" vertical="center"/>
    </xf>
    <xf numFmtId="0" fontId="28" fillId="14" borderId="1" xfId="0" quotePrefix="1" applyFont="1" applyFill="1" applyBorder="1" applyAlignment="1">
      <alignment horizontal="center" vertical="center"/>
    </xf>
    <xf numFmtId="187" fontId="28" fillId="18" borderId="1" xfId="0" applyNumberFormat="1" applyFont="1" applyFill="1" applyBorder="1" applyAlignment="1">
      <alignment vertical="center"/>
    </xf>
    <xf numFmtId="0" fontId="28" fillId="10" borderId="1" xfId="0" quotePrefix="1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28" borderId="1" xfId="0" quotePrefix="1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3" fillId="0" borderId="25" xfId="0" applyFont="1" applyBorder="1" applyAlignment="1">
      <alignment vertical="center"/>
    </xf>
    <xf numFmtId="0" fontId="32" fillId="0" borderId="26" xfId="0" applyFont="1" applyBorder="1" applyAlignment="1">
      <alignment horizontal="left" vertical="center"/>
    </xf>
    <xf numFmtId="0" fontId="32" fillId="0" borderId="24" xfId="0" applyFont="1" applyBorder="1" applyAlignment="1">
      <alignment horizontal="left" vertical="center"/>
    </xf>
    <xf numFmtId="0" fontId="32" fillId="0" borderId="20" xfId="0" applyFont="1" applyBorder="1" applyAlignment="1">
      <alignment horizontal="left" vertical="center"/>
    </xf>
    <xf numFmtId="0" fontId="32" fillId="0" borderId="20" xfId="0" applyFont="1" applyBorder="1" applyAlignment="1">
      <alignment vertical="center"/>
    </xf>
    <xf numFmtId="0" fontId="32" fillId="0" borderId="21" xfId="0" applyFont="1" applyBorder="1" applyAlignment="1">
      <alignment vertical="center"/>
    </xf>
    <xf numFmtId="0" fontId="14" fillId="0" borderId="20" xfId="0" applyFont="1" applyBorder="1" applyAlignment="1">
      <alignment horizontal="left" vertical="center"/>
    </xf>
    <xf numFmtId="0" fontId="34" fillId="0" borderId="20" xfId="0" applyFont="1" applyBorder="1" applyAlignment="1">
      <alignment vertical="center"/>
    </xf>
    <xf numFmtId="0" fontId="17" fillId="0" borderId="20" xfId="0" applyFont="1" applyBorder="1" applyAlignment="1">
      <alignment horizontal="left" vertical="center"/>
    </xf>
    <xf numFmtId="0" fontId="35" fillId="0" borderId="20" xfId="0" applyFont="1" applyBorder="1" applyAlignment="1">
      <alignment vertical="center"/>
    </xf>
    <xf numFmtId="0" fontId="20" fillId="0" borderId="20" xfId="0" applyFont="1" applyBorder="1" applyAlignment="1">
      <alignment horizontal="left" vertical="center"/>
    </xf>
    <xf numFmtId="0" fontId="35" fillId="0" borderId="23" xfId="0" applyFont="1" applyBorder="1" applyAlignment="1">
      <alignment vertical="center"/>
    </xf>
    <xf numFmtId="0" fontId="23" fillId="0" borderId="22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26" fillId="3" borderId="15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28" fillId="14" borderId="9" xfId="0" applyFont="1" applyFill="1" applyBorder="1" applyAlignment="1">
      <alignment horizontal="center" vertical="center"/>
    </xf>
    <xf numFmtId="0" fontId="28" fillId="21" borderId="0" xfId="0" applyFont="1" applyFill="1" applyAlignment="1">
      <alignment horizontal="center" vertical="center"/>
    </xf>
    <xf numFmtId="0" fontId="28" fillId="25" borderId="1" xfId="0" applyFont="1" applyFill="1" applyBorder="1" applyAlignment="1">
      <alignment horizontal="center" vertical="center"/>
    </xf>
    <xf numFmtId="14" fontId="28" fillId="26" borderId="1" xfId="0" applyNumberFormat="1" applyFont="1" applyFill="1" applyBorder="1" applyAlignment="1">
      <alignment horizontal="center" vertical="center"/>
    </xf>
    <xf numFmtId="0" fontId="28" fillId="21" borderId="15" xfId="0" applyFont="1" applyFill="1" applyBorder="1" applyAlignment="1">
      <alignment horizontal="center" vertical="center"/>
    </xf>
    <xf numFmtId="14" fontId="28" fillId="21" borderId="15" xfId="0" applyNumberFormat="1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14" fontId="28" fillId="21" borderId="11" xfId="0" applyNumberFormat="1" applyFont="1" applyFill="1" applyBorder="1" applyAlignment="1">
      <alignment horizontal="center" vertical="center"/>
    </xf>
    <xf numFmtId="0" fontId="28" fillId="19" borderId="12" xfId="0" applyFont="1" applyFill="1" applyBorder="1" applyAlignment="1">
      <alignment horizontal="center" vertical="center"/>
    </xf>
    <xf numFmtId="14" fontId="28" fillId="19" borderId="12" xfId="0" applyNumberFormat="1" applyFont="1" applyFill="1" applyBorder="1" applyAlignment="1">
      <alignment horizontal="center" vertical="center"/>
    </xf>
    <xf numFmtId="187" fontId="28" fillId="8" borderId="15" xfId="0" applyNumberFormat="1" applyFont="1" applyFill="1" applyBorder="1" applyAlignment="1">
      <alignment vertical="center"/>
    </xf>
    <xf numFmtId="14" fontId="28" fillId="8" borderId="11" xfId="0" applyNumberFormat="1" applyFont="1" applyFill="1" applyBorder="1" applyAlignment="1">
      <alignment horizontal="center" vertical="center"/>
    </xf>
    <xf numFmtId="0" fontId="28" fillId="8" borderId="11" xfId="0" applyFont="1" applyFill="1" applyBorder="1" applyAlignment="1">
      <alignment horizontal="center" vertical="center"/>
    </xf>
    <xf numFmtId="0" fontId="28" fillId="23" borderId="32" xfId="0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center" vertical="center"/>
    </xf>
    <xf numFmtId="14" fontId="28" fillId="12" borderId="15" xfId="0" applyNumberFormat="1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/>
    </xf>
    <xf numFmtId="14" fontId="28" fillId="12" borderId="11" xfId="0" applyNumberFormat="1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14" fontId="28" fillId="8" borderId="15" xfId="0" applyNumberFormat="1" applyFont="1" applyFill="1" applyBorder="1" applyAlignment="1">
      <alignment horizontal="center" vertical="center"/>
    </xf>
    <xf numFmtId="0" fontId="28" fillId="8" borderId="15" xfId="0" applyFont="1" applyFill="1" applyBorder="1" applyAlignment="1">
      <alignment horizontal="center" vertical="center"/>
    </xf>
    <xf numFmtId="0" fontId="30" fillId="29" borderId="33" xfId="0" applyFont="1" applyFill="1" applyBorder="1" applyAlignment="1">
      <alignment horizontal="center" vertical="center"/>
    </xf>
    <xf numFmtId="0" fontId="28" fillId="18" borderId="7" xfId="0" applyFont="1" applyFill="1" applyBorder="1" applyAlignment="1">
      <alignment horizontal="center" vertical="center" wrapText="1"/>
    </xf>
    <xf numFmtId="0" fontId="28" fillId="18" borderId="15" xfId="0" applyFont="1" applyFill="1" applyBorder="1" applyAlignment="1">
      <alignment horizontal="center" vertical="center"/>
    </xf>
    <xf numFmtId="0" fontId="28" fillId="18" borderId="9" xfId="0" applyFont="1" applyFill="1" applyBorder="1" applyAlignment="1">
      <alignment horizontal="center" vertical="center"/>
    </xf>
    <xf numFmtId="0" fontId="28" fillId="10" borderId="9" xfId="0" applyFont="1" applyFill="1" applyBorder="1" applyAlignment="1">
      <alignment horizontal="center" vertical="center"/>
    </xf>
    <xf numFmtId="0" fontId="28" fillId="12" borderId="9" xfId="0" applyFont="1" applyFill="1" applyBorder="1" applyAlignment="1">
      <alignment horizontal="center" vertical="center" wrapText="1"/>
    </xf>
    <xf numFmtId="14" fontId="28" fillId="12" borderId="11" xfId="0" quotePrefix="1" applyNumberFormat="1" applyFont="1" applyFill="1" applyBorder="1" applyAlignment="1">
      <alignment horizontal="center" vertical="center"/>
    </xf>
    <xf numFmtId="187" fontId="28" fillId="18" borderId="32" xfId="0" applyNumberFormat="1" applyFont="1" applyFill="1" applyBorder="1" applyAlignment="1">
      <alignment vertical="center"/>
    </xf>
    <xf numFmtId="187" fontId="28" fillId="18" borderId="32" xfId="0" quotePrefix="1" applyNumberFormat="1" applyFont="1" applyFill="1" applyBorder="1" applyAlignment="1">
      <alignment vertical="center"/>
    </xf>
    <xf numFmtId="0" fontId="28" fillId="30" borderId="1" xfId="0" quotePrefix="1" applyFont="1" applyFill="1" applyBorder="1" applyAlignment="1">
      <alignment horizontal="center" vertical="center"/>
    </xf>
    <xf numFmtId="0" fontId="28" fillId="30" borderId="1" xfId="0" applyFont="1" applyFill="1" applyBorder="1" applyAlignment="1">
      <alignment horizontal="center" vertical="center"/>
    </xf>
    <xf numFmtId="0" fontId="28" fillId="12" borderId="42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vertical="center"/>
    </xf>
    <xf numFmtId="14" fontId="28" fillId="12" borderId="1" xfId="0" quotePrefix="1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/>
    </xf>
    <xf numFmtId="14" fontId="28" fillId="10" borderId="1" xfId="0" quotePrefix="1" applyNumberFormat="1" applyFont="1" applyFill="1" applyBorder="1" applyAlignment="1">
      <alignment horizontal="center" vertical="center"/>
    </xf>
    <xf numFmtId="0" fontId="28" fillId="14" borderId="11" xfId="0" quotePrefix="1" applyFont="1" applyFill="1" applyBorder="1" applyAlignment="1">
      <alignment horizontal="center" vertical="center"/>
    </xf>
    <xf numFmtId="14" fontId="28" fillId="26" borderId="1" xfId="0" quotePrefix="1" applyNumberFormat="1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vertical="center"/>
    </xf>
    <xf numFmtId="0" fontId="29" fillId="8" borderId="42" xfId="0" applyFont="1" applyFill="1" applyBorder="1" applyAlignment="1">
      <alignment horizontal="left" vertical="center"/>
    </xf>
    <xf numFmtId="14" fontId="28" fillId="8" borderId="42" xfId="0" applyNumberFormat="1" applyFont="1" applyFill="1" applyBorder="1" applyAlignment="1">
      <alignment horizontal="center" vertical="center"/>
    </xf>
    <xf numFmtId="0" fontId="28" fillId="8" borderId="42" xfId="0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/>
    </xf>
    <xf numFmtId="0" fontId="28" fillId="33" borderId="1" xfId="0" quotePrefix="1" applyFont="1" applyFill="1" applyBorder="1" applyAlignment="1">
      <alignment horizontal="center" vertical="center"/>
    </xf>
    <xf numFmtId="0" fontId="28" fillId="33" borderId="8" xfId="0" quotePrefix="1" applyFont="1" applyFill="1" applyBorder="1" applyAlignment="1">
      <alignment horizontal="center" vertical="center"/>
    </xf>
    <xf numFmtId="0" fontId="30" fillId="33" borderId="1" xfId="0" applyFont="1" applyFill="1" applyBorder="1" applyAlignment="1">
      <alignment horizontal="center" vertical="center"/>
    </xf>
    <xf numFmtId="0" fontId="28" fillId="33" borderId="9" xfId="0" applyFont="1" applyFill="1" applyBorder="1" applyAlignment="1">
      <alignment horizontal="center" vertical="center"/>
    </xf>
    <xf numFmtId="0" fontId="28" fillId="36" borderId="1" xfId="0" quotePrefix="1" applyFont="1" applyFill="1" applyBorder="1" applyAlignment="1">
      <alignment horizontal="center" vertical="center"/>
    </xf>
    <xf numFmtId="0" fontId="28" fillId="35" borderId="1" xfId="0" quotePrefix="1" applyFont="1" applyFill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/>
    </xf>
    <xf numFmtId="14" fontId="28" fillId="21" borderId="1" xfId="0" quotePrefix="1" applyNumberFormat="1" applyFont="1" applyFill="1" applyBorder="1" applyAlignment="1">
      <alignment horizontal="center" vertical="center"/>
    </xf>
    <xf numFmtId="0" fontId="30" fillId="38" borderId="43" xfId="0" applyFont="1" applyFill="1" applyBorder="1" applyAlignment="1">
      <alignment horizontal="center" vertical="center"/>
    </xf>
    <xf numFmtId="0" fontId="30" fillId="38" borderId="47" xfId="0" applyFont="1" applyFill="1" applyBorder="1" applyAlignment="1">
      <alignment horizontal="center" vertical="center"/>
    </xf>
    <xf numFmtId="0" fontId="28" fillId="40" borderId="1" xfId="0" applyFont="1" applyFill="1" applyBorder="1" applyAlignment="1">
      <alignment horizontal="center" vertical="center"/>
    </xf>
    <xf numFmtId="0" fontId="28" fillId="40" borderId="44" xfId="0" applyFont="1" applyFill="1" applyBorder="1" applyAlignment="1">
      <alignment horizontal="center" vertical="center"/>
    </xf>
    <xf numFmtId="0" fontId="36" fillId="35" borderId="1" xfId="0" applyFont="1" applyFill="1" applyBorder="1" applyAlignment="1">
      <alignment horizontal="center" vertical="center"/>
    </xf>
    <xf numFmtId="14" fontId="36" fillId="31" borderId="42" xfId="0" quotePrefix="1" applyNumberFormat="1" applyFont="1" applyFill="1" applyBorder="1" applyAlignment="1">
      <alignment horizontal="center" vertical="center"/>
    </xf>
    <xf numFmtId="0" fontId="36" fillId="14" borderId="42" xfId="0" applyFont="1" applyFill="1" applyBorder="1" applyAlignment="1">
      <alignment horizontal="center" vertical="center"/>
    </xf>
    <xf numFmtId="0" fontId="36" fillId="40" borderId="42" xfId="0" applyFont="1" applyFill="1" applyBorder="1" applyAlignment="1">
      <alignment horizontal="center" vertical="center"/>
    </xf>
    <xf numFmtId="0" fontId="36" fillId="40" borderId="1" xfId="0" applyFont="1" applyFill="1" applyBorder="1" applyAlignment="1">
      <alignment horizontal="center" vertical="center"/>
    </xf>
    <xf numFmtId="0" fontId="28" fillId="35" borderId="42" xfId="0" quotePrefix="1" applyFont="1" applyFill="1" applyBorder="1" applyAlignment="1">
      <alignment horizontal="center" vertical="center"/>
    </xf>
    <xf numFmtId="0" fontId="28" fillId="35" borderId="42" xfId="0" applyFont="1" applyFill="1" applyBorder="1" applyAlignment="1">
      <alignment vertical="center"/>
    </xf>
    <xf numFmtId="0" fontId="28" fillId="36" borderId="42" xfId="0" applyFont="1" applyFill="1" applyBorder="1" applyAlignment="1">
      <alignment horizontal="center" vertical="center"/>
    </xf>
    <xf numFmtId="0" fontId="28" fillId="35" borderId="42" xfId="0" applyFont="1" applyFill="1" applyBorder="1" applyAlignment="1">
      <alignment horizontal="center" vertical="center" wrapText="1"/>
    </xf>
    <xf numFmtId="0" fontId="28" fillId="40" borderId="1" xfId="0" quotePrefix="1" applyFont="1" applyFill="1" applyBorder="1" applyAlignment="1">
      <alignment horizontal="center" vertical="center"/>
    </xf>
    <xf numFmtId="14" fontId="28" fillId="12" borderId="42" xfId="0" quotePrefix="1" applyNumberFormat="1" applyFont="1" applyFill="1" applyBorder="1" applyAlignment="1">
      <alignment horizontal="center" vertical="center"/>
    </xf>
    <xf numFmtId="0" fontId="36" fillId="0" borderId="51" xfId="0" applyFont="1" applyBorder="1" applyAlignment="1">
      <alignment horizontal="center" vertical="center"/>
    </xf>
    <xf numFmtId="0" fontId="36" fillId="40" borderId="42" xfId="0" quotePrefix="1" applyFont="1" applyFill="1" applyBorder="1" applyAlignment="1">
      <alignment horizontal="center" vertical="center"/>
    </xf>
    <xf numFmtId="0" fontId="36" fillId="31" borderId="4" xfId="0" applyFont="1" applyFill="1" applyBorder="1" applyAlignment="1">
      <alignment horizontal="center" vertical="center"/>
    </xf>
    <xf numFmtId="0" fontId="28" fillId="36" borderId="42" xfId="0" applyFont="1" applyFill="1" applyBorder="1" applyAlignment="1">
      <alignment horizontal="center" vertical="center" wrapText="1"/>
    </xf>
    <xf numFmtId="0" fontId="28" fillId="35" borderId="42" xfId="0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/>
    </xf>
    <xf numFmtId="0" fontId="28" fillId="36" borderId="1" xfId="0" applyFont="1" applyFill="1" applyBorder="1" applyAlignment="1">
      <alignment horizontal="center" vertical="center"/>
    </xf>
    <xf numFmtId="0" fontId="28" fillId="14" borderId="11" xfId="0" applyFont="1" applyFill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28" fillId="8" borderId="15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left" vertical="center"/>
    </xf>
    <xf numFmtId="0" fontId="30" fillId="43" borderId="42" xfId="0" applyFont="1" applyFill="1" applyBorder="1" applyAlignment="1">
      <alignment horizontal="center" vertical="center"/>
    </xf>
    <xf numFmtId="0" fontId="30" fillId="45" borderId="43" xfId="0" applyFont="1" applyFill="1" applyBorder="1" applyAlignment="1">
      <alignment horizontal="center" vertical="center"/>
    </xf>
    <xf numFmtId="0" fontId="30" fillId="45" borderId="43" xfId="0" quotePrefix="1" applyFont="1" applyFill="1" applyBorder="1" applyAlignment="1">
      <alignment horizontal="center" vertical="center"/>
    </xf>
    <xf numFmtId="0" fontId="30" fillId="47" borderId="43" xfId="0" applyFont="1" applyFill="1" applyBorder="1" applyAlignment="1">
      <alignment horizontal="center" vertical="center"/>
    </xf>
    <xf numFmtId="0" fontId="30" fillId="47" borderId="43" xfId="0" quotePrefix="1" applyFont="1" applyFill="1" applyBorder="1" applyAlignment="1">
      <alignment horizontal="center" vertical="center"/>
    </xf>
    <xf numFmtId="0" fontId="30" fillId="29" borderId="42" xfId="0" applyFont="1" applyFill="1" applyBorder="1" applyAlignment="1">
      <alignment horizontal="center" vertical="center"/>
    </xf>
    <xf numFmtId="0" fontId="30" fillId="29" borderId="42" xfId="0" quotePrefix="1" applyFont="1" applyFill="1" applyBorder="1" applyAlignment="1">
      <alignment horizontal="center" vertical="center"/>
    </xf>
    <xf numFmtId="0" fontId="30" fillId="43" borderId="42" xfId="0" quotePrefix="1" applyFont="1" applyFill="1" applyBorder="1" applyAlignment="1">
      <alignment horizontal="center" vertical="center"/>
    </xf>
    <xf numFmtId="0" fontId="30" fillId="52" borderId="33" xfId="0" applyFont="1" applyFill="1" applyBorder="1" applyAlignment="1">
      <alignment horizontal="center" vertical="center"/>
    </xf>
    <xf numFmtId="0" fontId="30" fillId="52" borderId="43" xfId="0" applyFont="1" applyFill="1" applyBorder="1" applyAlignment="1">
      <alignment horizontal="center" vertical="center"/>
    </xf>
    <xf numFmtId="0" fontId="30" fillId="43" borderId="43" xfId="0" applyFont="1" applyFill="1" applyBorder="1" applyAlignment="1">
      <alignment horizontal="center" vertical="center"/>
    </xf>
    <xf numFmtId="0" fontId="30" fillId="0" borderId="79" xfId="0" applyFont="1" applyBorder="1" applyAlignment="1">
      <alignment horizontal="center" vertical="center"/>
    </xf>
    <xf numFmtId="0" fontId="30" fillId="50" borderId="42" xfId="0" applyFont="1" applyFill="1" applyBorder="1" applyAlignment="1">
      <alignment horizontal="center" vertical="center"/>
    </xf>
    <xf numFmtId="0" fontId="30" fillId="45" borderId="80" xfId="0" quotePrefix="1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8" fillId="0" borderId="23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6" fillId="0" borderId="81" xfId="0" applyFont="1" applyBorder="1" applyAlignment="1">
      <alignment horizontal="left" vertical="center"/>
    </xf>
    <xf numFmtId="0" fontId="32" fillId="0" borderId="82" xfId="0" applyFont="1" applyBorder="1" applyAlignment="1">
      <alignment vertical="center"/>
    </xf>
    <xf numFmtId="0" fontId="32" fillId="0" borderId="83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14" fillId="0" borderId="22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3" fillId="0" borderId="81" xfId="0" applyFont="1" applyBorder="1" applyAlignment="1">
      <alignment horizontal="left" vertical="center"/>
    </xf>
    <xf numFmtId="0" fontId="47" fillId="0" borderId="82" xfId="0" applyFont="1" applyBorder="1" applyAlignment="1">
      <alignment vertical="top" wrapText="1"/>
    </xf>
    <xf numFmtId="0" fontId="32" fillId="0" borderId="85" xfId="0" applyFont="1" applyBorder="1" applyAlignment="1">
      <alignment vertical="center"/>
    </xf>
    <xf numFmtId="0" fontId="32" fillId="0" borderId="86" xfId="0" applyFont="1" applyBorder="1" applyAlignment="1">
      <alignment vertical="center"/>
    </xf>
    <xf numFmtId="0" fontId="32" fillId="0" borderId="87" xfId="0" applyFont="1" applyBorder="1" applyAlignment="1">
      <alignment vertical="center"/>
    </xf>
    <xf numFmtId="0" fontId="25" fillId="0" borderId="25" xfId="0" applyFont="1" applyBorder="1" applyAlignment="1">
      <alignment horizontal="left" vertical="center"/>
    </xf>
    <xf numFmtId="0" fontId="1" fillId="0" borderId="8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53" borderId="1" xfId="0" applyFont="1" applyFill="1" applyBorder="1" applyAlignment="1">
      <alignment vertical="center"/>
    </xf>
    <xf numFmtId="0" fontId="5" fillId="0" borderId="20" xfId="0" applyFont="1" applyBorder="1" applyAlignment="1">
      <alignment horizontal="left" vertical="center"/>
    </xf>
    <xf numFmtId="0" fontId="28" fillId="35" borderId="1" xfId="0" applyFont="1" applyFill="1" applyBorder="1" applyAlignment="1">
      <alignment horizontal="center" vertical="center"/>
    </xf>
    <xf numFmtId="0" fontId="28" fillId="36" borderId="1" xfId="0" applyFont="1" applyFill="1" applyBorder="1" applyAlignment="1">
      <alignment horizontal="center" vertical="center"/>
    </xf>
    <xf numFmtId="0" fontId="28" fillId="35" borderId="11" xfId="0" applyFont="1" applyFill="1" applyBorder="1" applyAlignment="1">
      <alignment horizontal="center" vertical="center"/>
    </xf>
    <xf numFmtId="0" fontId="28" fillId="35" borderId="42" xfId="0" applyFont="1" applyFill="1" applyBorder="1" applyAlignment="1">
      <alignment horizontal="center" vertical="center"/>
    </xf>
    <xf numFmtId="0" fontId="32" fillId="0" borderId="82" xfId="0" applyFont="1" applyBorder="1" applyAlignment="1">
      <alignment horizontal="left" vertical="center"/>
    </xf>
    <xf numFmtId="0" fontId="32" fillId="0" borderId="83" xfId="0" applyFont="1" applyBorder="1" applyAlignment="1">
      <alignment horizontal="left" vertical="center"/>
    </xf>
    <xf numFmtId="0" fontId="28" fillId="35" borderId="32" xfId="0" applyFont="1" applyFill="1" applyBorder="1" applyAlignment="1">
      <alignment horizontal="center" vertical="center"/>
    </xf>
    <xf numFmtId="0" fontId="28" fillId="35" borderId="32" xfId="0" applyFont="1" applyFill="1" applyBorder="1" applyAlignment="1">
      <alignment horizontal="center" vertical="center" wrapText="1"/>
    </xf>
    <xf numFmtId="0" fontId="28" fillId="40" borderId="32" xfId="0" applyFont="1" applyFill="1" applyBorder="1" applyAlignment="1">
      <alignment horizontal="center" vertical="center"/>
    </xf>
    <xf numFmtId="0" fontId="28" fillId="40" borderId="32" xfId="0" quotePrefix="1" applyFont="1" applyFill="1" applyBorder="1" applyAlignment="1">
      <alignment horizontal="center" vertical="center"/>
    </xf>
    <xf numFmtId="0" fontId="36" fillId="40" borderId="32" xfId="0" quotePrefix="1" applyFont="1" applyFill="1" applyBorder="1" applyAlignment="1">
      <alignment horizontal="center" vertical="center"/>
    </xf>
    <xf numFmtId="0" fontId="51" fillId="53" borderId="1" xfId="0" applyFont="1" applyFill="1" applyBorder="1" applyAlignment="1">
      <alignment vertical="center" textRotation="90"/>
    </xf>
    <xf numFmtId="0" fontId="53" fillId="53" borderId="1" xfId="0" applyFont="1" applyFill="1" applyBorder="1" applyAlignment="1">
      <alignment vertical="center" textRotation="90"/>
    </xf>
    <xf numFmtId="0" fontId="28" fillId="66" borderId="9" xfId="0" applyFont="1" applyFill="1" applyBorder="1" applyAlignment="1">
      <alignment horizontal="center" vertical="center"/>
    </xf>
    <xf numFmtId="0" fontId="28" fillId="66" borderId="1" xfId="0" applyFont="1" applyFill="1" applyBorder="1" applyAlignment="1">
      <alignment horizontal="center" vertical="center"/>
    </xf>
    <xf numFmtId="0" fontId="7" fillId="54" borderId="12" xfId="0" applyFont="1" applyFill="1" applyBorder="1" applyAlignment="1">
      <alignment vertical="center" textRotation="90"/>
    </xf>
    <xf numFmtId="0" fontId="7" fillId="54" borderId="15" xfId="0" applyFont="1" applyFill="1" applyBorder="1" applyAlignment="1">
      <alignment vertical="center" textRotation="90"/>
    </xf>
    <xf numFmtId="0" fontId="27" fillId="55" borderId="12" xfId="0" applyFont="1" applyFill="1" applyBorder="1" applyAlignment="1">
      <alignment vertical="center" textRotation="90"/>
    </xf>
    <xf numFmtId="0" fontId="27" fillId="55" borderId="15" xfId="0" applyFont="1" applyFill="1" applyBorder="1" applyAlignment="1">
      <alignment vertical="center" textRotation="90"/>
    </xf>
    <xf numFmtId="0" fontId="7" fillId="56" borderId="13" xfId="0" applyFont="1" applyFill="1" applyBorder="1" applyAlignment="1">
      <alignment vertical="center" textRotation="90"/>
    </xf>
    <xf numFmtId="0" fontId="7" fillId="56" borderId="5" xfId="0" applyFont="1" applyFill="1" applyBorder="1" applyAlignment="1">
      <alignment vertical="center" textRotation="90"/>
    </xf>
    <xf numFmtId="0" fontId="7" fillId="53" borderId="0" xfId="0" applyFont="1" applyFill="1" applyBorder="1" applyAlignment="1">
      <alignment vertical="center" textRotation="90"/>
    </xf>
    <xf numFmtId="0" fontId="3" fillId="0" borderId="15" xfId="0" applyFont="1" applyBorder="1" applyAlignment="1">
      <alignment vertical="center"/>
    </xf>
    <xf numFmtId="0" fontId="51" fillId="53" borderId="20" xfId="0" applyFont="1" applyFill="1" applyBorder="1" applyAlignment="1">
      <alignment vertical="center" textRotation="90"/>
    </xf>
    <xf numFmtId="0" fontId="3" fillId="53" borderId="20" xfId="0" applyFont="1" applyFill="1" applyBorder="1" applyAlignment="1">
      <alignment vertical="center"/>
    </xf>
    <xf numFmtId="0" fontId="51" fillId="53" borderId="26" xfId="0" applyFont="1" applyFill="1" applyBorder="1" applyAlignment="1">
      <alignment vertical="center" textRotation="90"/>
    </xf>
    <xf numFmtId="0" fontId="3" fillId="53" borderId="26" xfId="0" applyFont="1" applyFill="1" applyBorder="1" applyAlignment="1">
      <alignment vertical="center"/>
    </xf>
    <xf numFmtId="0" fontId="41" fillId="40" borderId="32" xfId="0" applyFont="1" applyFill="1" applyBorder="1" applyAlignment="1">
      <alignment horizontal="center" vertical="center"/>
    </xf>
    <xf numFmtId="0" fontId="36" fillId="40" borderId="32" xfId="0" applyFont="1" applyFill="1" applyBorder="1" applyAlignment="1">
      <alignment horizontal="center" vertical="center"/>
    </xf>
    <xf numFmtId="0" fontId="36" fillId="21" borderId="32" xfId="0" applyFont="1" applyFill="1" applyBorder="1" applyAlignment="1">
      <alignment horizontal="center" vertical="center"/>
    </xf>
    <xf numFmtId="14" fontId="28" fillId="21" borderId="32" xfId="0" quotePrefix="1" applyNumberFormat="1" applyFont="1" applyFill="1" applyBorder="1" applyAlignment="1">
      <alignment horizontal="center" vertical="center"/>
    </xf>
    <xf numFmtId="0" fontId="36" fillId="21" borderId="32" xfId="0" quotePrefix="1" applyFont="1" applyFill="1" applyBorder="1" applyAlignment="1">
      <alignment horizontal="center" vertical="center"/>
    </xf>
    <xf numFmtId="0" fontId="28" fillId="26" borderId="32" xfId="0" applyFont="1" applyFill="1" applyBorder="1" applyAlignment="1">
      <alignment horizontal="center"/>
    </xf>
    <xf numFmtId="0" fontId="28" fillId="26" borderId="32" xfId="0" quotePrefix="1" applyFont="1" applyFill="1" applyBorder="1" applyAlignment="1">
      <alignment horizontal="center" vertical="center"/>
    </xf>
    <xf numFmtId="0" fontId="28" fillId="26" borderId="32" xfId="0" applyFont="1" applyFill="1" applyBorder="1" applyAlignment="1">
      <alignment horizontal="center" vertical="center"/>
    </xf>
    <xf numFmtId="0" fontId="28" fillId="62" borderId="32" xfId="0" applyFont="1" applyFill="1" applyBorder="1" applyAlignment="1">
      <alignment horizontal="center" vertical="center"/>
    </xf>
    <xf numFmtId="0" fontId="28" fillId="30" borderId="32" xfId="0" applyFont="1" applyFill="1" applyBorder="1" applyAlignment="1">
      <alignment horizontal="center" vertical="center"/>
    </xf>
    <xf numFmtId="0" fontId="28" fillId="30" borderId="32" xfId="0" quotePrefix="1" applyFont="1" applyFill="1" applyBorder="1" applyAlignment="1">
      <alignment horizontal="center" vertical="center"/>
    </xf>
    <xf numFmtId="0" fontId="32" fillId="53" borderId="83" xfId="0" applyFont="1" applyFill="1" applyBorder="1" applyAlignment="1">
      <alignment horizontal="left" vertical="center"/>
    </xf>
    <xf numFmtId="0" fontId="5" fillId="0" borderId="24" xfId="0" applyFont="1" applyBorder="1" applyAlignment="1">
      <alignment vertical="center"/>
    </xf>
    <xf numFmtId="0" fontId="32" fillId="0" borderId="89" xfId="0" applyFont="1" applyBorder="1" applyAlignment="1">
      <alignment horizontal="left" vertical="center"/>
    </xf>
    <xf numFmtId="0" fontId="32" fillId="53" borderId="89" xfId="0" applyFont="1" applyFill="1" applyBorder="1" applyAlignment="1">
      <alignment horizontal="left" vertical="center"/>
    </xf>
    <xf numFmtId="0" fontId="30" fillId="59" borderId="32" xfId="0" applyFont="1" applyFill="1" applyBorder="1" applyAlignment="1">
      <alignment horizontal="center" vertical="center"/>
    </xf>
    <xf numFmtId="0" fontId="30" fillId="38" borderId="32" xfId="0" applyFont="1" applyFill="1" applyBorder="1" applyAlignment="1">
      <alignment horizontal="center" vertical="center"/>
    </xf>
    <xf numFmtId="14" fontId="28" fillId="12" borderId="32" xfId="0" quotePrefix="1" applyNumberFormat="1" applyFont="1" applyFill="1" applyBorder="1" applyAlignment="1">
      <alignment horizontal="center" vertical="center"/>
    </xf>
    <xf numFmtId="0" fontId="36" fillId="12" borderId="32" xfId="0" quotePrefix="1" applyFont="1" applyFill="1" applyBorder="1" applyAlignment="1">
      <alignment horizontal="center" vertical="center"/>
    </xf>
    <xf numFmtId="0" fontId="28" fillId="12" borderId="32" xfId="0" applyFont="1" applyFill="1" applyBorder="1" applyAlignment="1">
      <alignment horizontal="center" vertical="center"/>
    </xf>
    <xf numFmtId="0" fontId="28" fillId="12" borderId="32" xfId="0" quotePrefix="1" applyFont="1" applyFill="1" applyBorder="1" applyAlignment="1">
      <alignment horizontal="center" vertical="center"/>
    </xf>
    <xf numFmtId="0" fontId="28" fillId="58" borderId="32" xfId="0" applyFont="1" applyFill="1" applyBorder="1" applyAlignment="1">
      <alignment horizontal="center" vertical="center"/>
    </xf>
    <xf numFmtId="0" fontId="28" fillId="58" borderId="32" xfId="0" quotePrefix="1" applyFont="1" applyFill="1" applyBorder="1" applyAlignment="1">
      <alignment horizontal="center" vertical="center"/>
    </xf>
    <xf numFmtId="0" fontId="36" fillId="12" borderId="32" xfId="0" applyFont="1" applyFill="1" applyBorder="1" applyAlignment="1">
      <alignment horizontal="center" vertical="center"/>
    </xf>
    <xf numFmtId="0" fontId="51" fillId="53" borderId="15" xfId="0" applyFont="1" applyFill="1" applyBorder="1" applyAlignment="1">
      <alignment vertical="center" textRotation="90"/>
    </xf>
    <xf numFmtId="0" fontId="53" fillId="53" borderId="15" xfId="0" applyFont="1" applyFill="1" applyBorder="1" applyAlignment="1">
      <alignment vertical="center" textRotation="90"/>
    </xf>
    <xf numFmtId="0" fontId="53" fillId="53" borderId="20" xfId="0" applyFont="1" applyFill="1" applyBorder="1" applyAlignment="1">
      <alignment vertical="center" textRotation="90"/>
    </xf>
    <xf numFmtId="0" fontId="51" fillId="53" borderId="20" xfId="0" applyFont="1" applyFill="1" applyBorder="1" applyAlignment="1">
      <alignment vertical="center" textRotation="90" wrapText="1"/>
    </xf>
    <xf numFmtId="0" fontId="28" fillId="35" borderId="45" xfId="0" quotePrefix="1" applyFont="1" applyFill="1" applyBorder="1" applyAlignment="1">
      <alignment horizontal="center" vertical="center" wrapText="1"/>
    </xf>
    <xf numFmtId="0" fontId="27" fillId="53" borderId="26" xfId="0" applyFont="1" applyFill="1" applyBorder="1" applyAlignment="1">
      <alignment vertical="center" textRotation="90"/>
    </xf>
    <xf numFmtId="0" fontId="3" fillId="0" borderId="26" xfId="0" applyFont="1" applyBorder="1" applyAlignment="1">
      <alignment vertical="center"/>
    </xf>
    <xf numFmtId="0" fontId="28" fillId="21" borderId="32" xfId="0" applyFont="1" applyFill="1" applyBorder="1" applyAlignment="1">
      <alignment horizontal="center" vertical="center"/>
    </xf>
    <xf numFmtId="0" fontId="28" fillId="21" borderId="32" xfId="0" quotePrefix="1" applyFont="1" applyFill="1" applyBorder="1" applyAlignment="1">
      <alignment horizontal="center" vertical="center"/>
    </xf>
    <xf numFmtId="14" fontId="36" fillId="21" borderId="32" xfId="0" quotePrefix="1" applyNumberFormat="1" applyFont="1" applyFill="1" applyBorder="1" applyAlignment="1">
      <alignment horizontal="center" vertical="center"/>
    </xf>
    <xf numFmtId="0" fontId="29" fillId="27" borderId="32" xfId="0" applyFont="1" applyFill="1" applyBorder="1" applyAlignment="1">
      <alignment horizontal="left" vertical="center"/>
    </xf>
    <xf numFmtId="0" fontId="36" fillId="26" borderId="32" xfId="0" quotePrefix="1" applyFont="1" applyFill="1" applyBorder="1" applyAlignment="1">
      <alignment horizontal="center" vertical="center"/>
    </xf>
    <xf numFmtId="0" fontId="30" fillId="35" borderId="32" xfId="0" applyFont="1" applyFill="1" applyBorder="1" applyAlignment="1">
      <alignment horizontal="center" vertical="center"/>
    </xf>
    <xf numFmtId="0" fontId="28" fillId="35" borderId="32" xfId="0" quotePrefix="1" applyFont="1" applyFill="1" applyBorder="1" applyAlignment="1">
      <alignment horizontal="center" vertical="center"/>
    </xf>
    <xf numFmtId="0" fontId="28" fillId="35" borderId="32" xfId="0" quotePrefix="1" applyFont="1" applyFill="1" applyBorder="1" applyAlignment="1">
      <alignment horizontal="center" vertical="center" wrapText="1"/>
    </xf>
    <xf numFmtId="0" fontId="41" fillId="38" borderId="32" xfId="0" applyFont="1" applyFill="1" applyBorder="1" applyAlignment="1">
      <alignment horizontal="center" vertical="center"/>
    </xf>
    <xf numFmtId="0" fontId="41" fillId="36" borderId="32" xfId="0" applyFont="1" applyFill="1" applyBorder="1" applyAlignment="1">
      <alignment horizontal="center" vertical="center"/>
    </xf>
    <xf numFmtId="0" fontId="36" fillId="35" borderId="32" xfId="0" quotePrefix="1" applyFont="1" applyFill="1" applyBorder="1" applyAlignment="1">
      <alignment horizontal="center" vertical="center"/>
    </xf>
    <xf numFmtId="0" fontId="36" fillId="35" borderId="32" xfId="0" applyFont="1" applyFill="1" applyBorder="1" applyAlignment="1">
      <alignment horizontal="center" vertical="center"/>
    </xf>
    <xf numFmtId="0" fontId="36" fillId="35" borderId="32" xfId="0" quotePrefix="1" applyFont="1" applyFill="1" applyBorder="1" applyAlignment="1">
      <alignment horizontal="center" vertical="center" wrapText="1"/>
    </xf>
    <xf numFmtId="0" fontId="41" fillId="31" borderId="32" xfId="0" applyFont="1" applyFill="1" applyBorder="1" applyAlignment="1">
      <alignment horizontal="center" vertical="center"/>
    </xf>
    <xf numFmtId="14" fontId="36" fillId="14" borderId="32" xfId="0" quotePrefix="1" applyNumberFormat="1" applyFont="1" applyFill="1" applyBorder="1" applyAlignment="1">
      <alignment horizontal="center" vertical="center"/>
    </xf>
    <xf numFmtId="0" fontId="36" fillId="14" borderId="32" xfId="0" applyFont="1" applyFill="1" applyBorder="1" applyAlignment="1">
      <alignment horizontal="center" vertical="center"/>
    </xf>
    <xf numFmtId="0" fontId="36" fillId="14" borderId="32" xfId="0" quotePrefix="1" applyFont="1" applyFill="1" applyBorder="1" applyAlignment="1">
      <alignment horizontal="center" vertical="center"/>
    </xf>
    <xf numFmtId="0" fontId="52" fillId="0" borderId="9" xfId="0" applyFont="1" applyBorder="1" applyAlignment="1">
      <alignment vertical="center"/>
    </xf>
    <xf numFmtId="0" fontId="53" fillId="53" borderId="26" xfId="0" applyFont="1" applyFill="1" applyBorder="1" applyAlignment="1">
      <alignment vertical="center" textRotation="90"/>
    </xf>
    <xf numFmtId="0" fontId="51" fillId="53" borderId="26" xfId="0" applyFont="1" applyFill="1" applyBorder="1" applyAlignment="1">
      <alignment vertical="center" textRotation="90" wrapText="1"/>
    </xf>
    <xf numFmtId="187" fontId="28" fillId="0" borderId="32" xfId="0" quotePrefix="1" applyNumberFormat="1" applyFont="1" applyBorder="1" applyAlignment="1">
      <alignment horizontal="center" vertical="center"/>
    </xf>
    <xf numFmtId="0" fontId="41" fillId="14" borderId="32" xfId="0" applyFont="1" applyFill="1" applyBorder="1" applyAlignment="1">
      <alignment horizontal="center" vertical="center"/>
    </xf>
    <xf numFmtId="0" fontId="30" fillId="14" borderId="32" xfId="0" applyFont="1" applyFill="1" applyBorder="1" applyAlignment="1">
      <alignment horizontal="center" vertical="center"/>
    </xf>
    <xf numFmtId="0" fontId="48" fillId="0" borderId="9" xfId="0" applyFont="1" applyBorder="1" applyAlignment="1">
      <alignment vertical="center"/>
    </xf>
    <xf numFmtId="0" fontId="49" fillId="53" borderId="32" xfId="0" applyFont="1" applyFill="1" applyBorder="1" applyAlignment="1">
      <alignment horizontal="center" vertical="center"/>
    </xf>
    <xf numFmtId="0" fontId="28" fillId="14" borderId="32" xfId="0" applyFont="1" applyFill="1" applyBorder="1" applyAlignment="1">
      <alignment horizontal="center" vertical="center"/>
    </xf>
    <xf numFmtId="14" fontId="28" fillId="14" borderId="32" xfId="0" quotePrefix="1" applyNumberFormat="1" applyFont="1" applyFill="1" applyBorder="1" applyAlignment="1">
      <alignment horizontal="center" vertical="center"/>
    </xf>
    <xf numFmtId="0" fontId="32" fillId="0" borderId="24" xfId="0" applyFont="1" applyBorder="1" applyAlignment="1">
      <alignment vertical="center"/>
    </xf>
    <xf numFmtId="0" fontId="5" fillId="16" borderId="20" xfId="0" applyFont="1" applyFill="1" applyBorder="1" applyAlignment="1">
      <alignment vertical="center"/>
    </xf>
    <xf numFmtId="0" fontId="5" fillId="16" borderId="23" xfId="0" applyFont="1" applyFill="1" applyBorder="1" applyAlignment="1">
      <alignment vertical="center"/>
    </xf>
    <xf numFmtId="0" fontId="5" fillId="16" borderId="81" xfId="0" applyFont="1" applyFill="1" applyBorder="1" applyAlignment="1">
      <alignment vertical="center"/>
    </xf>
    <xf numFmtId="0" fontId="3" fillId="16" borderId="82" xfId="0" applyFont="1" applyFill="1" applyBorder="1" applyAlignment="1">
      <alignment vertical="center"/>
    </xf>
    <xf numFmtId="0" fontId="3" fillId="16" borderId="85" xfId="0" applyFont="1" applyFill="1" applyBorder="1" applyAlignment="1">
      <alignment vertical="center"/>
    </xf>
    <xf numFmtId="0" fontId="3" fillId="0" borderId="90" xfId="0" applyFont="1" applyBorder="1" applyAlignment="1">
      <alignment vertical="center"/>
    </xf>
    <xf numFmtId="0" fontId="3" fillId="16" borderId="87" xfId="0" applyFont="1" applyFill="1" applyBorder="1" applyAlignment="1">
      <alignment vertical="center"/>
    </xf>
    <xf numFmtId="0" fontId="3" fillId="0" borderId="91" xfId="0" applyFont="1" applyBorder="1" applyAlignment="1">
      <alignment vertical="center"/>
    </xf>
    <xf numFmtId="0" fontId="10" fillId="53" borderId="0" xfId="0" applyFont="1" applyFill="1" applyAlignment="1">
      <alignment vertical="center"/>
    </xf>
    <xf numFmtId="0" fontId="16" fillId="68" borderId="0" xfId="0" applyFont="1" applyFill="1" applyAlignment="1">
      <alignment vertical="center"/>
    </xf>
    <xf numFmtId="0" fontId="32" fillId="16" borderId="82" xfId="0" applyFont="1" applyFill="1" applyBorder="1" applyAlignment="1">
      <alignment horizontal="left" vertical="center"/>
    </xf>
    <xf numFmtId="0" fontId="32" fillId="16" borderId="87" xfId="0" applyFont="1" applyFill="1" applyBorder="1" applyAlignment="1">
      <alignment horizontal="left" vertical="center"/>
    </xf>
    <xf numFmtId="0" fontId="3" fillId="0" borderId="82" xfId="0" applyFont="1" applyBorder="1" applyAlignment="1">
      <alignment vertical="center"/>
    </xf>
    <xf numFmtId="0" fontId="57" fillId="16" borderId="82" xfId="0" applyFont="1" applyFill="1" applyBorder="1" applyAlignment="1">
      <alignment vertical="center"/>
    </xf>
    <xf numFmtId="0" fontId="32" fillId="16" borderId="82" xfId="0" applyFont="1" applyFill="1" applyBorder="1" applyAlignment="1">
      <alignment vertical="center"/>
    </xf>
    <xf numFmtId="0" fontId="32" fillId="0" borderId="91" xfId="0" applyFont="1" applyBorder="1" applyAlignment="1">
      <alignment vertical="center"/>
    </xf>
    <xf numFmtId="0" fontId="13" fillId="53" borderId="0" xfId="0" applyFont="1" applyFill="1" applyAlignment="1">
      <alignment vertical="center"/>
    </xf>
    <xf numFmtId="0" fontId="60" fillId="53" borderId="0" xfId="0" applyFont="1" applyFill="1" applyAlignment="1">
      <alignment vertical="center"/>
    </xf>
    <xf numFmtId="0" fontId="57" fillId="16" borderId="83" xfId="0" applyFont="1" applyFill="1" applyBorder="1" applyAlignment="1">
      <alignment horizontal="left" vertical="center"/>
    </xf>
    <xf numFmtId="0" fontId="18" fillId="53" borderId="0" xfId="0" applyFont="1" applyFill="1" applyAlignment="1">
      <alignment vertical="center"/>
    </xf>
    <xf numFmtId="0" fontId="21" fillId="53" borderId="0" xfId="0" applyFont="1" applyFill="1" applyAlignment="1">
      <alignment vertical="center"/>
    </xf>
    <xf numFmtId="0" fontId="12" fillId="53" borderId="0" xfId="0" applyFont="1" applyFill="1" applyAlignment="1">
      <alignment vertical="center"/>
    </xf>
    <xf numFmtId="0" fontId="61" fillId="53" borderId="0" xfId="0" applyFont="1" applyFill="1" applyAlignment="1">
      <alignment vertical="center"/>
    </xf>
    <xf numFmtId="0" fontId="33" fillId="53" borderId="0" xfId="0" applyFont="1" applyFill="1" applyAlignment="1">
      <alignment vertical="center"/>
    </xf>
    <xf numFmtId="0" fontId="19" fillId="53" borderId="0" xfId="0" applyFont="1" applyFill="1" applyAlignment="1">
      <alignment vertical="center"/>
    </xf>
    <xf numFmtId="0" fontId="62" fillId="53" borderId="0" xfId="0" applyFont="1" applyFill="1" applyAlignment="1">
      <alignment vertical="center"/>
    </xf>
    <xf numFmtId="0" fontId="32" fillId="16" borderId="83" xfId="0" applyFont="1" applyFill="1" applyBorder="1" applyAlignment="1">
      <alignment vertical="center"/>
    </xf>
    <xf numFmtId="0" fontId="32" fillId="16" borderId="87" xfId="0" applyFont="1" applyFill="1" applyBorder="1" applyAlignment="1">
      <alignment vertical="center"/>
    </xf>
    <xf numFmtId="0" fontId="1" fillId="0" borderId="92" xfId="0" applyFont="1" applyBorder="1" applyAlignment="1">
      <alignment vertical="center"/>
    </xf>
    <xf numFmtId="0" fontId="26" fillId="69" borderId="12" xfId="0" applyFont="1" applyFill="1" applyBorder="1" applyAlignment="1">
      <alignment horizontal="center" vertical="center"/>
    </xf>
    <xf numFmtId="0" fontId="28" fillId="21" borderId="42" xfId="0" applyFont="1" applyFill="1" applyBorder="1" applyAlignment="1">
      <alignment horizontal="center" vertical="center"/>
    </xf>
    <xf numFmtId="14" fontId="28" fillId="21" borderId="42" xfId="0" quotePrefix="1" applyNumberFormat="1" applyFont="1" applyFill="1" applyBorder="1" applyAlignment="1">
      <alignment horizontal="center" vertical="center"/>
    </xf>
    <xf numFmtId="187" fontId="28" fillId="16" borderId="42" xfId="0" applyNumberFormat="1" applyFont="1" applyFill="1" applyBorder="1" applyAlignment="1">
      <alignment horizontal="center" vertical="center"/>
    </xf>
    <xf numFmtId="187" fontId="28" fillId="12" borderId="42" xfId="0" applyNumberFormat="1" applyFont="1" applyFill="1" applyBorder="1" applyAlignment="1">
      <alignment horizontal="center" vertical="center"/>
    </xf>
    <xf numFmtId="0" fontId="28" fillId="12" borderId="42" xfId="0" quotePrefix="1" applyFont="1" applyFill="1" applyBorder="1" applyAlignment="1">
      <alignment horizontal="center" vertical="center"/>
    </xf>
    <xf numFmtId="0" fontId="28" fillId="54" borderId="9" xfId="0" applyFont="1" applyFill="1" applyBorder="1" applyAlignment="1">
      <alignment horizontal="center" vertical="center"/>
    </xf>
    <xf numFmtId="0" fontId="28" fillId="54" borderId="1" xfId="0" applyFont="1" applyFill="1" applyBorder="1" applyAlignment="1">
      <alignment horizontal="center" vertical="center"/>
    </xf>
    <xf numFmtId="0" fontId="30" fillId="14" borderId="42" xfId="0" applyFont="1" applyFill="1" applyBorder="1" applyAlignment="1">
      <alignment horizontal="center" vertical="center"/>
    </xf>
    <xf numFmtId="0" fontId="28" fillId="14" borderId="42" xfId="0" applyFont="1" applyFill="1" applyBorder="1" applyAlignment="1">
      <alignment horizontal="center" vertical="center"/>
    </xf>
    <xf numFmtId="14" fontId="28" fillId="14" borderId="42" xfId="0" quotePrefix="1" applyNumberFormat="1" applyFont="1" applyFill="1" applyBorder="1" applyAlignment="1">
      <alignment horizontal="center" vertical="center"/>
    </xf>
    <xf numFmtId="0" fontId="28" fillId="73" borderId="9" xfId="0" applyFont="1" applyFill="1" applyBorder="1" applyAlignment="1">
      <alignment horizontal="center" vertical="center"/>
    </xf>
    <xf numFmtId="0" fontId="28" fillId="73" borderId="1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63" fillId="0" borderId="4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64" fillId="0" borderId="42" xfId="0" applyFont="1" applyBorder="1" applyAlignment="1">
      <alignment vertical="center" wrapText="1"/>
    </xf>
    <xf numFmtId="0" fontId="7" fillId="0" borderId="42" xfId="0" applyFont="1" applyBorder="1" applyAlignment="1">
      <alignment vertical="center"/>
    </xf>
    <xf numFmtId="0" fontId="30" fillId="26" borderId="42" xfId="0" applyFont="1" applyFill="1" applyBorder="1" applyAlignment="1">
      <alignment horizontal="center" vertical="center"/>
    </xf>
    <xf numFmtId="0" fontId="55" fillId="26" borderId="42" xfId="0" applyFont="1" applyFill="1" applyBorder="1" applyAlignment="1">
      <alignment horizontal="center" vertical="center"/>
    </xf>
    <xf numFmtId="0" fontId="28" fillId="26" borderId="42" xfId="0" quotePrefix="1" applyFont="1" applyFill="1" applyBorder="1" applyAlignment="1">
      <alignment horizontal="center" vertical="center"/>
    </xf>
    <xf numFmtId="0" fontId="64" fillId="0" borderId="13" xfId="0" applyFont="1" applyBorder="1" applyAlignment="1">
      <alignment vertical="center" wrapText="1"/>
    </xf>
    <xf numFmtId="0" fontId="64" fillId="0" borderId="0" xfId="0" applyFont="1" applyAlignment="1">
      <alignment vertical="center" wrapText="1"/>
    </xf>
    <xf numFmtId="0" fontId="64" fillId="0" borderId="14" xfId="0" applyFont="1" applyBorder="1" applyAlignment="1">
      <alignment vertical="center" wrapText="1"/>
    </xf>
    <xf numFmtId="187" fontId="28" fillId="16" borderId="44" xfId="0" applyNumberFormat="1" applyFont="1" applyFill="1" applyBorder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6" borderId="13" xfId="0" applyFont="1" applyFill="1" applyBorder="1" applyAlignment="1">
      <alignment horizontal="center" vertical="center"/>
    </xf>
    <xf numFmtId="0" fontId="30" fillId="58" borderId="42" xfId="0" applyFont="1" applyFill="1" applyBorder="1" applyAlignment="1">
      <alignment horizontal="center" vertical="center"/>
    </xf>
    <xf numFmtId="0" fontId="28" fillId="58" borderId="42" xfId="0" quotePrefix="1" applyFont="1" applyFill="1" applyBorder="1" applyAlignment="1">
      <alignment horizontal="center" vertical="center"/>
    </xf>
    <xf numFmtId="0" fontId="28" fillId="58" borderId="42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8" fillId="31" borderId="42" xfId="0" quotePrefix="1" applyFont="1" applyFill="1" applyBorder="1" applyAlignment="1">
      <alignment horizontal="center" vertical="center"/>
    </xf>
    <xf numFmtId="0" fontId="28" fillId="31" borderId="42" xfId="0" applyFont="1" applyFill="1" applyBorder="1" applyAlignment="1">
      <alignment horizontal="center" vertical="center"/>
    </xf>
    <xf numFmtId="0" fontId="28" fillId="31" borderId="1" xfId="0" quotePrefix="1" applyFont="1" applyFill="1" applyBorder="1" applyAlignment="1">
      <alignment horizontal="center" vertical="center"/>
    </xf>
    <xf numFmtId="0" fontId="30" fillId="14" borderId="44" xfId="0" applyFont="1" applyFill="1" applyBorder="1" applyAlignment="1">
      <alignment horizontal="center" vertical="center"/>
    </xf>
    <xf numFmtId="0" fontId="28" fillId="31" borderId="44" xfId="0" quotePrefix="1" applyFont="1" applyFill="1" applyBorder="1" applyAlignment="1">
      <alignment horizontal="center" vertical="center"/>
    </xf>
    <xf numFmtId="0" fontId="28" fillId="31" borderId="44" xfId="0" applyFont="1" applyFill="1" applyBorder="1" applyAlignment="1">
      <alignment horizontal="center" vertical="center"/>
    </xf>
    <xf numFmtId="0" fontId="3" fillId="0" borderId="98" xfId="0" applyFont="1" applyBorder="1" applyAlignment="1">
      <alignment vertical="center"/>
    </xf>
    <xf numFmtId="0" fontId="3" fillId="0" borderId="99" xfId="0" applyFont="1" applyBorder="1" applyAlignment="1">
      <alignment vertical="center"/>
    </xf>
    <xf numFmtId="0" fontId="3" fillId="0" borderId="100" xfId="0" applyFont="1" applyBorder="1" applyAlignment="1">
      <alignment vertical="center"/>
    </xf>
    <xf numFmtId="0" fontId="3" fillId="0" borderId="101" xfId="0" applyFont="1" applyBorder="1" applyAlignment="1">
      <alignment vertical="center"/>
    </xf>
    <xf numFmtId="0" fontId="3" fillId="0" borderId="102" xfId="0" applyFont="1" applyBorder="1" applyAlignment="1">
      <alignment vertical="center"/>
    </xf>
    <xf numFmtId="0" fontId="28" fillId="31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3" fillId="0" borderId="103" xfId="0" applyFont="1" applyBorder="1" applyAlignment="1">
      <alignment vertical="center"/>
    </xf>
    <xf numFmtId="0" fontId="3" fillId="0" borderId="104" xfId="0" applyFont="1" applyBorder="1" applyAlignment="1">
      <alignment vertical="center"/>
    </xf>
    <xf numFmtId="0" fontId="3" fillId="0" borderId="105" xfId="0" applyFont="1" applyBorder="1" applyAlignment="1">
      <alignment vertical="center"/>
    </xf>
    <xf numFmtId="0" fontId="30" fillId="40" borderId="15" xfId="0" applyFont="1" applyFill="1" applyBorder="1" applyAlignment="1">
      <alignment horizontal="center" vertical="center"/>
    </xf>
    <xf numFmtId="0" fontId="28" fillId="40" borderId="15" xfId="0" quotePrefix="1" applyFont="1" applyFill="1" applyBorder="1" applyAlignment="1">
      <alignment horizontal="center" vertical="center"/>
    </xf>
    <xf numFmtId="0" fontId="28" fillId="40" borderId="15" xfId="0" applyFont="1" applyFill="1" applyBorder="1" applyAlignment="1">
      <alignment horizontal="center" vertical="center"/>
    </xf>
    <xf numFmtId="0" fontId="28" fillId="16" borderId="42" xfId="0" quotePrefix="1" applyFont="1" applyFill="1" applyBorder="1" applyAlignment="1">
      <alignment horizontal="center" vertical="center"/>
    </xf>
    <xf numFmtId="0" fontId="28" fillId="19" borderId="42" xfId="0" applyFont="1" applyFill="1" applyBorder="1" applyAlignment="1">
      <alignment horizontal="center" vertical="center"/>
    </xf>
    <xf numFmtId="187" fontId="28" fillId="36" borderId="42" xfId="0" applyNumberFormat="1" applyFont="1" applyFill="1" applyBorder="1" applyAlignment="1">
      <alignment horizontal="center" vertical="center"/>
    </xf>
    <xf numFmtId="0" fontId="28" fillId="35" borderId="44" xfId="0" applyFont="1" applyFill="1" applyBorder="1" applyAlignment="1">
      <alignment horizontal="center" vertical="center"/>
    </xf>
    <xf numFmtId="0" fontId="28" fillId="35" borderId="11" xfId="0" quotePrefix="1" applyFont="1" applyFill="1" applyBorder="1" applyAlignment="1">
      <alignment horizontal="center" vertical="center"/>
    </xf>
    <xf numFmtId="187" fontId="28" fillId="36" borderId="44" xfId="0" applyNumberFormat="1" applyFont="1" applyFill="1" applyBorder="1" applyAlignment="1">
      <alignment horizontal="center" vertical="center"/>
    </xf>
    <xf numFmtId="0" fontId="3" fillId="53" borderId="42" xfId="0" applyFont="1" applyFill="1" applyBorder="1" applyAlignment="1">
      <alignment vertical="center"/>
    </xf>
    <xf numFmtId="0" fontId="28" fillId="77" borderId="1" xfId="0" applyFont="1" applyFill="1" applyBorder="1" applyAlignment="1">
      <alignment horizontal="center" vertical="center"/>
    </xf>
    <xf numFmtId="0" fontId="28" fillId="77" borderId="1" xfId="0" quotePrefix="1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55" fillId="40" borderId="42" xfId="0" quotePrefix="1" applyFont="1" applyFill="1" applyBorder="1" applyAlignment="1">
      <alignment horizontal="center" vertical="center"/>
    </xf>
    <xf numFmtId="187" fontId="28" fillId="14" borderId="42" xfId="0" applyNumberFormat="1" applyFont="1" applyFill="1" applyBorder="1" applyAlignment="1">
      <alignment horizontal="center" vertical="center"/>
    </xf>
    <xf numFmtId="0" fontId="28" fillId="36" borderId="9" xfId="0" applyFont="1" applyFill="1" applyBorder="1" applyAlignment="1">
      <alignment horizontal="center" vertical="center"/>
    </xf>
    <xf numFmtId="0" fontId="28" fillId="40" borderId="11" xfId="0" applyFont="1" applyFill="1" applyBorder="1" applyAlignment="1">
      <alignment horizontal="center" vertical="center"/>
    </xf>
    <xf numFmtId="0" fontId="28" fillId="40" borderId="11" xfId="0" quotePrefix="1" applyFont="1" applyFill="1" applyBorder="1" applyAlignment="1">
      <alignment horizontal="center" vertical="center"/>
    </xf>
    <xf numFmtId="187" fontId="28" fillId="16" borderId="42" xfId="0" applyNumberFormat="1" applyFont="1" applyFill="1" applyBorder="1" applyAlignment="1">
      <alignment horizontal="center" vertical="center" wrapText="1"/>
    </xf>
    <xf numFmtId="0" fontId="28" fillId="36" borderId="42" xfId="0" quotePrefix="1" applyFont="1" applyFill="1" applyBorder="1" applyAlignment="1">
      <alignment horizontal="center" vertical="center"/>
    </xf>
    <xf numFmtId="0" fontId="28" fillId="40" borderId="42" xfId="0" applyFont="1" applyFill="1" applyBorder="1" applyAlignment="1">
      <alignment horizontal="center" vertical="center"/>
    </xf>
    <xf numFmtId="0" fontId="28" fillId="40" borderId="42" xfId="0" quotePrefix="1" applyFont="1" applyFill="1" applyBorder="1" applyAlignment="1">
      <alignment horizontal="center" vertical="center"/>
    </xf>
    <xf numFmtId="0" fontId="28" fillId="25" borderId="42" xfId="0" quotePrefix="1" applyFont="1" applyFill="1" applyBorder="1" applyAlignment="1">
      <alignment horizontal="center" vertical="center"/>
    </xf>
    <xf numFmtId="0" fontId="28" fillId="77" borderId="44" xfId="0" applyFont="1" applyFill="1" applyBorder="1" applyAlignment="1">
      <alignment horizontal="center" vertical="center"/>
    </xf>
    <xf numFmtId="0" fontId="28" fillId="77" borderId="44" xfId="0" quotePrefix="1" applyFont="1" applyFill="1" applyBorder="1" applyAlignment="1">
      <alignment horizontal="center" vertical="center"/>
    </xf>
    <xf numFmtId="0" fontId="28" fillId="77" borderId="11" xfId="0" applyFont="1" applyFill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0" fontId="28" fillId="25" borderId="42" xfId="0" applyFont="1" applyFill="1" applyBorder="1" applyAlignment="1">
      <alignment horizontal="center" vertical="center"/>
    </xf>
    <xf numFmtId="187" fontId="28" fillId="36" borderId="1" xfId="0" applyNumberFormat="1" applyFont="1" applyFill="1" applyBorder="1" applyAlignment="1">
      <alignment horizontal="center" vertical="center"/>
    </xf>
    <xf numFmtId="0" fontId="30" fillId="40" borderId="5" xfId="0" applyFont="1" applyFill="1" applyBorder="1" applyAlignment="1">
      <alignment horizontal="center" vertical="center"/>
    </xf>
    <xf numFmtId="0" fontId="28" fillId="25" borderId="1" xfId="0" quotePrefix="1" applyFont="1" applyFill="1" applyBorder="1" applyAlignment="1">
      <alignment horizontal="center" vertical="center"/>
    </xf>
    <xf numFmtId="0" fontId="28" fillId="77" borderId="42" xfId="0" applyFont="1" applyFill="1" applyBorder="1" applyAlignment="1">
      <alignment horizontal="center" vertical="center"/>
    </xf>
    <xf numFmtId="187" fontId="68" fillId="80" borderId="44" xfId="0" applyNumberFormat="1" applyFont="1" applyFill="1" applyBorder="1" applyAlignment="1">
      <alignment horizontal="center" vertical="center" wrapText="1"/>
    </xf>
    <xf numFmtId="0" fontId="28" fillId="21" borderId="44" xfId="0" applyFont="1" applyFill="1" applyBorder="1" applyAlignment="1">
      <alignment horizontal="center" vertical="center"/>
    </xf>
    <xf numFmtId="0" fontId="30" fillId="86" borderId="1" xfId="0" applyFont="1" applyFill="1" applyBorder="1" applyAlignment="1">
      <alignment horizontal="center" vertical="center"/>
    </xf>
    <xf numFmtId="0" fontId="28" fillId="86" borderId="1" xfId="0" quotePrefix="1" applyFont="1" applyFill="1" applyBorder="1" applyAlignment="1">
      <alignment horizontal="center" vertical="center"/>
    </xf>
    <xf numFmtId="0" fontId="49" fillId="16" borderId="1" xfId="0" applyFont="1" applyFill="1" applyBorder="1" applyAlignment="1">
      <alignment horizontal="center" vertical="center"/>
    </xf>
    <xf numFmtId="0" fontId="26" fillId="16" borderId="46" xfId="0" applyFont="1" applyFill="1" applyBorder="1" applyAlignment="1">
      <alignment vertical="center"/>
    </xf>
    <xf numFmtId="0" fontId="49" fillId="16" borderId="46" xfId="0" applyFont="1" applyFill="1" applyBorder="1" applyAlignment="1">
      <alignment vertical="center"/>
    </xf>
    <xf numFmtId="0" fontId="69" fillId="0" borderId="15" xfId="0" applyFont="1" applyBorder="1" applyAlignment="1">
      <alignment vertical="center"/>
    </xf>
    <xf numFmtId="0" fontId="70" fillId="0" borderId="15" xfId="0" applyFont="1" applyBorder="1" applyAlignment="1">
      <alignment vertical="center"/>
    </xf>
    <xf numFmtId="0" fontId="69" fillId="0" borderId="1" xfId="0" applyFont="1" applyBorder="1" applyAlignment="1">
      <alignment vertical="center"/>
    </xf>
    <xf numFmtId="0" fontId="3" fillId="16" borderId="119" xfId="0" applyFont="1" applyFill="1" applyBorder="1" applyAlignment="1">
      <alignment vertical="center"/>
    </xf>
    <xf numFmtId="0" fontId="57" fillId="16" borderId="119" xfId="0" applyFont="1" applyFill="1" applyBorder="1" applyAlignment="1">
      <alignment vertical="center"/>
    </xf>
    <xf numFmtId="0" fontId="3" fillId="0" borderId="86" xfId="0" applyFont="1" applyBorder="1" applyAlignment="1">
      <alignment vertical="center"/>
    </xf>
    <xf numFmtId="0" fontId="3" fillId="16" borderId="20" xfId="0" applyFont="1" applyFill="1" applyBorder="1" applyAlignment="1">
      <alignment vertical="center"/>
    </xf>
    <xf numFmtId="0" fontId="5" fillId="16" borderId="120" xfId="0" applyFont="1" applyFill="1" applyBorder="1" applyAlignment="1">
      <alignment vertical="center"/>
    </xf>
    <xf numFmtId="0" fontId="57" fillId="16" borderId="89" xfId="0" applyFont="1" applyFill="1" applyBorder="1" applyAlignment="1">
      <alignment horizontal="left" vertical="center"/>
    </xf>
    <xf numFmtId="0" fontId="32" fillId="16" borderId="119" xfId="0" applyFont="1" applyFill="1" applyBorder="1" applyAlignment="1">
      <alignment horizontal="left" vertical="center"/>
    </xf>
    <xf numFmtId="0" fontId="7" fillId="72" borderId="50" xfId="0" applyFont="1" applyFill="1" applyBorder="1" applyAlignment="1">
      <alignment horizontal="center" vertical="center" textRotation="90"/>
    </xf>
    <xf numFmtId="0" fontId="3" fillId="0" borderId="0" xfId="0" applyFont="1" applyBorder="1" applyAlignment="1">
      <alignment vertical="center"/>
    </xf>
    <xf numFmtId="0" fontId="28" fillId="16" borderId="32" xfId="0" applyFont="1" applyFill="1" applyBorder="1" applyAlignment="1">
      <alignment horizontal="center" vertical="center"/>
    </xf>
    <xf numFmtId="0" fontId="30" fillId="86" borderId="32" xfId="0" applyFont="1" applyFill="1" applyBorder="1" applyAlignment="1">
      <alignment horizontal="center" vertical="center"/>
    </xf>
    <xf numFmtId="187" fontId="28" fillId="16" borderId="32" xfId="0" applyNumberFormat="1" applyFont="1" applyFill="1" applyBorder="1" applyAlignment="1">
      <alignment horizontal="center" vertical="center"/>
    </xf>
    <xf numFmtId="0" fontId="28" fillId="77" borderId="32" xfId="0" applyFont="1" applyFill="1" applyBorder="1" applyAlignment="1">
      <alignment horizontal="center" vertical="center"/>
    </xf>
    <xf numFmtId="0" fontId="28" fillId="77" borderId="32" xfId="0" quotePrefix="1" applyFont="1" applyFill="1" applyBorder="1" applyAlignment="1">
      <alignment horizontal="center" vertical="center"/>
    </xf>
    <xf numFmtId="0" fontId="28" fillId="19" borderId="32" xfId="0" quotePrefix="1" applyFont="1" applyFill="1" applyBorder="1" applyAlignment="1">
      <alignment horizontal="center" vertical="center"/>
    </xf>
    <xf numFmtId="187" fontId="28" fillId="12" borderId="32" xfId="0" applyNumberFormat="1" applyFont="1" applyFill="1" applyBorder="1" applyAlignment="1">
      <alignment horizontal="center" vertical="center"/>
    </xf>
    <xf numFmtId="0" fontId="28" fillId="19" borderId="32" xfId="0" applyFont="1" applyFill="1" applyBorder="1" applyAlignment="1">
      <alignment horizontal="center" vertical="center"/>
    </xf>
    <xf numFmtId="0" fontId="28" fillId="31" borderId="32" xfId="0" applyFont="1" applyFill="1" applyBorder="1" applyAlignment="1">
      <alignment horizontal="center" vertical="center"/>
    </xf>
    <xf numFmtId="0" fontId="28" fillId="31" borderId="32" xfId="0" quotePrefix="1" applyFont="1" applyFill="1" applyBorder="1" applyAlignment="1">
      <alignment horizontal="center" vertical="center"/>
    </xf>
    <xf numFmtId="187" fontId="28" fillId="14" borderId="32" xfId="0" applyNumberFormat="1" applyFont="1" applyFill="1" applyBorder="1" applyAlignment="1">
      <alignment horizontal="center" vertical="center"/>
    </xf>
    <xf numFmtId="0" fontId="1" fillId="16" borderId="32" xfId="0" applyFont="1" applyFill="1" applyBorder="1" applyAlignment="1">
      <alignment horizontal="center" vertical="center"/>
    </xf>
    <xf numFmtId="0" fontId="28" fillId="25" borderId="32" xfId="0" applyFont="1" applyFill="1" applyBorder="1" applyAlignment="1">
      <alignment horizontal="center" vertical="center"/>
    </xf>
    <xf numFmtId="0" fontId="28" fillId="25" borderId="32" xfId="0" quotePrefix="1" applyFont="1" applyFill="1" applyBorder="1" applyAlignment="1">
      <alignment horizontal="center" vertical="center"/>
    </xf>
    <xf numFmtId="0" fontId="30" fillId="26" borderId="32" xfId="0" applyFont="1" applyFill="1" applyBorder="1" applyAlignment="1">
      <alignment horizontal="center" vertical="center"/>
    </xf>
    <xf numFmtId="0" fontId="55" fillId="26" borderId="32" xfId="0" applyFont="1" applyFill="1" applyBorder="1" applyAlignment="1">
      <alignment horizontal="center" vertical="center"/>
    </xf>
    <xf numFmtId="187" fontId="68" fillId="80" borderId="32" xfId="0" applyNumberFormat="1" applyFont="1" applyFill="1" applyBorder="1" applyAlignment="1">
      <alignment horizontal="center" vertical="center" wrapText="1"/>
    </xf>
    <xf numFmtId="0" fontId="30" fillId="40" borderId="32" xfId="0" applyFont="1" applyFill="1" applyBorder="1" applyAlignment="1">
      <alignment horizontal="center" vertical="center"/>
    </xf>
    <xf numFmtId="0" fontId="49" fillId="16" borderId="32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26" fillId="3" borderId="5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 textRotation="90"/>
    </xf>
    <xf numFmtId="0" fontId="7" fillId="6" borderId="12" xfId="0" applyFont="1" applyFill="1" applyBorder="1" applyAlignment="1">
      <alignment horizontal="center" vertical="center" textRotation="90"/>
    </xf>
    <xf numFmtId="0" fontId="7" fillId="6" borderId="49" xfId="0" applyFont="1" applyFill="1" applyBorder="1" applyAlignment="1">
      <alignment horizontal="center" vertical="center" textRotation="90"/>
    </xf>
    <xf numFmtId="187" fontId="28" fillId="0" borderId="12" xfId="0" applyNumberFormat="1" applyFont="1" applyBorder="1" applyAlignment="1">
      <alignment horizontal="center" vertical="center"/>
    </xf>
    <xf numFmtId="0" fontId="29" fillId="9" borderId="13" xfId="0" applyFont="1" applyFill="1" applyBorder="1" applyAlignment="1">
      <alignment horizontal="left" vertical="center"/>
    </xf>
    <xf numFmtId="0" fontId="29" fillId="9" borderId="0" xfId="0" applyFont="1" applyFill="1" applyAlignment="1">
      <alignment horizontal="left" vertical="center"/>
    </xf>
    <xf numFmtId="0" fontId="29" fillId="9" borderId="14" xfId="0" applyFont="1" applyFill="1" applyBorder="1" applyAlignment="1">
      <alignment horizontal="left" vertical="center"/>
    </xf>
    <xf numFmtId="187" fontId="28" fillId="10" borderId="13" xfId="0" applyNumberFormat="1" applyFont="1" applyFill="1" applyBorder="1" applyAlignment="1">
      <alignment horizontal="left" vertical="center"/>
    </xf>
    <xf numFmtId="187" fontId="28" fillId="10" borderId="0" xfId="0" applyNumberFormat="1" applyFont="1" applyFill="1" applyAlignment="1">
      <alignment horizontal="left" vertical="center"/>
    </xf>
    <xf numFmtId="187" fontId="28" fillId="10" borderId="14" xfId="0" applyNumberFormat="1" applyFont="1" applyFill="1" applyBorder="1" applyAlignment="1">
      <alignment horizontal="left" vertical="center"/>
    </xf>
    <xf numFmtId="0" fontId="29" fillId="13" borderId="13" xfId="0" applyFont="1" applyFill="1" applyBorder="1" applyAlignment="1">
      <alignment horizontal="left" vertical="center"/>
    </xf>
    <xf numFmtId="0" fontId="29" fillId="13" borderId="0" xfId="0" applyFont="1" applyFill="1" applyAlignment="1">
      <alignment horizontal="left" vertical="center"/>
    </xf>
    <xf numFmtId="0" fontId="29" fillId="13" borderId="14" xfId="0" applyFont="1" applyFill="1" applyBorder="1" applyAlignment="1">
      <alignment horizontal="left" vertical="center"/>
    </xf>
    <xf numFmtId="0" fontId="28" fillId="14" borderId="1" xfId="0" applyFont="1" applyFill="1" applyBorder="1" applyAlignment="1">
      <alignment horizontal="left" vertical="center"/>
    </xf>
    <xf numFmtId="0" fontId="28" fillId="10" borderId="8" xfId="0" applyFont="1" applyFill="1" applyBorder="1" applyAlignment="1">
      <alignment horizontal="left" vertical="center"/>
    </xf>
    <xf numFmtId="0" fontId="28" fillId="10" borderId="10" xfId="0" applyFont="1" applyFill="1" applyBorder="1" applyAlignment="1">
      <alignment horizontal="left" vertical="center"/>
    </xf>
    <xf numFmtId="0" fontId="28" fillId="10" borderId="9" xfId="0" applyFont="1" applyFill="1" applyBorder="1" applyAlignment="1">
      <alignment horizontal="left" vertical="center"/>
    </xf>
    <xf numFmtId="0" fontId="31" fillId="17" borderId="5" xfId="0" applyFont="1" applyFill="1" applyBorder="1" applyAlignment="1">
      <alignment horizontal="center" vertical="center"/>
    </xf>
    <xf numFmtId="0" fontId="31" fillId="17" borderId="6" xfId="0" applyFont="1" applyFill="1" applyBorder="1" applyAlignment="1">
      <alignment horizontal="center" vertical="center"/>
    </xf>
    <xf numFmtId="0" fontId="31" fillId="17" borderId="10" xfId="0" applyFont="1" applyFill="1" applyBorder="1" applyAlignment="1">
      <alignment horizontal="center" vertical="center"/>
    </xf>
    <xf numFmtId="0" fontId="31" fillId="17" borderId="9" xfId="0" applyFont="1" applyFill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9" fillId="13" borderId="8" xfId="0" applyFont="1" applyFill="1" applyBorder="1" applyAlignment="1">
      <alignment vertical="center"/>
    </xf>
    <xf numFmtId="0" fontId="29" fillId="13" borderId="10" xfId="0" applyFont="1" applyFill="1" applyBorder="1" applyAlignment="1">
      <alignment vertical="center"/>
    </xf>
    <xf numFmtId="0" fontId="29" fillId="13" borderId="9" xfId="0" applyFont="1" applyFill="1" applyBorder="1" applyAlignment="1">
      <alignment vertical="center"/>
    </xf>
    <xf numFmtId="187" fontId="28" fillId="16" borderId="31" xfId="0" applyNumberFormat="1" applyFont="1" applyFill="1" applyBorder="1" applyAlignment="1">
      <alignment horizontal="center" vertical="center"/>
    </xf>
    <xf numFmtId="187" fontId="28" fillId="16" borderId="12" xfId="0" applyNumberFormat="1" applyFont="1" applyFill="1" applyBorder="1" applyAlignment="1">
      <alignment horizontal="center" vertical="center"/>
    </xf>
    <xf numFmtId="0" fontId="29" fillId="9" borderId="8" xfId="0" applyFont="1" applyFill="1" applyBorder="1" applyAlignment="1">
      <alignment vertical="center"/>
    </xf>
    <xf numFmtId="0" fontId="29" fillId="9" borderId="10" xfId="0" applyFont="1" applyFill="1" applyBorder="1" applyAlignment="1">
      <alignment vertical="center"/>
    </xf>
    <xf numFmtId="0" fontId="29" fillId="9" borderId="9" xfId="0" applyFont="1" applyFill="1" applyBorder="1" applyAlignment="1">
      <alignment vertical="center"/>
    </xf>
    <xf numFmtId="0" fontId="29" fillId="7" borderId="8" xfId="0" applyFont="1" applyFill="1" applyBorder="1" applyAlignment="1">
      <alignment vertical="center"/>
    </xf>
    <xf numFmtId="0" fontId="29" fillId="7" borderId="10" xfId="0" applyFont="1" applyFill="1" applyBorder="1" applyAlignment="1">
      <alignment vertical="center"/>
    </xf>
    <xf numFmtId="0" fontId="29" fillId="7" borderId="9" xfId="0" applyFont="1" applyFill="1" applyBorder="1" applyAlignment="1">
      <alignment vertical="center"/>
    </xf>
    <xf numFmtId="187" fontId="28" fillId="8" borderId="1" xfId="0" applyNumberFormat="1" applyFont="1" applyFill="1" applyBorder="1" applyAlignment="1">
      <alignment horizontal="left" vertical="center"/>
    </xf>
    <xf numFmtId="0" fontId="27" fillId="5" borderId="2" xfId="0" applyFont="1" applyFill="1" applyBorder="1" applyAlignment="1">
      <alignment horizontal="center" vertical="center" textRotation="90"/>
    </xf>
    <xf numFmtId="0" fontId="27" fillId="5" borderId="13" xfId="0" applyFont="1" applyFill="1" applyBorder="1" applyAlignment="1">
      <alignment horizontal="center" vertical="center" textRotation="90"/>
    </xf>
    <xf numFmtId="0" fontId="27" fillId="5" borderId="5" xfId="0" applyFont="1" applyFill="1" applyBorder="1" applyAlignment="1">
      <alignment horizontal="center" vertical="center" textRotation="90"/>
    </xf>
    <xf numFmtId="0" fontId="28" fillId="0" borderId="11" xfId="0" applyFont="1" applyBorder="1" applyAlignment="1">
      <alignment horizontal="center" vertical="center"/>
    </xf>
    <xf numFmtId="0" fontId="28" fillId="24" borderId="2" xfId="0" applyFont="1" applyFill="1" applyBorder="1" applyAlignment="1">
      <alignment vertical="center"/>
    </xf>
    <xf numFmtId="0" fontId="28" fillId="24" borderId="3" xfId="0" applyFont="1" applyFill="1" applyBorder="1" applyAlignment="1">
      <alignment vertical="center"/>
    </xf>
    <xf numFmtId="0" fontId="28" fillId="24" borderId="4" xfId="0" applyFont="1" applyFill="1" applyBorder="1" applyAlignment="1">
      <alignment vertical="center"/>
    </xf>
    <xf numFmtId="0" fontId="28" fillId="25" borderId="1" xfId="0" applyFont="1" applyFill="1" applyBorder="1" applyAlignment="1">
      <alignment horizontal="left" vertical="center"/>
    </xf>
    <xf numFmtId="0" fontId="7" fillId="15" borderId="12" xfId="0" applyFont="1" applyFill="1" applyBorder="1" applyAlignment="1">
      <alignment horizontal="center" vertical="center" textRotation="90"/>
    </xf>
    <xf numFmtId="187" fontId="28" fillId="0" borderId="9" xfId="0" applyNumberFormat="1" applyFont="1" applyBorder="1" applyAlignment="1">
      <alignment horizontal="center" vertical="center"/>
    </xf>
    <xf numFmtId="0" fontId="29" fillId="9" borderId="5" xfId="0" applyFont="1" applyFill="1" applyBorder="1" applyAlignment="1">
      <alignment horizontal="left" vertical="center"/>
    </xf>
    <xf numFmtId="0" fontId="29" fillId="9" borderId="6" xfId="0" applyFont="1" applyFill="1" applyBorder="1" applyAlignment="1">
      <alignment horizontal="left" vertical="center"/>
    </xf>
    <xf numFmtId="0" fontId="29" fillId="9" borderId="10" xfId="0" applyFont="1" applyFill="1" applyBorder="1" applyAlignment="1">
      <alignment horizontal="left" vertical="center"/>
    </xf>
    <xf numFmtId="0" fontId="29" fillId="9" borderId="9" xfId="0" applyFont="1" applyFill="1" applyBorder="1" applyAlignment="1">
      <alignment horizontal="left" vertical="center"/>
    </xf>
    <xf numFmtId="187" fontId="28" fillId="10" borderId="8" xfId="0" applyNumberFormat="1" applyFont="1" applyFill="1" applyBorder="1" applyAlignment="1">
      <alignment horizontal="left" vertical="center"/>
    </xf>
    <xf numFmtId="187" fontId="28" fillId="10" borderId="10" xfId="0" applyNumberFormat="1" applyFont="1" applyFill="1" applyBorder="1" applyAlignment="1">
      <alignment horizontal="left" vertical="center"/>
    </xf>
    <xf numFmtId="187" fontId="28" fillId="10" borderId="9" xfId="0" applyNumberFormat="1" applyFont="1" applyFill="1" applyBorder="1" applyAlignment="1">
      <alignment horizontal="left" vertical="center"/>
    </xf>
    <xf numFmtId="187" fontId="28" fillId="0" borderId="15" xfId="0" applyNumberFormat="1" applyFont="1" applyBorder="1" applyAlignment="1">
      <alignment horizontal="center" vertical="center"/>
    </xf>
    <xf numFmtId="0" fontId="29" fillId="13" borderId="8" xfId="0" applyFont="1" applyFill="1" applyBorder="1" applyAlignment="1">
      <alignment horizontal="left" vertical="center"/>
    </xf>
    <xf numFmtId="0" fontId="29" fillId="13" borderId="10" xfId="0" applyFont="1" applyFill="1" applyBorder="1" applyAlignment="1">
      <alignment horizontal="left" vertical="center"/>
    </xf>
    <xf numFmtId="0" fontId="29" fillId="13" borderId="9" xfId="0" applyFont="1" applyFill="1" applyBorder="1" applyAlignment="1">
      <alignment horizontal="left" vertical="center"/>
    </xf>
    <xf numFmtId="0" fontId="29" fillId="9" borderId="8" xfId="0" applyFont="1" applyFill="1" applyBorder="1" applyAlignment="1">
      <alignment horizontal="left" vertical="center"/>
    </xf>
    <xf numFmtId="187" fontId="28" fillId="8" borderId="8" xfId="0" applyNumberFormat="1" applyFont="1" applyFill="1" applyBorder="1" applyAlignment="1">
      <alignment horizontal="left" vertical="center"/>
    </xf>
    <xf numFmtId="187" fontId="28" fillId="8" borderId="10" xfId="0" applyNumberFormat="1" applyFont="1" applyFill="1" applyBorder="1" applyAlignment="1">
      <alignment horizontal="left" vertical="center"/>
    </xf>
    <xf numFmtId="187" fontId="28" fillId="8" borderId="9" xfId="0" applyNumberFormat="1" applyFont="1" applyFill="1" applyBorder="1" applyAlignment="1">
      <alignment horizontal="left" vertical="center"/>
    </xf>
    <xf numFmtId="0" fontId="29" fillId="20" borderId="2" xfId="0" applyFont="1" applyFill="1" applyBorder="1" applyAlignment="1">
      <alignment horizontal="left" vertical="center"/>
    </xf>
    <xf numFmtId="0" fontId="29" fillId="20" borderId="3" xfId="0" applyFont="1" applyFill="1" applyBorder="1" applyAlignment="1">
      <alignment horizontal="left" vertical="center"/>
    </xf>
    <xf numFmtId="0" fontId="29" fillId="20" borderId="4" xfId="0" applyFont="1" applyFill="1" applyBorder="1" applyAlignment="1">
      <alignment horizontal="left" vertical="center"/>
    </xf>
    <xf numFmtId="0" fontId="7" fillId="6" borderId="15" xfId="0" applyFont="1" applyFill="1" applyBorder="1" applyAlignment="1">
      <alignment horizontal="center" vertical="center" textRotation="90"/>
    </xf>
    <xf numFmtId="0" fontId="7" fillId="6" borderId="1" xfId="0" applyFont="1" applyFill="1" applyBorder="1" applyAlignment="1">
      <alignment horizontal="center" vertical="center" textRotation="90"/>
    </xf>
    <xf numFmtId="0" fontId="7" fillId="6" borderId="58" xfId="0" applyFont="1" applyFill="1" applyBorder="1" applyAlignment="1">
      <alignment horizontal="center" vertical="center" textRotation="90"/>
    </xf>
    <xf numFmtId="187" fontId="28" fillId="21" borderId="1" xfId="0" applyNumberFormat="1" applyFont="1" applyFill="1" applyBorder="1" applyAlignment="1">
      <alignment horizontal="left" vertical="center"/>
    </xf>
    <xf numFmtId="0" fontId="29" fillId="20" borderId="1" xfId="0" applyFont="1" applyFill="1" applyBorder="1" applyAlignment="1">
      <alignment vertical="center"/>
    </xf>
    <xf numFmtId="187" fontId="28" fillId="21" borderId="1" xfId="0" applyNumberFormat="1" applyFont="1" applyFill="1" applyBorder="1" applyAlignment="1">
      <alignment vertical="center"/>
    </xf>
    <xf numFmtId="0" fontId="29" fillId="11" borderId="1" xfId="0" applyFont="1" applyFill="1" applyBorder="1" applyAlignment="1">
      <alignment vertical="center"/>
    </xf>
    <xf numFmtId="0" fontId="28" fillId="19" borderId="1" xfId="0" applyFont="1" applyFill="1" applyBorder="1" applyAlignment="1">
      <alignment vertical="center"/>
    </xf>
    <xf numFmtId="0" fontId="28" fillId="8" borderId="11" xfId="0" applyFont="1" applyFill="1" applyBorder="1" applyAlignment="1">
      <alignment horizontal="center" vertical="center" wrapText="1"/>
    </xf>
    <xf numFmtId="0" fontId="28" fillId="8" borderId="15" xfId="0" applyFont="1" applyFill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9" fillId="7" borderId="53" xfId="0" applyFont="1" applyFill="1" applyBorder="1" applyAlignment="1">
      <alignment vertical="center"/>
    </xf>
    <xf numFmtId="0" fontId="29" fillId="7" borderId="54" xfId="0" applyFont="1" applyFill="1" applyBorder="1" applyAlignment="1">
      <alignment vertical="center"/>
    </xf>
    <xf numFmtId="0" fontId="29" fillId="7" borderId="55" xfId="0" applyFont="1" applyFill="1" applyBorder="1" applyAlignment="1">
      <alignment vertical="center"/>
    </xf>
    <xf numFmtId="187" fontId="28" fillId="8" borderId="1" xfId="0" applyNumberFormat="1" applyFont="1" applyFill="1" applyBorder="1" applyAlignment="1">
      <alignment vertical="center"/>
    </xf>
    <xf numFmtId="0" fontId="28" fillId="8" borderId="12" xfId="0" applyFont="1" applyFill="1" applyBorder="1" applyAlignment="1">
      <alignment horizontal="center" vertical="center" wrapText="1"/>
    </xf>
    <xf numFmtId="0" fontId="29" fillId="22" borderId="1" xfId="0" applyFont="1" applyFill="1" applyBorder="1" applyAlignment="1">
      <alignment vertical="center"/>
    </xf>
    <xf numFmtId="0" fontId="29" fillId="22" borderId="11" xfId="0" applyFont="1" applyFill="1" applyBorder="1" applyAlignment="1">
      <alignment vertical="center"/>
    </xf>
    <xf numFmtId="0" fontId="28" fillId="23" borderId="1" xfId="0" applyFont="1" applyFill="1" applyBorder="1" applyAlignment="1">
      <alignment horizontal="left" vertical="center"/>
    </xf>
    <xf numFmtId="0" fontId="28" fillId="23" borderId="8" xfId="0" applyFont="1" applyFill="1" applyBorder="1" applyAlignment="1">
      <alignment horizontal="left" vertical="center"/>
    </xf>
    <xf numFmtId="187" fontId="28" fillId="23" borderId="1" xfId="0" applyNumberFormat="1" applyFont="1" applyFill="1" applyBorder="1" applyAlignment="1">
      <alignment vertical="center"/>
    </xf>
    <xf numFmtId="187" fontId="28" fillId="23" borderId="8" xfId="0" applyNumberFormat="1" applyFont="1" applyFill="1" applyBorder="1" applyAlignment="1">
      <alignment vertical="center"/>
    </xf>
    <xf numFmtId="0" fontId="29" fillId="11" borderId="15" xfId="0" applyFont="1" applyFill="1" applyBorder="1" applyAlignment="1">
      <alignment vertical="center"/>
    </xf>
    <xf numFmtId="187" fontId="28" fillId="12" borderId="1" xfId="0" applyNumberFormat="1" applyFont="1" applyFill="1" applyBorder="1" applyAlignment="1">
      <alignment horizontal="left" vertical="center"/>
    </xf>
    <xf numFmtId="187" fontId="28" fillId="18" borderId="1" xfId="0" applyNumberFormat="1" applyFont="1" applyFill="1" applyBorder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9" fillId="9" borderId="12" xfId="0" applyFont="1" applyFill="1" applyBorder="1" applyAlignment="1">
      <alignment horizontal="left" vertical="center"/>
    </xf>
    <xf numFmtId="0" fontId="29" fillId="9" borderId="1" xfId="0" applyFont="1" applyFill="1" applyBorder="1" applyAlignment="1">
      <alignment horizontal="left" vertical="center"/>
    </xf>
    <xf numFmtId="187" fontId="28" fillId="18" borderId="34" xfId="0" applyNumberFormat="1" applyFont="1" applyFill="1" applyBorder="1" applyAlignment="1">
      <alignment horizontal="left" vertical="center"/>
    </xf>
    <xf numFmtId="187" fontId="28" fillId="18" borderId="35" xfId="0" applyNumberFormat="1" applyFont="1" applyFill="1" applyBorder="1" applyAlignment="1">
      <alignment horizontal="left" vertical="center"/>
    </xf>
    <xf numFmtId="187" fontId="28" fillId="18" borderId="36" xfId="0" applyNumberFormat="1" applyFont="1" applyFill="1" applyBorder="1" applyAlignment="1">
      <alignment horizontal="left" vertical="center"/>
    </xf>
    <xf numFmtId="187" fontId="28" fillId="18" borderId="37" xfId="0" applyNumberFormat="1" applyFont="1" applyFill="1" applyBorder="1" applyAlignment="1">
      <alignment horizontal="left" vertical="center"/>
    </xf>
    <xf numFmtId="187" fontId="28" fillId="18" borderId="38" xfId="0" applyNumberFormat="1" applyFont="1" applyFill="1" applyBorder="1" applyAlignment="1">
      <alignment horizontal="left" vertical="center"/>
    </xf>
    <xf numFmtId="0" fontId="31" fillId="17" borderId="15" xfId="0" applyFont="1" applyFill="1" applyBorder="1" applyAlignment="1">
      <alignment horizontal="center" vertical="center"/>
    </xf>
    <xf numFmtId="0" fontId="31" fillId="17" borderId="1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9" fillId="7" borderId="1" xfId="0" applyFont="1" applyFill="1" applyBorder="1" applyAlignment="1">
      <alignment vertical="center"/>
    </xf>
    <xf numFmtId="187" fontId="28" fillId="18" borderId="56" xfId="0" applyNumberFormat="1" applyFont="1" applyFill="1" applyBorder="1" applyAlignment="1">
      <alignment horizontal="left" vertical="center"/>
    </xf>
    <xf numFmtId="187" fontId="28" fillId="18" borderId="10" xfId="0" applyNumberFormat="1" applyFont="1" applyFill="1" applyBorder="1" applyAlignment="1">
      <alignment horizontal="left" vertical="center"/>
    </xf>
    <xf numFmtId="187" fontId="28" fillId="18" borderId="57" xfId="0" applyNumberFormat="1" applyFont="1" applyFill="1" applyBorder="1" applyAlignment="1">
      <alignment horizontal="left" vertical="center"/>
    </xf>
    <xf numFmtId="0" fontId="29" fillId="9" borderId="32" xfId="0" applyFont="1" applyFill="1" applyBorder="1" applyAlignment="1">
      <alignment vertical="center"/>
    </xf>
    <xf numFmtId="0" fontId="28" fillId="0" borderId="3" xfId="0" applyFont="1" applyBorder="1" applyAlignment="1">
      <alignment horizontal="center" vertical="center"/>
    </xf>
    <xf numFmtId="0" fontId="29" fillId="11" borderId="13" xfId="0" applyFont="1" applyFill="1" applyBorder="1" applyAlignment="1">
      <alignment horizontal="left" vertical="center"/>
    </xf>
    <xf numFmtId="0" fontId="29" fillId="11" borderId="0" xfId="0" applyFont="1" applyFill="1" applyAlignment="1">
      <alignment horizontal="left" vertical="center"/>
    </xf>
    <xf numFmtId="0" fontId="29" fillId="11" borderId="3" xfId="0" applyFont="1" applyFill="1" applyBorder="1" applyAlignment="1">
      <alignment horizontal="left" vertical="center"/>
    </xf>
    <xf numFmtId="0" fontId="29" fillId="11" borderId="4" xfId="0" applyFont="1" applyFill="1" applyBorder="1" applyAlignment="1">
      <alignment horizontal="left" vertical="center"/>
    </xf>
    <xf numFmtId="187" fontId="28" fillId="19" borderId="1" xfId="0" applyNumberFormat="1" applyFont="1" applyFill="1" applyBorder="1" applyAlignment="1">
      <alignment horizontal="left" vertical="center"/>
    </xf>
    <xf numFmtId="0" fontId="31" fillId="17" borderId="3" xfId="0" applyFont="1" applyFill="1" applyBorder="1" applyAlignment="1">
      <alignment horizontal="center" vertical="center"/>
    </xf>
    <xf numFmtId="0" fontId="31" fillId="17" borderId="4" xfId="0" applyFont="1" applyFill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28" fillId="0" borderId="41" xfId="0" applyFont="1" applyBorder="1" applyAlignment="1">
      <alignment horizontal="center" vertical="center"/>
    </xf>
    <xf numFmtId="0" fontId="29" fillId="9" borderId="0" xfId="0" applyFont="1" applyFill="1" applyAlignment="1">
      <alignment vertical="center"/>
    </xf>
    <xf numFmtId="0" fontId="29" fillId="9" borderId="14" xfId="0" applyFont="1" applyFill="1" applyBorder="1" applyAlignment="1">
      <alignment vertical="center"/>
    </xf>
    <xf numFmtId="0" fontId="28" fillId="10" borderId="42" xfId="0" applyFont="1" applyFill="1" applyBorder="1" applyAlignment="1">
      <alignment vertical="center"/>
    </xf>
    <xf numFmtId="0" fontId="28" fillId="10" borderId="1" xfId="0" applyFont="1" applyFill="1" applyBorder="1" applyAlignment="1">
      <alignment horizontal="left" vertical="center"/>
    </xf>
    <xf numFmtId="0" fontId="29" fillId="27" borderId="6" xfId="0" applyFont="1" applyFill="1" applyBorder="1" applyAlignment="1">
      <alignment vertical="center"/>
    </xf>
    <xf numFmtId="0" fontId="29" fillId="27" borderId="7" xfId="0" applyFont="1" applyFill="1" applyBorder="1" applyAlignment="1">
      <alignment vertical="center"/>
    </xf>
    <xf numFmtId="0" fontId="28" fillId="30" borderId="9" xfId="0" applyFont="1" applyFill="1" applyBorder="1" applyAlignment="1">
      <alignment vertical="center"/>
    </xf>
    <xf numFmtId="0" fontId="28" fillId="30" borderId="1" xfId="0" applyFont="1" applyFill="1" applyBorder="1" applyAlignment="1">
      <alignment vertical="center"/>
    </xf>
    <xf numFmtId="0" fontId="29" fillId="27" borderId="13" xfId="0" applyFont="1" applyFill="1" applyBorder="1" applyAlignment="1">
      <alignment vertical="center"/>
    </xf>
    <xf numFmtId="0" fontId="29" fillId="27" borderId="0" xfId="0" applyFont="1" applyFill="1" applyAlignment="1">
      <alignment vertical="center"/>
    </xf>
    <xf numFmtId="0" fontId="29" fillId="27" borderId="14" xfId="0" applyFont="1" applyFill="1" applyBorder="1" applyAlignment="1">
      <alignment vertical="center"/>
    </xf>
    <xf numFmtId="0" fontId="28" fillId="28" borderId="1" xfId="0" applyFont="1" applyFill="1" applyBorder="1" applyAlignment="1">
      <alignment horizontal="left" vertical="center"/>
    </xf>
    <xf numFmtId="0" fontId="29" fillId="11" borderId="0" xfId="0" applyFont="1" applyFill="1" applyAlignment="1">
      <alignment vertical="center"/>
    </xf>
    <xf numFmtId="0" fontId="29" fillId="11" borderId="14" xfId="0" applyFont="1" applyFill="1" applyBorder="1" applyAlignment="1">
      <alignment vertical="center"/>
    </xf>
    <xf numFmtId="0" fontId="28" fillId="12" borderId="1" xfId="0" applyFont="1" applyFill="1" applyBorder="1" applyAlignment="1">
      <alignment horizontal="left" vertical="center"/>
    </xf>
    <xf numFmtId="0" fontId="29" fillId="11" borderId="5" xfId="0" applyFont="1" applyFill="1" applyBorder="1" applyAlignment="1">
      <alignment vertical="center"/>
    </xf>
    <xf numFmtId="0" fontId="29" fillId="11" borderId="6" xfId="0" applyFont="1" applyFill="1" applyBorder="1" applyAlignment="1">
      <alignment vertical="center"/>
    </xf>
    <xf numFmtId="0" fontId="29" fillId="11" borderId="7" xfId="0" applyFont="1" applyFill="1" applyBorder="1" applyAlignment="1">
      <alignment vertical="center"/>
    </xf>
    <xf numFmtId="0" fontId="28" fillId="14" borderId="39" xfId="0" applyFont="1" applyFill="1" applyBorder="1" applyAlignment="1">
      <alignment horizontal="left" vertical="center"/>
    </xf>
    <xf numFmtId="0" fontId="28" fillId="14" borderId="10" xfId="0" applyFont="1" applyFill="1" applyBorder="1" applyAlignment="1">
      <alignment horizontal="left" vertical="center"/>
    </xf>
    <xf numFmtId="0" fontId="28" fillId="14" borderId="9" xfId="0" applyFont="1" applyFill="1" applyBorder="1" applyAlignment="1">
      <alignment horizontal="left" vertical="center"/>
    </xf>
    <xf numFmtId="0" fontId="28" fillId="14" borderId="8" xfId="0" applyFont="1" applyFill="1" applyBorder="1" applyAlignment="1">
      <alignment horizontal="left" vertical="center"/>
    </xf>
    <xf numFmtId="0" fontId="28" fillId="14" borderId="11" xfId="0" applyFont="1" applyFill="1" applyBorder="1" applyAlignment="1">
      <alignment horizontal="center" vertical="center"/>
    </xf>
    <xf numFmtId="0" fontId="28" fillId="14" borderId="15" xfId="0" applyFont="1" applyFill="1" applyBorder="1" applyAlignment="1">
      <alignment horizontal="center" vertical="center"/>
    </xf>
    <xf numFmtId="0" fontId="29" fillId="9" borderId="5" xfId="0" applyFont="1" applyFill="1" applyBorder="1" applyAlignment="1">
      <alignment vertical="center"/>
    </xf>
    <xf numFmtId="0" fontId="29" fillId="9" borderId="6" xfId="0" applyFont="1" applyFill="1" applyBorder="1" applyAlignment="1">
      <alignment vertical="center"/>
    </xf>
    <xf numFmtId="0" fontId="29" fillId="9" borderId="7" xfId="0" applyFont="1" applyFill="1" applyBorder="1" applyAlignment="1">
      <alignment vertical="center"/>
    </xf>
    <xf numFmtId="0" fontId="28" fillId="10" borderId="11" xfId="0" applyFont="1" applyFill="1" applyBorder="1" applyAlignment="1">
      <alignment horizontal="center" vertical="center"/>
    </xf>
    <xf numFmtId="0" fontId="28" fillId="10" borderId="15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29" fillId="7" borderId="42" xfId="0" applyFont="1" applyFill="1" applyBorder="1" applyAlignment="1">
      <alignment horizontal="left" vertical="center"/>
    </xf>
    <xf numFmtId="0" fontId="28" fillId="8" borderId="42" xfId="0" applyFont="1" applyFill="1" applyBorder="1" applyAlignment="1">
      <alignment horizontal="left" vertical="center"/>
    </xf>
    <xf numFmtId="187" fontId="28" fillId="8" borderId="42" xfId="0" applyNumberFormat="1" applyFont="1" applyFill="1" applyBorder="1" applyAlignment="1">
      <alignment horizontal="left" vertical="center"/>
    </xf>
    <xf numFmtId="0" fontId="28" fillId="8" borderId="42" xfId="0" applyFont="1" applyFill="1" applyBorder="1" applyAlignment="1">
      <alignment horizontal="center" vertical="center" wrapText="1"/>
    </xf>
    <xf numFmtId="0" fontId="28" fillId="8" borderId="44" xfId="0" applyFont="1" applyFill="1" applyBorder="1" applyAlignment="1">
      <alignment horizontal="center" vertical="center" wrapText="1"/>
    </xf>
    <xf numFmtId="0" fontId="28" fillId="8" borderId="46" xfId="0" applyFont="1" applyFill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9" fillId="11" borderId="2" xfId="0" applyFont="1" applyFill="1" applyBorder="1" applyAlignment="1">
      <alignment vertical="center"/>
    </xf>
    <xf numFmtId="0" fontId="29" fillId="11" borderId="3" xfId="0" applyFont="1" applyFill="1" applyBorder="1" applyAlignment="1">
      <alignment vertical="center"/>
    </xf>
    <xf numFmtId="0" fontId="29" fillId="11" borderId="4" xfId="0" applyFont="1" applyFill="1" applyBorder="1" applyAlignment="1">
      <alignment vertical="center"/>
    </xf>
    <xf numFmtId="0" fontId="38" fillId="35" borderId="1" xfId="0" applyFont="1" applyFill="1" applyBorder="1" applyAlignment="1">
      <alignment horizontal="left" vertical="center"/>
    </xf>
    <xf numFmtId="0" fontId="28" fillId="35" borderId="1" xfId="0" applyFont="1" applyFill="1" applyBorder="1" applyAlignment="1">
      <alignment horizontal="center" vertical="center"/>
    </xf>
    <xf numFmtId="0" fontId="28" fillId="36" borderId="1" xfId="0" applyFont="1" applyFill="1" applyBorder="1" applyAlignment="1">
      <alignment horizontal="center" vertical="center"/>
    </xf>
    <xf numFmtId="0" fontId="39" fillId="35" borderId="1" xfId="0" applyFont="1" applyFill="1" applyBorder="1" applyAlignment="1">
      <alignment horizontal="left" vertical="top"/>
    </xf>
    <xf numFmtId="0" fontId="30" fillId="0" borderId="5" xfId="0" applyFont="1" applyBorder="1" applyAlignment="1">
      <alignment horizontal="center" vertical="center"/>
    </xf>
    <xf numFmtId="0" fontId="29" fillId="32" borderId="2" xfId="0" applyFont="1" applyFill="1" applyBorder="1" applyAlignment="1">
      <alignment horizontal="left" vertical="center"/>
    </xf>
    <xf numFmtId="0" fontId="29" fillId="32" borderId="3" xfId="0" applyFont="1" applyFill="1" applyBorder="1" applyAlignment="1">
      <alignment horizontal="left" vertical="center"/>
    </xf>
    <xf numFmtId="0" fontId="29" fillId="32" borderId="3" xfId="0" quotePrefix="1" applyFont="1" applyFill="1" applyBorder="1" applyAlignment="1">
      <alignment horizontal="left" vertical="center"/>
    </xf>
    <xf numFmtId="0" fontId="29" fillId="32" borderId="4" xfId="0" applyFont="1" applyFill="1" applyBorder="1" applyAlignment="1">
      <alignment horizontal="left" vertical="center"/>
    </xf>
    <xf numFmtId="0" fontId="28" fillId="33" borderId="1" xfId="0" applyFont="1" applyFill="1" applyBorder="1" applyAlignment="1">
      <alignment horizontal="left" vertical="center"/>
    </xf>
    <xf numFmtId="0" fontId="29" fillId="34" borderId="6" xfId="0" applyFont="1" applyFill="1" applyBorder="1" applyAlignment="1">
      <alignment vertical="center"/>
    </xf>
    <xf numFmtId="0" fontId="29" fillId="34" borderId="7" xfId="0" applyFont="1" applyFill="1" applyBorder="1" applyAlignment="1">
      <alignment vertical="center"/>
    </xf>
    <xf numFmtId="0" fontId="30" fillId="35" borderId="1" xfId="0" applyFont="1" applyFill="1" applyBorder="1" applyAlignment="1">
      <alignment horizontal="left" vertical="top"/>
    </xf>
    <xf numFmtId="0" fontId="29" fillId="34" borderId="5" xfId="0" applyFont="1" applyFill="1" applyBorder="1" applyAlignment="1">
      <alignment vertical="center"/>
    </xf>
    <xf numFmtId="0" fontId="28" fillId="35" borderId="1" xfId="0" applyFont="1" applyFill="1" applyBorder="1" applyAlignment="1">
      <alignment horizontal="left" vertical="center"/>
    </xf>
    <xf numFmtId="0" fontId="28" fillId="0" borderId="49" xfId="0" applyFont="1" applyBorder="1" applyAlignment="1">
      <alignment horizontal="center" vertical="center"/>
    </xf>
    <xf numFmtId="0" fontId="29" fillId="39" borderId="13" xfId="0" applyFont="1" applyFill="1" applyBorder="1" applyAlignment="1">
      <alignment vertical="center"/>
    </xf>
    <xf numFmtId="0" fontId="29" fillId="39" borderId="6" xfId="0" applyFont="1" applyFill="1" applyBorder="1" applyAlignment="1">
      <alignment vertical="center"/>
    </xf>
    <xf numFmtId="0" fontId="29" fillId="39" borderId="7" xfId="0" applyFont="1" applyFill="1" applyBorder="1" applyAlignment="1">
      <alignment vertical="center"/>
    </xf>
    <xf numFmtId="0" fontId="30" fillId="40" borderId="8" xfId="0" applyFont="1" applyFill="1" applyBorder="1" applyAlignment="1">
      <alignment horizontal="left"/>
    </xf>
    <xf numFmtId="0" fontId="30" fillId="40" borderId="10" xfId="0" applyFont="1" applyFill="1" applyBorder="1" applyAlignment="1">
      <alignment horizontal="left"/>
    </xf>
    <xf numFmtId="0" fontId="30" fillId="40" borderId="9" xfId="0" applyFont="1" applyFill="1" applyBorder="1" applyAlignment="1">
      <alignment horizontal="left"/>
    </xf>
    <xf numFmtId="0" fontId="29" fillId="11" borderId="14" xfId="0" applyFont="1" applyFill="1" applyBorder="1" applyAlignment="1">
      <alignment horizontal="left" vertical="center"/>
    </xf>
    <xf numFmtId="0" fontId="7" fillId="6" borderId="11" xfId="0" applyFont="1" applyFill="1" applyBorder="1" applyAlignment="1">
      <alignment horizontal="center" vertical="center" textRotation="90"/>
    </xf>
    <xf numFmtId="0" fontId="28" fillId="24" borderId="3" xfId="0" quotePrefix="1" applyFont="1" applyFill="1" applyBorder="1" applyAlignment="1">
      <alignment vertical="center"/>
    </xf>
    <xf numFmtId="0" fontId="29" fillId="39" borderId="8" xfId="0" applyFont="1" applyFill="1" applyBorder="1" applyAlignment="1">
      <alignment horizontal="left" vertical="center"/>
    </xf>
    <xf numFmtId="0" fontId="29" fillId="39" borderId="10" xfId="0" applyFont="1" applyFill="1" applyBorder="1" applyAlignment="1">
      <alignment horizontal="left" vertical="center"/>
    </xf>
    <xf numFmtId="0" fontId="29" fillId="39" borderId="9" xfId="0" applyFont="1" applyFill="1" applyBorder="1" applyAlignment="1">
      <alignment horizontal="left" vertical="center"/>
    </xf>
    <xf numFmtId="0" fontId="30" fillId="40" borderId="8" xfId="0" applyFont="1" applyFill="1" applyBorder="1" applyAlignment="1">
      <alignment horizontal="left" vertical="center"/>
    </xf>
    <xf numFmtId="0" fontId="30" fillId="40" borderId="10" xfId="0" applyFont="1" applyFill="1" applyBorder="1" applyAlignment="1">
      <alignment horizontal="left" vertical="center"/>
    </xf>
    <xf numFmtId="0" fontId="30" fillId="40" borderId="9" xfId="0" applyFont="1" applyFill="1" applyBorder="1" applyAlignment="1">
      <alignment horizontal="left" vertical="center"/>
    </xf>
    <xf numFmtId="0" fontId="41" fillId="40" borderId="8" xfId="0" applyFont="1" applyFill="1" applyBorder="1" applyAlignment="1">
      <alignment horizontal="left" vertical="center"/>
    </xf>
    <xf numFmtId="0" fontId="41" fillId="40" borderId="10" xfId="0" applyFont="1" applyFill="1" applyBorder="1" applyAlignment="1">
      <alignment horizontal="left" vertical="center"/>
    </xf>
    <xf numFmtId="0" fontId="41" fillId="40" borderId="9" xfId="0" applyFont="1" applyFill="1" applyBorder="1" applyAlignment="1">
      <alignment horizontal="left" vertical="center"/>
    </xf>
    <xf numFmtId="0" fontId="30" fillId="36" borderId="42" xfId="0" applyFont="1" applyFill="1" applyBorder="1" applyAlignment="1">
      <alignment horizontal="left" vertical="center" readingOrder="1"/>
    </xf>
    <xf numFmtId="0" fontId="30" fillId="40" borderId="1" xfId="0" applyFont="1" applyFill="1" applyBorder="1" applyAlignment="1">
      <alignment horizontal="left"/>
    </xf>
    <xf numFmtId="0" fontId="30" fillId="12" borderId="1" xfId="0" applyFont="1" applyFill="1" applyBorder="1" applyAlignment="1">
      <alignment horizontal="left" vertical="center" readingOrder="1"/>
    </xf>
    <xf numFmtId="0" fontId="29" fillId="32" borderId="8" xfId="0" applyFont="1" applyFill="1" applyBorder="1" applyAlignment="1">
      <alignment horizontal="left" vertical="center"/>
    </xf>
    <xf numFmtId="0" fontId="29" fillId="32" borderId="10" xfId="0" applyFont="1" applyFill="1" applyBorder="1" applyAlignment="1">
      <alignment horizontal="left" vertical="center"/>
    </xf>
    <xf numFmtId="0" fontId="29" fillId="32" borderId="9" xfId="0" applyFont="1" applyFill="1" applyBorder="1" applyAlignment="1">
      <alignment horizontal="left" vertical="center"/>
    </xf>
    <xf numFmtId="0" fontId="28" fillId="35" borderId="11" xfId="0" applyFont="1" applyFill="1" applyBorder="1" applyAlignment="1">
      <alignment horizontal="center" vertical="center"/>
    </xf>
    <xf numFmtId="0" fontId="28" fillId="35" borderId="12" xfId="0" applyFont="1" applyFill="1" applyBorder="1" applyAlignment="1">
      <alignment horizontal="center" vertical="center"/>
    </xf>
    <xf numFmtId="0" fontId="28" fillId="35" borderId="15" xfId="0" applyFont="1" applyFill="1" applyBorder="1" applyAlignment="1">
      <alignment horizontal="center" vertical="center"/>
    </xf>
    <xf numFmtId="0" fontId="30" fillId="36" borderId="1" xfId="0" applyFont="1" applyFill="1" applyBorder="1" applyAlignment="1">
      <alignment horizontal="left" vertical="center" readingOrder="1"/>
    </xf>
    <xf numFmtId="0" fontId="28" fillId="36" borderId="42" xfId="0" applyFont="1" applyFill="1" applyBorder="1" applyAlignment="1">
      <alignment horizontal="center" vertical="center" wrapText="1"/>
    </xf>
    <xf numFmtId="0" fontId="43" fillId="41" borderId="46" xfId="0" applyFont="1" applyFill="1" applyBorder="1" applyAlignment="1">
      <alignment horizontal="center" vertical="center" textRotation="90"/>
    </xf>
    <xf numFmtId="0" fontId="43" fillId="41" borderId="42" xfId="0" applyFont="1" applyFill="1" applyBorder="1" applyAlignment="1">
      <alignment horizontal="center" vertical="center" textRotation="90"/>
    </xf>
    <xf numFmtId="0" fontId="28" fillId="35" borderId="42" xfId="0" applyFont="1" applyFill="1" applyBorder="1" applyAlignment="1">
      <alignment horizontal="center" vertical="center"/>
    </xf>
    <xf numFmtId="0" fontId="29" fillId="34" borderId="0" xfId="0" applyFont="1" applyFill="1" applyAlignment="1">
      <alignment vertical="center"/>
    </xf>
    <xf numFmtId="0" fontId="29" fillId="34" borderId="14" xfId="0" applyFont="1" applyFill="1" applyBorder="1" applyAlignment="1">
      <alignment vertical="center"/>
    </xf>
    <xf numFmtId="0" fontId="7" fillId="6" borderId="42" xfId="0" applyFont="1" applyFill="1" applyBorder="1" applyAlignment="1">
      <alignment horizontal="center" vertical="center" textRotation="90"/>
    </xf>
    <xf numFmtId="0" fontId="28" fillId="0" borderId="45" xfId="0" applyFont="1" applyBorder="1" applyAlignment="1">
      <alignment horizontal="center" vertical="center"/>
    </xf>
    <xf numFmtId="0" fontId="30" fillId="40" borderId="42" xfId="0" applyFont="1" applyFill="1" applyBorder="1" applyAlignment="1">
      <alignment horizontal="left" vertical="center"/>
    </xf>
    <xf numFmtId="0" fontId="29" fillId="39" borderId="2" xfId="0" applyFont="1" applyFill="1" applyBorder="1" applyAlignment="1">
      <alignment horizontal="left" vertical="center"/>
    </xf>
    <xf numFmtId="0" fontId="29" fillId="39" borderId="3" xfId="0" applyFont="1" applyFill="1" applyBorder="1" applyAlignment="1">
      <alignment horizontal="left" vertical="center"/>
    </xf>
    <xf numFmtId="0" fontId="30" fillId="29" borderId="42" xfId="0" applyFont="1" applyFill="1" applyBorder="1" applyAlignment="1">
      <alignment vertical="center" wrapText="1"/>
    </xf>
    <xf numFmtId="0" fontId="30" fillId="0" borderId="78" xfId="0" applyFont="1" applyBorder="1" applyAlignment="1">
      <alignment horizontal="center" vertical="center"/>
    </xf>
    <xf numFmtId="0" fontId="30" fillId="0" borderId="76" xfId="0" applyFont="1" applyBorder="1" applyAlignment="1">
      <alignment horizontal="center" vertical="center"/>
    </xf>
    <xf numFmtId="0" fontId="44" fillId="44" borderId="47" xfId="0" applyFont="1" applyFill="1" applyBorder="1" applyAlignment="1">
      <alignment vertical="center"/>
    </xf>
    <xf numFmtId="0" fontId="44" fillId="44" borderId="62" xfId="0" applyFont="1" applyFill="1" applyBorder="1" applyAlignment="1">
      <alignment vertical="center"/>
    </xf>
    <xf numFmtId="0" fontId="44" fillId="44" borderId="63" xfId="0" applyFont="1" applyFill="1" applyBorder="1" applyAlignment="1">
      <alignment vertical="center"/>
    </xf>
    <xf numFmtId="0" fontId="30" fillId="45" borderId="47" xfId="0" applyFont="1" applyFill="1" applyBorder="1" applyAlignment="1">
      <alignment vertical="center"/>
    </xf>
    <xf numFmtId="0" fontId="30" fillId="45" borderId="62" xfId="0" applyFont="1" applyFill="1" applyBorder="1" applyAlignment="1">
      <alignment vertical="center"/>
    </xf>
    <xf numFmtId="0" fontId="44" fillId="46" borderId="47" xfId="0" applyFont="1" applyFill="1" applyBorder="1" applyAlignment="1">
      <alignment vertical="center"/>
    </xf>
    <xf numFmtId="0" fontId="44" fillId="46" borderId="62" xfId="0" applyFont="1" applyFill="1" applyBorder="1" applyAlignment="1">
      <alignment vertical="center"/>
    </xf>
    <xf numFmtId="0" fontId="30" fillId="47" borderId="47" xfId="0" applyFont="1" applyFill="1" applyBorder="1" applyAlignment="1">
      <alignment vertical="center"/>
    </xf>
    <xf numFmtId="0" fontId="30" fillId="47" borderId="62" xfId="0" applyFont="1" applyFill="1" applyBorder="1" applyAlignment="1">
      <alignment vertical="center"/>
    </xf>
    <xf numFmtId="0" fontId="28" fillId="0" borderId="52" xfId="0" applyFont="1" applyBorder="1" applyAlignment="1">
      <alignment horizontal="center" vertical="center"/>
    </xf>
    <xf numFmtId="0" fontId="28" fillId="0" borderId="67" xfId="0" applyFont="1" applyBorder="1" applyAlignment="1">
      <alignment horizontal="center" vertical="center"/>
    </xf>
    <xf numFmtId="0" fontId="40" fillId="13" borderId="59" xfId="0" applyFont="1" applyFill="1" applyBorder="1" applyAlignment="1">
      <alignment horizontal="left" vertical="center"/>
    </xf>
    <xf numFmtId="0" fontId="40" fillId="13" borderId="52" xfId="0" applyFont="1" applyFill="1" applyBorder="1" applyAlignment="1">
      <alignment horizontal="left" vertical="center"/>
    </xf>
    <xf numFmtId="0" fontId="40" fillId="13" borderId="51" xfId="0" applyFont="1" applyFill="1" applyBorder="1" applyAlignment="1">
      <alignment horizontal="left" vertical="center"/>
    </xf>
    <xf numFmtId="0" fontId="41" fillId="31" borderId="8" xfId="0" applyFont="1" applyFill="1" applyBorder="1" applyAlignment="1">
      <alignment horizontal="left" readingOrder="1"/>
    </xf>
    <xf numFmtId="0" fontId="41" fillId="31" borderId="10" xfId="0" applyFont="1" applyFill="1" applyBorder="1" applyAlignment="1">
      <alignment horizontal="left" readingOrder="1"/>
    </xf>
    <xf numFmtId="0" fontId="41" fillId="31" borderId="9" xfId="0" applyFont="1" applyFill="1" applyBorder="1" applyAlignment="1">
      <alignment horizontal="left" readingOrder="1"/>
    </xf>
    <xf numFmtId="0" fontId="36" fillId="0" borderId="50" xfId="0" quotePrefix="1" applyFont="1" applyBorder="1" applyAlignment="1">
      <alignment horizontal="center" vertical="center"/>
    </xf>
    <xf numFmtId="0" fontId="36" fillId="0" borderId="50" xfId="0" applyFont="1" applyBorder="1" applyAlignment="1">
      <alignment horizontal="center" vertical="center"/>
    </xf>
    <xf numFmtId="0" fontId="40" fillId="39" borderId="42" xfId="0" applyFont="1" applyFill="1" applyBorder="1" applyAlignment="1">
      <alignment horizontal="left" vertical="center"/>
    </xf>
    <xf numFmtId="0" fontId="41" fillId="40" borderId="42" xfId="0" applyFont="1" applyFill="1" applyBorder="1" applyAlignment="1">
      <alignment horizontal="left" vertical="center"/>
    </xf>
    <xf numFmtId="0" fontId="42" fillId="17" borderId="3" xfId="0" applyFont="1" applyFill="1" applyBorder="1" applyAlignment="1">
      <alignment horizontal="center" vertical="center"/>
    </xf>
    <xf numFmtId="0" fontId="42" fillId="17" borderId="4" xfId="0" applyFont="1" applyFill="1" applyBorder="1" applyAlignment="1">
      <alignment horizontal="center" vertical="center"/>
    </xf>
    <xf numFmtId="0" fontId="36" fillId="0" borderId="45" xfId="0" applyFont="1" applyBorder="1" applyAlignment="1">
      <alignment horizontal="center" vertical="center"/>
    </xf>
    <xf numFmtId="0" fontId="28" fillId="33" borderId="9" xfId="0" applyFont="1" applyFill="1" applyBorder="1" applyAlignment="1">
      <alignment horizontal="left" vertical="center"/>
    </xf>
    <xf numFmtId="0" fontId="30" fillId="12" borderId="45" xfId="0" applyFont="1" applyFill="1" applyBorder="1" applyAlignment="1">
      <alignment horizontal="left" vertical="center" readingOrder="1"/>
    </xf>
    <xf numFmtId="0" fontId="30" fillId="12" borderId="42" xfId="0" applyFont="1" applyFill="1" applyBorder="1" applyAlignment="1">
      <alignment horizontal="left" vertical="center" readingOrder="1"/>
    </xf>
    <xf numFmtId="0" fontId="7" fillId="37" borderId="11" xfId="0" applyFont="1" applyFill="1" applyBorder="1" applyAlignment="1">
      <alignment horizontal="center" vertical="center" textRotation="90"/>
    </xf>
    <xf numFmtId="0" fontId="7" fillId="37" borderId="12" xfId="0" applyFont="1" applyFill="1" applyBorder="1" applyAlignment="1">
      <alignment horizontal="center" vertical="center" textRotation="90"/>
    </xf>
    <xf numFmtId="0" fontId="7" fillId="37" borderId="15" xfId="0" applyFont="1" applyFill="1" applyBorder="1" applyAlignment="1">
      <alignment horizontal="center" vertical="center" textRotation="90"/>
    </xf>
    <xf numFmtId="0" fontId="30" fillId="0" borderId="73" xfId="0" applyFont="1" applyBorder="1" applyAlignment="1">
      <alignment horizontal="center" vertical="center"/>
    </xf>
    <xf numFmtId="0" fontId="30" fillId="0" borderId="61" xfId="0" applyFont="1" applyBorder="1" applyAlignment="1">
      <alignment horizontal="center" vertical="center"/>
    </xf>
    <xf numFmtId="0" fontId="44" fillId="42" borderId="59" xfId="0" applyFont="1" applyFill="1" applyBorder="1" applyAlignment="1">
      <alignment vertical="center"/>
    </xf>
    <xf numFmtId="0" fontId="44" fillId="42" borderId="52" xfId="0" applyFont="1" applyFill="1" applyBorder="1" applyAlignment="1">
      <alignment vertical="center"/>
    </xf>
    <xf numFmtId="0" fontId="30" fillId="43" borderId="47" xfId="0" applyFont="1" applyFill="1" applyBorder="1" applyAlignment="1">
      <alignment vertical="center" readingOrder="1"/>
    </xf>
    <xf numFmtId="0" fontId="30" fillId="43" borderId="62" xfId="0" applyFont="1" applyFill="1" applyBorder="1" applyAlignment="1">
      <alignment vertical="center" readingOrder="1"/>
    </xf>
    <xf numFmtId="0" fontId="30" fillId="43" borderId="47" xfId="0" applyFont="1" applyFill="1" applyBorder="1" applyAlignment="1">
      <alignment vertical="center"/>
    </xf>
    <xf numFmtId="0" fontId="30" fillId="43" borderId="62" xfId="0" applyFont="1" applyFill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44" fillId="51" borderId="47" xfId="0" applyFont="1" applyFill="1" applyBorder="1" applyAlignment="1">
      <alignment vertical="center"/>
    </xf>
    <xf numFmtId="0" fontId="44" fillId="51" borderId="62" xfId="0" applyFont="1" applyFill="1" applyBorder="1" applyAlignment="1">
      <alignment vertical="center"/>
    </xf>
    <xf numFmtId="0" fontId="44" fillId="51" borderId="63" xfId="0" applyFont="1" applyFill="1" applyBorder="1" applyAlignment="1">
      <alignment vertical="center"/>
    </xf>
    <xf numFmtId="0" fontId="30" fillId="52" borderId="77" xfId="0" applyFont="1" applyFill="1" applyBorder="1" applyAlignment="1">
      <alignment vertical="center"/>
    </xf>
    <xf numFmtId="0" fontId="30" fillId="52" borderId="75" xfId="0" applyFont="1" applyFill="1" applyBorder="1" applyAlignment="1">
      <alignment vertical="center"/>
    </xf>
    <xf numFmtId="0" fontId="43" fillId="41" borderId="60" xfId="0" applyFont="1" applyFill="1" applyBorder="1" applyAlignment="1">
      <alignment horizontal="center" vertical="center" textRotation="90"/>
    </xf>
    <xf numFmtId="0" fontId="30" fillId="0" borderId="70" xfId="0" applyFont="1" applyBorder="1" applyAlignment="1">
      <alignment horizontal="center" vertical="center"/>
    </xf>
    <xf numFmtId="0" fontId="30" fillId="0" borderId="66" xfId="0" applyFont="1" applyBorder="1" applyAlignment="1">
      <alignment horizontal="center" vertical="center"/>
    </xf>
    <xf numFmtId="0" fontId="44" fillId="42" borderId="68" xfId="0" applyFont="1" applyFill="1" applyBorder="1" applyAlignment="1">
      <alignment vertical="center"/>
    </xf>
    <xf numFmtId="0" fontId="44" fillId="42" borderId="69" xfId="0" applyFont="1" applyFill="1" applyBorder="1" applyAlignment="1">
      <alignment vertical="center"/>
    </xf>
    <xf numFmtId="0" fontId="30" fillId="43" borderId="68" xfId="0" applyFont="1" applyFill="1" applyBorder="1" applyAlignment="1">
      <alignment vertical="center"/>
    </xf>
    <xf numFmtId="0" fontId="30" fillId="43" borderId="69" xfId="0" applyFont="1" applyFill="1" applyBorder="1" applyAlignment="1">
      <alignment vertical="center"/>
    </xf>
    <xf numFmtId="0" fontId="30" fillId="43" borderId="68" xfId="0" applyFont="1" applyFill="1" applyBorder="1" applyAlignment="1">
      <alignment vertical="center" readingOrder="1"/>
    </xf>
    <xf numFmtId="0" fontId="30" fillId="43" borderId="69" xfId="0" applyFont="1" applyFill="1" applyBorder="1" applyAlignment="1">
      <alignment vertical="center" readingOrder="1"/>
    </xf>
    <xf numFmtId="0" fontId="45" fillId="49" borderId="71" xfId="0" applyFont="1" applyFill="1" applyBorder="1" applyAlignment="1">
      <alignment horizontal="center" vertical="center"/>
    </xf>
    <xf numFmtId="0" fontId="45" fillId="49" borderId="72" xfId="0" applyFont="1" applyFill="1" applyBorder="1" applyAlignment="1">
      <alignment horizontal="center" vertical="center"/>
    </xf>
    <xf numFmtId="0" fontId="30" fillId="0" borderId="65" xfId="0" applyFont="1" applyBorder="1" applyAlignment="1">
      <alignment horizontal="center" vertical="center"/>
    </xf>
    <xf numFmtId="0" fontId="44" fillId="44" borderId="65" xfId="0" applyFont="1" applyFill="1" applyBorder="1" applyAlignment="1">
      <alignment vertical="center"/>
    </xf>
    <xf numFmtId="0" fontId="30" fillId="50" borderId="74" xfId="0" applyFont="1" applyFill="1" applyBorder="1" applyAlignment="1">
      <alignment vertical="center" readingOrder="1"/>
    </xf>
    <xf numFmtId="0" fontId="30" fillId="50" borderId="75" xfId="0" applyFont="1" applyFill="1" applyBorder="1" applyAlignment="1">
      <alignment vertical="center" readingOrder="1"/>
    </xf>
    <xf numFmtId="0" fontId="30" fillId="0" borderId="79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0" fontId="44" fillId="48" borderId="68" xfId="0" applyFont="1" applyFill="1" applyBorder="1" applyAlignment="1">
      <alignment vertical="center"/>
    </xf>
    <xf numFmtId="0" fontId="44" fillId="48" borderId="69" xfId="0" applyFont="1" applyFill="1" applyBorder="1" applyAlignment="1">
      <alignment vertical="center"/>
    </xf>
    <xf numFmtId="0" fontId="30" fillId="29" borderId="68" xfId="0" applyFont="1" applyFill="1" applyBorder="1" applyAlignment="1">
      <alignment vertical="center" wrapText="1"/>
    </xf>
    <xf numFmtId="0" fontId="30" fillId="29" borderId="69" xfId="0" applyFont="1" applyFill="1" applyBorder="1" applyAlignment="1">
      <alignment vertical="center" wrapText="1"/>
    </xf>
    <xf numFmtId="0" fontId="30" fillId="0" borderId="48" xfId="0" applyFont="1" applyBorder="1" applyAlignment="1">
      <alignment horizontal="center" vertical="center"/>
    </xf>
    <xf numFmtId="0" fontId="44" fillId="48" borderId="64" xfId="0" applyFont="1" applyFill="1" applyBorder="1" applyAlignment="1">
      <alignment vertical="center"/>
    </xf>
    <xf numFmtId="0" fontId="44" fillId="48" borderId="65" xfId="0" applyFont="1" applyFill="1" applyBorder="1" applyAlignment="1">
      <alignment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/>
    </xf>
    <xf numFmtId="187" fontId="28" fillId="12" borderId="32" xfId="0" applyNumberFormat="1" applyFont="1" applyFill="1" applyBorder="1" applyAlignment="1">
      <alignment horizontal="left" vertical="center"/>
    </xf>
    <xf numFmtId="187" fontId="28" fillId="21" borderId="32" xfId="0" applyNumberFormat="1" applyFont="1" applyFill="1" applyBorder="1" applyAlignment="1">
      <alignment horizontal="left" vertical="center"/>
    </xf>
    <xf numFmtId="0" fontId="29" fillId="11" borderId="32" xfId="0" applyFont="1" applyFill="1" applyBorder="1" applyAlignment="1">
      <alignment horizontal="left" vertical="center"/>
    </xf>
    <xf numFmtId="187" fontId="28" fillId="0" borderId="32" xfId="0" applyNumberFormat="1" applyFont="1" applyBorder="1" applyAlignment="1">
      <alignment horizontal="center" vertical="center"/>
    </xf>
    <xf numFmtId="0" fontId="29" fillId="20" borderId="32" xfId="0" applyFont="1" applyFill="1" applyBorder="1" applyAlignment="1">
      <alignment vertical="center"/>
    </xf>
    <xf numFmtId="14" fontId="28" fillId="0" borderId="32" xfId="0" quotePrefix="1" applyNumberFormat="1" applyFont="1" applyBorder="1" applyAlignment="1">
      <alignment horizontal="center" vertical="center"/>
    </xf>
    <xf numFmtId="0" fontId="28" fillId="12" borderId="32" xfId="0" applyFont="1" applyFill="1" applyBorder="1" applyAlignment="1">
      <alignment horizontal="left" vertical="center"/>
    </xf>
    <xf numFmtId="0" fontId="29" fillId="20" borderId="32" xfId="0" applyFont="1" applyFill="1" applyBorder="1" applyAlignment="1">
      <alignment horizontal="left" vertical="center"/>
    </xf>
    <xf numFmtId="0" fontId="28" fillId="12" borderId="32" xfId="0" applyFont="1" applyFill="1" applyBorder="1" applyAlignment="1">
      <alignment horizontal="left"/>
    </xf>
    <xf numFmtId="0" fontId="44" fillId="61" borderId="32" xfId="0" applyFont="1" applyFill="1" applyBorder="1" applyAlignment="1"/>
    <xf numFmtId="0" fontId="28" fillId="35" borderId="32" xfId="0" applyFont="1" applyFill="1" applyBorder="1" applyAlignment="1">
      <alignment horizontal="left" vertical="center"/>
    </xf>
    <xf numFmtId="0" fontId="28" fillId="26" borderId="32" xfId="0" applyFont="1" applyFill="1" applyBorder="1" applyAlignment="1">
      <alignment vertical="center"/>
    </xf>
    <xf numFmtId="187" fontId="28" fillId="0" borderId="32" xfId="0" quotePrefix="1" applyNumberFormat="1" applyFont="1" applyBorder="1" applyAlignment="1">
      <alignment horizontal="center" vertical="center"/>
    </xf>
    <xf numFmtId="0" fontId="29" fillId="24" borderId="32" xfId="0" applyFont="1" applyFill="1" applyBorder="1" applyAlignment="1">
      <alignment horizontal="left" vertical="center"/>
    </xf>
    <xf numFmtId="0" fontId="29" fillId="13" borderId="32" xfId="0" applyFont="1" applyFill="1" applyBorder="1" applyAlignment="1">
      <alignment horizontal="left" vertical="center"/>
    </xf>
    <xf numFmtId="0" fontId="30" fillId="14" borderId="32" xfId="0" applyFont="1" applyFill="1" applyBorder="1" applyAlignment="1">
      <alignment horizontal="left" vertical="center" indent="2"/>
    </xf>
    <xf numFmtId="0" fontId="29" fillId="39" borderId="32" xfId="0" applyFont="1" applyFill="1" applyBorder="1" applyAlignment="1">
      <alignment horizontal="left" vertical="center"/>
    </xf>
    <xf numFmtId="0" fontId="30" fillId="59" borderId="32" xfId="0" applyFont="1" applyFill="1" applyBorder="1" applyAlignment="1">
      <alignment horizontal="left" vertical="center"/>
    </xf>
    <xf numFmtId="0" fontId="28" fillId="19" borderId="32" xfId="0" applyFont="1" applyFill="1" applyBorder="1" applyAlignment="1">
      <alignment horizontal="left" indent="1"/>
    </xf>
    <xf numFmtId="0" fontId="30" fillId="38" borderId="32" xfId="0" applyFont="1" applyFill="1" applyBorder="1" applyAlignment="1">
      <alignment horizontal="left" vertical="center" indent="2"/>
    </xf>
    <xf numFmtId="0" fontId="28" fillId="58" borderId="32" xfId="0" applyFont="1" applyFill="1" applyBorder="1" applyAlignment="1">
      <alignment horizontal="left" vertical="center"/>
    </xf>
    <xf numFmtId="187" fontId="36" fillId="21" borderId="32" xfId="0" applyNumberFormat="1" applyFont="1" applyFill="1" applyBorder="1" applyAlignment="1">
      <alignment horizontal="left" vertical="center"/>
    </xf>
    <xf numFmtId="0" fontId="30" fillId="62" borderId="32" xfId="0" applyFont="1" applyFill="1" applyBorder="1" applyAlignment="1">
      <alignment horizontal="left" vertical="center"/>
    </xf>
    <xf numFmtId="0" fontId="29" fillId="27" borderId="32" xfId="0" applyFont="1" applyFill="1" applyBorder="1" applyAlignment="1">
      <alignment horizontal="left" vertical="center"/>
    </xf>
    <xf numFmtId="187" fontId="28" fillId="0" borderId="32" xfId="0" quotePrefix="1" applyNumberFormat="1" applyFont="1" applyBorder="1" applyAlignment="1">
      <alignment horizontal="center" vertical="center" wrapText="1"/>
    </xf>
    <xf numFmtId="0" fontId="30" fillId="38" borderId="32" xfId="0" applyFont="1" applyFill="1" applyBorder="1" applyAlignment="1">
      <alignment horizontal="left" vertical="center"/>
    </xf>
    <xf numFmtId="0" fontId="36" fillId="0" borderId="32" xfId="0" applyFont="1" applyBorder="1" applyAlignment="1">
      <alignment horizontal="center" vertical="center"/>
    </xf>
    <xf numFmtId="0" fontId="40" fillId="11" borderId="32" xfId="0" applyFont="1" applyFill="1" applyBorder="1" applyAlignment="1">
      <alignment horizontal="left" vertical="center"/>
    </xf>
    <xf numFmtId="0" fontId="36" fillId="12" borderId="32" xfId="0" applyFont="1" applyFill="1" applyBorder="1" applyAlignment="1">
      <alignment horizontal="left" vertical="center"/>
    </xf>
    <xf numFmtId="0" fontId="41" fillId="57" borderId="32" xfId="0" applyFont="1" applyFill="1" applyBorder="1" applyAlignment="1">
      <alignment horizontal="left" vertical="center"/>
    </xf>
    <xf numFmtId="0" fontId="41" fillId="38" borderId="32" xfId="0" applyFont="1" applyFill="1" applyBorder="1" applyAlignment="1">
      <alignment horizontal="left" vertical="center"/>
    </xf>
    <xf numFmtId="0" fontId="41" fillId="36" borderId="32" xfId="0" applyFont="1" applyFill="1" applyBorder="1" applyAlignment="1">
      <alignment horizontal="left" vertical="center"/>
    </xf>
    <xf numFmtId="0" fontId="30" fillId="35" borderId="32" xfId="0" applyFont="1" applyFill="1" applyBorder="1" applyAlignment="1">
      <alignment horizontal="left" vertical="center"/>
    </xf>
    <xf numFmtId="187" fontId="36" fillId="0" borderId="32" xfId="0" quotePrefix="1" applyNumberFormat="1" applyFont="1" applyBorder="1" applyAlignment="1">
      <alignment horizontal="center" vertical="center"/>
    </xf>
    <xf numFmtId="0" fontId="30" fillId="62" borderId="32" xfId="0" applyFont="1" applyFill="1" applyBorder="1" applyAlignment="1">
      <alignment horizontal="left" vertical="center" indent="2"/>
    </xf>
    <xf numFmtId="0" fontId="41" fillId="38" borderId="32" xfId="0" applyFont="1" applyFill="1" applyBorder="1" applyAlignment="1">
      <alignment horizontal="left" vertical="center" wrapText="1" indent="2"/>
    </xf>
    <xf numFmtId="0" fontId="36" fillId="0" borderId="32" xfId="0" quotePrefix="1" applyFont="1" applyBorder="1" applyAlignment="1">
      <alignment horizontal="center" vertical="center"/>
    </xf>
    <xf numFmtId="0" fontId="47" fillId="0" borderId="81" xfId="0" applyFont="1" applyBorder="1" applyAlignment="1">
      <alignment horizontal="left" vertical="top" wrapText="1"/>
    </xf>
    <xf numFmtId="0" fontId="47" fillId="0" borderId="84" xfId="0" applyFont="1" applyBorder="1" applyAlignment="1">
      <alignment horizontal="left" vertical="top" wrapText="1"/>
    </xf>
    <xf numFmtId="0" fontId="28" fillId="12" borderId="32" xfId="0" applyFont="1" applyFill="1" applyBorder="1" applyAlignment="1">
      <alignment horizontal="left" indent="1"/>
    </xf>
    <xf numFmtId="0" fontId="30" fillId="63" borderId="32" xfId="0" applyFont="1" applyFill="1" applyBorder="1" applyAlignment="1">
      <alignment horizontal="left" vertical="center" indent="1"/>
    </xf>
    <xf numFmtId="0" fontId="41" fillId="63" borderId="32" xfId="0" applyFont="1" applyFill="1" applyBorder="1" applyAlignment="1">
      <alignment horizontal="left" vertical="center" indent="1"/>
    </xf>
    <xf numFmtId="0" fontId="36" fillId="12" borderId="32" xfId="0" applyFont="1" applyFill="1" applyBorder="1" applyAlignment="1">
      <alignment horizontal="left" wrapText="1" indent="1"/>
    </xf>
    <xf numFmtId="0" fontId="36" fillId="12" borderId="32" xfId="0" applyFont="1" applyFill="1" applyBorder="1" applyAlignment="1">
      <alignment horizontal="left" indent="1"/>
    </xf>
    <xf numFmtId="0" fontId="40" fillId="13" borderId="32" xfId="0" applyFont="1" applyFill="1" applyBorder="1" applyAlignment="1">
      <alignment horizontal="left" vertical="center"/>
    </xf>
    <xf numFmtId="0" fontId="40" fillId="20" borderId="32" xfId="0" applyFont="1" applyFill="1" applyBorder="1" applyAlignment="1">
      <alignment horizontal="left" vertical="center"/>
    </xf>
    <xf numFmtId="0" fontId="40" fillId="39" borderId="32" xfId="0" applyFont="1" applyFill="1" applyBorder="1" applyAlignment="1">
      <alignment horizontal="left" vertical="center"/>
    </xf>
    <xf numFmtId="0" fontId="41" fillId="40" borderId="32" xfId="0" applyFont="1" applyFill="1" applyBorder="1" applyAlignment="1">
      <alignment horizontal="left" vertical="center"/>
    </xf>
    <xf numFmtId="0" fontId="28" fillId="19" borderId="32" xfId="0" applyFont="1" applyFill="1" applyBorder="1" applyAlignment="1">
      <alignment horizontal="left" vertical="center"/>
    </xf>
    <xf numFmtId="0" fontId="28" fillId="19" borderId="32" xfId="0" applyFont="1" applyFill="1" applyBorder="1" applyAlignment="1">
      <alignment horizontal="left"/>
    </xf>
    <xf numFmtId="0" fontId="28" fillId="30" borderId="32" xfId="0" applyFont="1" applyFill="1" applyBorder="1" applyAlignment="1">
      <alignment horizontal="left" vertical="center"/>
    </xf>
    <xf numFmtId="0" fontId="30" fillId="57" borderId="32" xfId="0" applyFont="1" applyFill="1" applyBorder="1" applyAlignment="1">
      <alignment horizontal="left" vertical="center" indent="1"/>
    </xf>
    <xf numFmtId="0" fontId="31" fillId="17" borderId="32" xfId="0" applyFont="1" applyFill="1" applyBorder="1" applyAlignment="1">
      <alignment horizontal="center" vertical="center"/>
    </xf>
    <xf numFmtId="0" fontId="28" fillId="0" borderId="32" xfId="0" quotePrefix="1" applyFont="1" applyBorder="1" applyAlignment="1">
      <alignment horizontal="center" vertical="center"/>
    </xf>
    <xf numFmtId="0" fontId="28" fillId="0" borderId="32" xfId="0" applyFont="1" applyBorder="1" applyAlignment="1">
      <alignment horizontal="center" vertical="center"/>
    </xf>
    <xf numFmtId="0" fontId="50" fillId="61" borderId="32" xfId="0" applyFont="1" applyFill="1" applyBorder="1" applyAlignment="1">
      <alignment horizontal="left"/>
    </xf>
    <xf numFmtId="0" fontId="31" fillId="64" borderId="32" xfId="0" applyFont="1" applyFill="1" applyBorder="1" applyAlignment="1">
      <alignment horizontal="center" vertical="center"/>
    </xf>
    <xf numFmtId="0" fontId="51" fillId="56" borderId="32" xfId="0" applyFont="1" applyFill="1" applyBorder="1" applyAlignment="1">
      <alignment horizontal="center" vertical="center" textRotation="90"/>
    </xf>
    <xf numFmtId="0" fontId="7" fillId="56" borderId="32" xfId="0" applyFont="1" applyFill="1" applyBorder="1" applyAlignment="1">
      <alignment horizontal="center" vertical="center" textRotation="90"/>
    </xf>
    <xf numFmtId="0" fontId="51" fillId="60" borderId="32" xfId="0" applyFont="1" applyFill="1" applyBorder="1" applyAlignment="1">
      <alignment horizontal="center" vertical="center" textRotation="90"/>
    </xf>
    <xf numFmtId="0" fontId="53" fillId="55" borderId="32" xfId="0" applyFont="1" applyFill="1" applyBorder="1" applyAlignment="1">
      <alignment horizontal="center" vertical="center" textRotation="90"/>
    </xf>
    <xf numFmtId="0" fontId="27" fillId="55" borderId="32" xfId="0" applyFont="1" applyFill="1" applyBorder="1" applyAlignment="1">
      <alignment horizontal="center" vertical="center" textRotation="90"/>
    </xf>
    <xf numFmtId="0" fontId="7" fillId="54" borderId="32" xfId="0" applyFont="1" applyFill="1" applyBorder="1" applyAlignment="1">
      <alignment horizontal="center" vertical="center" textRotation="90"/>
    </xf>
    <xf numFmtId="0" fontId="51" fillId="65" borderId="32" xfId="0" applyFont="1" applyFill="1" applyBorder="1" applyAlignment="1">
      <alignment horizontal="center" vertical="center" textRotation="90"/>
    </xf>
    <xf numFmtId="0" fontId="51" fillId="54" borderId="32" xfId="0" applyFont="1" applyFill="1" applyBorder="1" applyAlignment="1">
      <alignment horizontal="center" vertical="center" textRotation="90"/>
    </xf>
    <xf numFmtId="0" fontId="28" fillId="53" borderId="32" xfId="0" quotePrefix="1" applyFont="1" applyFill="1" applyBorder="1" applyAlignment="1">
      <alignment horizontal="center" vertical="center"/>
    </xf>
    <xf numFmtId="0" fontId="7" fillId="60" borderId="32" xfId="0" applyFont="1" applyFill="1" applyBorder="1" applyAlignment="1">
      <alignment horizontal="center" vertical="center" textRotation="90"/>
    </xf>
    <xf numFmtId="0" fontId="28" fillId="38" borderId="32" xfId="0" applyFont="1" applyFill="1" applyBorder="1" applyAlignment="1"/>
    <xf numFmtId="0" fontId="29" fillId="7" borderId="32" xfId="0" applyFont="1" applyFill="1" applyBorder="1" applyAlignment="1">
      <alignment horizontal="left" vertical="center"/>
    </xf>
    <xf numFmtId="0" fontId="49" fillId="16" borderId="118" xfId="0" applyFont="1" applyFill="1" applyBorder="1" applyAlignment="1">
      <alignment horizontal="center" vertical="center"/>
    </xf>
    <xf numFmtId="0" fontId="49" fillId="16" borderId="123" xfId="0" applyFont="1" applyFill="1" applyBorder="1" applyAlignment="1">
      <alignment horizontal="center" vertical="center"/>
    </xf>
    <xf numFmtId="0" fontId="49" fillId="16" borderId="121" xfId="0" applyFont="1" applyFill="1" applyBorder="1" applyAlignment="1">
      <alignment horizontal="center" vertical="center"/>
    </xf>
    <xf numFmtId="0" fontId="43" fillId="85" borderId="32" xfId="0" applyFont="1" applyFill="1" applyBorder="1" applyAlignment="1">
      <alignment horizontal="center" vertical="center" textRotation="90"/>
    </xf>
    <xf numFmtId="0" fontId="27" fillId="71" borderId="3" xfId="0" applyFont="1" applyFill="1" applyBorder="1" applyAlignment="1">
      <alignment horizontal="center" vertical="center" textRotation="90"/>
    </xf>
    <xf numFmtId="0" fontId="27" fillId="71" borderId="0" xfId="0" applyFont="1" applyFill="1" applyBorder="1" applyAlignment="1">
      <alignment horizontal="center" vertical="center" textRotation="90"/>
    </xf>
    <xf numFmtId="0" fontId="27" fillId="71" borderId="6" xfId="0" applyFont="1" applyFill="1" applyBorder="1" applyAlignment="1">
      <alignment horizontal="center" vertical="center" textRotation="90"/>
    </xf>
    <xf numFmtId="0" fontId="65" fillId="83" borderId="3" xfId="0" applyFont="1" applyFill="1" applyBorder="1" applyAlignment="1">
      <alignment horizontal="center" vertical="center" textRotation="90"/>
    </xf>
    <xf numFmtId="0" fontId="65" fillId="83" borderId="0" xfId="0" applyFont="1" applyFill="1" applyBorder="1" applyAlignment="1">
      <alignment horizontal="center" vertical="center" textRotation="90"/>
    </xf>
    <xf numFmtId="0" fontId="65" fillId="83" borderId="6" xfId="0" applyFont="1" applyFill="1" applyBorder="1" applyAlignment="1">
      <alignment horizontal="center" vertical="center" textRotation="90"/>
    </xf>
    <xf numFmtId="0" fontId="65" fillId="87" borderId="125" xfId="0" applyFont="1" applyFill="1" applyBorder="1" applyAlignment="1">
      <alignment horizontal="center" vertical="center" textRotation="90"/>
    </xf>
    <xf numFmtId="0" fontId="65" fillId="87" borderId="0" xfId="0" applyFont="1" applyFill="1" applyBorder="1" applyAlignment="1">
      <alignment horizontal="center" vertical="center" textRotation="90"/>
    </xf>
    <xf numFmtId="0" fontId="65" fillId="87" borderId="6" xfId="0" applyFont="1" applyFill="1" applyBorder="1" applyAlignment="1">
      <alignment horizontal="center" vertical="center" textRotation="90"/>
    </xf>
    <xf numFmtId="0" fontId="43" fillId="84" borderId="32" xfId="0" applyFont="1" applyFill="1" applyBorder="1" applyAlignment="1">
      <alignment horizontal="center" vertical="center" textRotation="90"/>
    </xf>
    <xf numFmtId="0" fontId="27" fillId="71" borderId="32" xfId="0" applyFont="1" applyFill="1" applyBorder="1" applyAlignment="1">
      <alignment horizontal="center" vertical="center" textRotation="90"/>
    </xf>
    <xf numFmtId="0" fontId="65" fillId="83" borderId="32" xfId="0" applyFont="1" applyFill="1" applyBorder="1" applyAlignment="1">
      <alignment horizontal="center" vertical="center" textRotation="90"/>
    </xf>
    <xf numFmtId="0" fontId="1" fillId="16" borderId="118" xfId="0" quotePrefix="1" applyFont="1" applyFill="1" applyBorder="1" applyAlignment="1">
      <alignment horizontal="center" vertical="center"/>
    </xf>
    <xf numFmtId="0" fontId="1" fillId="16" borderId="121" xfId="0" quotePrefix="1" applyFont="1" applyFill="1" applyBorder="1" applyAlignment="1">
      <alignment horizontal="center" vertical="center"/>
    </xf>
    <xf numFmtId="0" fontId="28" fillId="12" borderId="122" xfId="0" quotePrefix="1" applyFont="1" applyFill="1" applyBorder="1" applyAlignment="1">
      <alignment horizontal="left" vertical="center"/>
    </xf>
    <xf numFmtId="0" fontId="28" fillId="12" borderId="41" xfId="0" quotePrefix="1" applyFont="1" applyFill="1" applyBorder="1" applyAlignment="1">
      <alignment horizontal="left" vertical="center"/>
    </xf>
    <xf numFmtId="0" fontId="28" fillId="12" borderId="40" xfId="0" quotePrefix="1" applyFont="1" applyFill="1" applyBorder="1" applyAlignment="1">
      <alignment horizontal="left" vertical="center"/>
    </xf>
    <xf numFmtId="0" fontId="1" fillId="16" borderId="118" xfId="0" applyFont="1" applyFill="1" applyBorder="1" applyAlignment="1">
      <alignment horizontal="center" vertical="center"/>
    </xf>
    <xf numFmtId="0" fontId="1" fillId="16" borderId="123" xfId="0" applyFont="1" applyFill="1" applyBorder="1" applyAlignment="1">
      <alignment horizontal="center" vertical="center"/>
    </xf>
    <xf numFmtId="0" fontId="1" fillId="16" borderId="121" xfId="0" applyFont="1" applyFill="1" applyBorder="1" applyAlignment="1">
      <alignment horizontal="center" vertical="center"/>
    </xf>
    <xf numFmtId="0" fontId="7" fillId="79" borderId="11" xfId="0" applyFont="1" applyFill="1" applyBorder="1" applyAlignment="1">
      <alignment horizontal="center" vertical="center" textRotation="90"/>
    </xf>
    <xf numFmtId="0" fontId="7" fillId="79" borderId="12" xfId="0" applyFont="1" applyFill="1" applyBorder="1" applyAlignment="1">
      <alignment horizontal="center" vertical="center" textRotation="90"/>
    </xf>
    <xf numFmtId="0" fontId="65" fillId="75" borderId="3" xfId="0" applyFont="1" applyFill="1" applyBorder="1" applyAlignment="1">
      <alignment horizontal="center" vertical="center" textRotation="90"/>
    </xf>
    <xf numFmtId="0" fontId="65" fillId="75" borderId="0" xfId="0" applyFont="1" applyFill="1" applyBorder="1" applyAlignment="1">
      <alignment horizontal="center" vertical="center" textRotation="90"/>
    </xf>
    <xf numFmtId="0" fontId="65" fillId="75" borderId="6" xfId="0" applyFont="1" applyFill="1" applyBorder="1" applyAlignment="1">
      <alignment horizontal="center" vertical="center" textRotation="90"/>
    </xf>
    <xf numFmtId="0" fontId="7" fillId="82" borderId="32" xfId="0" applyFont="1" applyFill="1" applyBorder="1" applyAlignment="1">
      <alignment horizontal="center" vertical="center" textRotation="90"/>
    </xf>
    <xf numFmtId="0" fontId="65" fillId="75" borderId="32" xfId="0" applyFont="1" applyFill="1" applyBorder="1" applyAlignment="1">
      <alignment horizontal="center" vertical="center" textRotation="90"/>
    </xf>
    <xf numFmtId="0" fontId="31" fillId="17" borderId="118" xfId="0" applyFont="1" applyFill="1" applyBorder="1" applyAlignment="1">
      <alignment horizontal="center" vertical="center"/>
    </xf>
    <xf numFmtId="0" fontId="65" fillId="88" borderId="3" xfId="0" applyFont="1" applyFill="1" applyBorder="1" applyAlignment="1">
      <alignment horizontal="center" vertical="center" textRotation="90"/>
    </xf>
    <xf numFmtId="0" fontId="65" fillId="88" borderId="0" xfId="0" applyFont="1" applyFill="1" applyAlignment="1">
      <alignment horizontal="center" vertical="center" textRotation="90"/>
    </xf>
    <xf numFmtId="0" fontId="65" fillId="88" borderId="6" xfId="0" applyFont="1" applyFill="1" applyBorder="1" applyAlignment="1">
      <alignment horizontal="center" vertical="center" textRotation="90"/>
    </xf>
    <xf numFmtId="0" fontId="65" fillId="75" borderId="96" xfId="0" applyFont="1" applyFill="1" applyBorder="1" applyAlignment="1">
      <alignment horizontal="center" vertical="center" textRotation="90"/>
    </xf>
    <xf numFmtId="0" fontId="65" fillId="75" borderId="95" xfId="0" applyFont="1" applyFill="1" applyBorder="1" applyAlignment="1">
      <alignment horizontal="center" vertical="center" textRotation="90"/>
    </xf>
    <xf numFmtId="0" fontId="31" fillId="17" borderId="40" xfId="0" applyFont="1" applyFill="1" applyBorder="1" applyAlignment="1">
      <alignment horizontal="center" vertical="center"/>
    </xf>
    <xf numFmtId="0" fontId="7" fillId="72" borderId="48" xfId="0" applyFont="1" applyFill="1" applyBorder="1" applyAlignment="1">
      <alignment horizontal="center" vertical="center" textRotation="90"/>
    </xf>
    <xf numFmtId="0" fontId="7" fillId="72" borderId="50" xfId="0" applyFont="1" applyFill="1" applyBorder="1" applyAlignment="1">
      <alignment horizontal="center" vertical="center" textRotation="90"/>
    </xf>
    <xf numFmtId="0" fontId="7" fillId="76" borderId="3" xfId="0" applyFont="1" applyFill="1" applyBorder="1" applyAlignment="1">
      <alignment horizontal="center" vertical="center" textRotation="90"/>
    </xf>
    <xf numFmtId="0" fontId="7" fillId="76" borderId="0" xfId="0" applyFont="1" applyFill="1" applyBorder="1" applyAlignment="1">
      <alignment horizontal="center" vertical="center" textRotation="90"/>
    </xf>
    <xf numFmtId="0" fontId="7" fillId="76" borderId="6" xfId="0" applyFont="1" applyFill="1" applyBorder="1" applyAlignment="1">
      <alignment horizontal="center" vertical="center" textRotation="90"/>
    </xf>
    <xf numFmtId="187" fontId="28" fillId="16" borderId="114" xfId="0" applyNumberFormat="1" applyFont="1" applyFill="1" applyBorder="1" applyAlignment="1">
      <alignment horizontal="center" vertical="center"/>
    </xf>
    <xf numFmtId="187" fontId="28" fillId="16" borderId="13" xfId="0" applyNumberFormat="1" applyFont="1" applyFill="1" applyBorder="1" applyAlignment="1">
      <alignment horizontal="center" vertical="center"/>
    </xf>
    <xf numFmtId="187" fontId="28" fillId="16" borderId="5" xfId="0" applyNumberFormat="1" applyFont="1" applyFill="1" applyBorder="1" applyAlignment="1">
      <alignment horizontal="center" vertical="center"/>
    </xf>
    <xf numFmtId="0" fontId="30" fillId="57" borderId="9" xfId="0" applyFont="1" applyFill="1" applyBorder="1" applyAlignment="1">
      <alignment horizontal="left" vertical="center" wrapText="1"/>
    </xf>
    <xf numFmtId="0" fontId="30" fillId="57" borderId="1" xfId="0" applyFont="1" applyFill="1" applyBorder="1" applyAlignment="1">
      <alignment horizontal="left" vertical="center" wrapText="1"/>
    </xf>
    <xf numFmtId="0" fontId="49" fillId="16" borderId="15" xfId="0" applyFont="1" applyFill="1" applyBorder="1" applyAlignment="1">
      <alignment horizontal="center" vertical="center"/>
    </xf>
    <xf numFmtId="0" fontId="49" fillId="16" borderId="1" xfId="0" applyFont="1" applyFill="1" applyBorder="1" applyAlignment="1">
      <alignment horizontal="center" vertical="center"/>
    </xf>
    <xf numFmtId="0" fontId="29" fillId="27" borderId="1" xfId="0" applyFont="1" applyFill="1" applyBorder="1" applyAlignment="1">
      <alignment horizontal="left" vertical="center"/>
    </xf>
    <xf numFmtId="0" fontId="30" fillId="30" borderId="1" xfId="0" applyFont="1" applyFill="1" applyBorder="1" applyAlignment="1">
      <alignment horizontal="left" vertical="center"/>
    </xf>
    <xf numFmtId="0" fontId="28" fillId="14" borderId="11" xfId="0" quotePrefix="1" applyFont="1" applyFill="1" applyBorder="1" applyAlignment="1">
      <alignment horizontal="center" vertical="center"/>
    </xf>
    <xf numFmtId="0" fontId="28" fillId="14" borderId="12" xfId="0" quotePrefix="1" applyFont="1" applyFill="1" applyBorder="1" applyAlignment="1">
      <alignment horizontal="center" vertical="center"/>
    </xf>
    <xf numFmtId="0" fontId="28" fillId="14" borderId="15" xfId="0" quotePrefix="1" applyFont="1" applyFill="1" applyBorder="1" applyAlignment="1">
      <alignment horizontal="center" vertical="center"/>
    </xf>
    <xf numFmtId="0" fontId="28" fillId="31" borderId="11" xfId="0" applyFont="1" applyFill="1" applyBorder="1" applyAlignment="1">
      <alignment horizontal="center" vertical="center"/>
    </xf>
    <xf numFmtId="0" fontId="28" fillId="31" borderId="12" xfId="0" applyFont="1" applyFill="1" applyBorder="1" applyAlignment="1">
      <alignment horizontal="center" vertical="center"/>
    </xf>
    <xf numFmtId="0" fontId="28" fillId="31" borderId="15" xfId="0" applyFont="1" applyFill="1" applyBorder="1" applyAlignment="1">
      <alignment horizontal="center" vertical="center"/>
    </xf>
    <xf numFmtId="0" fontId="28" fillId="31" borderId="11" xfId="0" quotePrefix="1" applyFont="1" applyFill="1" applyBorder="1" applyAlignment="1">
      <alignment horizontal="center" vertical="center"/>
    </xf>
    <xf numFmtId="0" fontId="28" fillId="31" borderId="12" xfId="0" quotePrefix="1" applyFont="1" applyFill="1" applyBorder="1" applyAlignment="1">
      <alignment horizontal="center" vertical="center"/>
    </xf>
    <xf numFmtId="0" fontId="28" fillId="31" borderId="15" xfId="0" quotePrefix="1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49" fillId="16" borderId="32" xfId="0" applyFont="1" applyFill="1" applyBorder="1" applyAlignment="1">
      <alignment horizontal="center" vertical="center"/>
    </xf>
    <xf numFmtId="0" fontId="29" fillId="13" borderId="1" xfId="0" applyFont="1" applyFill="1" applyBorder="1" applyAlignment="1">
      <alignment horizontal="left" vertical="center"/>
    </xf>
    <xf numFmtId="0" fontId="29" fillId="13" borderId="1" xfId="0" quotePrefix="1" applyFont="1" applyFill="1" applyBorder="1" applyAlignment="1">
      <alignment horizontal="left" vertical="center"/>
    </xf>
    <xf numFmtId="0" fontId="44" fillId="61" borderId="9" xfId="0" applyFont="1" applyFill="1" applyBorder="1"/>
    <xf numFmtId="0" fontId="44" fillId="61" borderId="1" xfId="0" applyFont="1" applyFill="1" applyBorder="1"/>
    <xf numFmtId="0" fontId="30" fillId="36" borderId="9" xfId="0" applyFont="1" applyFill="1" applyBorder="1" applyAlignment="1">
      <alignment horizontal="left" vertical="center"/>
    </xf>
    <xf numFmtId="0" fontId="30" fillId="36" borderId="1" xfId="0" applyFont="1" applyFill="1" applyBorder="1" applyAlignment="1">
      <alignment horizontal="left" vertical="center"/>
    </xf>
    <xf numFmtId="0" fontId="29" fillId="74" borderId="9" xfId="0" applyFont="1" applyFill="1" applyBorder="1" applyAlignment="1">
      <alignment horizontal="left" vertical="center"/>
    </xf>
    <xf numFmtId="0" fontId="29" fillId="74" borderId="1" xfId="0" applyFont="1" applyFill="1" applyBorder="1" applyAlignment="1">
      <alignment horizontal="left" vertical="center"/>
    </xf>
    <xf numFmtId="0" fontId="28" fillId="26" borderId="10" xfId="0" applyFont="1" applyFill="1" applyBorder="1" applyAlignment="1">
      <alignment vertical="center"/>
    </xf>
    <xf numFmtId="0" fontId="28" fillId="26" borderId="9" xfId="0" applyFont="1" applyFill="1" applyBorder="1" applyAlignment="1">
      <alignment vertical="center"/>
    </xf>
    <xf numFmtId="0" fontId="44" fillId="54" borderId="9" xfId="0" applyFont="1" applyFill="1" applyBorder="1" applyAlignment="1">
      <alignment horizontal="left" vertical="center"/>
    </xf>
    <xf numFmtId="0" fontId="44" fillId="54" borderId="1" xfId="0" applyFont="1" applyFill="1" applyBorder="1" applyAlignment="1">
      <alignment horizontal="left" vertical="center"/>
    </xf>
    <xf numFmtId="0" fontId="30" fillId="78" borderId="10" xfId="0" applyFont="1" applyFill="1" applyBorder="1" applyAlignment="1">
      <alignment horizontal="left" vertical="center"/>
    </xf>
    <xf numFmtId="0" fontId="30" fillId="78" borderId="9" xfId="0" applyFont="1" applyFill="1" applyBorder="1" applyAlignment="1">
      <alignment horizontal="left" vertical="center"/>
    </xf>
    <xf numFmtId="0" fontId="31" fillId="17" borderId="126" xfId="0" applyFont="1" applyFill="1" applyBorder="1" applyAlignment="1">
      <alignment horizontal="center" vertical="center"/>
    </xf>
    <xf numFmtId="0" fontId="49" fillId="16" borderId="113" xfId="0" applyFont="1" applyFill="1" applyBorder="1" applyAlignment="1">
      <alignment horizontal="center" vertical="center"/>
    </xf>
    <xf numFmtId="0" fontId="29" fillId="20" borderId="1" xfId="0" applyFont="1" applyFill="1" applyBorder="1" applyAlignment="1">
      <alignment horizontal="left" vertical="center"/>
    </xf>
    <xf numFmtId="0" fontId="30" fillId="86" borderId="8" xfId="0" applyFont="1" applyFill="1" applyBorder="1" applyAlignment="1">
      <alignment horizontal="left" vertical="center"/>
    </xf>
    <xf numFmtId="0" fontId="30" fillId="86" borderId="10" xfId="0" applyFont="1" applyFill="1" applyBorder="1" applyAlignment="1">
      <alignment horizontal="left" vertical="center"/>
    </xf>
    <xf numFmtId="0" fontId="30" fillId="86" borderId="9" xfId="0" applyFont="1" applyFill="1" applyBorder="1" applyAlignment="1">
      <alignment horizontal="left" vertical="center"/>
    </xf>
    <xf numFmtId="0" fontId="30" fillId="77" borderId="8" xfId="0" applyFont="1" applyFill="1" applyBorder="1" applyAlignment="1">
      <alignment horizontal="left" vertical="center"/>
    </xf>
    <xf numFmtId="0" fontId="30" fillId="77" borderId="10" xfId="0" applyFont="1" applyFill="1" applyBorder="1" applyAlignment="1">
      <alignment horizontal="left" vertical="center"/>
    </xf>
    <xf numFmtId="0" fontId="30" fillId="77" borderId="9" xfId="0" applyFont="1" applyFill="1" applyBorder="1" applyAlignment="1">
      <alignment horizontal="left" vertical="center"/>
    </xf>
    <xf numFmtId="0" fontId="30" fillId="57" borderId="10" xfId="0" applyFont="1" applyFill="1" applyBorder="1" applyAlignment="1">
      <alignment horizontal="left" vertical="center" wrapText="1"/>
    </xf>
    <xf numFmtId="0" fontId="29" fillId="27" borderId="9" xfId="0" applyFont="1" applyFill="1" applyBorder="1" applyAlignment="1">
      <alignment horizontal="left" vertical="center"/>
    </xf>
    <xf numFmtId="0" fontId="30" fillId="30" borderId="10" xfId="0" applyFont="1" applyFill="1" applyBorder="1" applyAlignment="1">
      <alignment horizontal="left" vertical="center"/>
    </xf>
    <xf numFmtId="0" fontId="30" fillId="30" borderId="9" xfId="0" applyFont="1" applyFill="1" applyBorder="1" applyAlignment="1">
      <alignment horizontal="left" vertical="center"/>
    </xf>
    <xf numFmtId="0" fontId="49" fillId="16" borderId="32" xfId="0" quotePrefix="1" applyFont="1" applyFill="1" applyBorder="1" applyAlignment="1">
      <alignment horizontal="center" vertical="center"/>
    </xf>
    <xf numFmtId="0" fontId="44" fillId="48" borderId="45" xfId="0" applyFont="1" applyFill="1" applyBorder="1" applyAlignment="1">
      <alignment horizontal="left" vertical="center"/>
    </xf>
    <xf numFmtId="0" fontId="44" fillId="48" borderId="42" xfId="0" applyFont="1" applyFill="1" applyBorder="1" applyAlignment="1">
      <alignment horizontal="left" vertical="center"/>
    </xf>
    <xf numFmtId="0" fontId="30" fillId="38" borderId="45" xfId="0" applyFont="1" applyFill="1" applyBorder="1" applyAlignment="1">
      <alignment horizontal="left" vertical="center" wrapText="1"/>
    </xf>
    <xf numFmtId="0" fontId="30" fillId="38" borderId="42" xfId="0" applyFont="1" applyFill="1" applyBorder="1" applyAlignment="1">
      <alignment horizontal="left" vertical="center" wrapText="1"/>
    </xf>
    <xf numFmtId="0" fontId="1" fillId="16" borderId="32" xfId="0" applyFont="1" applyFill="1" applyBorder="1" applyAlignment="1">
      <alignment horizontal="center" vertical="center"/>
    </xf>
    <xf numFmtId="0" fontId="29" fillId="74" borderId="45" xfId="0" applyFont="1" applyFill="1" applyBorder="1" applyAlignment="1">
      <alignment horizontal="left" vertical="center"/>
    </xf>
    <xf numFmtId="0" fontId="29" fillId="74" borderId="42" xfId="0" applyFont="1" applyFill="1" applyBorder="1" applyAlignment="1">
      <alignment horizontal="left" vertical="center"/>
    </xf>
    <xf numFmtId="0" fontId="28" fillId="26" borderId="45" xfId="0" applyFont="1" applyFill="1" applyBorder="1" applyAlignment="1">
      <alignment vertical="center"/>
    </xf>
    <xf numFmtId="0" fontId="28" fillId="26" borderId="42" xfId="0" applyFont="1" applyFill="1" applyBorder="1" applyAlignment="1">
      <alignment vertical="center"/>
    </xf>
    <xf numFmtId="0" fontId="65" fillId="53" borderId="124" xfId="0" applyFont="1" applyFill="1" applyBorder="1" applyAlignment="1">
      <alignment horizontal="center" vertical="center" textRotation="90"/>
    </xf>
    <xf numFmtId="0" fontId="65" fillId="53" borderId="125" xfId="0" applyFont="1" applyFill="1" applyBorder="1" applyAlignment="1">
      <alignment horizontal="center" vertical="center" textRotation="90"/>
    </xf>
    <xf numFmtId="0" fontId="65" fillId="53" borderId="97" xfId="0" applyFont="1" applyFill="1" applyBorder="1" applyAlignment="1">
      <alignment horizontal="center" vertical="center" textRotation="90"/>
    </xf>
    <xf numFmtId="0" fontId="65" fillId="53" borderId="0" xfId="0" applyFont="1" applyFill="1" applyBorder="1" applyAlignment="1">
      <alignment horizontal="center" vertical="center" textRotation="90"/>
    </xf>
    <xf numFmtId="0" fontId="1" fillId="16" borderId="32" xfId="0" quotePrefix="1" applyFont="1" applyFill="1" applyBorder="1" applyAlignment="1">
      <alignment horizontal="center" vertical="center"/>
    </xf>
    <xf numFmtId="0" fontId="30" fillId="57" borderId="32" xfId="0" applyFont="1" applyFill="1" applyBorder="1" applyAlignment="1">
      <alignment horizontal="left" vertical="center"/>
    </xf>
    <xf numFmtId="0" fontId="28" fillId="19" borderId="32" xfId="0" quotePrefix="1" applyFont="1" applyFill="1" applyBorder="1" applyAlignment="1">
      <alignment horizontal="center" vertical="center"/>
    </xf>
    <xf numFmtId="0" fontId="28" fillId="19" borderId="32" xfId="0" applyFont="1" applyFill="1" applyBorder="1" applyAlignment="1">
      <alignment horizontal="center" vertical="center"/>
    </xf>
    <xf numFmtId="187" fontId="28" fillId="16" borderId="32" xfId="0" applyNumberFormat="1" applyFont="1" applyFill="1" applyBorder="1" applyAlignment="1">
      <alignment horizontal="center" vertical="center"/>
    </xf>
    <xf numFmtId="0" fontId="28" fillId="12" borderId="32" xfId="0" quotePrefix="1" applyFont="1" applyFill="1" applyBorder="1" applyAlignment="1">
      <alignment horizontal="left" vertical="center"/>
    </xf>
    <xf numFmtId="0" fontId="28" fillId="12" borderId="32" xfId="0" applyFont="1" applyFill="1" applyBorder="1" applyAlignment="1">
      <alignment horizontal="center" vertical="center"/>
    </xf>
    <xf numFmtId="0" fontId="44" fillId="48" borderId="32" xfId="0" applyFont="1" applyFill="1" applyBorder="1" applyAlignment="1">
      <alignment horizontal="left" vertical="center"/>
    </xf>
    <xf numFmtId="0" fontId="28" fillId="12" borderId="32" xfId="0" applyFont="1" applyFill="1" applyBorder="1"/>
    <xf numFmtId="0" fontId="30" fillId="78" borderId="32" xfId="0" applyFont="1" applyFill="1" applyBorder="1" applyAlignment="1">
      <alignment horizontal="left" vertical="center"/>
    </xf>
    <xf numFmtId="0" fontId="44" fillId="54" borderId="32" xfId="0" applyFont="1" applyFill="1" applyBorder="1" applyAlignment="1">
      <alignment horizontal="left" vertical="center"/>
    </xf>
    <xf numFmtId="0" fontId="30" fillId="77" borderId="32" xfId="0" applyFont="1" applyFill="1" applyBorder="1" applyAlignment="1">
      <alignment horizontal="left" vertical="center"/>
    </xf>
    <xf numFmtId="0" fontId="30" fillId="40" borderId="32" xfId="0" applyFont="1" applyFill="1" applyBorder="1" applyAlignment="1">
      <alignment horizontal="left" vertical="center"/>
    </xf>
    <xf numFmtId="0" fontId="29" fillId="74" borderId="32" xfId="0" applyFont="1" applyFill="1" applyBorder="1" applyAlignment="1">
      <alignment horizontal="left" vertical="center"/>
    </xf>
    <xf numFmtId="0" fontId="30" fillId="57" borderId="32" xfId="0" applyFont="1" applyFill="1" applyBorder="1" applyAlignment="1">
      <alignment horizontal="left" vertical="center" wrapText="1"/>
    </xf>
    <xf numFmtId="0" fontId="29" fillId="39" borderId="1" xfId="0" applyFont="1" applyFill="1" applyBorder="1" applyAlignment="1">
      <alignment horizontal="left" vertical="center"/>
    </xf>
    <xf numFmtId="0" fontId="29" fillId="39" borderId="12" xfId="0" applyFont="1" applyFill="1" applyBorder="1" applyAlignment="1">
      <alignment horizontal="left" vertical="center"/>
    </xf>
    <xf numFmtId="0" fontId="30" fillId="40" borderId="11" xfId="0" applyFont="1" applyFill="1" applyBorder="1" applyAlignment="1">
      <alignment horizontal="left" vertical="center"/>
    </xf>
    <xf numFmtId="0" fontId="7" fillId="81" borderId="32" xfId="0" applyFont="1" applyFill="1" applyBorder="1" applyAlignment="1">
      <alignment horizontal="center" vertical="center" textRotation="90"/>
    </xf>
    <xf numFmtId="0" fontId="1" fillId="16" borderId="0" xfId="0" quotePrefix="1" applyFont="1" applyFill="1" applyBorder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44" fillId="61" borderId="42" xfId="0" applyFont="1" applyFill="1" applyBorder="1"/>
    <xf numFmtId="0" fontId="28" fillId="36" borderId="1" xfId="0" applyFont="1" applyFill="1" applyBorder="1"/>
    <xf numFmtId="0" fontId="1" fillId="16" borderId="45" xfId="0" applyFont="1" applyFill="1" applyBorder="1" applyAlignment="1">
      <alignment horizontal="center" vertical="center"/>
    </xf>
    <xf numFmtId="0" fontId="29" fillId="20" borderId="45" xfId="0" applyFont="1" applyFill="1" applyBorder="1" applyAlignment="1">
      <alignment horizontal="left" vertical="center"/>
    </xf>
    <xf numFmtId="0" fontId="29" fillId="20" borderId="111" xfId="0" applyFont="1" applyFill="1" applyBorder="1" applyAlignment="1">
      <alignment horizontal="left" vertical="center"/>
    </xf>
    <xf numFmtId="0" fontId="29" fillId="20" borderId="112" xfId="0" applyFont="1" applyFill="1" applyBorder="1" applyAlignment="1">
      <alignment horizontal="left" vertical="center"/>
    </xf>
    <xf numFmtId="187" fontId="28" fillId="21" borderId="69" xfId="0" applyNumberFormat="1" applyFont="1" applyFill="1" applyBorder="1" applyAlignment="1">
      <alignment horizontal="left" vertical="center"/>
    </xf>
    <xf numFmtId="187" fontId="28" fillId="21" borderId="45" xfId="0" applyNumberFormat="1" applyFont="1" applyFill="1" applyBorder="1" applyAlignment="1">
      <alignment horizontal="left" vertical="center"/>
    </xf>
    <xf numFmtId="0" fontId="1" fillId="16" borderId="52" xfId="0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/>
    </xf>
    <xf numFmtId="0" fontId="29" fillId="74" borderId="44" xfId="0" applyFont="1" applyFill="1" applyBorder="1" applyAlignment="1">
      <alignment horizontal="left" vertical="center"/>
    </xf>
    <xf numFmtId="0" fontId="28" fillId="26" borderId="115" xfId="0" applyFont="1" applyFill="1" applyBorder="1" applyAlignment="1">
      <alignment vertical="center"/>
    </xf>
    <xf numFmtId="0" fontId="28" fillId="26" borderId="116" xfId="0" applyFont="1" applyFill="1" applyBorder="1" applyAlignment="1">
      <alignment vertical="center"/>
    </xf>
    <xf numFmtId="0" fontId="28" fillId="26" borderId="117" xfId="0" applyFont="1" applyFill="1" applyBorder="1" applyAlignment="1">
      <alignment vertical="center"/>
    </xf>
    <xf numFmtId="0" fontId="30" fillId="57" borderId="10" xfId="0" applyFont="1" applyFill="1" applyBorder="1" applyAlignment="1">
      <alignment horizontal="left" vertical="center"/>
    </xf>
    <xf numFmtId="0" fontId="30" fillId="57" borderId="9" xfId="0" applyFont="1" applyFill="1" applyBorder="1" applyAlignment="1">
      <alignment horizontal="left" vertical="center"/>
    </xf>
    <xf numFmtId="0" fontId="1" fillId="16" borderId="42" xfId="0" quotePrefix="1" applyFont="1" applyFill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0" fontId="28" fillId="16" borderId="114" xfId="0" applyFont="1" applyFill="1" applyBorder="1" applyAlignment="1">
      <alignment horizontal="center" vertical="center"/>
    </xf>
    <xf numFmtId="0" fontId="28" fillId="16" borderId="13" xfId="0" applyFont="1" applyFill="1" applyBorder="1" applyAlignment="1">
      <alignment horizontal="center" vertical="center"/>
    </xf>
    <xf numFmtId="0" fontId="28" fillId="26" borderId="42" xfId="0" applyFont="1" applyFill="1" applyBorder="1" applyAlignment="1">
      <alignment horizontal="left" vertical="center"/>
    </xf>
    <xf numFmtId="0" fontId="44" fillId="54" borderId="42" xfId="0" applyFont="1" applyFill="1" applyBorder="1" applyAlignment="1">
      <alignment horizontal="left" vertical="center"/>
    </xf>
    <xf numFmtId="0" fontId="30" fillId="78" borderId="44" xfId="0" applyFont="1" applyFill="1" applyBorder="1" applyAlignment="1">
      <alignment horizontal="left" vertical="center"/>
    </xf>
    <xf numFmtId="0" fontId="28" fillId="16" borderId="45" xfId="0" applyFont="1" applyFill="1" applyBorder="1" applyAlignment="1">
      <alignment horizontal="center" vertical="center"/>
    </xf>
    <xf numFmtId="0" fontId="30" fillId="36" borderId="42" xfId="0" applyFont="1" applyFill="1" applyBorder="1" applyAlignment="1">
      <alignment horizontal="left" vertical="center"/>
    </xf>
    <xf numFmtId="0" fontId="29" fillId="39" borderId="42" xfId="0" applyFont="1" applyFill="1" applyBorder="1" applyAlignment="1">
      <alignment horizontal="left" vertical="center"/>
    </xf>
    <xf numFmtId="0" fontId="28" fillId="16" borderId="4" xfId="0" applyFont="1" applyFill="1" applyBorder="1" applyAlignment="1">
      <alignment horizontal="center" vertical="center"/>
    </xf>
    <xf numFmtId="0" fontId="28" fillId="16" borderId="14" xfId="0" applyFont="1" applyFill="1" applyBorder="1" applyAlignment="1">
      <alignment horizontal="center" vertical="center"/>
    </xf>
    <xf numFmtId="0" fontId="28" fillId="77" borderId="0" xfId="0" applyFont="1" applyFill="1" applyAlignment="1">
      <alignment vertical="center"/>
    </xf>
    <xf numFmtId="0" fontId="29" fillId="39" borderId="48" xfId="0" applyFont="1" applyFill="1" applyBorder="1" applyAlignment="1">
      <alignment horizontal="left" vertical="center"/>
    </xf>
    <xf numFmtId="0" fontId="29" fillId="39" borderId="44" xfId="0" applyFont="1" applyFill="1" applyBorder="1" applyAlignment="1">
      <alignment horizontal="left" vertical="center"/>
    </xf>
    <xf numFmtId="0" fontId="28" fillId="16" borderId="7" xfId="0" applyFont="1" applyFill="1" applyBorder="1" applyAlignment="1">
      <alignment horizontal="center" vertical="center"/>
    </xf>
    <xf numFmtId="0" fontId="28" fillId="16" borderId="9" xfId="0" applyFont="1" applyFill="1" applyBorder="1" applyAlignment="1">
      <alignment horizontal="center" vertical="center"/>
    </xf>
    <xf numFmtId="0" fontId="28" fillId="16" borderId="42" xfId="0" quotePrefix="1" applyFont="1" applyFill="1" applyBorder="1" applyAlignment="1">
      <alignment horizontal="center" vertical="center"/>
    </xf>
    <xf numFmtId="0" fontId="28" fillId="16" borderId="42" xfId="0" applyFont="1" applyFill="1" applyBorder="1" applyAlignment="1">
      <alignment horizontal="center" vertical="center"/>
    </xf>
    <xf numFmtId="0" fontId="28" fillId="16" borderId="44" xfId="0" applyFont="1" applyFill="1" applyBorder="1" applyAlignment="1">
      <alignment horizontal="center" vertical="center"/>
    </xf>
    <xf numFmtId="0" fontId="44" fillId="61" borderId="52" xfId="0" applyFont="1" applyFill="1" applyBorder="1"/>
    <xf numFmtId="0" fontId="44" fillId="61" borderId="0" xfId="0" applyFont="1" applyFill="1"/>
    <xf numFmtId="0" fontId="44" fillId="61" borderId="67" xfId="0" applyFont="1" applyFill="1" applyBorder="1"/>
    <xf numFmtId="0" fontId="44" fillId="61" borderId="69" xfId="0" applyFont="1" applyFill="1" applyBorder="1"/>
    <xf numFmtId="0" fontId="44" fillId="61" borderId="45" xfId="0" applyFont="1" applyFill="1" applyBorder="1"/>
    <xf numFmtId="0" fontId="28" fillId="16" borderId="1" xfId="0" quotePrefix="1" applyFont="1" applyFill="1" applyBorder="1" applyAlignment="1">
      <alignment horizontal="center" vertical="center"/>
    </xf>
    <xf numFmtId="0" fontId="44" fillId="54" borderId="4" xfId="0" applyFont="1" applyFill="1" applyBorder="1" applyAlignment="1">
      <alignment horizontal="left" vertical="center"/>
    </xf>
    <xf numFmtId="0" fontId="44" fillId="54" borderId="11" xfId="0" applyFont="1" applyFill="1" applyBorder="1" applyAlignment="1">
      <alignment horizontal="left" vertical="center"/>
    </xf>
    <xf numFmtId="0" fontId="30" fillId="36" borderId="45" xfId="0" applyFont="1" applyFill="1" applyBorder="1" applyAlignment="1">
      <alignment horizontal="left" vertical="center"/>
    </xf>
    <xf numFmtId="0" fontId="3" fillId="16" borderId="0" xfId="0" applyFont="1" applyFill="1" applyAlignment="1">
      <alignment horizontal="center" vertical="center"/>
    </xf>
    <xf numFmtId="0" fontId="3" fillId="16" borderId="13" xfId="0" applyFont="1" applyFill="1" applyBorder="1" applyAlignment="1">
      <alignment horizontal="center" vertical="center"/>
    </xf>
    <xf numFmtId="0" fontId="30" fillId="35" borderId="48" xfId="0" applyFont="1" applyFill="1" applyBorder="1" applyAlignment="1">
      <alignment horizontal="left" vertical="center"/>
    </xf>
    <xf numFmtId="0" fontId="30" fillId="35" borderId="44" xfId="0" applyFont="1" applyFill="1" applyBorder="1" applyAlignment="1">
      <alignment horizontal="left" vertical="center"/>
    </xf>
    <xf numFmtId="0" fontId="3" fillId="67" borderId="0" xfId="0" applyFont="1" applyFill="1" applyAlignment="1">
      <alignment horizontal="center" vertical="center"/>
    </xf>
    <xf numFmtId="0" fontId="3" fillId="67" borderId="13" xfId="0" applyFont="1" applyFill="1" applyBorder="1" applyAlignment="1">
      <alignment horizontal="center" vertical="center"/>
    </xf>
    <xf numFmtId="0" fontId="28" fillId="26" borderId="1" xfId="0" applyFont="1" applyFill="1" applyBorder="1" applyAlignment="1">
      <alignment vertical="center"/>
    </xf>
    <xf numFmtId="0" fontId="28" fillId="16" borderId="44" xfId="0" quotePrefix="1" applyFont="1" applyFill="1" applyBorder="1" applyAlignment="1">
      <alignment horizontal="center" vertical="center"/>
    </xf>
    <xf numFmtId="0" fontId="28" fillId="16" borderId="95" xfId="0" quotePrefix="1" applyFont="1" applyFill="1" applyBorder="1" applyAlignment="1">
      <alignment horizontal="center" vertical="center"/>
    </xf>
    <xf numFmtId="0" fontId="29" fillId="20" borderId="42" xfId="0" applyFont="1" applyFill="1" applyBorder="1" applyAlignment="1">
      <alignment horizontal="left" vertical="center"/>
    </xf>
    <xf numFmtId="0" fontId="67" fillId="25" borderId="106" xfId="0" applyFont="1" applyFill="1" applyBorder="1" applyAlignment="1">
      <alignment horizontal="left" vertical="top" wrapText="1"/>
    </xf>
    <xf numFmtId="0" fontId="67" fillId="25" borderId="107" xfId="0" applyFont="1" applyFill="1" applyBorder="1" applyAlignment="1">
      <alignment horizontal="left" vertical="top"/>
    </xf>
    <xf numFmtId="0" fontId="67" fillId="25" borderId="108" xfId="0" applyFont="1" applyFill="1" applyBorder="1" applyAlignment="1">
      <alignment horizontal="left" vertical="top"/>
    </xf>
    <xf numFmtId="0" fontId="67" fillId="25" borderId="109" xfId="0" applyFont="1" applyFill="1" applyBorder="1" applyAlignment="1">
      <alignment horizontal="left" vertical="top"/>
    </xf>
    <xf numFmtId="0" fontId="67" fillId="25" borderId="0" xfId="0" applyFont="1" applyFill="1" applyAlignment="1">
      <alignment horizontal="left" vertical="top"/>
    </xf>
    <xf numFmtId="0" fontId="67" fillId="25" borderId="110" xfId="0" applyFont="1" applyFill="1" applyBorder="1" applyAlignment="1">
      <alignment horizontal="left" vertical="top"/>
    </xf>
    <xf numFmtId="187" fontId="28" fillId="21" borderId="42" xfId="0" applyNumberFormat="1" applyFont="1" applyFill="1" applyBorder="1" applyAlignment="1">
      <alignment horizontal="left" vertical="center"/>
    </xf>
    <xf numFmtId="0" fontId="66" fillId="65" borderId="0" xfId="0" applyFont="1" applyFill="1" applyAlignment="1">
      <alignment horizontal="center" vertical="center"/>
    </xf>
    <xf numFmtId="0" fontId="30" fillId="40" borderId="15" xfId="0" applyFont="1" applyFill="1" applyBorder="1" applyAlignment="1">
      <alignment horizontal="left" vertical="center" wrapText="1"/>
    </xf>
    <xf numFmtId="0" fontId="30" fillId="38" borderId="1" xfId="0" applyFont="1" applyFill="1" applyBorder="1" applyAlignment="1">
      <alignment horizontal="left" vertical="center"/>
    </xf>
    <xf numFmtId="0" fontId="28" fillId="16" borderId="0" xfId="0" quotePrefix="1" applyFont="1" applyFill="1" applyAlignment="1">
      <alignment horizontal="center" vertical="center"/>
    </xf>
    <xf numFmtId="0" fontId="44" fillId="48" borderId="1" xfId="0" applyFont="1" applyFill="1" applyBorder="1" applyAlignment="1">
      <alignment horizontal="left" vertical="center"/>
    </xf>
    <xf numFmtId="0" fontId="30" fillId="57" borderId="44" xfId="0" applyFont="1" applyFill="1" applyBorder="1" applyAlignment="1">
      <alignment horizontal="left" vertical="center"/>
    </xf>
    <xf numFmtId="0" fontId="30" fillId="58" borderId="42" xfId="0" applyFont="1" applyFill="1" applyBorder="1" applyAlignment="1">
      <alignment horizontal="left" vertical="center"/>
    </xf>
    <xf numFmtId="0" fontId="29" fillId="13" borderId="42" xfId="0" applyFont="1" applyFill="1" applyBorder="1" applyAlignment="1">
      <alignment horizontal="left" vertical="center"/>
    </xf>
    <xf numFmtId="0" fontId="30" fillId="57" borderId="42" xfId="0" applyFont="1" applyFill="1" applyBorder="1" applyAlignment="1">
      <alignment horizontal="left" vertical="center"/>
    </xf>
    <xf numFmtId="0" fontId="28" fillId="0" borderId="44" xfId="0" applyFont="1" applyBorder="1" applyAlignment="1">
      <alignment horizontal="center" vertical="center"/>
    </xf>
    <xf numFmtId="0" fontId="28" fillId="0" borderId="95" xfId="0" applyFont="1" applyBorder="1" applyAlignment="1">
      <alignment horizontal="center" vertical="center"/>
    </xf>
    <xf numFmtId="0" fontId="28" fillId="0" borderId="46" xfId="0" applyFont="1" applyBorder="1" applyAlignment="1">
      <alignment horizontal="center" vertical="center"/>
    </xf>
    <xf numFmtId="0" fontId="44" fillId="7" borderId="42" xfId="0" applyFont="1" applyFill="1" applyBorder="1" applyAlignment="1">
      <alignment horizontal="left" vertical="center"/>
    </xf>
    <xf numFmtId="0" fontId="7" fillId="0" borderId="93" xfId="0" applyFont="1" applyBorder="1" applyAlignment="1">
      <alignment horizontal="center" vertical="center"/>
    </xf>
    <xf numFmtId="0" fontId="64" fillId="0" borderId="94" xfId="0" applyFont="1" applyBorder="1" applyAlignment="1">
      <alignment horizontal="center" vertical="center" wrapText="1"/>
    </xf>
    <xf numFmtId="187" fontId="28" fillId="16" borderId="45" xfId="0" applyNumberFormat="1" applyFont="1" applyFill="1" applyBorder="1" applyAlignment="1">
      <alignment horizontal="center" vertical="center"/>
    </xf>
    <xf numFmtId="0" fontId="28" fillId="58" borderId="2" xfId="0" applyFont="1" applyFill="1" applyBorder="1" applyAlignment="1">
      <alignment horizontal="center" vertical="center" wrapText="1"/>
    </xf>
    <xf numFmtId="0" fontId="63" fillId="69" borderId="56" xfId="0" applyFont="1" applyFill="1" applyBorder="1" applyAlignment="1">
      <alignment horizontal="center" vertical="center"/>
    </xf>
    <xf numFmtId="0" fontId="30" fillId="38" borderId="42" xfId="0" applyFont="1" applyFill="1" applyBorder="1" applyAlignment="1">
      <alignment horizontal="left" vertical="center"/>
    </xf>
    <xf numFmtId="0" fontId="3" fillId="67" borderId="50" xfId="0" applyFont="1" applyFill="1" applyBorder="1" applyAlignment="1">
      <alignment horizontal="center" vertical="center"/>
    </xf>
    <xf numFmtId="0" fontId="7" fillId="70" borderId="3" xfId="0" applyFont="1" applyFill="1" applyBorder="1" applyAlignment="1">
      <alignment horizontal="center" vertical="center" textRotation="90"/>
    </xf>
    <xf numFmtId="0" fontId="7" fillId="70" borderId="0" xfId="0" applyFont="1" applyFill="1" applyAlignment="1">
      <alignment horizontal="center" vertical="center" textRotation="90"/>
    </xf>
    <xf numFmtId="0" fontId="2" fillId="2" borderId="13" xfId="0" applyFont="1" applyFill="1" applyBorder="1" applyAlignment="1">
      <alignment horizontal="center" vertical="center"/>
    </xf>
    <xf numFmtId="0" fontId="47" fillId="0" borderId="120" xfId="0" applyFont="1" applyBorder="1" applyAlignment="1">
      <alignment horizontal="left" vertical="top" wrapText="1"/>
    </xf>
    <xf numFmtId="0" fontId="47" fillId="0" borderId="127" xfId="0" applyFont="1" applyBorder="1" applyAlignment="1">
      <alignment horizontal="left" vertical="top" wrapText="1"/>
    </xf>
    <xf numFmtId="0" fontId="47" fillId="0" borderId="0" xfId="0" applyFont="1" applyBorder="1" applyAlignment="1">
      <alignment horizontal="left" vertical="top" wrapText="1"/>
    </xf>
  </cellXfs>
  <cellStyles count="2">
    <cellStyle name="Normal" xfId="0" builtinId="0"/>
    <cellStyle name="Normal 2" xfId="1" xr:uid="{602C0231-AD3D-4852-9009-CFF11FCB3E82}"/>
  </cellStyles>
  <dxfs count="15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171450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84BBA35A-9297-4E83-B8B3-F3C23C341A22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479713</xdr:colOff>
      <xdr:row>96</xdr:row>
      <xdr:rowOff>0</xdr:rowOff>
    </xdr:from>
    <xdr:to>
      <xdr:col>42</xdr:col>
      <xdr:colOff>345843</xdr:colOff>
      <xdr:row>142</xdr:row>
      <xdr:rowOff>363689</xdr:rowOff>
    </xdr:to>
    <xdr:pic>
      <xdr:nvPicPr>
        <xdr:cNvPr id="3" name="รูปภาพ 6">
          <a:extLst>
            <a:ext uri="{FF2B5EF4-FFF2-40B4-BE49-F238E27FC236}">
              <a16:creationId xmlns:a16="http://schemas.microsoft.com/office/drawing/2014/main" id="{220C8A14-0098-4C63-AFD6-A7E8D0203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95493" y="114467189"/>
          <a:ext cx="14389850" cy="8174189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101</xdr:row>
      <xdr:rowOff>133350</xdr:rowOff>
    </xdr:from>
    <xdr:to>
      <xdr:col>42</xdr:col>
      <xdr:colOff>615870</xdr:colOff>
      <xdr:row>149</xdr:row>
      <xdr:rowOff>114827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95FA347C-CED5-446A-B3DB-8DCC178BB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63430" y="123082050"/>
          <a:ext cx="14891940" cy="8393957"/>
        </a:xfrm>
        <a:prstGeom prst="rect">
          <a:avLst/>
        </a:prstGeom>
      </xdr:spPr>
    </xdr:pic>
    <xdr:clientData/>
  </xdr:twoCellAnchor>
  <xdr:twoCellAnchor editAs="oneCell">
    <xdr:from>
      <xdr:col>0</xdr:col>
      <xdr:colOff>499242</xdr:colOff>
      <xdr:row>0</xdr:row>
      <xdr:rowOff>0</xdr:rowOff>
    </xdr:from>
    <xdr:to>
      <xdr:col>3</xdr:col>
      <xdr:colOff>291132</xdr:colOff>
      <xdr:row>7</xdr:row>
      <xdr:rowOff>906</xdr:rowOff>
    </xdr:to>
    <xdr:pic>
      <xdr:nvPicPr>
        <xdr:cNvPr id="5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3D6BC89D-A084-46FF-9693-1C1BF20906F2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242" y="0"/>
          <a:ext cx="336540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3</xdr:row>
      <xdr:rowOff>342900</xdr:rowOff>
    </xdr:from>
    <xdr:to>
      <xdr:col>3</xdr:col>
      <xdr:colOff>847725</xdr:colOff>
      <xdr:row>10</xdr:row>
      <xdr:rowOff>266700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502373B2-CCC7-49AF-BC3F-14DCECF145C3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" y="1714500"/>
          <a:ext cx="340423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590550</xdr:colOff>
      <xdr:row>0</xdr:row>
      <xdr:rowOff>0</xdr:rowOff>
    </xdr:from>
    <xdr:to>
      <xdr:col>34</xdr:col>
      <xdr:colOff>469185</xdr:colOff>
      <xdr:row>18</xdr:row>
      <xdr:rowOff>446297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ECF7508B-EF7C-44A4-8895-9E7FF9869C56}"/>
            </a:ext>
            <a:ext uri="{147F2762-F138-4A5C-976F-8EAC2B608ADB}">
              <a16:predDERef xmlns:a16="http://schemas.microsoft.com/office/drawing/2014/main" pred="{857ACB04-FFA0-4088-8124-7020B9C19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69170" y="0"/>
          <a:ext cx="14790975" cy="8393957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25</xdr:row>
      <xdr:rowOff>0</xdr:rowOff>
    </xdr:from>
    <xdr:to>
      <xdr:col>40</xdr:col>
      <xdr:colOff>371475</xdr:colOff>
      <xdr:row>31</xdr:row>
      <xdr:rowOff>58135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55BC51-B63B-4236-9BBA-406CA322A035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91090" y="15030450"/>
          <a:ext cx="20697825" cy="2790825"/>
        </a:xfrm>
        <a:prstGeom prst="rect">
          <a:avLst/>
        </a:prstGeom>
      </xdr:spPr>
    </xdr:pic>
    <xdr:clientData/>
  </xdr:twoCellAnchor>
  <xdr:twoCellAnchor editAs="oneCell">
    <xdr:from>
      <xdr:col>20</xdr:col>
      <xdr:colOff>853440</xdr:colOff>
      <xdr:row>36</xdr:row>
      <xdr:rowOff>30480</xdr:rowOff>
    </xdr:from>
    <xdr:to>
      <xdr:col>26</xdr:col>
      <xdr:colOff>539838</xdr:colOff>
      <xdr:row>39</xdr:row>
      <xdr:rowOff>173630</xdr:rowOff>
    </xdr:to>
    <xdr:pic>
      <xdr:nvPicPr>
        <xdr:cNvPr id="5" name="รูปภาพ 2">
          <a:extLst>
            <a:ext uri="{FF2B5EF4-FFF2-40B4-BE49-F238E27FC236}">
              <a16:creationId xmlns:a16="http://schemas.microsoft.com/office/drawing/2014/main" id="{CB0B6414-D97F-41DC-A648-93D5C8096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25480" y="31120080"/>
          <a:ext cx="5782398" cy="1971950"/>
        </a:xfrm>
        <a:prstGeom prst="rect">
          <a:avLst/>
        </a:prstGeom>
      </xdr:spPr>
    </xdr:pic>
    <xdr:clientData/>
  </xdr:twoCellAnchor>
  <xdr:oneCellAnchor>
    <xdr:from>
      <xdr:col>28</xdr:col>
      <xdr:colOff>523875</xdr:colOff>
      <xdr:row>41</xdr:row>
      <xdr:rowOff>371475</xdr:rowOff>
    </xdr:from>
    <xdr:ext cx="4724400" cy="1828800"/>
    <xdr:sp macro="" textlink="">
      <xdr:nvSpPr>
        <xdr:cNvPr id="6" name="กล่องข้อความ 5">
          <a:extLst>
            <a:ext uri="{FF2B5EF4-FFF2-40B4-BE49-F238E27FC236}">
              <a16:creationId xmlns:a16="http://schemas.microsoft.com/office/drawing/2014/main" id="{907D9D61-A96F-4694-96CA-CF178C0555E8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3942635" y="3695509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944880</xdr:colOff>
      <xdr:row>37</xdr:row>
      <xdr:rowOff>0</xdr:rowOff>
    </xdr:from>
    <xdr:to>
      <xdr:col>25</xdr:col>
      <xdr:colOff>617220</xdr:colOff>
      <xdr:row>40</xdr:row>
      <xdr:rowOff>112848</xdr:rowOff>
    </xdr:to>
    <xdr:pic>
      <xdr:nvPicPr>
        <xdr:cNvPr id="7" name="รูปภาพ 5">
          <a:extLst>
            <a:ext uri="{FF2B5EF4-FFF2-40B4-BE49-F238E27FC236}">
              <a16:creationId xmlns:a16="http://schemas.microsoft.com/office/drawing/2014/main" id="{45C14AE0-9523-48D4-B185-D6BB8A250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316920" y="32826960"/>
          <a:ext cx="4754880" cy="1941648"/>
        </a:xfrm>
        <a:prstGeom prst="rect">
          <a:avLst/>
        </a:prstGeom>
      </xdr:spPr>
    </xdr:pic>
    <xdr:clientData/>
  </xdr:twoCellAnchor>
  <xdr:oneCellAnchor>
    <xdr:from>
      <xdr:col>7</xdr:col>
      <xdr:colOff>781050</xdr:colOff>
      <xdr:row>127</xdr:row>
      <xdr:rowOff>0</xdr:rowOff>
    </xdr:from>
    <xdr:ext cx="184731" cy="262572"/>
    <xdr:sp macro="" textlink="">
      <xdr:nvSpPr>
        <xdr:cNvPr id="8" name="กล่องข้อความ 6">
          <a:extLst>
            <a:ext uri="{FF2B5EF4-FFF2-40B4-BE49-F238E27FC236}">
              <a16:creationId xmlns:a16="http://schemas.microsoft.com/office/drawing/2014/main" id="{4A5EDDD8-3015-487E-84EC-2F764A6FB09E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6"/>
  <sheetViews>
    <sheetView zoomScale="40" zoomScaleNormal="40" workbookViewId="0">
      <selection activeCell="N6" sqref="N6"/>
    </sheetView>
  </sheetViews>
  <sheetFormatPr defaultColWidth="8.69921875" defaultRowHeight="36" customHeight="1"/>
  <cols>
    <col min="1" max="1" width="8.69921875" style="27"/>
    <col min="2" max="2" width="19.09765625" style="27" customWidth="1"/>
    <col min="3" max="3" width="19.19921875" style="27" customWidth="1"/>
    <col min="4" max="4" width="19.09765625" style="27" customWidth="1"/>
    <col min="5" max="8" width="25.3984375" style="27" customWidth="1"/>
    <col min="9" max="11" width="30.09765625" style="27" customWidth="1"/>
    <col min="12" max="15" width="26.69921875" style="27" customWidth="1"/>
    <col min="16" max="17" width="12.69921875" style="27" customWidth="1"/>
    <col min="18" max="18" width="22.69921875" style="27" customWidth="1"/>
    <col min="19" max="19" width="24.69921875" style="27" customWidth="1"/>
    <col min="20" max="16384" width="8.69921875" style="27"/>
  </cols>
  <sheetData>
    <row r="1" spans="1:18" ht="36" customHeight="1">
      <c r="A1" s="24"/>
      <c r="B1" s="25"/>
      <c r="C1" s="26"/>
      <c r="D1" s="416" t="s">
        <v>0</v>
      </c>
      <c r="E1" s="416"/>
      <c r="F1" s="416"/>
      <c r="G1" s="416"/>
      <c r="H1" s="416"/>
      <c r="I1" s="416"/>
      <c r="J1" s="416"/>
      <c r="K1" s="416"/>
      <c r="L1" s="416"/>
      <c r="M1" s="416"/>
      <c r="N1" s="416"/>
      <c r="O1" s="416"/>
      <c r="P1" s="416"/>
      <c r="Q1" s="416"/>
      <c r="R1" s="417"/>
    </row>
    <row r="2" spans="1:18" ht="36" customHeight="1">
      <c r="A2" s="24"/>
      <c r="B2" s="28"/>
      <c r="C2" s="29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9"/>
    </row>
    <row r="3" spans="1:18" ht="36" customHeight="1">
      <c r="A3" s="30"/>
      <c r="B3" s="28"/>
      <c r="C3" s="29"/>
      <c r="D3" s="29"/>
      <c r="E3" s="420" t="s">
        <v>1</v>
      </c>
      <c r="F3" s="420"/>
      <c r="G3" s="420"/>
      <c r="H3" s="420"/>
      <c r="I3" s="420"/>
      <c r="J3" s="31"/>
      <c r="K3" s="31"/>
      <c r="L3" s="29"/>
      <c r="M3" s="29"/>
      <c r="N3" s="29"/>
      <c r="O3" s="29"/>
      <c r="P3" s="29"/>
      <c r="Q3" s="29"/>
      <c r="R3" s="32"/>
    </row>
    <row r="4" spans="1:18" ht="36" customHeight="1">
      <c r="A4" s="30"/>
      <c r="B4" s="28"/>
      <c r="C4" s="29"/>
      <c r="D4" s="29"/>
      <c r="E4" s="420" t="s">
        <v>2</v>
      </c>
      <c r="F4" s="420"/>
      <c r="G4" s="420"/>
      <c r="H4" s="420"/>
      <c r="I4" s="420"/>
      <c r="J4" s="33"/>
      <c r="K4" s="33"/>
      <c r="L4" s="34"/>
      <c r="M4" s="34"/>
      <c r="N4" s="34"/>
      <c r="O4" s="34"/>
      <c r="P4" s="34"/>
      <c r="Q4" s="34"/>
      <c r="R4" s="35"/>
    </row>
    <row r="5" spans="1:18" ht="36" customHeight="1">
      <c r="A5" s="24"/>
      <c r="B5" s="28"/>
      <c r="C5" s="36"/>
      <c r="D5" s="36"/>
      <c r="E5" s="146" t="s">
        <v>3</v>
      </c>
      <c r="F5" s="34"/>
      <c r="G5" s="34"/>
      <c r="H5" s="34"/>
      <c r="I5" s="37"/>
      <c r="J5" s="29"/>
      <c r="K5" s="38"/>
      <c r="L5" s="39"/>
      <c r="M5" s="33"/>
      <c r="N5" s="39" t="s">
        <v>4</v>
      </c>
      <c r="O5" s="33"/>
      <c r="P5" s="33"/>
      <c r="Q5" s="33"/>
      <c r="R5" s="40"/>
    </row>
    <row r="6" spans="1:18" ht="36" customHeight="1">
      <c r="A6" s="24"/>
      <c r="B6" s="28"/>
      <c r="C6" s="36"/>
      <c r="D6" s="41"/>
      <c r="E6" s="41"/>
      <c r="F6" s="41"/>
      <c r="G6" s="41"/>
      <c r="H6" s="41"/>
      <c r="I6" s="36"/>
      <c r="J6" s="30"/>
      <c r="K6" s="30"/>
      <c r="L6" s="47"/>
      <c r="M6" s="42"/>
      <c r="N6" s="47" t="s">
        <v>5</v>
      </c>
      <c r="O6" s="33"/>
      <c r="P6" s="33"/>
      <c r="Q6" s="33"/>
      <c r="R6" s="40"/>
    </row>
    <row r="7" spans="1:18" ht="36" customHeight="1">
      <c r="A7" s="24"/>
      <c r="B7" s="43"/>
      <c r="C7" s="33"/>
      <c r="D7" s="33"/>
      <c r="E7" s="44" t="s">
        <v>6</v>
      </c>
      <c r="F7" s="33"/>
      <c r="G7" s="44" t="s">
        <v>7</v>
      </c>
      <c r="H7" s="33"/>
      <c r="I7" s="45"/>
      <c r="J7" s="45" t="s">
        <v>8</v>
      </c>
      <c r="K7" s="46"/>
      <c r="L7" s="45" t="s">
        <v>9</v>
      </c>
      <c r="M7" s="48"/>
      <c r="N7" s="49"/>
      <c r="O7" s="50"/>
      <c r="P7" s="50"/>
      <c r="Q7" s="50"/>
      <c r="R7" s="51"/>
    </row>
    <row r="8" spans="1:18" ht="36" customHeight="1">
      <c r="A8" s="24"/>
      <c r="B8" s="43"/>
      <c r="C8" s="33"/>
      <c r="D8" s="33"/>
      <c r="E8" s="44" t="s">
        <v>10</v>
      </c>
      <c r="F8" s="33"/>
      <c r="G8" s="44" t="s">
        <v>11</v>
      </c>
      <c r="H8" s="33"/>
      <c r="I8" s="52"/>
      <c r="J8" s="52" t="s">
        <v>12</v>
      </c>
      <c r="K8" s="33"/>
      <c r="L8" s="53" t="s">
        <v>13</v>
      </c>
      <c r="M8" s="49"/>
      <c r="N8" s="49"/>
      <c r="O8" s="50"/>
      <c r="P8" s="50"/>
      <c r="Q8" s="50"/>
      <c r="R8" s="51"/>
    </row>
    <row r="9" spans="1:18" ht="36" customHeight="1">
      <c r="A9" s="24"/>
      <c r="B9" s="43"/>
      <c r="C9" s="33"/>
      <c r="D9" s="33"/>
      <c r="E9" s="44" t="s">
        <v>14</v>
      </c>
      <c r="F9" s="33"/>
      <c r="G9" s="44" t="s">
        <v>15</v>
      </c>
      <c r="H9" s="33"/>
      <c r="I9" s="54"/>
      <c r="J9" s="54" t="s">
        <v>16</v>
      </c>
      <c r="K9" s="33"/>
      <c r="L9" s="55" t="s">
        <v>17</v>
      </c>
      <c r="M9" s="49"/>
      <c r="N9" s="49"/>
      <c r="O9" s="50"/>
      <c r="P9" s="50"/>
      <c r="Q9" s="50"/>
      <c r="R9" s="51"/>
    </row>
    <row r="10" spans="1:18" ht="36" customHeight="1">
      <c r="A10" s="24"/>
      <c r="B10" s="43"/>
      <c r="C10" s="33"/>
      <c r="D10" s="33"/>
      <c r="E10" s="44" t="s">
        <v>18</v>
      </c>
      <c r="F10" s="33"/>
      <c r="G10" s="44" t="s">
        <v>19</v>
      </c>
      <c r="H10" s="33"/>
      <c r="I10" s="56"/>
      <c r="J10" s="56" t="s">
        <v>20</v>
      </c>
      <c r="K10" s="33"/>
      <c r="L10" s="57" t="s">
        <v>21</v>
      </c>
      <c r="M10" s="49"/>
      <c r="N10" s="49"/>
      <c r="O10" s="50"/>
      <c r="P10" s="50"/>
      <c r="Q10" s="50"/>
      <c r="R10" s="51"/>
    </row>
    <row r="11" spans="1:18" ht="36" customHeight="1">
      <c r="A11" s="24"/>
      <c r="B11" s="43"/>
      <c r="C11" s="33"/>
      <c r="D11" s="33"/>
      <c r="E11" s="44" t="s">
        <v>22</v>
      </c>
      <c r="F11" s="33"/>
      <c r="G11" s="44" t="s">
        <v>23</v>
      </c>
      <c r="H11" s="33"/>
      <c r="I11" s="58"/>
      <c r="J11" s="58" t="s">
        <v>24</v>
      </c>
      <c r="K11" s="42"/>
      <c r="L11" s="58"/>
      <c r="M11" s="49"/>
      <c r="N11" s="49"/>
      <c r="O11" s="50"/>
      <c r="P11" s="50"/>
      <c r="Q11" s="50"/>
      <c r="R11" s="51"/>
    </row>
    <row r="12" spans="1:18" ht="36" customHeight="1">
      <c r="A12" s="24"/>
      <c r="B12" s="43"/>
      <c r="C12" s="33"/>
      <c r="D12" s="33"/>
      <c r="E12" s="33"/>
      <c r="F12" s="33"/>
      <c r="G12" s="44" t="s">
        <v>25</v>
      </c>
      <c r="H12" s="33"/>
      <c r="I12" s="59"/>
      <c r="J12" s="59" t="s">
        <v>26</v>
      </c>
      <c r="K12" s="33"/>
      <c r="L12" s="59"/>
      <c r="M12" s="50"/>
      <c r="N12" s="50"/>
      <c r="O12" s="50"/>
      <c r="P12" s="50"/>
      <c r="Q12" s="50"/>
      <c r="R12" s="51"/>
    </row>
    <row r="13" spans="1:18" ht="36" customHeight="1">
      <c r="A13" s="60"/>
      <c r="B13" s="61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3"/>
    </row>
    <row r="14" spans="1:18" ht="36" customHeight="1">
      <c r="B14" s="64" t="s">
        <v>27</v>
      </c>
      <c r="C14" s="64" t="s">
        <v>28</v>
      </c>
      <c r="D14" s="65" t="s">
        <v>29</v>
      </c>
      <c r="E14" s="64" t="s">
        <v>30</v>
      </c>
      <c r="F14" s="421" t="s">
        <v>31</v>
      </c>
      <c r="G14" s="422"/>
      <c r="H14" s="422"/>
      <c r="I14" s="423"/>
      <c r="J14" s="64" t="s">
        <v>32</v>
      </c>
      <c r="K14" s="64" t="s">
        <v>33</v>
      </c>
      <c r="L14" s="64" t="s">
        <v>34</v>
      </c>
      <c r="M14" s="64" t="s">
        <v>35</v>
      </c>
      <c r="N14" s="64" t="s">
        <v>36</v>
      </c>
      <c r="O14" s="64" t="s">
        <v>37</v>
      </c>
      <c r="P14" s="64" t="s">
        <v>38</v>
      </c>
      <c r="Q14" s="64" t="s">
        <v>9</v>
      </c>
      <c r="R14" s="64" t="s">
        <v>39</v>
      </c>
    </row>
    <row r="15" spans="1:18" ht="36" customHeight="1">
      <c r="B15" s="424" t="s">
        <v>40</v>
      </c>
      <c r="C15" s="459" t="s">
        <v>41</v>
      </c>
      <c r="D15" s="425" t="s">
        <v>42</v>
      </c>
      <c r="E15" s="427" t="s">
        <v>43</v>
      </c>
      <c r="F15" s="428" t="s">
        <v>44</v>
      </c>
      <c r="G15" s="429"/>
      <c r="H15" s="429"/>
      <c r="I15" s="429"/>
      <c r="J15" s="429"/>
      <c r="K15" s="429"/>
      <c r="L15" s="429"/>
      <c r="M15" s="429"/>
      <c r="N15" s="429"/>
      <c r="O15" s="429"/>
      <c r="P15" s="429"/>
      <c r="Q15" s="429"/>
      <c r="R15" s="430"/>
    </row>
    <row r="16" spans="1:18" ht="36" customHeight="1">
      <c r="B16" s="424"/>
      <c r="C16" s="460"/>
      <c r="D16" s="425"/>
      <c r="E16" s="427"/>
      <c r="F16" s="431" t="s">
        <v>45</v>
      </c>
      <c r="G16" s="432"/>
      <c r="H16" s="432"/>
      <c r="I16" s="433"/>
      <c r="J16" s="23" t="s">
        <v>46</v>
      </c>
      <c r="K16" s="23" t="s">
        <v>47</v>
      </c>
      <c r="L16" s="4" t="s">
        <v>43</v>
      </c>
      <c r="M16" s="4" t="s">
        <v>43</v>
      </c>
      <c r="N16" s="4" t="s">
        <v>48</v>
      </c>
      <c r="O16" s="4" t="s">
        <v>48</v>
      </c>
      <c r="P16" s="5" t="s">
        <v>49</v>
      </c>
      <c r="Q16" s="5">
        <v>15</v>
      </c>
      <c r="R16" s="5" t="s">
        <v>50</v>
      </c>
    </row>
    <row r="17" spans="2:18" ht="36" customHeight="1">
      <c r="B17" s="424"/>
      <c r="C17" s="460"/>
      <c r="D17" s="425"/>
      <c r="E17" s="427"/>
      <c r="F17" s="434" t="s">
        <v>51</v>
      </c>
      <c r="G17" s="435"/>
      <c r="H17" s="435"/>
      <c r="I17" s="435"/>
      <c r="J17" s="435"/>
      <c r="K17" s="435"/>
      <c r="L17" s="435"/>
      <c r="M17" s="435"/>
      <c r="N17" s="435"/>
      <c r="O17" s="435"/>
      <c r="P17" s="435"/>
      <c r="Q17" s="435"/>
      <c r="R17" s="436"/>
    </row>
    <row r="18" spans="2:18" ht="36" customHeight="1">
      <c r="B18" s="424"/>
      <c r="C18" s="460"/>
      <c r="D18" s="425"/>
      <c r="E18" s="427"/>
      <c r="F18" s="437" t="s">
        <v>52</v>
      </c>
      <c r="G18" s="437"/>
      <c r="H18" s="437"/>
      <c r="I18" s="437"/>
      <c r="J18" s="66"/>
      <c r="K18" s="66"/>
      <c r="L18" s="8"/>
      <c r="M18" s="8"/>
      <c r="N18" s="8"/>
      <c r="O18" s="8"/>
      <c r="P18" s="7"/>
      <c r="Q18" s="7"/>
      <c r="R18" s="7"/>
    </row>
    <row r="19" spans="2:18" ht="36" customHeight="1">
      <c r="B19" s="424"/>
      <c r="C19" s="460"/>
      <c r="D19" s="425"/>
      <c r="E19" s="427"/>
      <c r="F19" s="437" t="s">
        <v>53</v>
      </c>
      <c r="G19" s="437"/>
      <c r="H19" s="437"/>
      <c r="I19" s="437"/>
      <c r="J19" s="66" t="s">
        <v>46</v>
      </c>
      <c r="K19" s="66" t="s">
        <v>47</v>
      </c>
      <c r="L19" s="8" t="s">
        <v>43</v>
      </c>
      <c r="M19" s="8" t="s">
        <v>43</v>
      </c>
      <c r="N19" s="8" t="s">
        <v>43</v>
      </c>
      <c r="O19" s="8" t="s">
        <v>43</v>
      </c>
      <c r="P19" s="7" t="s">
        <v>49</v>
      </c>
      <c r="Q19" s="7">
        <v>10</v>
      </c>
      <c r="R19" s="7" t="s">
        <v>50</v>
      </c>
    </row>
    <row r="20" spans="2:18" ht="36" customHeight="1">
      <c r="B20" s="467" t="s">
        <v>54</v>
      </c>
      <c r="C20" s="460"/>
      <c r="D20" s="425"/>
      <c r="E20" s="468" t="s">
        <v>55</v>
      </c>
      <c r="F20" s="469" t="s">
        <v>44</v>
      </c>
      <c r="G20" s="470"/>
      <c r="H20" s="470"/>
      <c r="I20" s="470"/>
      <c r="J20" s="471"/>
      <c r="K20" s="471"/>
      <c r="L20" s="471"/>
      <c r="M20" s="471"/>
      <c r="N20" s="471"/>
      <c r="O20" s="471"/>
      <c r="P20" s="471"/>
      <c r="Q20" s="471"/>
      <c r="R20" s="472"/>
    </row>
    <row r="21" spans="2:18" ht="36" customHeight="1">
      <c r="B21" s="467"/>
      <c r="C21" s="460"/>
      <c r="D21" s="425"/>
      <c r="E21" s="468"/>
      <c r="F21" s="473" t="s">
        <v>56</v>
      </c>
      <c r="G21" s="474"/>
      <c r="H21" s="474"/>
      <c r="I21" s="475"/>
      <c r="J21" s="23" t="s">
        <v>47</v>
      </c>
      <c r="K21" s="23" t="s">
        <v>46</v>
      </c>
      <c r="L21" s="4" t="s">
        <v>55</v>
      </c>
      <c r="M21" s="4" t="s">
        <v>55</v>
      </c>
      <c r="N21" s="4" t="s">
        <v>55</v>
      </c>
      <c r="O21" s="4" t="s">
        <v>55</v>
      </c>
      <c r="P21" s="5" t="s">
        <v>49</v>
      </c>
      <c r="Q21" s="5">
        <v>15</v>
      </c>
      <c r="R21" s="5" t="s">
        <v>50</v>
      </c>
    </row>
    <row r="22" spans="2:18" ht="36" customHeight="1">
      <c r="B22" s="467"/>
      <c r="C22" s="460"/>
      <c r="D22" s="425"/>
      <c r="E22" s="427" t="s">
        <v>57</v>
      </c>
      <c r="F22" s="477" t="s">
        <v>58</v>
      </c>
      <c r="G22" s="478"/>
      <c r="H22" s="478"/>
      <c r="I22" s="478"/>
      <c r="J22" s="478"/>
      <c r="K22" s="478"/>
      <c r="L22" s="478"/>
      <c r="M22" s="478"/>
      <c r="N22" s="478"/>
      <c r="O22" s="478"/>
      <c r="P22" s="478"/>
      <c r="Q22" s="478"/>
      <c r="R22" s="479"/>
    </row>
    <row r="23" spans="2:18" ht="36" customHeight="1">
      <c r="B23" s="467"/>
      <c r="C23" s="460"/>
      <c r="D23" s="425"/>
      <c r="E23" s="427"/>
      <c r="F23" s="437" t="s">
        <v>59</v>
      </c>
      <c r="G23" s="437"/>
      <c r="H23" s="437"/>
      <c r="I23" s="437"/>
      <c r="J23" s="7"/>
      <c r="K23" s="7"/>
      <c r="L23" s="8"/>
      <c r="M23" s="8"/>
      <c r="N23" s="8"/>
      <c r="O23" s="8"/>
      <c r="P23" s="7"/>
      <c r="Q23" s="7"/>
      <c r="R23" s="7"/>
    </row>
    <row r="24" spans="2:18" ht="30" customHeight="1">
      <c r="B24" s="467"/>
      <c r="C24" s="460"/>
      <c r="D24" s="425"/>
      <c r="E24" s="476"/>
      <c r="F24" s="437" t="s">
        <v>60</v>
      </c>
      <c r="G24" s="437"/>
      <c r="H24" s="437"/>
      <c r="I24" s="437"/>
      <c r="J24" s="7" t="s">
        <v>47</v>
      </c>
      <c r="K24" s="7" t="s">
        <v>46</v>
      </c>
      <c r="L24" s="8" t="s">
        <v>57</v>
      </c>
      <c r="M24" s="8" t="s">
        <v>57</v>
      </c>
      <c r="N24" s="8" t="s">
        <v>57</v>
      </c>
      <c r="O24" s="8" t="s">
        <v>57</v>
      </c>
      <c r="P24" s="7" t="s">
        <v>49</v>
      </c>
      <c r="Q24" s="7">
        <v>10</v>
      </c>
      <c r="R24" s="7" t="s">
        <v>50</v>
      </c>
    </row>
    <row r="25" spans="2:18" ht="36" customHeight="1">
      <c r="B25" s="467"/>
      <c r="C25" s="460"/>
      <c r="D25" s="425"/>
      <c r="E25" s="468" t="s">
        <v>61</v>
      </c>
      <c r="F25" s="480" t="s">
        <v>44</v>
      </c>
      <c r="G25" s="471"/>
      <c r="H25" s="471"/>
      <c r="I25" s="471"/>
      <c r="J25" s="471"/>
      <c r="K25" s="471"/>
      <c r="L25" s="471"/>
      <c r="M25" s="471"/>
      <c r="N25" s="471"/>
      <c r="O25" s="471"/>
      <c r="P25" s="471"/>
      <c r="Q25" s="471"/>
      <c r="R25" s="472"/>
    </row>
    <row r="26" spans="2:18" ht="36" customHeight="1">
      <c r="B26" s="467"/>
      <c r="C26" s="460"/>
      <c r="D26" s="425"/>
      <c r="E26" s="468"/>
      <c r="F26" s="438" t="s">
        <v>62</v>
      </c>
      <c r="G26" s="439"/>
      <c r="H26" s="439"/>
      <c r="I26" s="440"/>
      <c r="J26" s="23" t="s">
        <v>46</v>
      </c>
      <c r="K26" s="23" t="s">
        <v>47</v>
      </c>
      <c r="L26" s="4" t="s">
        <v>61</v>
      </c>
      <c r="M26" s="4" t="s">
        <v>61</v>
      </c>
      <c r="N26" s="4" t="s">
        <v>61</v>
      </c>
      <c r="O26" s="4" t="s">
        <v>61</v>
      </c>
      <c r="P26" s="5" t="s">
        <v>49</v>
      </c>
      <c r="Q26" s="5">
        <v>15</v>
      </c>
      <c r="R26" s="5" t="s">
        <v>50</v>
      </c>
    </row>
    <row r="27" spans="2:18" ht="36" customHeight="1">
      <c r="B27" s="467"/>
      <c r="C27" s="460"/>
      <c r="D27" s="425"/>
      <c r="E27" s="10" t="s">
        <v>63</v>
      </c>
      <c r="F27" s="441" t="s">
        <v>64</v>
      </c>
      <c r="G27" s="442"/>
      <c r="H27" s="442"/>
      <c r="I27" s="442"/>
      <c r="J27" s="443"/>
      <c r="K27" s="443"/>
      <c r="L27" s="443"/>
      <c r="M27" s="443"/>
      <c r="N27" s="443"/>
      <c r="O27" s="443"/>
      <c r="P27" s="443"/>
      <c r="Q27" s="443"/>
      <c r="R27" s="444"/>
    </row>
    <row r="28" spans="2:18" ht="36" customHeight="1">
      <c r="B28" s="467"/>
      <c r="C28" s="460"/>
      <c r="D28" s="425"/>
      <c r="E28" s="445" t="s">
        <v>65</v>
      </c>
      <c r="F28" s="447" t="s">
        <v>58</v>
      </c>
      <c r="G28" s="448"/>
      <c r="H28" s="448"/>
      <c r="I28" s="448"/>
      <c r="J28" s="448"/>
      <c r="K28" s="448"/>
      <c r="L28" s="448"/>
      <c r="M28" s="448"/>
      <c r="N28" s="448"/>
      <c r="O28" s="448"/>
      <c r="P28" s="448"/>
      <c r="Q28" s="448"/>
      <c r="R28" s="449"/>
    </row>
    <row r="29" spans="2:18" ht="36" customHeight="1">
      <c r="B29" s="467"/>
      <c r="C29" s="460"/>
      <c r="D29" s="425"/>
      <c r="E29" s="445"/>
      <c r="F29" s="437" t="s">
        <v>66</v>
      </c>
      <c r="G29" s="437"/>
      <c r="H29" s="437"/>
      <c r="I29" s="437"/>
      <c r="J29" s="7"/>
      <c r="K29" s="7"/>
      <c r="L29" s="8"/>
      <c r="M29" s="8"/>
      <c r="N29" s="8"/>
      <c r="O29" s="8"/>
      <c r="P29" s="7"/>
      <c r="Q29" s="7"/>
      <c r="R29" s="7"/>
    </row>
    <row r="30" spans="2:18" ht="36" customHeight="1">
      <c r="B30" s="467"/>
      <c r="C30" s="460"/>
      <c r="D30" s="425"/>
      <c r="E30" s="446"/>
      <c r="F30" s="437" t="s">
        <v>67</v>
      </c>
      <c r="G30" s="437"/>
      <c r="H30" s="437"/>
      <c r="I30" s="437"/>
      <c r="J30" s="7" t="s">
        <v>68</v>
      </c>
      <c r="K30" s="7" t="s">
        <v>46</v>
      </c>
      <c r="L30" s="8" t="s">
        <v>65</v>
      </c>
      <c r="M30" s="8" t="s">
        <v>65</v>
      </c>
      <c r="N30" s="8" t="s">
        <v>65</v>
      </c>
      <c r="O30" s="8" t="s">
        <v>65</v>
      </c>
      <c r="P30" s="7" t="s">
        <v>49</v>
      </c>
      <c r="Q30" s="7">
        <v>10</v>
      </c>
      <c r="R30" s="7" t="s">
        <v>50</v>
      </c>
    </row>
    <row r="31" spans="2:18" ht="36" customHeight="1">
      <c r="B31" s="467"/>
      <c r="C31" s="460"/>
      <c r="D31" s="425"/>
      <c r="E31" s="450" t="s">
        <v>69</v>
      </c>
      <c r="F31" s="452" t="s">
        <v>44</v>
      </c>
      <c r="G31" s="453"/>
      <c r="H31" s="453"/>
      <c r="I31" s="453"/>
      <c r="J31" s="453"/>
      <c r="K31" s="453"/>
      <c r="L31" s="453"/>
      <c r="M31" s="453"/>
      <c r="N31" s="453"/>
      <c r="O31" s="453"/>
      <c r="P31" s="453"/>
      <c r="Q31" s="453"/>
      <c r="R31" s="454"/>
    </row>
    <row r="32" spans="2:18" ht="36" customHeight="1">
      <c r="B32" s="467"/>
      <c r="C32" s="460"/>
      <c r="D32" s="425"/>
      <c r="E32" s="451"/>
      <c r="F32" s="438" t="s">
        <v>62</v>
      </c>
      <c r="G32" s="439"/>
      <c r="H32" s="439"/>
      <c r="I32" s="440"/>
      <c r="J32" s="23" t="s">
        <v>46</v>
      </c>
      <c r="K32" s="23" t="s">
        <v>47</v>
      </c>
      <c r="L32" s="5" t="s">
        <v>69</v>
      </c>
      <c r="M32" s="4" t="s">
        <v>69</v>
      </c>
      <c r="N32" s="4" t="s">
        <v>69</v>
      </c>
      <c r="O32" s="4" t="s">
        <v>69</v>
      </c>
      <c r="P32" s="5" t="s">
        <v>49</v>
      </c>
      <c r="Q32" s="5">
        <v>15</v>
      </c>
      <c r="R32" s="5" t="s">
        <v>50</v>
      </c>
    </row>
    <row r="33" spans="2:18" ht="36" customHeight="1">
      <c r="B33" s="467"/>
      <c r="C33" s="460"/>
      <c r="D33" s="425"/>
      <c r="E33" s="451"/>
      <c r="F33" s="455" t="s">
        <v>70</v>
      </c>
      <c r="G33" s="456"/>
      <c r="H33" s="456"/>
      <c r="I33" s="456"/>
      <c r="J33" s="456"/>
      <c r="K33" s="456"/>
      <c r="L33" s="456"/>
      <c r="M33" s="456"/>
      <c r="N33" s="456"/>
      <c r="O33" s="456"/>
      <c r="P33" s="456"/>
      <c r="Q33" s="456"/>
      <c r="R33" s="457"/>
    </row>
    <row r="34" spans="2:18" ht="36" customHeight="1">
      <c r="B34" s="467"/>
      <c r="C34" s="460"/>
      <c r="D34" s="425"/>
      <c r="E34" s="451"/>
      <c r="F34" s="458" t="s">
        <v>71</v>
      </c>
      <c r="G34" s="458"/>
      <c r="H34" s="458"/>
      <c r="I34" s="458"/>
      <c r="J34" s="3"/>
      <c r="K34" s="3"/>
      <c r="L34" s="1"/>
      <c r="M34" s="1"/>
      <c r="N34" s="1"/>
      <c r="O34" s="1"/>
      <c r="P34" s="2"/>
      <c r="Q34" s="2"/>
      <c r="R34" s="2"/>
    </row>
    <row r="35" spans="2:18" ht="36" customHeight="1">
      <c r="B35" s="467"/>
      <c r="C35" s="460"/>
      <c r="D35" s="425"/>
      <c r="E35" s="451"/>
      <c r="F35" s="481" t="s">
        <v>72</v>
      </c>
      <c r="G35" s="482"/>
      <c r="H35" s="482"/>
      <c r="I35" s="483"/>
      <c r="J35" s="3" t="s">
        <v>46</v>
      </c>
      <c r="K35" s="3" t="s">
        <v>47</v>
      </c>
      <c r="L35" s="1" t="s">
        <v>69</v>
      </c>
      <c r="M35" s="1" t="s">
        <v>69</v>
      </c>
      <c r="N35" s="1" t="s">
        <v>73</v>
      </c>
      <c r="O35" s="1" t="s">
        <v>73</v>
      </c>
      <c r="P35" s="2" t="s">
        <v>74</v>
      </c>
      <c r="Q35" s="2">
        <v>10</v>
      </c>
      <c r="R35" s="2" t="s">
        <v>50</v>
      </c>
    </row>
    <row r="36" spans="2:18" ht="36" customHeight="1">
      <c r="B36" s="467"/>
      <c r="C36" s="460"/>
      <c r="D36" s="425"/>
      <c r="E36" s="451"/>
      <c r="F36" s="481" t="s">
        <v>75</v>
      </c>
      <c r="G36" s="482"/>
      <c r="H36" s="482"/>
      <c r="I36" s="483"/>
      <c r="J36" s="3" t="s">
        <v>46</v>
      </c>
      <c r="K36" s="3" t="s">
        <v>47</v>
      </c>
      <c r="L36" s="1" t="s">
        <v>69</v>
      </c>
      <c r="M36" s="1" t="s">
        <v>69</v>
      </c>
      <c r="N36" s="1" t="s">
        <v>73</v>
      </c>
      <c r="O36" s="1" t="s">
        <v>73</v>
      </c>
      <c r="P36" s="2" t="s">
        <v>74</v>
      </c>
      <c r="Q36" s="2">
        <v>10</v>
      </c>
      <c r="R36" s="2" t="s">
        <v>50</v>
      </c>
    </row>
    <row r="37" spans="2:18" ht="36" customHeight="1">
      <c r="B37" s="467"/>
      <c r="C37" s="460"/>
      <c r="D37" s="426"/>
      <c r="E37" s="451"/>
      <c r="F37" s="481" t="s">
        <v>76</v>
      </c>
      <c r="G37" s="482"/>
      <c r="H37" s="482"/>
      <c r="I37" s="483"/>
      <c r="J37" s="3" t="s">
        <v>46</v>
      </c>
      <c r="K37" s="3" t="s">
        <v>47</v>
      </c>
      <c r="L37" s="1" t="s">
        <v>69</v>
      </c>
      <c r="M37" s="1" t="s">
        <v>69</v>
      </c>
      <c r="N37" s="1" t="s">
        <v>73</v>
      </c>
      <c r="O37" s="1" t="s">
        <v>73</v>
      </c>
      <c r="P37" s="2" t="s">
        <v>74</v>
      </c>
      <c r="Q37" s="2">
        <v>10</v>
      </c>
      <c r="R37" s="2" t="s">
        <v>50</v>
      </c>
    </row>
    <row r="38" spans="2:18" ht="36" customHeight="1">
      <c r="B38" s="467"/>
      <c r="C38" s="460"/>
      <c r="D38" s="487" t="s">
        <v>77</v>
      </c>
      <c r="E38" s="462" t="s">
        <v>78</v>
      </c>
      <c r="F38" s="484" t="s">
        <v>79</v>
      </c>
      <c r="G38" s="485"/>
      <c r="H38" s="485"/>
      <c r="I38" s="485"/>
      <c r="J38" s="485"/>
      <c r="K38" s="485"/>
      <c r="L38" s="485"/>
      <c r="M38" s="485"/>
      <c r="N38" s="485"/>
      <c r="O38" s="485"/>
      <c r="P38" s="485"/>
      <c r="Q38" s="485"/>
      <c r="R38" s="486"/>
    </row>
    <row r="39" spans="2:18" ht="36" customHeight="1">
      <c r="B39" s="467"/>
      <c r="C39" s="460"/>
      <c r="D39" s="488"/>
      <c r="E39" s="445"/>
      <c r="F39" s="490" t="s">
        <v>80</v>
      </c>
      <c r="G39" s="490"/>
      <c r="H39" s="490"/>
      <c r="I39" s="490"/>
      <c r="J39" s="11" t="s">
        <v>68</v>
      </c>
      <c r="K39" s="11" t="s">
        <v>46</v>
      </c>
      <c r="L39" s="12" t="s">
        <v>78</v>
      </c>
      <c r="M39" s="12" t="s">
        <v>78</v>
      </c>
      <c r="N39" s="12" t="s">
        <v>78</v>
      </c>
      <c r="O39" s="12" t="s">
        <v>78</v>
      </c>
      <c r="P39" s="11" t="s">
        <v>81</v>
      </c>
      <c r="Q39" s="11">
        <v>10</v>
      </c>
      <c r="R39" s="11" t="s">
        <v>50</v>
      </c>
    </row>
    <row r="40" spans="2:18" ht="36" customHeight="1">
      <c r="B40" s="467"/>
      <c r="C40" s="460"/>
      <c r="D40" s="488"/>
      <c r="E40" s="445"/>
      <c r="F40" s="490" t="s">
        <v>82</v>
      </c>
      <c r="G40" s="490"/>
      <c r="H40" s="490"/>
      <c r="I40" s="490"/>
      <c r="J40" s="11" t="s">
        <v>68</v>
      </c>
      <c r="K40" s="67" t="s">
        <v>46</v>
      </c>
      <c r="L40" s="67" t="s">
        <v>78</v>
      </c>
      <c r="M40" s="12" t="s">
        <v>78</v>
      </c>
      <c r="N40" s="12" t="s">
        <v>78</v>
      </c>
      <c r="O40" s="12" t="s">
        <v>78</v>
      </c>
      <c r="P40" s="11" t="s">
        <v>81</v>
      </c>
      <c r="Q40" s="11">
        <v>10</v>
      </c>
      <c r="R40" s="11" t="s">
        <v>50</v>
      </c>
    </row>
    <row r="41" spans="2:18" ht="36" customHeight="1">
      <c r="B41" s="467"/>
      <c r="C41" s="460"/>
      <c r="D41" s="488"/>
      <c r="E41" s="462" t="s">
        <v>73</v>
      </c>
      <c r="F41" s="463" t="s">
        <v>83</v>
      </c>
      <c r="G41" s="464"/>
      <c r="H41" s="464"/>
      <c r="I41" s="464"/>
      <c r="J41" s="464"/>
      <c r="K41" s="464"/>
      <c r="L41" s="464"/>
      <c r="M41" s="464"/>
      <c r="N41" s="464"/>
      <c r="O41" s="464"/>
      <c r="P41" s="464"/>
      <c r="Q41" s="464"/>
      <c r="R41" s="465"/>
    </row>
    <row r="42" spans="2:18" ht="36" customHeight="1">
      <c r="B42" s="467"/>
      <c r="C42" s="460"/>
      <c r="D42" s="488"/>
      <c r="E42" s="445"/>
      <c r="F42" s="466" t="s">
        <v>84</v>
      </c>
      <c r="G42" s="466"/>
      <c r="H42" s="466"/>
      <c r="I42" s="466"/>
      <c r="J42" s="68" t="s">
        <v>68</v>
      </c>
      <c r="K42" s="68" t="s">
        <v>46</v>
      </c>
      <c r="L42" s="69" t="s">
        <v>73</v>
      </c>
      <c r="M42" s="69" t="s">
        <v>73</v>
      </c>
      <c r="N42" s="69" t="s">
        <v>73</v>
      </c>
      <c r="O42" s="69" t="s">
        <v>73</v>
      </c>
      <c r="P42" s="13" t="s">
        <v>81</v>
      </c>
      <c r="Q42" s="13">
        <v>10</v>
      </c>
      <c r="R42" s="14" t="s">
        <v>85</v>
      </c>
    </row>
    <row r="43" spans="2:18" ht="36" customHeight="1">
      <c r="B43" s="467"/>
      <c r="C43" s="460"/>
      <c r="D43" s="488"/>
      <c r="E43" s="445"/>
      <c r="F43" s="466" t="s">
        <v>86</v>
      </c>
      <c r="G43" s="466"/>
      <c r="H43" s="466"/>
      <c r="I43" s="466"/>
      <c r="J43" s="13" t="s">
        <v>68</v>
      </c>
      <c r="K43" s="13" t="s">
        <v>46</v>
      </c>
      <c r="L43" s="69" t="s">
        <v>73</v>
      </c>
      <c r="M43" s="69" t="s">
        <v>73</v>
      </c>
      <c r="N43" s="69" t="s">
        <v>73</v>
      </c>
      <c r="O43" s="69" t="s">
        <v>73</v>
      </c>
      <c r="P43" s="13" t="s">
        <v>81</v>
      </c>
      <c r="Q43" s="13">
        <v>10</v>
      </c>
      <c r="R43" s="14" t="s">
        <v>85</v>
      </c>
    </row>
    <row r="44" spans="2:18" ht="36" customHeight="1">
      <c r="B44" s="467"/>
      <c r="C44" s="460"/>
      <c r="D44" s="488"/>
      <c r="E44" s="445"/>
      <c r="F44" s="466" t="s">
        <v>87</v>
      </c>
      <c r="G44" s="466"/>
      <c r="H44" s="466"/>
      <c r="I44" s="466"/>
      <c r="J44" s="13" t="s">
        <v>68</v>
      </c>
      <c r="K44" s="13" t="s">
        <v>46</v>
      </c>
      <c r="L44" s="69" t="s">
        <v>73</v>
      </c>
      <c r="M44" s="69" t="s">
        <v>73</v>
      </c>
      <c r="N44" s="69" t="s">
        <v>73</v>
      </c>
      <c r="O44" s="69" t="s">
        <v>73</v>
      </c>
      <c r="P44" s="13" t="s">
        <v>81</v>
      </c>
      <c r="Q44" s="13">
        <v>10</v>
      </c>
      <c r="R44" s="14" t="s">
        <v>85</v>
      </c>
    </row>
    <row r="45" spans="2:18" ht="36" customHeight="1">
      <c r="B45" s="467"/>
      <c r="C45" s="460"/>
      <c r="D45" s="488"/>
      <c r="E45" s="445"/>
      <c r="F45" s="466" t="s">
        <v>88</v>
      </c>
      <c r="G45" s="466"/>
      <c r="H45" s="466"/>
      <c r="I45" s="466"/>
      <c r="J45" s="13" t="s">
        <v>68</v>
      </c>
      <c r="K45" s="13" t="s">
        <v>46</v>
      </c>
      <c r="L45" s="69" t="s">
        <v>73</v>
      </c>
      <c r="M45" s="69" t="s">
        <v>73</v>
      </c>
      <c r="N45" s="69" t="s">
        <v>73</v>
      </c>
      <c r="O45" s="69" t="s">
        <v>73</v>
      </c>
      <c r="P45" s="13" t="s">
        <v>81</v>
      </c>
      <c r="Q45" s="13">
        <v>10</v>
      </c>
      <c r="R45" s="14" t="s">
        <v>85</v>
      </c>
    </row>
    <row r="46" spans="2:18" ht="36" customHeight="1">
      <c r="B46" s="467"/>
      <c r="C46" s="460"/>
      <c r="D46" s="488"/>
      <c r="E46" s="462" t="s">
        <v>89</v>
      </c>
      <c r="F46" s="491" t="s">
        <v>90</v>
      </c>
      <c r="G46" s="491"/>
      <c r="H46" s="491"/>
      <c r="I46" s="491"/>
      <c r="J46" s="491"/>
      <c r="K46" s="491"/>
      <c r="L46" s="491"/>
      <c r="M46" s="491"/>
      <c r="N46" s="491"/>
      <c r="O46" s="491"/>
      <c r="P46" s="491"/>
      <c r="Q46" s="491"/>
      <c r="R46" s="491"/>
    </row>
    <row r="47" spans="2:18" ht="36" customHeight="1">
      <c r="B47" s="467"/>
      <c r="C47" s="460"/>
      <c r="D47" s="488"/>
      <c r="E47" s="445"/>
      <c r="F47" s="492" t="s">
        <v>80</v>
      </c>
      <c r="G47" s="492"/>
      <c r="H47" s="492"/>
      <c r="I47" s="492"/>
      <c r="J47" s="70" t="s">
        <v>68</v>
      </c>
      <c r="K47" s="70" t="s">
        <v>46</v>
      </c>
      <c r="L47" s="71" t="s">
        <v>89</v>
      </c>
      <c r="M47" s="71" t="s">
        <v>89</v>
      </c>
      <c r="N47" s="71" t="s">
        <v>89</v>
      </c>
      <c r="O47" s="71" t="s">
        <v>89</v>
      </c>
      <c r="P47" s="70" t="s">
        <v>81</v>
      </c>
      <c r="Q47" s="70">
        <v>10</v>
      </c>
      <c r="R47" s="70" t="s">
        <v>50</v>
      </c>
    </row>
    <row r="48" spans="2:18" ht="106.95" customHeight="1">
      <c r="B48" s="467"/>
      <c r="C48" s="460"/>
      <c r="D48" s="488"/>
      <c r="E48" s="445"/>
      <c r="F48" s="492" t="s">
        <v>91</v>
      </c>
      <c r="G48" s="492"/>
      <c r="H48" s="492"/>
      <c r="I48" s="492"/>
      <c r="J48" s="11" t="s">
        <v>68</v>
      </c>
      <c r="K48" s="11" t="s">
        <v>46</v>
      </c>
      <c r="L48" s="12" t="s">
        <v>89</v>
      </c>
      <c r="M48" s="12" t="s">
        <v>89</v>
      </c>
      <c r="N48" s="12" t="s">
        <v>89</v>
      </c>
      <c r="O48" s="12" t="s">
        <v>89</v>
      </c>
      <c r="P48" s="11" t="s">
        <v>81</v>
      </c>
      <c r="Q48" s="11">
        <v>10</v>
      </c>
      <c r="R48" s="11" t="s">
        <v>50</v>
      </c>
    </row>
    <row r="49" spans="2:18" ht="36" customHeight="1">
      <c r="B49" s="467"/>
      <c r="C49" s="460"/>
      <c r="D49" s="488"/>
      <c r="E49" s="445"/>
      <c r="F49" s="492" t="s">
        <v>92</v>
      </c>
      <c r="G49" s="492"/>
      <c r="H49" s="492"/>
      <c r="I49" s="492"/>
      <c r="J49" s="11" t="s">
        <v>68</v>
      </c>
      <c r="K49" s="11" t="s">
        <v>46</v>
      </c>
      <c r="L49" s="12" t="s">
        <v>89</v>
      </c>
      <c r="M49" s="12" t="s">
        <v>89</v>
      </c>
      <c r="N49" s="12" t="s">
        <v>89</v>
      </c>
      <c r="O49" s="12" t="s">
        <v>89</v>
      </c>
      <c r="P49" s="11" t="s">
        <v>81</v>
      </c>
      <c r="Q49" s="11">
        <v>10</v>
      </c>
      <c r="R49" s="11" t="s">
        <v>50</v>
      </c>
    </row>
    <row r="50" spans="2:18" ht="36" customHeight="1">
      <c r="B50" s="467"/>
      <c r="C50" s="460"/>
      <c r="D50" s="488"/>
      <c r="E50" s="445"/>
      <c r="F50" s="492" t="s">
        <v>93</v>
      </c>
      <c r="G50" s="492"/>
      <c r="H50" s="492"/>
      <c r="I50" s="492"/>
      <c r="J50" s="72" t="s">
        <v>68</v>
      </c>
      <c r="K50" s="72" t="s">
        <v>46</v>
      </c>
      <c r="L50" s="73" t="s">
        <v>89</v>
      </c>
      <c r="M50" s="73" t="s">
        <v>89</v>
      </c>
      <c r="N50" s="73" t="s">
        <v>89</v>
      </c>
      <c r="O50" s="73" t="s">
        <v>89</v>
      </c>
      <c r="P50" s="72" t="s">
        <v>81</v>
      </c>
      <c r="Q50" s="72">
        <v>10</v>
      </c>
      <c r="R50" s="72" t="s">
        <v>50</v>
      </c>
    </row>
    <row r="51" spans="2:18" ht="36" customHeight="1">
      <c r="B51" s="467"/>
      <c r="C51" s="460"/>
      <c r="D51" s="488"/>
      <c r="E51" s="445"/>
      <c r="F51" s="493" t="s">
        <v>94</v>
      </c>
      <c r="G51" s="493"/>
      <c r="H51" s="493"/>
      <c r="I51" s="493"/>
      <c r="J51" s="493"/>
      <c r="K51" s="493"/>
      <c r="L51" s="493"/>
      <c r="M51" s="493"/>
      <c r="N51" s="493"/>
      <c r="O51" s="493"/>
      <c r="P51" s="493"/>
      <c r="Q51" s="493"/>
      <c r="R51" s="493"/>
    </row>
    <row r="52" spans="2:18" ht="36" customHeight="1">
      <c r="B52" s="467"/>
      <c r="C52" s="460"/>
      <c r="D52" s="488"/>
      <c r="E52" s="445"/>
      <c r="F52" s="494" t="s">
        <v>95</v>
      </c>
      <c r="G52" s="494"/>
      <c r="H52" s="494"/>
      <c r="I52" s="494"/>
      <c r="J52" s="74" t="s">
        <v>68</v>
      </c>
      <c r="K52" s="74" t="s">
        <v>46</v>
      </c>
      <c r="L52" s="75" t="s">
        <v>89</v>
      </c>
      <c r="M52" s="75" t="s">
        <v>89</v>
      </c>
      <c r="N52" s="75" t="s">
        <v>89</v>
      </c>
      <c r="O52" s="75" t="s">
        <v>89</v>
      </c>
      <c r="P52" s="74" t="s">
        <v>49</v>
      </c>
      <c r="Q52" s="74">
        <v>5</v>
      </c>
      <c r="R52" s="74" t="s">
        <v>50</v>
      </c>
    </row>
    <row r="53" spans="2:18" ht="36" customHeight="1">
      <c r="B53" s="467"/>
      <c r="C53" s="460"/>
      <c r="D53" s="488"/>
      <c r="E53" s="497" t="s">
        <v>96</v>
      </c>
      <c r="F53" s="499" t="s">
        <v>97</v>
      </c>
      <c r="G53" s="500"/>
      <c r="H53" s="500"/>
      <c r="I53" s="500"/>
      <c r="J53" s="500"/>
      <c r="K53" s="500"/>
      <c r="L53" s="500"/>
      <c r="M53" s="500"/>
      <c r="N53" s="500"/>
      <c r="O53" s="500"/>
      <c r="P53" s="500"/>
      <c r="Q53" s="500"/>
      <c r="R53" s="501"/>
    </row>
    <row r="54" spans="2:18" ht="36" customHeight="1">
      <c r="B54" s="467"/>
      <c r="C54" s="460"/>
      <c r="D54" s="488"/>
      <c r="E54" s="498"/>
      <c r="F54" s="458" t="s">
        <v>98</v>
      </c>
      <c r="G54" s="458"/>
      <c r="H54" s="458"/>
      <c r="I54" s="458"/>
      <c r="J54" s="76"/>
      <c r="K54" s="76"/>
      <c r="L54" s="76"/>
      <c r="M54" s="76"/>
      <c r="N54" s="76"/>
      <c r="O54" s="76"/>
      <c r="P54" s="76"/>
      <c r="Q54" s="76"/>
      <c r="R54" s="76"/>
    </row>
    <row r="55" spans="2:18" ht="36" customHeight="1">
      <c r="B55" s="467"/>
      <c r="C55" s="460"/>
      <c r="D55" s="488"/>
      <c r="E55" s="498"/>
      <c r="F55" s="502" t="s">
        <v>99</v>
      </c>
      <c r="G55" s="502"/>
      <c r="H55" s="502"/>
      <c r="I55" s="502"/>
      <c r="J55" s="495" t="s">
        <v>47</v>
      </c>
      <c r="K55" s="495" t="s">
        <v>46</v>
      </c>
      <c r="L55" s="1" t="s">
        <v>96</v>
      </c>
      <c r="M55" s="1" t="s">
        <v>96</v>
      </c>
      <c r="N55" s="1" t="s">
        <v>96</v>
      </c>
      <c r="O55" s="1" t="s">
        <v>96</v>
      </c>
      <c r="P55" s="2" t="s">
        <v>74</v>
      </c>
      <c r="Q55" s="2">
        <v>10</v>
      </c>
      <c r="R55" s="2" t="s">
        <v>50</v>
      </c>
    </row>
    <row r="56" spans="2:18" ht="36" customHeight="1">
      <c r="B56" s="467"/>
      <c r="C56" s="460"/>
      <c r="D56" s="488"/>
      <c r="E56" s="498"/>
      <c r="F56" s="502" t="s">
        <v>100</v>
      </c>
      <c r="G56" s="502"/>
      <c r="H56" s="502"/>
      <c r="I56" s="502"/>
      <c r="J56" s="503"/>
      <c r="K56" s="496"/>
      <c r="L56" s="77" t="s">
        <v>96</v>
      </c>
      <c r="M56" s="77" t="s">
        <v>96</v>
      </c>
      <c r="N56" s="77" t="s">
        <v>96</v>
      </c>
      <c r="O56" s="77" t="s">
        <v>96</v>
      </c>
      <c r="P56" s="78" t="s">
        <v>74</v>
      </c>
      <c r="Q56" s="78">
        <v>10</v>
      </c>
      <c r="R56" s="78" t="s">
        <v>50</v>
      </c>
    </row>
    <row r="57" spans="2:18" ht="36" customHeight="1">
      <c r="B57" s="467"/>
      <c r="C57" s="460"/>
      <c r="D57" s="488"/>
      <c r="E57" s="498"/>
      <c r="F57" s="504" t="s">
        <v>101</v>
      </c>
      <c r="G57" s="504"/>
      <c r="H57" s="504"/>
      <c r="I57" s="504"/>
      <c r="J57" s="505"/>
      <c r="K57" s="505"/>
      <c r="L57" s="505"/>
      <c r="M57" s="505"/>
      <c r="N57" s="505"/>
      <c r="O57" s="505"/>
      <c r="P57" s="505"/>
      <c r="Q57" s="505"/>
      <c r="R57" s="505"/>
    </row>
    <row r="58" spans="2:18" ht="36" customHeight="1">
      <c r="B58" s="467"/>
      <c r="C58" s="460"/>
      <c r="D58" s="488"/>
      <c r="E58" s="498"/>
      <c r="F58" s="506" t="s">
        <v>102</v>
      </c>
      <c r="G58" s="506"/>
      <c r="H58" s="506"/>
      <c r="I58" s="507"/>
      <c r="J58" s="79"/>
      <c r="K58" s="79"/>
      <c r="L58" s="79"/>
      <c r="M58" s="79"/>
      <c r="N58" s="79"/>
      <c r="O58" s="79"/>
      <c r="P58" s="79"/>
      <c r="Q58" s="79"/>
      <c r="R58" s="79"/>
    </row>
    <row r="59" spans="2:18" ht="36" customHeight="1">
      <c r="B59" s="467"/>
      <c r="C59" s="460"/>
      <c r="D59" s="488"/>
      <c r="E59" s="498"/>
      <c r="F59" s="508" t="s">
        <v>103</v>
      </c>
      <c r="G59" s="508"/>
      <c r="H59" s="508"/>
      <c r="I59" s="509"/>
      <c r="J59" s="79" t="s">
        <v>47</v>
      </c>
      <c r="K59" s="79" t="s">
        <v>46</v>
      </c>
      <c r="L59" s="79" t="s">
        <v>96</v>
      </c>
      <c r="M59" s="79" t="s">
        <v>96</v>
      </c>
      <c r="N59" s="79" t="s">
        <v>96</v>
      </c>
      <c r="O59" s="79" t="s">
        <v>96</v>
      </c>
      <c r="P59" s="79" t="s">
        <v>49</v>
      </c>
      <c r="Q59" s="79">
        <v>5</v>
      </c>
      <c r="R59" s="79" t="s">
        <v>50</v>
      </c>
    </row>
    <row r="60" spans="2:18" ht="36" customHeight="1">
      <c r="B60" s="467"/>
      <c r="C60" s="460"/>
      <c r="D60" s="488"/>
      <c r="E60" s="498"/>
      <c r="F60" s="493" t="s">
        <v>104</v>
      </c>
      <c r="G60" s="493"/>
      <c r="H60" s="493"/>
      <c r="I60" s="493"/>
      <c r="J60" s="510"/>
      <c r="K60" s="510"/>
      <c r="L60" s="510"/>
      <c r="M60" s="510"/>
      <c r="N60" s="510"/>
      <c r="O60" s="510"/>
      <c r="P60" s="510"/>
      <c r="Q60" s="510"/>
      <c r="R60" s="510"/>
    </row>
    <row r="61" spans="2:18" ht="36" customHeight="1">
      <c r="B61" s="467"/>
      <c r="C61" s="460"/>
      <c r="D61" s="488"/>
      <c r="E61" s="498"/>
      <c r="F61" s="511" t="s">
        <v>105</v>
      </c>
      <c r="G61" s="511"/>
      <c r="H61" s="511"/>
      <c r="I61" s="511"/>
      <c r="J61" s="80"/>
      <c r="K61" s="80"/>
      <c r="L61" s="81"/>
      <c r="M61" s="81"/>
      <c r="N61" s="81"/>
      <c r="O61" s="81"/>
      <c r="P61" s="80"/>
      <c r="Q61" s="80"/>
      <c r="R61" s="80"/>
    </row>
    <row r="62" spans="2:18" ht="36" customHeight="1">
      <c r="B62" s="467"/>
      <c r="C62" s="460"/>
      <c r="D62" s="488"/>
      <c r="E62" s="498"/>
      <c r="F62" s="511" t="s">
        <v>106</v>
      </c>
      <c r="G62" s="511"/>
      <c r="H62" s="511"/>
      <c r="I62" s="511"/>
      <c r="J62" s="82" t="s">
        <v>46</v>
      </c>
      <c r="K62" s="82" t="s">
        <v>47</v>
      </c>
      <c r="L62" s="83" t="s">
        <v>96</v>
      </c>
      <c r="M62" s="83" t="s">
        <v>96</v>
      </c>
      <c r="N62" s="83" t="s">
        <v>96</v>
      </c>
      <c r="O62" s="83" t="s">
        <v>96</v>
      </c>
      <c r="P62" s="82" t="s">
        <v>49</v>
      </c>
      <c r="Q62" s="82">
        <v>5</v>
      </c>
      <c r="R62" s="82" t="s">
        <v>50</v>
      </c>
    </row>
    <row r="63" spans="2:18" ht="36" customHeight="1">
      <c r="B63" s="467"/>
      <c r="C63" s="460"/>
      <c r="D63" s="488"/>
      <c r="E63" s="84" t="s">
        <v>107</v>
      </c>
      <c r="F63" s="521" t="s">
        <v>64</v>
      </c>
      <c r="G63" s="521"/>
      <c r="H63" s="521"/>
      <c r="I63" s="521"/>
      <c r="J63" s="522"/>
      <c r="K63" s="522"/>
      <c r="L63" s="522"/>
      <c r="M63" s="522"/>
      <c r="N63" s="522"/>
      <c r="O63" s="522"/>
      <c r="P63" s="522"/>
      <c r="Q63" s="522"/>
      <c r="R63" s="522"/>
    </row>
    <row r="64" spans="2:18" ht="36" customHeight="1">
      <c r="B64" s="467"/>
      <c r="C64" s="460"/>
      <c r="D64" s="488"/>
      <c r="E64" s="523" t="s">
        <v>108</v>
      </c>
      <c r="F64" s="525" t="s">
        <v>97</v>
      </c>
      <c r="G64" s="525"/>
      <c r="H64" s="525"/>
      <c r="I64" s="525"/>
      <c r="J64" s="525"/>
      <c r="K64" s="525"/>
      <c r="L64" s="525"/>
      <c r="M64" s="525"/>
      <c r="N64" s="525"/>
      <c r="O64" s="525"/>
      <c r="P64" s="525"/>
      <c r="Q64" s="525"/>
      <c r="R64" s="525"/>
    </row>
    <row r="65" spans="2:18" ht="36" customHeight="1">
      <c r="B65" s="467"/>
      <c r="C65" s="460"/>
      <c r="D65" s="488"/>
      <c r="E65" s="524"/>
      <c r="F65" s="458" t="s">
        <v>98</v>
      </c>
      <c r="G65" s="458"/>
      <c r="H65" s="458"/>
      <c r="I65" s="458"/>
      <c r="J65" s="145"/>
      <c r="K65" s="145"/>
      <c r="L65" s="85"/>
      <c r="M65" s="85"/>
      <c r="N65" s="85"/>
      <c r="O65" s="85"/>
      <c r="P65" s="86"/>
      <c r="Q65" s="86"/>
      <c r="R65" s="86"/>
    </row>
    <row r="66" spans="2:18" ht="36" customHeight="1">
      <c r="B66" s="467"/>
      <c r="C66" s="460"/>
      <c r="D66" s="488"/>
      <c r="E66" s="524"/>
      <c r="F66" s="502" t="s">
        <v>109</v>
      </c>
      <c r="G66" s="502"/>
      <c r="H66" s="502"/>
      <c r="I66" s="502"/>
      <c r="J66" s="495" t="s">
        <v>46</v>
      </c>
      <c r="K66" s="495" t="s">
        <v>47</v>
      </c>
      <c r="L66" s="1" t="s">
        <v>108</v>
      </c>
      <c r="M66" s="1" t="s">
        <v>108</v>
      </c>
      <c r="N66" s="1" t="s">
        <v>108</v>
      </c>
      <c r="O66" s="1" t="s">
        <v>108</v>
      </c>
      <c r="P66" s="2" t="s">
        <v>74</v>
      </c>
      <c r="Q66" s="2">
        <v>10</v>
      </c>
      <c r="R66" s="2" t="s">
        <v>50</v>
      </c>
    </row>
    <row r="67" spans="2:18" ht="36" customHeight="1">
      <c r="B67" s="467"/>
      <c r="C67" s="460"/>
      <c r="D67" s="488"/>
      <c r="E67" s="524"/>
      <c r="F67" s="502" t="s">
        <v>110</v>
      </c>
      <c r="G67" s="502"/>
      <c r="H67" s="502"/>
      <c r="I67" s="502"/>
      <c r="J67" s="503"/>
      <c r="K67" s="496"/>
      <c r="L67" s="77" t="s">
        <v>108</v>
      </c>
      <c r="M67" s="77" t="s">
        <v>108</v>
      </c>
      <c r="N67" s="77" t="s">
        <v>108</v>
      </c>
      <c r="O67" s="77" t="s">
        <v>108</v>
      </c>
      <c r="P67" s="78" t="s">
        <v>74</v>
      </c>
      <c r="Q67" s="78">
        <v>10</v>
      </c>
      <c r="R67" s="78" t="s">
        <v>50</v>
      </c>
    </row>
    <row r="68" spans="2:18" ht="36" customHeight="1">
      <c r="B68" s="467"/>
      <c r="C68" s="460"/>
      <c r="D68" s="488"/>
      <c r="E68" s="513" t="s">
        <v>111</v>
      </c>
      <c r="F68" s="514" t="s">
        <v>44</v>
      </c>
      <c r="G68" s="514"/>
      <c r="H68" s="514"/>
      <c r="I68" s="514"/>
      <c r="J68" s="515"/>
      <c r="K68" s="515"/>
      <c r="L68" s="515"/>
      <c r="M68" s="515"/>
      <c r="N68" s="515"/>
      <c r="O68" s="515"/>
      <c r="P68" s="515"/>
      <c r="Q68" s="515"/>
      <c r="R68" s="515"/>
    </row>
    <row r="69" spans="2:18" ht="36" customHeight="1">
      <c r="B69" s="467"/>
      <c r="C69" s="460"/>
      <c r="D69" s="488"/>
      <c r="E69" s="513"/>
      <c r="F69" s="516" t="s">
        <v>112</v>
      </c>
      <c r="G69" s="517"/>
      <c r="H69" s="517"/>
      <c r="I69" s="518"/>
      <c r="J69" s="88"/>
      <c r="K69" s="88"/>
      <c r="L69" s="89"/>
      <c r="M69" s="89"/>
      <c r="N69" s="89"/>
      <c r="O69" s="89"/>
      <c r="P69" s="89"/>
      <c r="Q69" s="89"/>
      <c r="R69" s="89"/>
    </row>
    <row r="70" spans="2:18" ht="36" customHeight="1">
      <c r="B70" s="467"/>
      <c r="C70" s="460"/>
      <c r="D70" s="488"/>
      <c r="E70" s="513"/>
      <c r="F70" s="519" t="s">
        <v>113</v>
      </c>
      <c r="G70" s="512"/>
      <c r="H70" s="512"/>
      <c r="I70" s="520"/>
      <c r="J70" s="90" t="s">
        <v>47</v>
      </c>
      <c r="K70" s="90" t="s">
        <v>46</v>
      </c>
      <c r="L70" s="15" t="s">
        <v>111</v>
      </c>
      <c r="M70" s="15" t="s">
        <v>111</v>
      </c>
      <c r="N70" s="15" t="s">
        <v>111</v>
      </c>
      <c r="O70" s="15" t="s">
        <v>111</v>
      </c>
      <c r="P70" s="15" t="s">
        <v>49</v>
      </c>
      <c r="Q70" s="15">
        <v>10</v>
      </c>
      <c r="R70" s="15" t="s">
        <v>50</v>
      </c>
    </row>
    <row r="71" spans="2:18" ht="36" customHeight="1">
      <c r="B71" s="467"/>
      <c r="C71" s="460"/>
      <c r="D71" s="488"/>
      <c r="E71" s="513"/>
      <c r="F71" s="519" t="s">
        <v>114</v>
      </c>
      <c r="G71" s="512"/>
      <c r="H71" s="512"/>
      <c r="I71" s="520"/>
      <c r="J71" s="91"/>
      <c r="K71" s="91"/>
      <c r="L71" s="15"/>
      <c r="M71" s="15"/>
      <c r="N71" s="15"/>
      <c r="O71" s="15"/>
      <c r="P71" s="15"/>
      <c r="Q71" s="15"/>
      <c r="R71" s="15"/>
    </row>
    <row r="72" spans="2:18" ht="36" customHeight="1">
      <c r="B72" s="467"/>
      <c r="C72" s="460"/>
      <c r="D72" s="489"/>
      <c r="E72" s="498"/>
      <c r="F72" s="512" t="s">
        <v>115</v>
      </c>
      <c r="G72" s="512"/>
      <c r="H72" s="512"/>
      <c r="I72" s="512"/>
      <c r="J72" s="90" t="s">
        <v>47</v>
      </c>
      <c r="K72" s="90" t="s">
        <v>46</v>
      </c>
      <c r="L72" s="15" t="s">
        <v>111</v>
      </c>
      <c r="M72" s="15" t="s">
        <v>111</v>
      </c>
      <c r="N72" s="15" t="s">
        <v>111</v>
      </c>
      <c r="O72" s="15" t="s">
        <v>111</v>
      </c>
      <c r="P72" s="15" t="s">
        <v>49</v>
      </c>
      <c r="Q72" s="15">
        <v>10</v>
      </c>
      <c r="R72" s="15" t="s">
        <v>50</v>
      </c>
    </row>
    <row r="73" spans="2:18" ht="36" customHeight="1">
      <c r="B73" s="467"/>
      <c r="C73" s="460"/>
      <c r="D73" s="487" t="s">
        <v>116</v>
      </c>
      <c r="E73" s="530" t="s">
        <v>117</v>
      </c>
      <c r="F73" s="531" t="s">
        <v>118</v>
      </c>
      <c r="G73" s="532"/>
      <c r="H73" s="532"/>
      <c r="I73" s="532"/>
      <c r="J73" s="533"/>
      <c r="K73" s="533"/>
      <c r="L73" s="533"/>
      <c r="M73" s="533"/>
      <c r="N73" s="533"/>
      <c r="O73" s="533"/>
      <c r="P73" s="533"/>
      <c r="Q73" s="533"/>
      <c r="R73" s="534"/>
    </row>
    <row r="74" spans="2:18" ht="36" customHeight="1">
      <c r="B74" s="467"/>
      <c r="C74" s="460"/>
      <c r="D74" s="488"/>
      <c r="E74" s="513"/>
      <c r="F74" s="535" t="s">
        <v>119</v>
      </c>
      <c r="G74" s="535"/>
      <c r="H74" s="535"/>
      <c r="I74" s="535"/>
      <c r="J74" s="92"/>
      <c r="K74" s="92"/>
      <c r="L74" s="9"/>
      <c r="M74" s="9"/>
      <c r="N74" s="17"/>
      <c r="O74" s="17"/>
      <c r="P74" s="6"/>
      <c r="Q74" s="6"/>
      <c r="R74" s="6"/>
    </row>
    <row r="75" spans="2:18" ht="36" customHeight="1">
      <c r="B75" s="467"/>
      <c r="C75" s="460"/>
      <c r="D75" s="488"/>
      <c r="E75" s="513"/>
      <c r="F75" s="511" t="s">
        <v>120</v>
      </c>
      <c r="G75" s="511"/>
      <c r="H75" s="511"/>
      <c r="I75" s="511"/>
      <c r="J75" s="92" t="s">
        <v>46</v>
      </c>
      <c r="K75" s="92" t="s">
        <v>47</v>
      </c>
      <c r="L75" s="9" t="s">
        <v>117</v>
      </c>
      <c r="M75" s="9" t="s">
        <v>117</v>
      </c>
      <c r="N75" s="17" t="s">
        <v>121</v>
      </c>
      <c r="O75" s="17" t="s">
        <v>121</v>
      </c>
      <c r="P75" s="6" t="s">
        <v>49</v>
      </c>
      <c r="Q75" s="6">
        <v>10</v>
      </c>
      <c r="R75" s="6" t="s">
        <v>50</v>
      </c>
    </row>
    <row r="76" spans="2:18" ht="36" customHeight="1">
      <c r="B76" s="467"/>
      <c r="C76" s="460"/>
      <c r="D76" s="488"/>
      <c r="E76" s="513" t="s">
        <v>121</v>
      </c>
      <c r="F76" s="529" t="s">
        <v>44</v>
      </c>
      <c r="G76" s="529"/>
      <c r="H76" s="529"/>
      <c r="I76" s="529"/>
      <c r="J76" s="529"/>
      <c r="K76" s="529"/>
      <c r="L76" s="529"/>
      <c r="M76" s="529"/>
      <c r="N76" s="529"/>
      <c r="O76" s="529"/>
      <c r="P76" s="529"/>
      <c r="Q76" s="529"/>
      <c r="R76" s="529"/>
    </row>
    <row r="77" spans="2:18" ht="36" customHeight="1">
      <c r="B77" s="467"/>
      <c r="C77" s="460"/>
      <c r="D77" s="488"/>
      <c r="E77" s="513"/>
      <c r="F77" s="526" t="s">
        <v>112</v>
      </c>
      <c r="G77" s="527"/>
      <c r="H77" s="527"/>
      <c r="I77" s="528"/>
      <c r="J77" s="94"/>
      <c r="K77" s="94"/>
      <c r="L77" s="95"/>
      <c r="M77" s="94"/>
      <c r="N77" s="95"/>
      <c r="O77" s="94"/>
      <c r="P77" s="94"/>
      <c r="Q77" s="94"/>
      <c r="R77" s="94"/>
    </row>
    <row r="78" spans="2:18" ht="36" customHeight="1">
      <c r="B78" s="467"/>
      <c r="C78" s="460"/>
      <c r="D78" s="488"/>
      <c r="E78" s="513"/>
      <c r="F78" s="519" t="s">
        <v>122</v>
      </c>
      <c r="G78" s="512"/>
      <c r="H78" s="512"/>
      <c r="I78" s="520"/>
      <c r="J78" s="5" t="s">
        <v>47</v>
      </c>
      <c r="K78" s="5" t="s">
        <v>46</v>
      </c>
      <c r="L78" s="20" t="s">
        <v>121</v>
      </c>
      <c r="M78" s="20" t="s">
        <v>121</v>
      </c>
      <c r="N78" s="20" t="s">
        <v>121</v>
      </c>
      <c r="O78" s="20" t="s">
        <v>121</v>
      </c>
      <c r="P78" s="5" t="s">
        <v>49</v>
      </c>
      <c r="Q78" s="5">
        <v>10</v>
      </c>
      <c r="R78" s="5" t="s">
        <v>50</v>
      </c>
    </row>
    <row r="79" spans="2:18" ht="36" customHeight="1">
      <c r="B79" s="467"/>
      <c r="C79" s="460"/>
      <c r="D79" s="488"/>
      <c r="E79" s="513"/>
      <c r="F79" s="519" t="s">
        <v>114</v>
      </c>
      <c r="G79" s="512"/>
      <c r="H79" s="512"/>
      <c r="I79" s="520"/>
      <c r="J79" s="19"/>
      <c r="K79" s="19"/>
      <c r="L79" s="19"/>
      <c r="M79" s="19"/>
      <c r="N79" s="19"/>
      <c r="O79" s="19"/>
      <c r="P79" s="19"/>
      <c r="Q79" s="19"/>
      <c r="R79" s="19"/>
    </row>
    <row r="80" spans="2:18" ht="36" customHeight="1">
      <c r="B80" s="467"/>
      <c r="C80" s="460"/>
      <c r="D80" s="488"/>
      <c r="E80" s="513"/>
      <c r="F80" s="512" t="s">
        <v>115</v>
      </c>
      <c r="G80" s="512"/>
      <c r="H80" s="512"/>
      <c r="I80" s="512"/>
      <c r="J80" s="5" t="s">
        <v>47</v>
      </c>
      <c r="K80" s="5" t="s">
        <v>46</v>
      </c>
      <c r="L80" s="20" t="s">
        <v>121</v>
      </c>
      <c r="M80" s="20" t="s">
        <v>121</v>
      </c>
      <c r="N80" s="20" t="s">
        <v>121</v>
      </c>
      <c r="O80" s="20" t="s">
        <v>121</v>
      </c>
      <c r="P80" s="5" t="s">
        <v>49</v>
      </c>
      <c r="Q80" s="5">
        <v>10</v>
      </c>
      <c r="R80" s="5" t="s">
        <v>50</v>
      </c>
    </row>
    <row r="81" spans="2:18" ht="36" customHeight="1">
      <c r="B81" s="467"/>
      <c r="C81" s="460"/>
      <c r="D81" s="488"/>
      <c r="E81" s="497" t="s">
        <v>123</v>
      </c>
      <c r="F81" s="491" t="s">
        <v>124</v>
      </c>
      <c r="G81" s="491"/>
      <c r="H81" s="491"/>
      <c r="I81" s="491"/>
      <c r="J81" s="491"/>
      <c r="K81" s="491"/>
      <c r="L81" s="491"/>
      <c r="M81" s="491"/>
      <c r="N81" s="491"/>
      <c r="O81" s="491"/>
      <c r="P81" s="491"/>
      <c r="Q81" s="491"/>
      <c r="R81" s="491"/>
    </row>
    <row r="82" spans="2:18" ht="36" customHeight="1">
      <c r="B82" s="467"/>
      <c r="C82" s="460"/>
      <c r="D82" s="488"/>
      <c r="E82" s="498"/>
      <c r="F82" s="490" t="s">
        <v>80</v>
      </c>
      <c r="G82" s="490"/>
      <c r="H82" s="490"/>
      <c r="I82" s="490"/>
      <c r="J82" s="11" t="s">
        <v>68</v>
      </c>
      <c r="K82" s="11" t="s">
        <v>46</v>
      </c>
      <c r="L82" s="12" t="s">
        <v>123</v>
      </c>
      <c r="M82" s="12" t="s">
        <v>123</v>
      </c>
      <c r="N82" s="12" t="s">
        <v>123</v>
      </c>
      <c r="O82" s="12" t="s">
        <v>123</v>
      </c>
      <c r="P82" s="11" t="s">
        <v>81</v>
      </c>
      <c r="Q82" s="11">
        <v>10</v>
      </c>
      <c r="R82" s="11" t="s">
        <v>50</v>
      </c>
    </row>
    <row r="83" spans="2:18" ht="36" customHeight="1">
      <c r="B83" s="467"/>
      <c r="C83" s="460"/>
      <c r="D83" s="488"/>
      <c r="E83" s="498"/>
      <c r="F83" s="490" t="s">
        <v>125</v>
      </c>
      <c r="G83" s="490"/>
      <c r="H83" s="490"/>
      <c r="I83" s="490"/>
      <c r="J83" s="11" t="s">
        <v>68</v>
      </c>
      <c r="K83" s="11" t="s">
        <v>46</v>
      </c>
      <c r="L83" s="12" t="s">
        <v>123</v>
      </c>
      <c r="M83" s="12" t="s">
        <v>123</v>
      </c>
      <c r="N83" s="12" t="s">
        <v>123</v>
      </c>
      <c r="O83" s="12" t="s">
        <v>123</v>
      </c>
      <c r="P83" s="11" t="s">
        <v>81</v>
      </c>
      <c r="Q83" s="11">
        <v>10</v>
      </c>
      <c r="R83" s="11" t="s">
        <v>50</v>
      </c>
    </row>
    <row r="84" spans="2:18" ht="36" customHeight="1">
      <c r="B84" s="467"/>
      <c r="C84" s="460"/>
      <c r="D84" s="488"/>
      <c r="E84" s="498"/>
      <c r="F84" s="490" t="s">
        <v>126</v>
      </c>
      <c r="G84" s="490"/>
      <c r="H84" s="490"/>
      <c r="I84" s="490"/>
      <c r="J84" s="11" t="s">
        <v>68</v>
      </c>
      <c r="K84" s="11" t="s">
        <v>46</v>
      </c>
      <c r="L84" s="12" t="s">
        <v>123</v>
      </c>
      <c r="M84" s="12" t="s">
        <v>123</v>
      </c>
      <c r="N84" s="12" t="s">
        <v>123</v>
      </c>
      <c r="O84" s="12" t="s">
        <v>123</v>
      </c>
      <c r="P84" s="11" t="s">
        <v>81</v>
      </c>
      <c r="Q84" s="11">
        <v>10</v>
      </c>
      <c r="R84" s="11" t="s">
        <v>50</v>
      </c>
    </row>
    <row r="85" spans="2:18" ht="36" customHeight="1">
      <c r="B85" s="467"/>
      <c r="C85" s="460"/>
      <c r="D85" s="488"/>
      <c r="E85" s="498"/>
      <c r="F85" s="555" t="s">
        <v>94</v>
      </c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7"/>
    </row>
    <row r="86" spans="2:18" ht="36" customHeight="1">
      <c r="B86" s="467"/>
      <c r="C86" s="460"/>
      <c r="D86" s="488"/>
      <c r="E86" s="498"/>
      <c r="F86" s="554" t="s">
        <v>95</v>
      </c>
      <c r="G86" s="554"/>
      <c r="H86" s="554"/>
      <c r="I86" s="554"/>
      <c r="J86" s="6" t="s">
        <v>68</v>
      </c>
      <c r="K86" s="6" t="s">
        <v>46</v>
      </c>
      <c r="L86" s="17" t="s">
        <v>123</v>
      </c>
      <c r="M86" s="17" t="s">
        <v>123</v>
      </c>
      <c r="N86" s="17" t="s">
        <v>127</v>
      </c>
      <c r="O86" s="17" t="s">
        <v>127</v>
      </c>
      <c r="P86" s="6" t="s">
        <v>49</v>
      </c>
      <c r="Q86" s="6">
        <v>10</v>
      </c>
      <c r="R86" s="6" t="s">
        <v>50</v>
      </c>
    </row>
    <row r="87" spans="2:18" ht="36" customHeight="1">
      <c r="B87" s="467"/>
      <c r="C87" s="460"/>
      <c r="D87" s="488"/>
      <c r="E87" s="498"/>
      <c r="F87" s="548" t="s">
        <v>128</v>
      </c>
      <c r="G87" s="549"/>
      <c r="H87" s="549"/>
      <c r="I87" s="549"/>
      <c r="J87" s="549"/>
      <c r="K87" s="549"/>
      <c r="L87" s="549"/>
      <c r="M87" s="549"/>
      <c r="N87" s="549"/>
      <c r="O87" s="549"/>
      <c r="P87" s="549"/>
      <c r="Q87" s="549"/>
      <c r="R87" s="550"/>
    </row>
    <row r="88" spans="2:18" ht="36" customHeight="1">
      <c r="B88" s="467"/>
      <c r="C88" s="460"/>
      <c r="D88" s="488"/>
      <c r="E88" s="498"/>
      <c r="F88" s="551" t="s">
        <v>129</v>
      </c>
      <c r="G88" s="551"/>
      <c r="H88" s="551"/>
      <c r="I88" s="551"/>
      <c r="J88" s="21" t="s">
        <v>68</v>
      </c>
      <c r="K88" s="21" t="s">
        <v>46</v>
      </c>
      <c r="L88" s="22" t="s">
        <v>123</v>
      </c>
      <c r="M88" s="22" t="s">
        <v>123</v>
      </c>
      <c r="N88" s="22" t="s">
        <v>127</v>
      </c>
      <c r="O88" s="22" t="s">
        <v>127</v>
      </c>
      <c r="P88" s="21" t="s">
        <v>81</v>
      </c>
      <c r="Q88" s="21">
        <v>5</v>
      </c>
      <c r="R88" s="21" t="s">
        <v>50</v>
      </c>
    </row>
    <row r="89" spans="2:18" ht="36" customHeight="1">
      <c r="B89" s="467"/>
      <c r="C89" s="460"/>
      <c r="D89" s="488"/>
      <c r="E89" s="538" t="s">
        <v>127</v>
      </c>
      <c r="F89" s="552" t="s">
        <v>118</v>
      </c>
      <c r="G89" s="552"/>
      <c r="H89" s="552"/>
      <c r="I89" s="552"/>
      <c r="J89" s="552"/>
      <c r="K89" s="552"/>
      <c r="L89" s="552"/>
      <c r="M89" s="552"/>
      <c r="N89" s="552"/>
      <c r="O89" s="552"/>
      <c r="P89" s="552"/>
      <c r="Q89" s="552"/>
      <c r="R89" s="553"/>
    </row>
    <row r="90" spans="2:18" ht="36" customHeight="1">
      <c r="B90" s="467"/>
      <c r="C90" s="460"/>
      <c r="D90" s="488"/>
      <c r="E90" s="538"/>
      <c r="F90" s="554" t="s">
        <v>130</v>
      </c>
      <c r="G90" s="554"/>
      <c r="H90" s="554"/>
      <c r="I90" s="554"/>
      <c r="J90" s="6" t="s">
        <v>47</v>
      </c>
      <c r="K90" s="6" t="s">
        <v>46</v>
      </c>
      <c r="L90" s="17" t="s">
        <v>127</v>
      </c>
      <c r="M90" s="17" t="s">
        <v>127</v>
      </c>
      <c r="N90" s="17" t="s">
        <v>127</v>
      </c>
      <c r="O90" s="17" t="s">
        <v>127</v>
      </c>
      <c r="P90" s="6" t="s">
        <v>81</v>
      </c>
      <c r="Q90" s="6">
        <v>10</v>
      </c>
      <c r="R90" s="6" t="s">
        <v>50</v>
      </c>
    </row>
    <row r="91" spans="2:18" ht="36" customHeight="1">
      <c r="B91" s="467"/>
      <c r="C91" s="460"/>
      <c r="D91" s="488"/>
      <c r="E91" s="538"/>
      <c r="F91" s="544" t="s">
        <v>131</v>
      </c>
      <c r="G91" s="544"/>
      <c r="H91" s="544"/>
      <c r="I91" s="544"/>
      <c r="J91" s="544"/>
      <c r="K91" s="544"/>
      <c r="L91" s="544"/>
      <c r="M91" s="544"/>
      <c r="N91" s="544"/>
      <c r="O91" s="544"/>
      <c r="P91" s="544"/>
      <c r="Q91" s="544"/>
      <c r="R91" s="545"/>
    </row>
    <row r="92" spans="2:18" ht="36" customHeight="1">
      <c r="B92" s="467"/>
      <c r="C92" s="460"/>
      <c r="D92" s="488"/>
      <c r="E92" s="538"/>
      <c r="F92" s="546" t="s">
        <v>132</v>
      </c>
      <c r="G92" s="547"/>
      <c r="H92" s="547"/>
      <c r="I92" s="547"/>
      <c r="J92" s="97" t="s">
        <v>47</v>
      </c>
      <c r="K92" s="97"/>
      <c r="L92" s="96" t="s">
        <v>127</v>
      </c>
      <c r="M92" s="96" t="s">
        <v>127</v>
      </c>
      <c r="N92" s="96" t="s">
        <v>133</v>
      </c>
      <c r="O92" s="96" t="s">
        <v>133</v>
      </c>
      <c r="P92" s="97" t="s">
        <v>81</v>
      </c>
      <c r="Q92" s="97">
        <v>5</v>
      </c>
      <c r="R92" s="97" t="s">
        <v>50</v>
      </c>
    </row>
    <row r="93" spans="2:18" ht="36" customHeight="1">
      <c r="B93" s="467"/>
      <c r="C93" s="460"/>
      <c r="D93" s="488"/>
      <c r="E93" s="144" t="s">
        <v>134</v>
      </c>
      <c r="F93" s="536" t="s">
        <v>64</v>
      </c>
      <c r="G93" s="536"/>
      <c r="H93" s="536"/>
      <c r="I93" s="536"/>
      <c r="J93" s="536"/>
      <c r="K93" s="536"/>
      <c r="L93" s="536"/>
      <c r="M93" s="536"/>
      <c r="N93" s="536"/>
      <c r="O93" s="536"/>
      <c r="P93" s="536"/>
      <c r="Q93" s="536"/>
      <c r="R93" s="537"/>
    </row>
    <row r="94" spans="2:18" ht="36" customHeight="1">
      <c r="B94" s="467"/>
      <c r="C94" s="460"/>
      <c r="D94" s="488"/>
      <c r="E94" s="538" t="s">
        <v>135</v>
      </c>
      <c r="F94" s="540" t="s">
        <v>44</v>
      </c>
      <c r="G94" s="540"/>
      <c r="H94" s="540"/>
      <c r="I94" s="540"/>
      <c r="J94" s="540"/>
      <c r="K94" s="540"/>
      <c r="L94" s="540"/>
      <c r="M94" s="540"/>
      <c r="N94" s="540"/>
      <c r="O94" s="540"/>
      <c r="P94" s="540"/>
      <c r="Q94" s="540"/>
      <c r="R94" s="541"/>
    </row>
    <row r="95" spans="2:18" ht="36" customHeight="1">
      <c r="B95" s="467"/>
      <c r="C95" s="460"/>
      <c r="D95" s="488"/>
      <c r="E95" s="539"/>
      <c r="F95" s="542" t="s">
        <v>136</v>
      </c>
      <c r="G95" s="542"/>
      <c r="H95" s="542"/>
      <c r="I95" s="542"/>
      <c r="J95" s="99"/>
      <c r="K95" s="99"/>
      <c r="L95" s="99"/>
      <c r="M95" s="99"/>
      <c r="N95" s="99"/>
      <c r="O95" s="99"/>
      <c r="P95" s="99"/>
      <c r="Q95" s="99"/>
      <c r="R95" s="99"/>
    </row>
    <row r="96" spans="2:18" ht="36" customHeight="1">
      <c r="B96" s="467"/>
      <c r="C96" s="460"/>
      <c r="D96" s="488"/>
      <c r="E96" s="539"/>
      <c r="F96" s="543" t="s">
        <v>137</v>
      </c>
      <c r="G96" s="543"/>
      <c r="H96" s="543"/>
      <c r="I96" s="543"/>
      <c r="J96" s="91" t="s">
        <v>47</v>
      </c>
      <c r="K96" s="91" t="s">
        <v>46</v>
      </c>
      <c r="L96" s="20" t="s">
        <v>135</v>
      </c>
      <c r="M96" s="20" t="s">
        <v>135</v>
      </c>
      <c r="N96" s="20" t="s">
        <v>133</v>
      </c>
      <c r="O96" s="20" t="s">
        <v>133</v>
      </c>
      <c r="P96" s="5" t="s">
        <v>49</v>
      </c>
      <c r="Q96" s="5">
        <v>10</v>
      </c>
      <c r="R96" s="5" t="s">
        <v>50</v>
      </c>
    </row>
    <row r="97" spans="2:18" ht="36" customHeight="1">
      <c r="B97" s="467"/>
      <c r="C97" s="460"/>
      <c r="D97" s="488"/>
      <c r="E97" s="498" t="s">
        <v>133</v>
      </c>
      <c r="F97" s="564" t="s">
        <v>44</v>
      </c>
      <c r="G97" s="565"/>
      <c r="H97" s="565"/>
      <c r="I97" s="565"/>
      <c r="J97" s="565"/>
      <c r="K97" s="565"/>
      <c r="L97" s="565"/>
      <c r="M97" s="565"/>
      <c r="N97" s="565"/>
      <c r="O97" s="565"/>
      <c r="P97" s="565"/>
      <c r="Q97" s="565"/>
      <c r="R97" s="566"/>
    </row>
    <row r="98" spans="2:18" ht="36" customHeight="1">
      <c r="B98" s="467"/>
      <c r="C98" s="460"/>
      <c r="D98" s="488"/>
      <c r="E98" s="498"/>
      <c r="F98" s="542" t="s">
        <v>138</v>
      </c>
      <c r="G98" s="542"/>
      <c r="H98" s="542"/>
      <c r="I98" s="542"/>
      <c r="J98" s="101"/>
      <c r="K98" s="101"/>
      <c r="L98" s="101"/>
      <c r="M98" s="101"/>
      <c r="N98" s="101"/>
      <c r="O98" s="101"/>
      <c r="P98" s="101"/>
      <c r="Q98" s="5"/>
      <c r="R98" s="101"/>
    </row>
    <row r="99" spans="2:18" ht="36" customHeight="1">
      <c r="B99" s="467"/>
      <c r="C99" s="460"/>
      <c r="D99" s="488"/>
      <c r="E99" s="498"/>
      <c r="F99" s="543" t="s">
        <v>137</v>
      </c>
      <c r="G99" s="543"/>
      <c r="H99" s="543"/>
      <c r="I99" s="543"/>
      <c r="J99" s="567" t="s">
        <v>47</v>
      </c>
      <c r="K99" s="567" t="s">
        <v>46</v>
      </c>
      <c r="L99" s="102" t="s">
        <v>133</v>
      </c>
      <c r="M99" s="102" t="s">
        <v>133</v>
      </c>
      <c r="N99" s="20" t="s">
        <v>133</v>
      </c>
      <c r="O99" s="20" t="s">
        <v>133</v>
      </c>
      <c r="P99" s="5" t="s">
        <v>49</v>
      </c>
      <c r="Q99" s="5">
        <v>10</v>
      </c>
      <c r="R99" s="5" t="s">
        <v>50</v>
      </c>
    </row>
    <row r="100" spans="2:18" ht="36" customHeight="1">
      <c r="B100" s="467"/>
      <c r="C100" s="460"/>
      <c r="D100" s="488"/>
      <c r="E100" s="498"/>
      <c r="F100" s="543" t="s">
        <v>139</v>
      </c>
      <c r="G100" s="543"/>
      <c r="H100" s="543"/>
      <c r="I100" s="543"/>
      <c r="J100" s="568"/>
      <c r="K100" s="568"/>
      <c r="L100" s="102" t="s">
        <v>133</v>
      </c>
      <c r="M100" s="102" t="s">
        <v>133</v>
      </c>
      <c r="N100" s="20" t="s">
        <v>133</v>
      </c>
      <c r="O100" s="20" t="s">
        <v>133</v>
      </c>
      <c r="P100" s="5" t="s">
        <v>49</v>
      </c>
      <c r="Q100" s="5">
        <v>10</v>
      </c>
      <c r="R100" s="5" t="s">
        <v>50</v>
      </c>
    </row>
    <row r="101" spans="2:18" ht="36" customHeight="1">
      <c r="B101" s="467"/>
      <c r="C101" s="460"/>
      <c r="D101" s="488"/>
      <c r="E101" s="498"/>
      <c r="F101" s="447" t="s">
        <v>140</v>
      </c>
      <c r="G101" s="448"/>
      <c r="H101" s="448"/>
      <c r="I101" s="448"/>
      <c r="J101" s="448"/>
      <c r="K101" s="448"/>
      <c r="L101" s="448"/>
      <c r="M101" s="448"/>
      <c r="N101" s="448"/>
      <c r="O101" s="448"/>
      <c r="P101" s="448"/>
      <c r="Q101" s="448"/>
      <c r="R101" s="449"/>
    </row>
    <row r="102" spans="2:18" ht="36" customHeight="1">
      <c r="B102" s="467"/>
      <c r="C102" s="460"/>
      <c r="D102" s="488"/>
      <c r="E102" s="498"/>
      <c r="F102" s="561" t="s">
        <v>141</v>
      </c>
      <c r="G102" s="559"/>
      <c r="H102" s="559"/>
      <c r="I102" s="560"/>
      <c r="J102" s="143"/>
      <c r="K102" s="143"/>
      <c r="L102" s="103"/>
      <c r="M102" s="7"/>
      <c r="N102" s="18"/>
      <c r="O102" s="7"/>
      <c r="P102" s="7"/>
      <c r="Q102" s="7"/>
      <c r="R102" s="7"/>
    </row>
    <row r="103" spans="2:18" ht="36" customHeight="1">
      <c r="B103" s="467"/>
      <c r="C103" s="460"/>
      <c r="D103" s="488"/>
      <c r="E103" s="498"/>
      <c r="F103" s="558" t="s">
        <v>142</v>
      </c>
      <c r="G103" s="559"/>
      <c r="H103" s="559"/>
      <c r="I103" s="560"/>
      <c r="J103" s="143"/>
      <c r="K103" s="143"/>
      <c r="L103" s="18"/>
      <c r="M103" s="7"/>
      <c r="N103" s="18"/>
      <c r="O103" s="7"/>
      <c r="P103" s="7"/>
      <c r="Q103" s="7"/>
      <c r="R103" s="7"/>
    </row>
    <row r="104" spans="2:18" ht="36" customHeight="1">
      <c r="B104" s="467"/>
      <c r="C104" s="460"/>
      <c r="D104" s="488"/>
      <c r="E104" s="498"/>
      <c r="F104" s="561" t="s">
        <v>143</v>
      </c>
      <c r="G104" s="559"/>
      <c r="H104" s="559"/>
      <c r="I104" s="560"/>
      <c r="J104" s="562" t="s">
        <v>47</v>
      </c>
      <c r="K104" s="562" t="s">
        <v>46</v>
      </c>
      <c r="L104" s="18" t="s">
        <v>133</v>
      </c>
      <c r="M104" s="18" t="s">
        <v>133</v>
      </c>
      <c r="N104" s="18" t="s">
        <v>144</v>
      </c>
      <c r="O104" s="18" t="s">
        <v>144</v>
      </c>
      <c r="P104" s="7" t="s">
        <v>49</v>
      </c>
      <c r="Q104" s="7">
        <v>15</v>
      </c>
      <c r="R104" s="7" t="s">
        <v>50</v>
      </c>
    </row>
    <row r="105" spans="2:18" ht="36" customHeight="1">
      <c r="B105" s="467"/>
      <c r="C105" s="460"/>
      <c r="D105" s="489"/>
      <c r="E105" s="498"/>
      <c r="F105" s="561" t="s">
        <v>145</v>
      </c>
      <c r="G105" s="559"/>
      <c r="H105" s="559"/>
      <c r="I105" s="560"/>
      <c r="J105" s="563"/>
      <c r="K105" s="563"/>
      <c r="L105" s="18" t="s">
        <v>133</v>
      </c>
      <c r="M105" s="18" t="s">
        <v>133</v>
      </c>
      <c r="N105" s="18" t="s">
        <v>144</v>
      </c>
      <c r="O105" s="18" t="s">
        <v>144</v>
      </c>
      <c r="P105" s="7" t="s">
        <v>49</v>
      </c>
      <c r="Q105" s="7">
        <v>15</v>
      </c>
      <c r="R105" s="7" t="s">
        <v>50</v>
      </c>
    </row>
    <row r="106" spans="2:18" ht="36" customHeight="1">
      <c r="B106" s="467"/>
      <c r="C106" s="460"/>
      <c r="D106" s="487" t="s">
        <v>146</v>
      </c>
      <c r="E106" s="462" t="s">
        <v>144</v>
      </c>
      <c r="F106" s="555" t="s">
        <v>118</v>
      </c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7"/>
    </row>
    <row r="107" spans="2:18" ht="36" customHeight="1">
      <c r="B107" s="467"/>
      <c r="C107" s="460"/>
      <c r="D107" s="488"/>
      <c r="E107" s="445"/>
      <c r="F107" s="511" t="s">
        <v>147</v>
      </c>
      <c r="G107" s="511"/>
      <c r="H107" s="511"/>
      <c r="I107" s="511"/>
      <c r="J107" s="16"/>
      <c r="K107" s="16"/>
      <c r="L107" s="6"/>
      <c r="M107" s="6"/>
      <c r="N107" s="6"/>
      <c r="O107" s="6"/>
      <c r="P107" s="6"/>
      <c r="Q107" s="6"/>
      <c r="R107" s="6"/>
    </row>
    <row r="108" spans="2:18" ht="36" customHeight="1">
      <c r="B108" s="467"/>
      <c r="C108" s="460"/>
      <c r="D108" s="488"/>
      <c r="E108" s="445"/>
      <c r="F108" s="511" t="s">
        <v>148</v>
      </c>
      <c r="G108" s="511"/>
      <c r="H108" s="511"/>
      <c r="I108" s="511"/>
      <c r="J108" s="16" t="s">
        <v>46</v>
      </c>
      <c r="K108" s="16" t="s">
        <v>47</v>
      </c>
      <c r="L108" s="6" t="s">
        <v>144</v>
      </c>
      <c r="M108" s="6" t="s">
        <v>144</v>
      </c>
      <c r="N108" s="6" t="s">
        <v>144</v>
      </c>
      <c r="O108" s="6" t="s">
        <v>144</v>
      </c>
      <c r="P108" s="6" t="s">
        <v>49</v>
      </c>
      <c r="Q108" s="6">
        <v>5</v>
      </c>
      <c r="R108" s="6" t="s">
        <v>50</v>
      </c>
    </row>
    <row r="109" spans="2:18" ht="36" customHeight="1">
      <c r="B109" s="467"/>
      <c r="C109" s="460"/>
      <c r="D109" s="488"/>
      <c r="E109" s="445"/>
      <c r="F109" s="564" t="s">
        <v>149</v>
      </c>
      <c r="G109" s="565"/>
      <c r="H109" s="565"/>
      <c r="I109" s="565"/>
      <c r="J109" s="565"/>
      <c r="K109" s="565"/>
      <c r="L109" s="565"/>
      <c r="M109" s="565"/>
      <c r="N109" s="565"/>
      <c r="O109" s="565"/>
      <c r="P109" s="565"/>
      <c r="Q109" s="565"/>
      <c r="R109" s="566"/>
    </row>
    <row r="110" spans="2:18" ht="36" customHeight="1">
      <c r="B110" s="467"/>
      <c r="C110" s="460"/>
      <c r="D110" s="488"/>
      <c r="E110" s="445"/>
      <c r="F110" s="542" t="s">
        <v>150</v>
      </c>
      <c r="G110" s="542"/>
      <c r="H110" s="542"/>
      <c r="I110" s="542"/>
      <c r="J110" s="101"/>
      <c r="K110" s="101"/>
      <c r="L110" s="101"/>
      <c r="M110" s="101"/>
      <c r="N110" s="101"/>
      <c r="O110" s="101"/>
      <c r="P110" s="101"/>
      <c r="Q110" s="5"/>
      <c r="R110" s="101"/>
    </row>
    <row r="111" spans="2:18" ht="36" customHeight="1">
      <c r="B111" s="467"/>
      <c r="C111" s="460"/>
      <c r="D111" s="488"/>
      <c r="E111" s="445"/>
      <c r="F111" s="543" t="s">
        <v>151</v>
      </c>
      <c r="G111" s="543"/>
      <c r="H111" s="543"/>
      <c r="I111" s="543"/>
      <c r="J111" s="567" t="s">
        <v>47</v>
      </c>
      <c r="K111" s="567" t="s">
        <v>46</v>
      </c>
      <c r="L111" s="102" t="s">
        <v>144</v>
      </c>
      <c r="M111" s="102" t="s">
        <v>144</v>
      </c>
      <c r="N111" s="102" t="s">
        <v>144</v>
      </c>
      <c r="O111" s="102" t="s">
        <v>144</v>
      </c>
      <c r="P111" s="5" t="s">
        <v>49</v>
      </c>
      <c r="Q111" s="5">
        <v>10</v>
      </c>
      <c r="R111" s="5" t="s">
        <v>50</v>
      </c>
    </row>
    <row r="112" spans="2:18" ht="36" customHeight="1">
      <c r="B112" s="467"/>
      <c r="C112" s="460"/>
      <c r="D112" s="488"/>
      <c r="E112" s="445"/>
      <c r="F112" s="543" t="s">
        <v>152</v>
      </c>
      <c r="G112" s="543"/>
      <c r="H112" s="543"/>
      <c r="I112" s="543"/>
      <c r="J112" s="568"/>
      <c r="K112" s="568"/>
      <c r="L112" s="102" t="s">
        <v>144</v>
      </c>
      <c r="M112" s="102" t="s">
        <v>144</v>
      </c>
      <c r="N112" s="102" t="s">
        <v>144</v>
      </c>
      <c r="O112" s="102" t="s">
        <v>144</v>
      </c>
      <c r="P112" s="5" t="s">
        <v>49</v>
      </c>
      <c r="Q112" s="5">
        <v>10</v>
      </c>
      <c r="R112" s="5" t="s">
        <v>50</v>
      </c>
    </row>
    <row r="113" spans="2:19" ht="36" customHeight="1">
      <c r="B113" s="467"/>
      <c r="C113" s="460"/>
      <c r="D113" s="488"/>
      <c r="E113" s="577" t="s">
        <v>153</v>
      </c>
      <c r="F113" s="463" t="s">
        <v>154</v>
      </c>
      <c r="G113" s="464"/>
      <c r="H113" s="464"/>
      <c r="I113" s="464"/>
      <c r="J113" s="464"/>
      <c r="K113" s="464"/>
      <c r="L113" s="464"/>
      <c r="M113" s="464"/>
      <c r="N113" s="464"/>
      <c r="O113" s="464"/>
      <c r="P113" s="464"/>
      <c r="Q113" s="464"/>
      <c r="R113" s="465"/>
    </row>
    <row r="114" spans="2:19" ht="36" customHeight="1">
      <c r="B114" s="467"/>
      <c r="C114" s="460"/>
      <c r="D114" s="488"/>
      <c r="E114" s="578"/>
      <c r="F114" s="466" t="s">
        <v>84</v>
      </c>
      <c r="G114" s="466"/>
      <c r="H114" s="466"/>
      <c r="I114" s="466"/>
      <c r="J114" s="68" t="s">
        <v>68</v>
      </c>
      <c r="K114" s="68" t="s">
        <v>46</v>
      </c>
      <c r="L114" s="104" t="s">
        <v>153</v>
      </c>
      <c r="M114" s="104" t="s">
        <v>153</v>
      </c>
      <c r="N114" s="104" t="s">
        <v>153</v>
      </c>
      <c r="O114" s="104" t="s">
        <v>153</v>
      </c>
      <c r="P114" s="13" t="s">
        <v>81</v>
      </c>
      <c r="Q114" s="13">
        <v>10</v>
      </c>
      <c r="R114" s="14" t="s">
        <v>85</v>
      </c>
    </row>
    <row r="115" spans="2:19" ht="36" customHeight="1">
      <c r="B115" s="467"/>
      <c r="C115" s="460"/>
      <c r="D115" s="488"/>
      <c r="E115" s="578"/>
      <c r="F115" s="579" t="s">
        <v>94</v>
      </c>
      <c r="G115" s="580"/>
      <c r="H115" s="580"/>
      <c r="I115" s="580"/>
      <c r="J115" s="580"/>
      <c r="K115" s="580"/>
      <c r="L115" s="580"/>
      <c r="M115" s="580"/>
      <c r="N115" s="580"/>
      <c r="O115" s="580"/>
      <c r="P115" s="580"/>
      <c r="Q115" s="580"/>
      <c r="R115" s="581"/>
    </row>
    <row r="116" spans="2:19" ht="36" customHeight="1">
      <c r="B116" s="467"/>
      <c r="C116" s="460"/>
      <c r="D116" s="488"/>
      <c r="E116" s="578"/>
      <c r="F116" s="511" t="s">
        <v>155</v>
      </c>
      <c r="G116" s="511"/>
      <c r="H116" s="511"/>
      <c r="I116" s="511"/>
      <c r="J116" s="16" t="s">
        <v>46</v>
      </c>
      <c r="K116" s="105" t="s">
        <v>47</v>
      </c>
      <c r="L116" s="93" t="s">
        <v>153</v>
      </c>
      <c r="M116" s="93" t="s">
        <v>156</v>
      </c>
      <c r="N116" s="93" t="s">
        <v>157</v>
      </c>
      <c r="O116" s="93" t="s">
        <v>157</v>
      </c>
      <c r="P116" s="87" t="s">
        <v>49</v>
      </c>
      <c r="Q116" s="82">
        <v>5</v>
      </c>
      <c r="R116" s="82" t="s">
        <v>50</v>
      </c>
    </row>
    <row r="117" spans="2:19" ht="36" customHeight="1">
      <c r="B117" s="467"/>
      <c r="C117" s="460"/>
      <c r="D117" s="488"/>
      <c r="E117" s="569" t="s">
        <v>158</v>
      </c>
      <c r="F117" s="571" t="s">
        <v>97</v>
      </c>
      <c r="G117" s="571"/>
      <c r="H117" s="571"/>
      <c r="I117" s="571"/>
      <c r="J117" s="571"/>
      <c r="K117" s="571"/>
      <c r="L117" s="571"/>
      <c r="M117" s="571"/>
      <c r="N117" s="571"/>
      <c r="O117" s="571"/>
      <c r="P117" s="571"/>
      <c r="Q117" s="571"/>
      <c r="R117" s="571"/>
      <c r="S117" s="106"/>
    </row>
    <row r="118" spans="2:19" ht="36" customHeight="1">
      <c r="B118" s="467"/>
      <c r="C118" s="460"/>
      <c r="D118" s="488"/>
      <c r="E118" s="570"/>
      <c r="F118" s="572" t="s">
        <v>98</v>
      </c>
      <c r="G118" s="572"/>
      <c r="H118" s="572"/>
      <c r="I118" s="572"/>
      <c r="J118" s="107"/>
      <c r="K118" s="107"/>
      <c r="L118" s="107"/>
      <c r="M118" s="107"/>
      <c r="N118" s="107"/>
      <c r="O118" s="107"/>
      <c r="P118" s="107"/>
      <c r="Q118" s="107"/>
      <c r="R118" s="107"/>
      <c r="S118" s="106"/>
    </row>
    <row r="119" spans="2:19" ht="36" customHeight="1">
      <c r="B119" s="467"/>
      <c r="C119" s="460"/>
      <c r="D119" s="488"/>
      <c r="E119" s="570"/>
      <c r="F119" s="573" t="s">
        <v>159</v>
      </c>
      <c r="G119" s="573"/>
      <c r="H119" s="573"/>
      <c r="I119" s="573"/>
      <c r="J119" s="574" t="s">
        <v>47</v>
      </c>
      <c r="K119" s="575" t="s">
        <v>46</v>
      </c>
      <c r="L119" s="108" t="s">
        <v>158</v>
      </c>
      <c r="M119" s="108" t="s">
        <v>158</v>
      </c>
      <c r="N119" s="108" t="s">
        <v>157</v>
      </c>
      <c r="O119" s="108" t="s">
        <v>157</v>
      </c>
      <c r="P119" s="109" t="s">
        <v>74</v>
      </c>
      <c r="Q119" s="109">
        <v>10</v>
      </c>
      <c r="R119" s="109" t="s">
        <v>50</v>
      </c>
      <c r="S119" s="106"/>
    </row>
    <row r="120" spans="2:19" ht="36" customHeight="1">
      <c r="B120" s="467"/>
      <c r="C120" s="460"/>
      <c r="D120" s="488"/>
      <c r="E120" s="570"/>
      <c r="F120" s="573" t="s">
        <v>160</v>
      </c>
      <c r="G120" s="573"/>
      <c r="H120" s="573"/>
      <c r="I120" s="573"/>
      <c r="J120" s="574"/>
      <c r="K120" s="576"/>
      <c r="L120" s="108" t="s">
        <v>158</v>
      </c>
      <c r="M120" s="108" t="s">
        <v>158</v>
      </c>
      <c r="N120" s="108" t="s">
        <v>157</v>
      </c>
      <c r="O120" s="108" t="s">
        <v>157</v>
      </c>
      <c r="P120" s="109" t="s">
        <v>74</v>
      </c>
      <c r="Q120" s="109">
        <v>10</v>
      </c>
      <c r="R120" s="109" t="s">
        <v>50</v>
      </c>
      <c r="S120" s="106"/>
    </row>
    <row r="121" spans="2:19" ht="36" customHeight="1">
      <c r="B121" s="467"/>
      <c r="C121" s="460"/>
      <c r="D121" s="488" t="s">
        <v>161</v>
      </c>
      <c r="E121" s="570" t="s">
        <v>162</v>
      </c>
      <c r="F121" s="587" t="s">
        <v>163</v>
      </c>
      <c r="G121" s="588"/>
      <c r="H121" s="588"/>
      <c r="I121" s="588"/>
      <c r="J121" s="588"/>
      <c r="K121" s="588"/>
      <c r="L121" s="589"/>
      <c r="M121" s="589"/>
      <c r="N121" s="589"/>
      <c r="O121" s="589"/>
      <c r="P121" s="588"/>
      <c r="Q121" s="588"/>
      <c r="R121" s="590"/>
    </row>
    <row r="122" spans="2:19" ht="36" customHeight="1">
      <c r="B122" s="467"/>
      <c r="C122" s="460"/>
      <c r="D122" s="488"/>
      <c r="E122" s="570"/>
      <c r="F122" s="591" t="s">
        <v>164</v>
      </c>
      <c r="G122" s="591"/>
      <c r="H122" s="591"/>
      <c r="I122" s="591"/>
      <c r="J122" s="110" t="s">
        <v>68</v>
      </c>
      <c r="K122" s="110" t="s">
        <v>46</v>
      </c>
      <c r="L122" s="111" t="s">
        <v>162</v>
      </c>
      <c r="M122" s="111" t="s">
        <v>162</v>
      </c>
      <c r="N122" s="111" t="s">
        <v>162</v>
      </c>
      <c r="O122" s="112" t="s">
        <v>162</v>
      </c>
      <c r="P122" s="113" t="s">
        <v>81</v>
      </c>
      <c r="Q122" s="114">
        <v>5</v>
      </c>
      <c r="R122" s="113" t="s">
        <v>50</v>
      </c>
      <c r="S122" s="106"/>
    </row>
    <row r="123" spans="2:19" ht="36" customHeight="1">
      <c r="B123" s="467"/>
      <c r="C123" s="460"/>
      <c r="D123" s="488"/>
      <c r="E123" s="570"/>
      <c r="F123" s="591" t="s">
        <v>165</v>
      </c>
      <c r="G123" s="591"/>
      <c r="H123" s="591"/>
      <c r="I123" s="591"/>
      <c r="J123" s="110" t="s">
        <v>68</v>
      </c>
      <c r="K123" s="110" t="s">
        <v>46</v>
      </c>
      <c r="L123" s="111" t="s">
        <v>162</v>
      </c>
      <c r="M123" s="111" t="s">
        <v>162</v>
      </c>
      <c r="N123" s="111" t="s">
        <v>162</v>
      </c>
      <c r="O123" s="112" t="s">
        <v>162</v>
      </c>
      <c r="P123" s="113" t="s">
        <v>81</v>
      </c>
      <c r="Q123" s="114">
        <v>5</v>
      </c>
      <c r="R123" s="113" t="s">
        <v>50</v>
      </c>
      <c r="S123" s="106"/>
    </row>
    <row r="124" spans="2:19" ht="36" customHeight="1">
      <c r="B124" s="467"/>
      <c r="C124" s="460"/>
      <c r="D124" s="488"/>
      <c r="E124" s="570"/>
      <c r="F124" s="591" t="s">
        <v>166</v>
      </c>
      <c r="G124" s="591"/>
      <c r="H124" s="591"/>
      <c r="I124" s="591"/>
      <c r="J124" s="110" t="s">
        <v>68</v>
      </c>
      <c r="K124" s="110" t="s">
        <v>46</v>
      </c>
      <c r="L124" s="111" t="s">
        <v>162</v>
      </c>
      <c r="M124" s="111" t="s">
        <v>162</v>
      </c>
      <c r="N124" s="111" t="s">
        <v>162</v>
      </c>
      <c r="O124" s="112" t="s">
        <v>162</v>
      </c>
      <c r="P124" s="113" t="s">
        <v>81</v>
      </c>
      <c r="Q124" s="114">
        <v>5</v>
      </c>
      <c r="R124" s="113" t="s">
        <v>50</v>
      </c>
      <c r="S124" s="106"/>
    </row>
    <row r="125" spans="2:19" ht="36" customHeight="1">
      <c r="B125" s="467"/>
      <c r="C125" s="460"/>
      <c r="D125" s="488"/>
      <c r="E125" s="570"/>
      <c r="F125" s="591" t="s">
        <v>167</v>
      </c>
      <c r="G125" s="591"/>
      <c r="H125" s="591"/>
      <c r="I125" s="591"/>
      <c r="J125" s="110" t="s">
        <v>68</v>
      </c>
      <c r="K125" s="110" t="s">
        <v>46</v>
      </c>
      <c r="L125" s="111" t="s">
        <v>162</v>
      </c>
      <c r="M125" s="111" t="s">
        <v>162</v>
      </c>
      <c r="N125" s="111" t="s">
        <v>162</v>
      </c>
      <c r="O125" s="112" t="s">
        <v>162</v>
      </c>
      <c r="P125" s="113" t="s">
        <v>81</v>
      </c>
      <c r="Q125" s="114">
        <v>5</v>
      </c>
      <c r="R125" s="113" t="s">
        <v>50</v>
      </c>
      <c r="S125" s="106"/>
    </row>
    <row r="126" spans="2:19" ht="36" customHeight="1">
      <c r="B126" s="467"/>
      <c r="C126" s="460"/>
      <c r="D126" s="488"/>
      <c r="E126" s="570"/>
      <c r="F126" s="592" t="s">
        <v>168</v>
      </c>
      <c r="G126" s="592"/>
      <c r="H126" s="592"/>
      <c r="I126" s="592"/>
      <c r="J126" s="592"/>
      <c r="K126" s="592"/>
      <c r="L126" s="592"/>
      <c r="M126" s="592"/>
      <c r="N126" s="592"/>
      <c r="O126" s="592"/>
      <c r="P126" s="592"/>
      <c r="Q126" s="592"/>
      <c r="R126" s="593"/>
    </row>
    <row r="127" spans="2:19" ht="36" customHeight="1">
      <c r="B127" s="467"/>
      <c r="C127" s="460"/>
      <c r="D127" s="488"/>
      <c r="E127" s="570"/>
      <c r="F127" s="582" t="s">
        <v>169</v>
      </c>
      <c r="G127" s="582"/>
      <c r="H127" s="582"/>
      <c r="I127" s="582"/>
      <c r="J127" s="117"/>
      <c r="K127" s="118"/>
      <c r="L127" s="115"/>
      <c r="M127" s="115"/>
      <c r="N127" s="116"/>
      <c r="O127" s="116"/>
      <c r="P127" s="141"/>
      <c r="Q127" s="141"/>
      <c r="R127" s="141"/>
    </row>
    <row r="128" spans="2:19" ht="36" customHeight="1">
      <c r="B128" s="467"/>
      <c r="C128" s="460"/>
      <c r="D128" s="488"/>
      <c r="E128" s="570"/>
      <c r="F128" s="582" t="s">
        <v>170</v>
      </c>
      <c r="G128" s="582"/>
      <c r="H128" s="582"/>
      <c r="I128" s="582"/>
      <c r="J128" s="583" t="s">
        <v>47</v>
      </c>
      <c r="K128" s="584" t="s">
        <v>46</v>
      </c>
      <c r="L128" s="115" t="s">
        <v>162</v>
      </c>
      <c r="M128" s="116" t="s">
        <v>171</v>
      </c>
      <c r="N128" s="116" t="s">
        <v>171</v>
      </c>
      <c r="O128" s="116" t="s">
        <v>48</v>
      </c>
      <c r="P128" s="141" t="s">
        <v>49</v>
      </c>
      <c r="Q128" s="141">
        <v>5</v>
      </c>
      <c r="R128" s="141" t="s">
        <v>172</v>
      </c>
    </row>
    <row r="129" spans="2:18" ht="36" customHeight="1">
      <c r="B129" s="467"/>
      <c r="C129" s="460"/>
      <c r="D129" s="488"/>
      <c r="E129" s="570"/>
      <c r="F129" s="585" t="s">
        <v>173</v>
      </c>
      <c r="G129" s="585"/>
      <c r="H129" s="585"/>
      <c r="I129" s="585"/>
      <c r="J129" s="583"/>
      <c r="K129" s="584"/>
      <c r="L129" s="115" t="s">
        <v>162</v>
      </c>
      <c r="M129" s="116" t="s">
        <v>171</v>
      </c>
      <c r="N129" s="116" t="s">
        <v>171</v>
      </c>
      <c r="O129" s="116" t="s">
        <v>171</v>
      </c>
      <c r="P129" s="141" t="s">
        <v>49</v>
      </c>
      <c r="Q129" s="141">
        <v>5</v>
      </c>
      <c r="R129" s="141" t="s">
        <v>50</v>
      </c>
    </row>
    <row r="130" spans="2:18" ht="36" customHeight="1">
      <c r="B130" s="467"/>
      <c r="C130" s="460"/>
      <c r="D130" s="488"/>
      <c r="E130" s="570"/>
      <c r="F130" s="491" t="s">
        <v>174</v>
      </c>
      <c r="G130" s="491"/>
      <c r="H130" s="491"/>
      <c r="I130" s="491"/>
      <c r="J130" s="491"/>
      <c r="K130" s="491"/>
      <c r="L130" s="491"/>
      <c r="M130" s="491"/>
      <c r="N130" s="491"/>
      <c r="O130" s="491"/>
      <c r="P130" s="491"/>
      <c r="Q130" s="491"/>
      <c r="R130" s="491"/>
    </row>
    <row r="131" spans="2:18" ht="36" customHeight="1">
      <c r="B131" s="467"/>
      <c r="C131" s="460"/>
      <c r="D131" s="488"/>
      <c r="E131" s="570"/>
      <c r="F131" s="490" t="s">
        <v>175</v>
      </c>
      <c r="G131" s="490"/>
      <c r="H131" s="490"/>
      <c r="I131" s="490"/>
      <c r="J131" s="11" t="s">
        <v>68</v>
      </c>
      <c r="K131" s="11" t="s">
        <v>46</v>
      </c>
      <c r="L131" s="119" t="s">
        <v>162</v>
      </c>
      <c r="M131" s="119" t="s">
        <v>162</v>
      </c>
      <c r="N131" s="119" t="s">
        <v>162</v>
      </c>
      <c r="O131" s="119" t="s">
        <v>162</v>
      </c>
      <c r="P131" s="11" t="s">
        <v>81</v>
      </c>
      <c r="Q131" s="11">
        <v>10</v>
      </c>
      <c r="R131" s="11" t="s">
        <v>50</v>
      </c>
    </row>
    <row r="132" spans="2:18" ht="36" customHeight="1">
      <c r="B132" s="467"/>
      <c r="C132" s="460"/>
      <c r="D132" s="488"/>
      <c r="E132" s="570"/>
      <c r="F132" s="490" t="s">
        <v>176</v>
      </c>
      <c r="G132" s="490"/>
      <c r="H132" s="490"/>
      <c r="I132" s="490"/>
      <c r="J132" s="11" t="s">
        <v>68</v>
      </c>
      <c r="K132" s="11" t="s">
        <v>46</v>
      </c>
      <c r="L132" s="119" t="s">
        <v>162</v>
      </c>
      <c r="M132" s="119" t="s">
        <v>162</v>
      </c>
      <c r="N132" s="119" t="s">
        <v>162</v>
      </c>
      <c r="O132" s="119" t="s">
        <v>162</v>
      </c>
      <c r="P132" s="11" t="s">
        <v>81</v>
      </c>
      <c r="Q132" s="11">
        <v>10</v>
      </c>
      <c r="R132" s="11" t="s">
        <v>50</v>
      </c>
    </row>
    <row r="133" spans="2:18" ht="36" customHeight="1">
      <c r="B133" s="467"/>
      <c r="C133" s="460"/>
      <c r="D133" s="488"/>
      <c r="E133" s="586"/>
      <c r="F133" s="490" t="s">
        <v>177</v>
      </c>
      <c r="G133" s="490"/>
      <c r="H133" s="490"/>
      <c r="I133" s="490"/>
      <c r="J133" s="11" t="s">
        <v>68</v>
      </c>
      <c r="K133" s="11" t="s">
        <v>46</v>
      </c>
      <c r="L133" s="119" t="s">
        <v>162</v>
      </c>
      <c r="M133" s="119" t="s">
        <v>162</v>
      </c>
      <c r="N133" s="119" t="s">
        <v>162</v>
      </c>
      <c r="O133" s="119" t="s">
        <v>162</v>
      </c>
      <c r="P133" s="11" t="s">
        <v>81</v>
      </c>
      <c r="Q133" s="11">
        <v>10</v>
      </c>
      <c r="R133" s="11" t="s">
        <v>50</v>
      </c>
    </row>
    <row r="134" spans="2:18" ht="36" customHeight="1">
      <c r="B134" s="467"/>
      <c r="C134" s="460"/>
      <c r="D134" s="488"/>
      <c r="E134" s="462" t="s">
        <v>48</v>
      </c>
      <c r="F134" s="595" t="s">
        <v>178</v>
      </c>
      <c r="G134" s="592"/>
      <c r="H134" s="592"/>
      <c r="I134" s="592"/>
      <c r="J134" s="592"/>
      <c r="K134" s="592"/>
      <c r="L134" s="592"/>
      <c r="M134" s="592"/>
      <c r="N134" s="592"/>
      <c r="O134" s="592"/>
      <c r="P134" s="592"/>
      <c r="Q134" s="592"/>
      <c r="R134" s="593"/>
    </row>
    <row r="135" spans="2:18" ht="36" customHeight="1">
      <c r="B135" s="467"/>
      <c r="C135" s="460"/>
      <c r="D135" s="488"/>
      <c r="E135" s="445"/>
      <c r="F135" s="596" t="s">
        <v>179</v>
      </c>
      <c r="G135" s="596"/>
      <c r="H135" s="596"/>
      <c r="I135" s="596"/>
      <c r="J135" s="117"/>
      <c r="K135" s="141"/>
      <c r="L135" s="116"/>
      <c r="M135" s="116"/>
      <c r="N135" s="116"/>
      <c r="O135" s="116"/>
      <c r="P135" s="141"/>
      <c r="Q135" s="141"/>
      <c r="R135" s="141"/>
    </row>
    <row r="136" spans="2:18" ht="36" customHeight="1">
      <c r="B136" s="467"/>
      <c r="C136" s="460"/>
      <c r="D136" s="488"/>
      <c r="E136" s="445"/>
      <c r="F136" s="594" t="s">
        <v>180</v>
      </c>
      <c r="G136" s="594"/>
      <c r="H136" s="594"/>
      <c r="I136" s="594"/>
      <c r="J136" s="583" t="s">
        <v>47</v>
      </c>
      <c r="K136" s="583" t="s">
        <v>46</v>
      </c>
      <c r="L136" s="116" t="s">
        <v>48</v>
      </c>
      <c r="M136" s="116" t="s">
        <v>171</v>
      </c>
      <c r="N136" s="116" t="s">
        <v>181</v>
      </c>
      <c r="O136" s="116" t="s">
        <v>171</v>
      </c>
      <c r="P136" s="141" t="s">
        <v>49</v>
      </c>
      <c r="Q136" s="141">
        <v>5</v>
      </c>
      <c r="R136" s="117" t="s">
        <v>182</v>
      </c>
    </row>
    <row r="137" spans="2:18" ht="36" customHeight="1">
      <c r="B137" s="467"/>
      <c r="C137" s="460"/>
      <c r="D137" s="488"/>
      <c r="E137" s="445"/>
      <c r="F137" s="594" t="s">
        <v>183</v>
      </c>
      <c r="G137" s="594"/>
      <c r="H137" s="594"/>
      <c r="I137" s="594"/>
      <c r="J137" s="583"/>
      <c r="K137" s="583"/>
      <c r="L137" s="116" t="s">
        <v>48</v>
      </c>
      <c r="M137" s="116" t="s">
        <v>171</v>
      </c>
      <c r="N137" s="116" t="s">
        <v>181</v>
      </c>
      <c r="O137" s="116" t="s">
        <v>171</v>
      </c>
      <c r="P137" s="141" t="s">
        <v>49</v>
      </c>
      <c r="Q137" s="141">
        <v>5</v>
      </c>
      <c r="R137" s="117" t="s">
        <v>182</v>
      </c>
    </row>
    <row r="138" spans="2:18" ht="36" customHeight="1">
      <c r="B138" s="467"/>
      <c r="C138" s="460"/>
      <c r="D138" s="488"/>
      <c r="E138" s="445"/>
      <c r="F138" s="594" t="s">
        <v>184</v>
      </c>
      <c r="G138" s="594"/>
      <c r="H138" s="594"/>
      <c r="I138" s="594"/>
      <c r="J138" s="583"/>
      <c r="K138" s="583"/>
      <c r="L138" s="116" t="s">
        <v>48</v>
      </c>
      <c r="M138" s="116" t="s">
        <v>171</v>
      </c>
      <c r="N138" s="116" t="s">
        <v>181</v>
      </c>
      <c r="O138" s="116" t="s">
        <v>171</v>
      </c>
      <c r="P138" s="141" t="s">
        <v>49</v>
      </c>
      <c r="Q138" s="141">
        <v>5</v>
      </c>
      <c r="R138" s="117" t="s">
        <v>182</v>
      </c>
    </row>
    <row r="139" spans="2:18" ht="36" customHeight="1">
      <c r="B139" s="667" t="s">
        <v>185</v>
      </c>
      <c r="C139" s="460"/>
      <c r="D139" s="488"/>
      <c r="E139" s="462" t="s">
        <v>181</v>
      </c>
      <c r="F139" s="531" t="s">
        <v>118</v>
      </c>
      <c r="G139" s="532"/>
      <c r="H139" s="532"/>
      <c r="I139" s="532"/>
      <c r="J139" s="532"/>
      <c r="K139" s="532"/>
      <c r="L139" s="532"/>
      <c r="M139" s="532"/>
      <c r="N139" s="532"/>
      <c r="O139" s="532"/>
      <c r="P139" s="532"/>
      <c r="Q139" s="532"/>
      <c r="R139" s="604"/>
    </row>
    <row r="140" spans="2:18" ht="36" customHeight="1">
      <c r="B140" s="668"/>
      <c r="C140" s="460"/>
      <c r="D140" s="488"/>
      <c r="E140" s="445"/>
      <c r="F140" s="618" t="s">
        <v>186</v>
      </c>
      <c r="G140" s="618"/>
      <c r="H140" s="618"/>
      <c r="I140" s="618"/>
      <c r="J140" s="98" t="s">
        <v>47</v>
      </c>
      <c r="K140" s="92" t="s">
        <v>46</v>
      </c>
      <c r="L140" s="6" t="s">
        <v>181</v>
      </c>
      <c r="M140" s="6" t="s">
        <v>187</v>
      </c>
      <c r="N140" s="6" t="s">
        <v>188</v>
      </c>
      <c r="O140" s="6" t="s">
        <v>188</v>
      </c>
      <c r="P140" s="120" t="s">
        <v>49</v>
      </c>
      <c r="Q140" s="120">
        <v>10</v>
      </c>
      <c r="R140" s="121" t="s">
        <v>50</v>
      </c>
    </row>
    <row r="141" spans="2:18" ht="36" customHeight="1">
      <c r="B141" s="668"/>
      <c r="C141" s="460"/>
      <c r="D141" s="488"/>
      <c r="E141" s="462" t="s">
        <v>187</v>
      </c>
      <c r="F141" s="598" t="s">
        <v>189</v>
      </c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600"/>
    </row>
    <row r="142" spans="2:18" ht="36" customHeight="1">
      <c r="B142" s="668"/>
      <c r="C142" s="460"/>
      <c r="D142" s="488"/>
      <c r="E142" s="445"/>
      <c r="F142" s="617" t="s">
        <v>190</v>
      </c>
      <c r="G142" s="617"/>
      <c r="H142" s="617"/>
      <c r="I142" s="617"/>
      <c r="J142" s="123" t="s">
        <v>47</v>
      </c>
      <c r="K142" s="122" t="s">
        <v>46</v>
      </c>
      <c r="L142" s="122" t="s">
        <v>187</v>
      </c>
      <c r="M142" s="122" t="s">
        <v>187</v>
      </c>
      <c r="N142" s="122" t="s">
        <v>187</v>
      </c>
      <c r="O142" s="122" t="s">
        <v>187</v>
      </c>
      <c r="P142" s="122" t="s">
        <v>49</v>
      </c>
      <c r="Q142" s="122">
        <v>5</v>
      </c>
      <c r="R142" s="122" t="s">
        <v>50</v>
      </c>
    </row>
    <row r="143" spans="2:18" ht="36" customHeight="1">
      <c r="B143" s="668"/>
      <c r="C143" s="460"/>
      <c r="D143" s="488"/>
      <c r="E143" s="462" t="s">
        <v>188</v>
      </c>
      <c r="F143" s="598" t="s">
        <v>189</v>
      </c>
      <c r="G143" s="599"/>
      <c r="H143" s="599"/>
      <c r="I143" s="599"/>
      <c r="J143" s="599"/>
      <c r="K143" s="599"/>
      <c r="L143" s="599"/>
      <c r="M143" s="599"/>
      <c r="N143" s="599"/>
      <c r="O143" s="599"/>
      <c r="P143" s="599"/>
      <c r="Q143" s="599"/>
      <c r="R143" s="600"/>
    </row>
    <row r="144" spans="2:18" ht="36" customHeight="1">
      <c r="B144" s="668"/>
      <c r="C144" s="460"/>
      <c r="D144" s="488"/>
      <c r="E144" s="445"/>
      <c r="F144" s="601" t="s">
        <v>191</v>
      </c>
      <c r="G144" s="602"/>
      <c r="H144" s="602"/>
      <c r="I144" s="603"/>
      <c r="J144" s="123" t="s">
        <v>47</v>
      </c>
      <c r="K144" s="122" t="s">
        <v>46</v>
      </c>
      <c r="L144" s="122" t="s">
        <v>188</v>
      </c>
      <c r="M144" s="122" t="s">
        <v>188</v>
      </c>
      <c r="N144" s="122" t="s">
        <v>188</v>
      </c>
      <c r="O144" s="122" t="s">
        <v>188</v>
      </c>
      <c r="P144" s="122" t="s">
        <v>49</v>
      </c>
      <c r="Q144" s="122">
        <v>5</v>
      </c>
      <c r="R144" s="122" t="s">
        <v>50</v>
      </c>
    </row>
    <row r="145" spans="2:18" ht="36" customHeight="1">
      <c r="B145" s="668"/>
      <c r="C145" s="460"/>
      <c r="D145" s="488"/>
      <c r="E145" s="445"/>
      <c r="F145" s="601" t="s">
        <v>192</v>
      </c>
      <c r="G145" s="602"/>
      <c r="H145" s="602"/>
      <c r="I145" s="603"/>
      <c r="J145" s="123" t="s">
        <v>47</v>
      </c>
      <c r="K145" s="122" t="s">
        <v>46</v>
      </c>
      <c r="L145" s="122" t="s">
        <v>188</v>
      </c>
      <c r="M145" s="122" t="s">
        <v>188</v>
      </c>
      <c r="N145" s="122" t="s">
        <v>188</v>
      </c>
      <c r="O145" s="122" t="s">
        <v>188</v>
      </c>
      <c r="P145" s="122" t="s">
        <v>49</v>
      </c>
      <c r="Q145" s="122">
        <v>5</v>
      </c>
      <c r="R145" s="122" t="s">
        <v>50</v>
      </c>
    </row>
    <row r="146" spans="2:18" ht="36" customHeight="1">
      <c r="B146" s="668"/>
      <c r="C146" s="460"/>
      <c r="D146" s="488"/>
      <c r="E146" s="445"/>
      <c r="F146" s="531" t="s">
        <v>94</v>
      </c>
      <c r="G146" s="532"/>
      <c r="H146" s="532"/>
      <c r="I146" s="532"/>
      <c r="J146" s="532"/>
      <c r="K146" s="532"/>
      <c r="L146" s="532"/>
      <c r="M146" s="532"/>
      <c r="N146" s="532"/>
      <c r="O146" s="532"/>
      <c r="P146" s="532"/>
      <c r="Q146" s="532"/>
      <c r="R146" s="604"/>
    </row>
    <row r="147" spans="2:18" ht="36" customHeight="1">
      <c r="B147" s="668"/>
      <c r="C147" s="460"/>
      <c r="D147" s="488"/>
      <c r="E147" s="445"/>
      <c r="F147" s="511" t="s">
        <v>193</v>
      </c>
      <c r="G147" s="511"/>
      <c r="H147" s="511"/>
      <c r="I147" s="511"/>
      <c r="J147" s="6"/>
      <c r="K147" s="6"/>
      <c r="L147" s="9"/>
      <c r="M147" s="9"/>
      <c r="N147" s="9"/>
      <c r="O147" s="9"/>
      <c r="P147" s="6"/>
      <c r="Q147" s="6"/>
      <c r="R147" s="6"/>
    </row>
    <row r="148" spans="2:18" ht="36" customHeight="1">
      <c r="B148" s="668"/>
      <c r="C148" s="460"/>
      <c r="D148" s="488"/>
      <c r="E148" s="597"/>
      <c r="F148" s="511" t="s">
        <v>194</v>
      </c>
      <c r="G148" s="511"/>
      <c r="H148" s="511"/>
      <c r="I148" s="511"/>
      <c r="J148" s="6" t="s">
        <v>46</v>
      </c>
      <c r="K148" s="6" t="s">
        <v>47</v>
      </c>
      <c r="L148" s="100" t="s">
        <v>188</v>
      </c>
      <c r="M148" s="100" t="s">
        <v>188</v>
      </c>
      <c r="N148" s="100" t="s">
        <v>188</v>
      </c>
      <c r="O148" s="100" t="s">
        <v>188</v>
      </c>
      <c r="P148" s="6" t="s">
        <v>49</v>
      </c>
      <c r="Q148" s="6">
        <v>5</v>
      </c>
      <c r="R148" s="6" t="s">
        <v>50</v>
      </c>
    </row>
    <row r="149" spans="2:18" ht="36" customHeight="1">
      <c r="B149" s="668"/>
      <c r="C149" s="460"/>
      <c r="D149" s="488" t="s">
        <v>195</v>
      </c>
      <c r="E149" s="497" t="s">
        <v>196</v>
      </c>
      <c r="F149" s="491" t="s">
        <v>197</v>
      </c>
      <c r="G149" s="491"/>
      <c r="H149" s="491"/>
      <c r="I149" s="491"/>
      <c r="J149" s="491"/>
      <c r="K149" s="491"/>
      <c r="L149" s="491"/>
      <c r="M149" s="491"/>
      <c r="N149" s="491"/>
      <c r="O149" s="491"/>
      <c r="P149" s="491"/>
      <c r="Q149" s="491"/>
      <c r="R149" s="491"/>
    </row>
    <row r="150" spans="2:18" ht="36" customHeight="1">
      <c r="B150" s="668"/>
      <c r="C150" s="460"/>
      <c r="D150" s="488"/>
      <c r="E150" s="498"/>
      <c r="F150" s="490" t="s">
        <v>80</v>
      </c>
      <c r="G150" s="490"/>
      <c r="H150" s="490"/>
      <c r="I150" s="490"/>
      <c r="J150" s="11" t="s">
        <v>68</v>
      </c>
      <c r="K150" s="11" t="s">
        <v>46</v>
      </c>
      <c r="L150" s="119" t="s">
        <v>196</v>
      </c>
      <c r="M150" s="119" t="s">
        <v>196</v>
      </c>
      <c r="N150" s="119" t="s">
        <v>196</v>
      </c>
      <c r="O150" s="119" t="s">
        <v>196</v>
      </c>
      <c r="P150" s="11" t="s">
        <v>81</v>
      </c>
      <c r="Q150" s="11">
        <v>10</v>
      </c>
      <c r="R150" s="11" t="s">
        <v>50</v>
      </c>
    </row>
    <row r="151" spans="2:18" ht="36" customHeight="1">
      <c r="B151" s="668"/>
      <c r="C151" s="460"/>
      <c r="D151" s="488"/>
      <c r="E151" s="498"/>
      <c r="F151" s="490" t="s">
        <v>198</v>
      </c>
      <c r="G151" s="490"/>
      <c r="H151" s="490"/>
      <c r="I151" s="490"/>
      <c r="J151" s="11" t="s">
        <v>68</v>
      </c>
      <c r="K151" s="11" t="s">
        <v>46</v>
      </c>
      <c r="L151" s="119" t="s">
        <v>196</v>
      </c>
      <c r="M151" s="119" t="s">
        <v>196</v>
      </c>
      <c r="N151" s="119" t="s">
        <v>196</v>
      </c>
      <c r="O151" s="119" t="s">
        <v>196</v>
      </c>
      <c r="P151" s="11" t="s">
        <v>81</v>
      </c>
      <c r="Q151" s="11">
        <v>10</v>
      </c>
      <c r="R151" s="11" t="s">
        <v>50</v>
      </c>
    </row>
    <row r="152" spans="2:18" ht="36" customHeight="1">
      <c r="B152" s="668"/>
      <c r="C152" s="460"/>
      <c r="D152" s="488"/>
      <c r="E152" s="498"/>
      <c r="F152" s="490" t="s">
        <v>199</v>
      </c>
      <c r="G152" s="490"/>
      <c r="H152" s="490"/>
      <c r="I152" s="490"/>
      <c r="J152" s="11" t="s">
        <v>68</v>
      </c>
      <c r="K152" s="11" t="s">
        <v>46</v>
      </c>
      <c r="L152" s="119" t="s">
        <v>196</v>
      </c>
      <c r="M152" s="119" t="s">
        <v>196</v>
      </c>
      <c r="N152" s="119" t="s">
        <v>196</v>
      </c>
      <c r="O152" s="119" t="s">
        <v>196</v>
      </c>
      <c r="P152" s="11" t="s">
        <v>81</v>
      </c>
      <c r="Q152" s="11">
        <v>10</v>
      </c>
      <c r="R152" s="11" t="s">
        <v>50</v>
      </c>
    </row>
    <row r="153" spans="2:18" ht="36" customHeight="1">
      <c r="B153" s="668"/>
      <c r="C153" s="460"/>
      <c r="D153" s="488"/>
      <c r="E153" s="498"/>
      <c r="F153" s="463" t="s">
        <v>200</v>
      </c>
      <c r="G153" s="464"/>
      <c r="H153" s="464"/>
      <c r="I153" s="464"/>
      <c r="J153" s="464"/>
      <c r="K153" s="464"/>
      <c r="L153" s="606"/>
      <c r="M153" s="606"/>
      <c r="N153" s="606"/>
      <c r="O153" s="606"/>
      <c r="P153" s="464"/>
      <c r="Q153" s="464"/>
      <c r="R153" s="465"/>
    </row>
    <row r="154" spans="2:18" ht="36" customHeight="1">
      <c r="B154" s="668"/>
      <c r="C154" s="460"/>
      <c r="D154" s="488"/>
      <c r="E154" s="498"/>
      <c r="F154" s="466" t="s">
        <v>201</v>
      </c>
      <c r="G154" s="466"/>
      <c r="H154" s="466"/>
      <c r="I154" s="466"/>
      <c r="J154" s="68" t="s">
        <v>68</v>
      </c>
      <c r="K154" s="68" t="s">
        <v>46</v>
      </c>
      <c r="L154" s="104" t="s">
        <v>196</v>
      </c>
      <c r="M154" s="104" t="s">
        <v>46</v>
      </c>
      <c r="N154" s="104" t="s">
        <v>196</v>
      </c>
      <c r="O154" s="104" t="s">
        <v>46</v>
      </c>
      <c r="P154" s="13" t="s">
        <v>81</v>
      </c>
      <c r="Q154" s="13" t="s">
        <v>46</v>
      </c>
      <c r="R154" s="13" t="s">
        <v>202</v>
      </c>
    </row>
    <row r="155" spans="2:18" ht="36" customHeight="1">
      <c r="B155" s="668"/>
      <c r="C155" s="460"/>
      <c r="D155" s="488"/>
      <c r="E155" s="497" t="s">
        <v>203</v>
      </c>
      <c r="F155" s="619" t="s">
        <v>163</v>
      </c>
      <c r="G155" s="620"/>
      <c r="H155" s="620"/>
      <c r="I155" s="620"/>
      <c r="J155" s="620"/>
      <c r="K155" s="620"/>
      <c r="L155" s="620"/>
      <c r="M155" s="620"/>
      <c r="N155" s="620"/>
      <c r="O155" s="620"/>
      <c r="P155" s="620"/>
      <c r="Q155" s="620"/>
      <c r="R155" s="621"/>
    </row>
    <row r="156" spans="2:18" ht="36" customHeight="1">
      <c r="B156" s="668"/>
      <c r="C156" s="460"/>
      <c r="D156" s="488"/>
      <c r="E156" s="498"/>
      <c r="F156" s="591" t="s">
        <v>204</v>
      </c>
      <c r="G156" s="591"/>
      <c r="H156" s="591"/>
      <c r="I156" s="591"/>
      <c r="J156" s="110" t="s">
        <v>68</v>
      </c>
      <c r="K156" s="110" t="s">
        <v>46</v>
      </c>
      <c r="L156" s="111" t="s">
        <v>203</v>
      </c>
      <c r="M156" s="111" t="s">
        <v>203</v>
      </c>
      <c r="N156" s="111" t="s">
        <v>203</v>
      </c>
      <c r="O156" s="111" t="s">
        <v>203</v>
      </c>
      <c r="P156" s="113" t="s">
        <v>81</v>
      </c>
      <c r="Q156" s="114">
        <v>5</v>
      </c>
      <c r="R156" s="113" t="s">
        <v>50</v>
      </c>
    </row>
    <row r="157" spans="2:18" ht="36" customHeight="1">
      <c r="B157" s="668"/>
      <c r="C157" s="460"/>
      <c r="D157" s="488"/>
      <c r="E157" s="498"/>
      <c r="F157" s="591" t="s">
        <v>205</v>
      </c>
      <c r="G157" s="591"/>
      <c r="H157" s="591"/>
      <c r="I157" s="591"/>
      <c r="J157" s="110" t="s">
        <v>68</v>
      </c>
      <c r="K157" s="110" t="s">
        <v>46</v>
      </c>
      <c r="L157" s="111" t="s">
        <v>203</v>
      </c>
      <c r="M157" s="111" t="s">
        <v>203</v>
      </c>
      <c r="N157" s="111" t="s">
        <v>203</v>
      </c>
      <c r="O157" s="111" t="s">
        <v>203</v>
      </c>
      <c r="P157" s="113" t="s">
        <v>81</v>
      </c>
      <c r="Q157" s="114">
        <v>5</v>
      </c>
      <c r="R157" s="113" t="s">
        <v>50</v>
      </c>
    </row>
    <row r="158" spans="2:18" ht="36" customHeight="1">
      <c r="B158" s="668"/>
      <c r="C158" s="460"/>
      <c r="D158" s="488"/>
      <c r="E158" s="498"/>
      <c r="F158" s="592" t="s">
        <v>168</v>
      </c>
      <c r="G158" s="592"/>
      <c r="H158" s="592"/>
      <c r="I158" s="592"/>
      <c r="J158" s="592"/>
      <c r="K158" s="592"/>
      <c r="L158" s="592"/>
      <c r="M158" s="592"/>
      <c r="N158" s="592"/>
      <c r="O158" s="592"/>
      <c r="P158" s="592"/>
      <c r="Q158" s="592"/>
      <c r="R158" s="593"/>
    </row>
    <row r="159" spans="2:18" ht="36" customHeight="1">
      <c r="B159" s="668"/>
      <c r="C159" s="460"/>
      <c r="D159" s="488"/>
      <c r="E159" s="498"/>
      <c r="F159" s="596" t="s">
        <v>169</v>
      </c>
      <c r="G159" s="596"/>
      <c r="H159" s="596"/>
      <c r="I159" s="596"/>
      <c r="J159" s="117"/>
      <c r="K159" s="141"/>
      <c r="L159" s="116"/>
      <c r="M159" s="116"/>
      <c r="N159" s="116"/>
      <c r="O159" s="116"/>
      <c r="P159" s="141"/>
      <c r="Q159" s="141"/>
      <c r="R159" s="141"/>
    </row>
    <row r="160" spans="2:18" ht="36" customHeight="1">
      <c r="B160" s="668"/>
      <c r="C160" s="460"/>
      <c r="D160" s="488"/>
      <c r="E160" s="498"/>
      <c r="F160" s="594" t="s">
        <v>206</v>
      </c>
      <c r="G160" s="594"/>
      <c r="H160" s="594"/>
      <c r="I160" s="594"/>
      <c r="J160" s="622" t="s">
        <v>47</v>
      </c>
      <c r="K160" s="622" t="s">
        <v>46</v>
      </c>
      <c r="L160" s="115" t="s">
        <v>203</v>
      </c>
      <c r="M160" s="116" t="s">
        <v>203</v>
      </c>
      <c r="N160" s="142" t="s">
        <v>207</v>
      </c>
      <c r="O160" s="142" t="s">
        <v>208</v>
      </c>
      <c r="P160" s="141" t="s">
        <v>49</v>
      </c>
      <c r="Q160" s="141">
        <v>5</v>
      </c>
      <c r="R160" s="117" t="s">
        <v>182</v>
      </c>
    </row>
    <row r="161" spans="2:18" ht="36" customHeight="1">
      <c r="B161" s="668"/>
      <c r="C161" s="460"/>
      <c r="D161" s="488"/>
      <c r="E161" s="498"/>
      <c r="F161" s="594" t="s">
        <v>209</v>
      </c>
      <c r="G161" s="594"/>
      <c r="H161" s="594"/>
      <c r="I161" s="594"/>
      <c r="J161" s="623"/>
      <c r="K161" s="623"/>
      <c r="L161" s="115" t="s">
        <v>203</v>
      </c>
      <c r="M161" s="116" t="s">
        <v>203</v>
      </c>
      <c r="N161" s="142" t="s">
        <v>210</v>
      </c>
      <c r="O161" s="115" t="s">
        <v>210</v>
      </c>
      <c r="P161" s="141" t="s">
        <v>49</v>
      </c>
      <c r="Q161" s="141">
        <v>5</v>
      </c>
      <c r="R161" s="141" t="s">
        <v>50</v>
      </c>
    </row>
    <row r="162" spans="2:18" ht="36" customHeight="1">
      <c r="B162" s="668"/>
      <c r="C162" s="460"/>
      <c r="D162" s="488"/>
      <c r="E162" s="498"/>
      <c r="F162" s="594" t="s">
        <v>211</v>
      </c>
      <c r="G162" s="594"/>
      <c r="H162" s="594"/>
      <c r="I162" s="594"/>
      <c r="J162" s="623"/>
      <c r="K162" s="623"/>
      <c r="L162" s="115" t="s">
        <v>203</v>
      </c>
      <c r="M162" s="116" t="s">
        <v>203</v>
      </c>
      <c r="N162" s="142" t="s">
        <v>210</v>
      </c>
      <c r="O162" s="115" t="s">
        <v>210</v>
      </c>
      <c r="P162" s="141" t="s">
        <v>49</v>
      </c>
      <c r="Q162" s="141">
        <v>5</v>
      </c>
      <c r="R162" s="141" t="s">
        <v>50</v>
      </c>
    </row>
    <row r="163" spans="2:18" ht="36" customHeight="1">
      <c r="B163" s="668"/>
      <c r="C163" s="460"/>
      <c r="D163" s="488"/>
      <c r="E163" s="513"/>
      <c r="F163" s="625" t="s">
        <v>212</v>
      </c>
      <c r="G163" s="625"/>
      <c r="H163" s="625"/>
      <c r="I163" s="625"/>
      <c r="J163" s="623"/>
      <c r="K163" s="623"/>
      <c r="L163" s="142" t="s">
        <v>203</v>
      </c>
      <c r="M163" s="142" t="s">
        <v>208</v>
      </c>
      <c r="N163" s="142" t="s">
        <v>207</v>
      </c>
      <c r="O163" s="142" t="s">
        <v>208</v>
      </c>
      <c r="P163" s="141" t="s">
        <v>49</v>
      </c>
      <c r="Q163" s="124">
        <v>5</v>
      </c>
      <c r="R163" s="117" t="s">
        <v>182</v>
      </c>
    </row>
    <row r="164" spans="2:18" ht="36" customHeight="1">
      <c r="B164" s="668"/>
      <c r="C164" s="460"/>
      <c r="D164" s="488"/>
      <c r="E164" s="513"/>
      <c r="F164" s="625" t="s">
        <v>213</v>
      </c>
      <c r="G164" s="625"/>
      <c r="H164" s="625"/>
      <c r="I164" s="625"/>
      <c r="J164" s="623"/>
      <c r="K164" s="623"/>
      <c r="L164" s="142" t="s">
        <v>203</v>
      </c>
      <c r="M164" s="142" t="s">
        <v>208</v>
      </c>
      <c r="N164" s="142" t="s">
        <v>210</v>
      </c>
      <c r="O164" s="115" t="s">
        <v>210</v>
      </c>
      <c r="P164" s="141" t="s">
        <v>49</v>
      </c>
      <c r="Q164" s="124">
        <v>5</v>
      </c>
      <c r="R164" s="141" t="s">
        <v>50</v>
      </c>
    </row>
    <row r="165" spans="2:18" ht="36" customHeight="1">
      <c r="B165" s="668"/>
      <c r="C165" s="460"/>
      <c r="D165" s="488"/>
      <c r="E165" s="513"/>
      <c r="F165" s="625" t="s">
        <v>214</v>
      </c>
      <c r="G165" s="625"/>
      <c r="H165" s="625"/>
      <c r="I165" s="625"/>
      <c r="J165" s="623"/>
      <c r="K165" s="623"/>
      <c r="L165" s="142" t="s">
        <v>203</v>
      </c>
      <c r="M165" s="142" t="s">
        <v>208</v>
      </c>
      <c r="N165" s="142" t="s">
        <v>210</v>
      </c>
      <c r="O165" s="115" t="s">
        <v>210</v>
      </c>
      <c r="P165" s="141" t="s">
        <v>49</v>
      </c>
      <c r="Q165" s="124">
        <v>5</v>
      </c>
      <c r="R165" s="141" t="s">
        <v>50</v>
      </c>
    </row>
    <row r="166" spans="2:18" ht="36" customHeight="1">
      <c r="B166" s="668"/>
      <c r="C166" s="460"/>
      <c r="D166" s="488"/>
      <c r="E166" s="513"/>
      <c r="F166" s="625" t="s">
        <v>215</v>
      </c>
      <c r="G166" s="625"/>
      <c r="H166" s="625"/>
      <c r="I166" s="625"/>
      <c r="J166" s="624"/>
      <c r="K166" s="624"/>
      <c r="L166" s="142" t="s">
        <v>203</v>
      </c>
      <c r="M166" s="142" t="s">
        <v>208</v>
      </c>
      <c r="N166" s="142" t="s">
        <v>210</v>
      </c>
      <c r="O166" s="115" t="s">
        <v>210</v>
      </c>
      <c r="P166" s="141" t="s">
        <v>49</v>
      </c>
      <c r="Q166" s="124">
        <v>5</v>
      </c>
      <c r="R166" s="141" t="s">
        <v>50</v>
      </c>
    </row>
    <row r="167" spans="2:18" ht="36" customHeight="1">
      <c r="B167" s="668"/>
      <c r="C167" s="460"/>
      <c r="D167" s="488"/>
      <c r="E167" s="140" t="s">
        <v>210</v>
      </c>
      <c r="F167" s="536" t="s">
        <v>64</v>
      </c>
      <c r="G167" s="536"/>
      <c r="H167" s="536"/>
      <c r="I167" s="536"/>
      <c r="J167" s="536"/>
      <c r="K167" s="536"/>
      <c r="L167" s="536"/>
      <c r="M167" s="536"/>
      <c r="N167" s="536"/>
      <c r="O167" s="536"/>
      <c r="P167" s="536"/>
      <c r="Q167" s="536"/>
      <c r="R167" s="537"/>
    </row>
    <row r="168" spans="2:18" ht="36" customHeight="1">
      <c r="B168" s="668"/>
      <c r="C168" s="460"/>
      <c r="D168" s="488"/>
      <c r="E168" s="498" t="s">
        <v>207</v>
      </c>
      <c r="F168" s="607" t="s">
        <v>189</v>
      </c>
      <c r="G168" s="608"/>
      <c r="H168" s="608"/>
      <c r="I168" s="608"/>
      <c r="J168" s="608"/>
      <c r="K168" s="608"/>
      <c r="L168" s="608"/>
      <c r="M168" s="608"/>
      <c r="N168" s="608"/>
      <c r="O168" s="608"/>
      <c r="P168" s="608"/>
      <c r="Q168" s="608"/>
      <c r="R168" s="609"/>
    </row>
    <row r="169" spans="2:18" ht="36" customHeight="1">
      <c r="B169" s="668"/>
      <c r="C169" s="460"/>
      <c r="D169" s="488"/>
      <c r="E169" s="498"/>
      <c r="F169" s="610" t="s">
        <v>216</v>
      </c>
      <c r="G169" s="611"/>
      <c r="H169" s="611"/>
      <c r="I169" s="612"/>
      <c r="J169" s="123" t="s">
        <v>47</v>
      </c>
      <c r="K169" s="122" t="s">
        <v>46</v>
      </c>
      <c r="L169" s="122" t="s">
        <v>217</v>
      </c>
      <c r="M169" s="122" t="s">
        <v>217</v>
      </c>
      <c r="N169" s="122" t="s">
        <v>217</v>
      </c>
      <c r="O169" s="122" t="s">
        <v>217</v>
      </c>
      <c r="P169" s="127" t="s">
        <v>81</v>
      </c>
      <c r="Q169" s="128">
        <v>5</v>
      </c>
      <c r="R169" s="122" t="s">
        <v>50</v>
      </c>
    </row>
    <row r="170" spans="2:18" ht="36" customHeight="1">
      <c r="B170" s="668"/>
      <c r="C170" s="460"/>
      <c r="D170" s="488"/>
      <c r="E170" s="498"/>
      <c r="F170" s="613" t="s">
        <v>218</v>
      </c>
      <c r="G170" s="614"/>
      <c r="H170" s="614"/>
      <c r="I170" s="615"/>
      <c r="J170" s="123" t="s">
        <v>47</v>
      </c>
      <c r="K170" s="122" t="s">
        <v>46</v>
      </c>
      <c r="L170" s="122" t="s">
        <v>217</v>
      </c>
      <c r="M170" s="122" t="s">
        <v>217</v>
      </c>
      <c r="N170" s="122" t="s">
        <v>217</v>
      </c>
      <c r="O170" s="122" t="s">
        <v>217</v>
      </c>
      <c r="P170" s="127" t="s">
        <v>81</v>
      </c>
      <c r="Q170" s="128">
        <v>5</v>
      </c>
      <c r="R170" s="122" t="s">
        <v>50</v>
      </c>
    </row>
    <row r="171" spans="2:18" ht="36" customHeight="1">
      <c r="B171" s="668"/>
      <c r="C171" s="460"/>
      <c r="D171" s="488"/>
      <c r="E171" s="497" t="s">
        <v>217</v>
      </c>
      <c r="F171" s="607" t="s">
        <v>189</v>
      </c>
      <c r="G171" s="608"/>
      <c r="H171" s="608"/>
      <c r="I171" s="608"/>
      <c r="J171" s="608"/>
      <c r="K171" s="608"/>
      <c r="L171" s="608"/>
      <c r="M171" s="608"/>
      <c r="N171" s="608"/>
      <c r="O171" s="608"/>
      <c r="P171" s="608"/>
      <c r="Q171" s="608"/>
      <c r="R171" s="609"/>
    </row>
    <row r="172" spans="2:18" ht="36" customHeight="1">
      <c r="B172" s="668"/>
      <c r="C172" s="460"/>
      <c r="D172" s="488"/>
      <c r="E172" s="498"/>
      <c r="F172" s="610" t="s">
        <v>219</v>
      </c>
      <c r="G172" s="611"/>
      <c r="H172" s="611"/>
      <c r="I172" s="612"/>
      <c r="J172" s="123" t="s">
        <v>47</v>
      </c>
      <c r="K172" s="122" t="s">
        <v>46</v>
      </c>
      <c r="L172" s="122" t="s">
        <v>217</v>
      </c>
      <c r="M172" s="122" t="s">
        <v>217</v>
      </c>
      <c r="N172" s="122" t="s">
        <v>217</v>
      </c>
      <c r="O172" s="122" t="s">
        <v>217</v>
      </c>
      <c r="P172" s="122" t="s">
        <v>49</v>
      </c>
      <c r="Q172" s="128">
        <v>5</v>
      </c>
      <c r="R172" s="122" t="s">
        <v>50</v>
      </c>
    </row>
    <row r="173" spans="2:18" ht="36" customHeight="1">
      <c r="B173" s="668"/>
      <c r="C173" s="460"/>
      <c r="D173" s="605"/>
      <c r="E173" s="498"/>
      <c r="F173" s="610" t="s">
        <v>220</v>
      </c>
      <c r="G173" s="611"/>
      <c r="H173" s="611"/>
      <c r="I173" s="612"/>
      <c r="J173" s="123" t="s">
        <v>47</v>
      </c>
      <c r="K173" s="122" t="s">
        <v>46</v>
      </c>
      <c r="L173" s="122" t="s">
        <v>217</v>
      </c>
      <c r="M173" s="122" t="s">
        <v>217</v>
      </c>
      <c r="N173" s="122" t="s">
        <v>217</v>
      </c>
      <c r="O173" s="122" t="s">
        <v>217</v>
      </c>
      <c r="P173" s="122" t="s">
        <v>49</v>
      </c>
      <c r="Q173" s="128">
        <v>5</v>
      </c>
      <c r="R173" s="122" t="s">
        <v>50</v>
      </c>
    </row>
    <row r="174" spans="2:18" ht="36" customHeight="1">
      <c r="B174" s="668"/>
      <c r="C174" s="460"/>
      <c r="D174" s="632" t="s">
        <v>221</v>
      </c>
      <c r="E174" s="513" t="s">
        <v>222</v>
      </c>
      <c r="F174" s="491" t="s">
        <v>223</v>
      </c>
      <c r="G174" s="491"/>
      <c r="H174" s="491"/>
      <c r="I174" s="491"/>
      <c r="J174" s="491"/>
      <c r="K174" s="491"/>
      <c r="L174" s="491"/>
      <c r="M174" s="491"/>
      <c r="N174" s="491"/>
      <c r="O174" s="491"/>
      <c r="P174" s="491"/>
      <c r="Q174" s="491"/>
      <c r="R174" s="491"/>
    </row>
    <row r="175" spans="2:18" ht="36" customHeight="1">
      <c r="B175" s="668"/>
      <c r="C175" s="460"/>
      <c r="D175" s="632"/>
      <c r="E175" s="513"/>
      <c r="F175" s="490" t="s">
        <v>80</v>
      </c>
      <c r="G175" s="490"/>
      <c r="H175" s="490"/>
      <c r="I175" s="490"/>
      <c r="J175" s="11" t="s">
        <v>68</v>
      </c>
      <c r="K175" s="11" t="s">
        <v>46</v>
      </c>
      <c r="L175" s="119" t="s">
        <v>222</v>
      </c>
      <c r="M175" s="119" t="s">
        <v>222</v>
      </c>
      <c r="N175" s="119" t="s">
        <v>222</v>
      </c>
      <c r="O175" s="119" t="s">
        <v>222</v>
      </c>
      <c r="P175" s="11" t="s">
        <v>81</v>
      </c>
      <c r="Q175" s="11">
        <v>10</v>
      </c>
      <c r="R175" s="11" t="s">
        <v>50</v>
      </c>
    </row>
    <row r="176" spans="2:18" ht="36" customHeight="1">
      <c r="B176" s="668"/>
      <c r="C176" s="460"/>
      <c r="D176" s="632"/>
      <c r="E176" s="513"/>
      <c r="F176" s="490" t="s">
        <v>198</v>
      </c>
      <c r="G176" s="490"/>
      <c r="H176" s="490"/>
      <c r="I176" s="490"/>
      <c r="J176" s="11" t="s">
        <v>68</v>
      </c>
      <c r="K176" s="11" t="s">
        <v>46</v>
      </c>
      <c r="L176" s="119" t="s">
        <v>222</v>
      </c>
      <c r="M176" s="119" t="s">
        <v>222</v>
      </c>
      <c r="N176" s="119" t="s">
        <v>222</v>
      </c>
      <c r="O176" s="119" t="s">
        <v>222</v>
      </c>
      <c r="P176" s="11" t="s">
        <v>81</v>
      </c>
      <c r="Q176" s="11">
        <v>10</v>
      </c>
      <c r="R176" s="11" t="s">
        <v>50</v>
      </c>
    </row>
    <row r="177" spans="2:19" ht="36" customHeight="1">
      <c r="B177" s="668"/>
      <c r="C177" s="460"/>
      <c r="D177" s="632"/>
      <c r="E177" s="513"/>
      <c r="F177" s="490" t="s">
        <v>224</v>
      </c>
      <c r="G177" s="490"/>
      <c r="H177" s="490"/>
      <c r="I177" s="490"/>
      <c r="J177" s="11" t="s">
        <v>68</v>
      </c>
      <c r="K177" s="11" t="s">
        <v>46</v>
      </c>
      <c r="L177" s="119" t="s">
        <v>222</v>
      </c>
      <c r="M177" s="119" t="s">
        <v>222</v>
      </c>
      <c r="N177" s="119" t="s">
        <v>222</v>
      </c>
      <c r="O177" s="119" t="s">
        <v>222</v>
      </c>
      <c r="P177" s="11" t="s">
        <v>81</v>
      </c>
      <c r="Q177" s="11">
        <v>10</v>
      </c>
      <c r="R177" s="11" t="s">
        <v>50</v>
      </c>
    </row>
    <row r="178" spans="2:19" ht="36" customHeight="1">
      <c r="B178" s="668"/>
      <c r="C178" s="460"/>
      <c r="D178" s="632"/>
      <c r="E178" s="513"/>
      <c r="F178" s="463" t="s">
        <v>200</v>
      </c>
      <c r="G178" s="464"/>
      <c r="H178" s="464"/>
      <c r="I178" s="464"/>
      <c r="J178" s="464"/>
      <c r="K178" s="464"/>
      <c r="L178" s="606"/>
      <c r="M178" s="606"/>
      <c r="N178" s="606"/>
      <c r="O178" s="606"/>
      <c r="P178" s="464"/>
      <c r="Q178" s="464"/>
      <c r="R178" s="465"/>
    </row>
    <row r="179" spans="2:19" ht="36" customHeight="1">
      <c r="B179" s="668"/>
      <c r="C179" s="460"/>
      <c r="D179" s="632"/>
      <c r="E179" s="513"/>
      <c r="F179" s="466" t="s">
        <v>201</v>
      </c>
      <c r="G179" s="466"/>
      <c r="H179" s="466"/>
      <c r="I179" s="466"/>
      <c r="J179" s="68" t="s">
        <v>68</v>
      </c>
      <c r="K179" s="68" t="s">
        <v>46</v>
      </c>
      <c r="L179" s="104" t="s">
        <v>222</v>
      </c>
      <c r="M179" s="104" t="s">
        <v>46</v>
      </c>
      <c r="N179" s="104" t="s">
        <v>222</v>
      </c>
      <c r="O179" s="104" t="s">
        <v>46</v>
      </c>
      <c r="P179" s="13" t="s">
        <v>81</v>
      </c>
      <c r="Q179" s="13" t="s">
        <v>46</v>
      </c>
      <c r="R179" s="13" t="s">
        <v>225</v>
      </c>
    </row>
    <row r="180" spans="2:19" ht="36" customHeight="1">
      <c r="B180" s="668"/>
      <c r="C180" s="460"/>
      <c r="D180" s="632"/>
      <c r="E180" s="513"/>
      <c r="F180" s="630" t="s">
        <v>226</v>
      </c>
      <c r="G180" s="630"/>
      <c r="H180" s="630"/>
      <c r="I180" s="630"/>
      <c r="J180" s="630"/>
      <c r="K180" s="630"/>
      <c r="L180" s="630"/>
      <c r="M180" s="630"/>
      <c r="N180" s="630"/>
      <c r="O180" s="630"/>
      <c r="P180" s="630"/>
      <c r="Q180" s="630"/>
      <c r="R180" s="631"/>
      <c r="S180" s="106"/>
    </row>
    <row r="181" spans="2:19" ht="36" customHeight="1">
      <c r="B181" s="668"/>
      <c r="C181" s="460"/>
      <c r="D181" s="632"/>
      <c r="E181" s="513"/>
      <c r="F181" s="616" t="s">
        <v>227</v>
      </c>
      <c r="G181" s="616"/>
      <c r="H181" s="616"/>
      <c r="I181" s="616"/>
      <c r="J181" s="138"/>
      <c r="K181" s="130"/>
      <c r="L181" s="129"/>
      <c r="M181" s="130"/>
      <c r="N181" s="129"/>
      <c r="O181" s="130"/>
      <c r="P181" s="139"/>
      <c r="Q181" s="139"/>
      <c r="R181" s="130"/>
      <c r="S181" s="106"/>
    </row>
    <row r="182" spans="2:19" ht="36" customHeight="1">
      <c r="B182" s="668"/>
      <c r="C182" s="460"/>
      <c r="D182" s="632"/>
      <c r="E182" s="513"/>
      <c r="F182" s="616" t="s">
        <v>228</v>
      </c>
      <c r="G182" s="616"/>
      <c r="H182" s="616"/>
      <c r="I182" s="616"/>
      <c r="J182" s="626" t="s">
        <v>47</v>
      </c>
      <c r="K182" s="629" t="s">
        <v>46</v>
      </c>
      <c r="L182" s="129" t="s">
        <v>222</v>
      </c>
      <c r="M182" s="129" t="s">
        <v>222</v>
      </c>
      <c r="N182" s="129" t="s">
        <v>229</v>
      </c>
      <c r="O182" s="129" t="s">
        <v>222</v>
      </c>
      <c r="P182" s="139" t="s">
        <v>49</v>
      </c>
      <c r="Q182" s="139">
        <v>5</v>
      </c>
      <c r="R182" s="117" t="s">
        <v>182</v>
      </c>
      <c r="S182" s="106"/>
    </row>
    <row r="183" spans="2:19" ht="36" customHeight="1">
      <c r="B183" s="668"/>
      <c r="C183" s="460"/>
      <c r="D183" s="632"/>
      <c r="E183" s="513"/>
      <c r="F183" s="616" t="s">
        <v>230</v>
      </c>
      <c r="G183" s="616"/>
      <c r="H183" s="616"/>
      <c r="I183" s="616"/>
      <c r="J183" s="626"/>
      <c r="K183" s="629"/>
      <c r="L183" s="129" t="s">
        <v>222</v>
      </c>
      <c r="M183" s="129" t="s">
        <v>222</v>
      </c>
      <c r="N183" s="129" t="s">
        <v>229</v>
      </c>
      <c r="O183" s="129" t="s">
        <v>222</v>
      </c>
      <c r="P183" s="139" t="s">
        <v>49</v>
      </c>
      <c r="Q183" s="139">
        <v>5</v>
      </c>
      <c r="R183" s="117" t="s">
        <v>182</v>
      </c>
      <c r="S183" s="106"/>
    </row>
    <row r="184" spans="2:19" ht="36" customHeight="1">
      <c r="B184" s="668"/>
      <c r="C184" s="460"/>
      <c r="D184" s="632"/>
      <c r="E184" s="513"/>
      <c r="F184" s="616" t="s">
        <v>231</v>
      </c>
      <c r="G184" s="616"/>
      <c r="H184" s="616"/>
      <c r="I184" s="616"/>
      <c r="J184" s="626"/>
      <c r="K184" s="629"/>
      <c r="L184" s="129" t="s">
        <v>222</v>
      </c>
      <c r="M184" s="129" t="s">
        <v>222</v>
      </c>
      <c r="N184" s="129" t="s">
        <v>229</v>
      </c>
      <c r="O184" s="129" t="s">
        <v>222</v>
      </c>
      <c r="P184" s="139" t="s">
        <v>49</v>
      </c>
      <c r="Q184" s="139">
        <v>5</v>
      </c>
      <c r="R184" s="117" t="s">
        <v>182</v>
      </c>
      <c r="S184" s="106"/>
    </row>
    <row r="185" spans="2:19" ht="36" customHeight="1">
      <c r="B185" s="668"/>
      <c r="C185" s="460"/>
      <c r="D185" s="632"/>
      <c r="E185" s="513"/>
      <c r="F185" s="616" t="s">
        <v>232</v>
      </c>
      <c r="G185" s="616"/>
      <c r="H185" s="616"/>
      <c r="I185" s="616"/>
      <c r="J185" s="138"/>
      <c r="K185" s="130"/>
      <c r="L185" s="129"/>
      <c r="M185" s="131"/>
      <c r="N185" s="131"/>
      <c r="O185" s="131"/>
      <c r="P185" s="139"/>
      <c r="Q185" s="139"/>
      <c r="R185" s="132"/>
      <c r="S185" s="106"/>
    </row>
    <row r="186" spans="2:19" ht="36" customHeight="1">
      <c r="B186" s="668"/>
      <c r="C186" s="460"/>
      <c r="D186" s="632"/>
      <c r="E186" s="513"/>
      <c r="F186" s="616" t="s">
        <v>233</v>
      </c>
      <c r="G186" s="616"/>
      <c r="H186" s="616"/>
      <c r="I186" s="616"/>
      <c r="J186" s="626" t="s">
        <v>47</v>
      </c>
      <c r="K186" s="629" t="s">
        <v>46</v>
      </c>
      <c r="L186" s="129" t="s">
        <v>222</v>
      </c>
      <c r="M186" s="129" t="s">
        <v>222</v>
      </c>
      <c r="N186" s="129" t="s">
        <v>229</v>
      </c>
      <c r="O186" s="129" t="s">
        <v>222</v>
      </c>
      <c r="P186" s="139" t="s">
        <v>49</v>
      </c>
      <c r="Q186" s="139">
        <v>5</v>
      </c>
      <c r="R186" s="117" t="s">
        <v>182</v>
      </c>
      <c r="S186" s="106"/>
    </row>
    <row r="187" spans="2:19" ht="36" customHeight="1">
      <c r="B187" s="668"/>
      <c r="C187" s="460"/>
      <c r="D187" s="632"/>
      <c r="E187" s="513"/>
      <c r="F187" s="616" t="s">
        <v>234</v>
      </c>
      <c r="G187" s="616"/>
      <c r="H187" s="616"/>
      <c r="I187" s="616"/>
      <c r="J187" s="626"/>
      <c r="K187" s="629"/>
      <c r="L187" s="129" t="s">
        <v>222</v>
      </c>
      <c r="M187" s="129" t="s">
        <v>222</v>
      </c>
      <c r="N187" s="129" t="s">
        <v>229</v>
      </c>
      <c r="O187" s="129" t="s">
        <v>222</v>
      </c>
      <c r="P187" s="139" t="s">
        <v>49</v>
      </c>
      <c r="Q187" s="139">
        <v>5</v>
      </c>
      <c r="R187" s="117" t="s">
        <v>182</v>
      </c>
      <c r="S187" s="106"/>
    </row>
    <row r="188" spans="2:19" ht="36" customHeight="1">
      <c r="B188" s="668"/>
      <c r="C188" s="460"/>
      <c r="D188" s="632"/>
      <c r="E188" s="513"/>
      <c r="F188" s="616" t="s">
        <v>235</v>
      </c>
      <c r="G188" s="616"/>
      <c r="H188" s="616"/>
      <c r="I188" s="616"/>
      <c r="J188" s="626"/>
      <c r="K188" s="629"/>
      <c r="L188" s="129" t="s">
        <v>222</v>
      </c>
      <c r="M188" s="129" t="s">
        <v>222</v>
      </c>
      <c r="N188" s="129" t="s">
        <v>229</v>
      </c>
      <c r="O188" s="129" t="s">
        <v>222</v>
      </c>
      <c r="P188" s="139" t="s">
        <v>49</v>
      </c>
      <c r="Q188" s="139">
        <v>5</v>
      </c>
      <c r="R188" s="117" t="s">
        <v>182</v>
      </c>
      <c r="S188" s="106"/>
    </row>
    <row r="189" spans="2:19" ht="36" customHeight="1">
      <c r="B189" s="668"/>
      <c r="C189" s="460"/>
      <c r="D189" s="632"/>
      <c r="E189" s="513"/>
      <c r="F189" s="635" t="s">
        <v>236</v>
      </c>
      <c r="G189" s="636"/>
      <c r="H189" s="636"/>
      <c r="I189" s="636"/>
      <c r="J189" s="608"/>
      <c r="K189" s="608"/>
      <c r="L189" s="608"/>
      <c r="M189" s="608"/>
      <c r="N189" s="608"/>
      <c r="O189" s="608"/>
      <c r="P189" s="608"/>
      <c r="Q189" s="608"/>
      <c r="R189" s="609"/>
    </row>
    <row r="190" spans="2:19" ht="36" customHeight="1">
      <c r="B190" s="668"/>
      <c r="C190" s="460"/>
      <c r="D190" s="632"/>
      <c r="E190" s="513"/>
      <c r="F190" s="634" t="s">
        <v>237</v>
      </c>
      <c r="G190" s="634"/>
      <c r="H190" s="634"/>
      <c r="I190" s="634"/>
      <c r="J190" s="123" t="s">
        <v>47</v>
      </c>
      <c r="K190" s="122" t="s">
        <v>46</v>
      </c>
      <c r="L190" s="122" t="s">
        <v>222</v>
      </c>
      <c r="M190" s="122" t="s">
        <v>222</v>
      </c>
      <c r="N190" s="133" t="s">
        <v>229</v>
      </c>
      <c r="O190" s="122" t="s">
        <v>222</v>
      </c>
      <c r="P190" s="127" t="s">
        <v>81</v>
      </c>
      <c r="Q190" s="128">
        <v>5</v>
      </c>
      <c r="R190" s="122" t="s">
        <v>50</v>
      </c>
    </row>
    <row r="191" spans="2:19" ht="36" customHeight="1">
      <c r="B191" s="668"/>
      <c r="C191" s="460"/>
      <c r="D191" s="632"/>
      <c r="E191" s="513"/>
      <c r="F191" s="634" t="s">
        <v>238</v>
      </c>
      <c r="G191" s="634"/>
      <c r="H191" s="634"/>
      <c r="I191" s="634"/>
      <c r="J191" s="123" t="s">
        <v>47</v>
      </c>
      <c r="K191" s="122" t="s">
        <v>46</v>
      </c>
      <c r="L191" s="122" t="s">
        <v>222</v>
      </c>
      <c r="M191" s="122" t="s">
        <v>222</v>
      </c>
      <c r="N191" s="133" t="s">
        <v>229</v>
      </c>
      <c r="O191" s="122" t="s">
        <v>222</v>
      </c>
      <c r="P191" s="127" t="s">
        <v>81</v>
      </c>
      <c r="Q191" s="128">
        <v>5</v>
      </c>
      <c r="R191" s="122" t="s">
        <v>50</v>
      </c>
    </row>
    <row r="192" spans="2:19" ht="36" customHeight="1">
      <c r="B192" s="668"/>
      <c r="C192" s="460"/>
      <c r="D192" s="632"/>
      <c r="E192" s="633" t="s">
        <v>229</v>
      </c>
      <c r="F192" s="619" t="s">
        <v>163</v>
      </c>
      <c r="G192" s="620"/>
      <c r="H192" s="620"/>
      <c r="I192" s="620"/>
      <c r="J192" s="620"/>
      <c r="K192" s="620"/>
      <c r="L192" s="620"/>
      <c r="M192" s="620"/>
      <c r="N192" s="620"/>
      <c r="O192" s="620"/>
      <c r="P192" s="620"/>
      <c r="Q192" s="620"/>
      <c r="R192" s="621"/>
    </row>
    <row r="193" spans="2:18" ht="36" customHeight="1">
      <c r="B193" s="668"/>
      <c r="C193" s="460"/>
      <c r="D193" s="632"/>
      <c r="E193" s="633"/>
      <c r="F193" s="591" t="s">
        <v>239</v>
      </c>
      <c r="G193" s="591"/>
      <c r="H193" s="591"/>
      <c r="I193" s="591"/>
      <c r="J193" s="110" t="s">
        <v>68</v>
      </c>
      <c r="K193" s="110" t="s">
        <v>46</v>
      </c>
      <c r="L193" s="111" t="s">
        <v>229</v>
      </c>
      <c r="M193" s="111" t="s">
        <v>229</v>
      </c>
      <c r="N193" s="111" t="s">
        <v>229</v>
      </c>
      <c r="O193" s="111" t="s">
        <v>229</v>
      </c>
      <c r="P193" s="113" t="s">
        <v>81</v>
      </c>
      <c r="Q193" s="114">
        <v>5</v>
      </c>
      <c r="R193" s="113" t="s">
        <v>50</v>
      </c>
    </row>
    <row r="194" spans="2:18" ht="36" customHeight="1">
      <c r="B194" s="668"/>
      <c r="C194" s="460"/>
      <c r="D194" s="632"/>
      <c r="E194" s="135" t="s">
        <v>240</v>
      </c>
      <c r="F194" s="661" t="s">
        <v>64</v>
      </c>
      <c r="G194" s="661"/>
      <c r="H194" s="661"/>
      <c r="I194" s="661"/>
      <c r="J194" s="661"/>
      <c r="K194" s="661"/>
      <c r="L194" s="661"/>
      <c r="M194" s="661"/>
      <c r="N194" s="661"/>
      <c r="O194" s="661"/>
      <c r="P194" s="661"/>
      <c r="Q194" s="661"/>
      <c r="R194" s="662"/>
    </row>
    <row r="195" spans="2:18" ht="36" customHeight="1">
      <c r="B195" s="668"/>
      <c r="C195" s="460"/>
      <c r="D195" s="632"/>
      <c r="E195" s="663" t="s">
        <v>241</v>
      </c>
      <c r="F195" s="620" t="s">
        <v>163</v>
      </c>
      <c r="G195" s="620"/>
      <c r="H195" s="620"/>
      <c r="I195" s="620"/>
      <c r="J195" s="620"/>
      <c r="K195" s="620"/>
      <c r="L195" s="620"/>
      <c r="M195" s="620"/>
      <c r="N195" s="620"/>
      <c r="O195" s="620"/>
      <c r="P195" s="620"/>
      <c r="Q195" s="620"/>
      <c r="R195" s="621"/>
    </row>
    <row r="196" spans="2:18" ht="36" customHeight="1">
      <c r="B196" s="668"/>
      <c r="C196" s="460"/>
      <c r="D196" s="632"/>
      <c r="E196" s="663"/>
      <c r="F196" s="664" t="s">
        <v>242</v>
      </c>
      <c r="G196" s="591"/>
      <c r="H196" s="591"/>
      <c r="I196" s="591"/>
      <c r="J196" s="110" t="s">
        <v>68</v>
      </c>
      <c r="K196" s="110" t="s">
        <v>46</v>
      </c>
      <c r="L196" s="111" t="s">
        <v>241</v>
      </c>
      <c r="M196" s="111" t="s">
        <v>241</v>
      </c>
      <c r="N196" s="111" t="s">
        <v>241</v>
      </c>
      <c r="O196" s="111" t="s">
        <v>241</v>
      </c>
      <c r="P196" s="113" t="s">
        <v>81</v>
      </c>
      <c r="Q196" s="114">
        <v>5</v>
      </c>
      <c r="R196" s="113" t="s">
        <v>50</v>
      </c>
    </row>
    <row r="197" spans="2:18" ht="36" customHeight="1">
      <c r="B197" s="668"/>
      <c r="C197" s="460"/>
      <c r="D197" s="632"/>
      <c r="E197" s="663"/>
      <c r="F197" s="533" t="s">
        <v>94</v>
      </c>
      <c r="G197" s="533"/>
      <c r="H197" s="533"/>
      <c r="I197" s="533"/>
      <c r="J197" s="533"/>
      <c r="K197" s="533"/>
      <c r="L197" s="533"/>
      <c r="M197" s="533"/>
      <c r="N197" s="533"/>
      <c r="O197" s="533"/>
      <c r="P197" s="533"/>
      <c r="Q197" s="533"/>
      <c r="R197" s="534"/>
    </row>
    <row r="198" spans="2:18" ht="36" customHeight="1">
      <c r="B198" s="668"/>
      <c r="C198" s="460"/>
      <c r="D198" s="632"/>
      <c r="E198" s="663"/>
      <c r="F198" s="665" t="s">
        <v>243</v>
      </c>
      <c r="G198" s="666"/>
      <c r="H198" s="666"/>
      <c r="I198" s="666"/>
      <c r="J198" s="98" t="s">
        <v>47</v>
      </c>
      <c r="K198" s="98" t="s">
        <v>46</v>
      </c>
      <c r="L198" s="134" t="s">
        <v>241</v>
      </c>
      <c r="M198" s="134" t="s">
        <v>241</v>
      </c>
      <c r="N198" s="134" t="s">
        <v>244</v>
      </c>
      <c r="O198" s="134"/>
      <c r="P198" s="98" t="s">
        <v>49</v>
      </c>
      <c r="Q198" s="98">
        <v>10</v>
      </c>
      <c r="R198" s="98" t="s">
        <v>50</v>
      </c>
    </row>
    <row r="199" spans="2:18" ht="36" customHeight="1">
      <c r="B199" s="668"/>
      <c r="C199" s="460"/>
      <c r="D199" s="632"/>
      <c r="E199" s="657" t="s">
        <v>245</v>
      </c>
      <c r="F199" s="659" t="s">
        <v>189</v>
      </c>
      <c r="G199" s="659"/>
      <c r="H199" s="659"/>
      <c r="I199" s="659"/>
      <c r="J199" s="659"/>
      <c r="K199" s="659"/>
      <c r="L199" s="659"/>
      <c r="M199" s="659"/>
      <c r="N199" s="659"/>
      <c r="O199" s="659"/>
      <c r="P199" s="659"/>
      <c r="Q199" s="659"/>
      <c r="R199" s="659"/>
    </row>
    <row r="200" spans="2:18" ht="36" customHeight="1">
      <c r="B200" s="668"/>
      <c r="C200" s="460"/>
      <c r="D200" s="632"/>
      <c r="E200" s="658"/>
      <c r="F200" s="660" t="s">
        <v>246</v>
      </c>
      <c r="G200" s="660"/>
      <c r="H200" s="660"/>
      <c r="I200" s="660"/>
      <c r="J200" s="127" t="s">
        <v>47</v>
      </c>
      <c r="K200" s="127" t="s">
        <v>46</v>
      </c>
      <c r="L200" s="136" t="s">
        <v>245</v>
      </c>
      <c r="M200" s="136" t="s">
        <v>245</v>
      </c>
      <c r="N200" s="136" t="s">
        <v>245</v>
      </c>
      <c r="O200" s="136" t="s">
        <v>245</v>
      </c>
      <c r="P200" s="127" t="s">
        <v>81</v>
      </c>
      <c r="Q200" s="127">
        <v>5</v>
      </c>
      <c r="R200" s="127" t="s">
        <v>50</v>
      </c>
    </row>
    <row r="201" spans="2:18" ht="36" customHeight="1">
      <c r="B201" s="668"/>
      <c r="C201" s="460"/>
      <c r="D201" s="632"/>
      <c r="E201" s="658"/>
      <c r="F201" s="660" t="s">
        <v>247</v>
      </c>
      <c r="G201" s="660"/>
      <c r="H201" s="660"/>
      <c r="I201" s="660"/>
      <c r="J201" s="127" t="s">
        <v>47</v>
      </c>
      <c r="K201" s="127" t="s">
        <v>46</v>
      </c>
      <c r="L201" s="136" t="s">
        <v>245</v>
      </c>
      <c r="M201" s="136" t="s">
        <v>245</v>
      </c>
      <c r="N201" s="136" t="s">
        <v>245</v>
      </c>
      <c r="O201" s="136" t="s">
        <v>245</v>
      </c>
      <c r="P201" s="127" t="s">
        <v>81</v>
      </c>
      <c r="Q201" s="127">
        <v>5</v>
      </c>
      <c r="R201" s="127" t="s">
        <v>50</v>
      </c>
    </row>
    <row r="202" spans="2:18" ht="36" customHeight="1">
      <c r="B202" s="668"/>
      <c r="C202" s="460"/>
      <c r="D202" s="632"/>
      <c r="E202" s="649" t="s">
        <v>244</v>
      </c>
      <c r="F202" s="651" t="s">
        <v>58</v>
      </c>
      <c r="G202" s="652"/>
      <c r="H202" s="652"/>
      <c r="I202" s="652"/>
      <c r="J202" s="652"/>
      <c r="K202" s="652"/>
      <c r="L202" s="652"/>
      <c r="M202" s="652"/>
      <c r="N202" s="652"/>
      <c r="O202" s="652"/>
      <c r="P202" s="652"/>
      <c r="Q202" s="652"/>
      <c r="R202" s="653"/>
    </row>
    <row r="203" spans="2:18" ht="36" customHeight="1">
      <c r="B203" s="668"/>
      <c r="C203" s="460"/>
      <c r="D203" s="632"/>
      <c r="E203" s="650"/>
      <c r="F203" s="654" t="s">
        <v>248</v>
      </c>
      <c r="G203" s="655"/>
      <c r="H203" s="655"/>
      <c r="I203" s="656"/>
      <c r="J203" s="137" t="s">
        <v>47</v>
      </c>
      <c r="K203" s="126" t="s">
        <v>46</v>
      </c>
      <c r="L203" s="125" t="s">
        <v>244</v>
      </c>
      <c r="M203" s="125" t="s">
        <v>244</v>
      </c>
      <c r="N203" s="125" t="s">
        <v>244</v>
      </c>
      <c r="O203" s="125" t="s">
        <v>244</v>
      </c>
      <c r="P203" s="126" t="s">
        <v>49</v>
      </c>
      <c r="Q203" s="126">
        <v>5</v>
      </c>
      <c r="R203" s="126" t="s">
        <v>50</v>
      </c>
    </row>
    <row r="204" spans="2:18" ht="36" customHeight="1">
      <c r="B204" s="668"/>
      <c r="C204" s="460"/>
      <c r="D204" s="627" t="s">
        <v>249</v>
      </c>
      <c r="E204" s="638" t="s">
        <v>250</v>
      </c>
      <c r="F204" s="640" t="s">
        <v>251</v>
      </c>
      <c r="G204" s="641"/>
      <c r="H204" s="641"/>
      <c r="I204" s="641"/>
      <c r="J204" s="642"/>
      <c r="K204" s="641"/>
      <c r="L204" s="641"/>
      <c r="M204" s="641"/>
      <c r="N204" s="641"/>
      <c r="O204" s="641"/>
      <c r="P204" s="641"/>
      <c r="Q204" s="641"/>
      <c r="R204" s="641"/>
    </row>
    <row r="205" spans="2:18" ht="36" customHeight="1">
      <c r="B205" s="668"/>
      <c r="C205" s="460"/>
      <c r="D205" s="628"/>
      <c r="E205" s="639"/>
      <c r="F205" s="643" t="s">
        <v>80</v>
      </c>
      <c r="G205" s="644"/>
      <c r="H205" s="644"/>
      <c r="I205" s="644"/>
      <c r="J205" s="148" t="s">
        <v>68</v>
      </c>
      <c r="K205" s="149" t="s">
        <v>46</v>
      </c>
      <c r="L205" s="148" t="s">
        <v>250</v>
      </c>
      <c r="M205" s="148" t="s">
        <v>250</v>
      </c>
      <c r="N205" s="148" t="s">
        <v>250</v>
      </c>
      <c r="O205" s="148" t="s">
        <v>250</v>
      </c>
      <c r="P205" s="148" t="s">
        <v>81</v>
      </c>
      <c r="Q205" s="148">
        <v>10</v>
      </c>
      <c r="R205" s="148" t="s">
        <v>50</v>
      </c>
    </row>
    <row r="206" spans="2:18" ht="36" customHeight="1">
      <c r="B206" s="668"/>
      <c r="C206" s="460"/>
      <c r="D206" s="628"/>
      <c r="E206" s="639"/>
      <c r="F206" s="643" t="s">
        <v>198</v>
      </c>
      <c r="G206" s="644"/>
      <c r="H206" s="644"/>
      <c r="I206" s="644"/>
      <c r="J206" s="148" t="s">
        <v>68</v>
      </c>
      <c r="K206" s="149" t="s">
        <v>46</v>
      </c>
      <c r="L206" s="148" t="s">
        <v>250</v>
      </c>
      <c r="M206" s="148" t="s">
        <v>250</v>
      </c>
      <c r="N206" s="148" t="s">
        <v>250</v>
      </c>
      <c r="O206" s="148" t="s">
        <v>250</v>
      </c>
      <c r="P206" s="148" t="s">
        <v>81</v>
      </c>
      <c r="Q206" s="148">
        <v>10</v>
      </c>
      <c r="R206" s="148" t="s">
        <v>50</v>
      </c>
    </row>
    <row r="207" spans="2:18" ht="36" customHeight="1">
      <c r="B207" s="668"/>
      <c r="C207" s="460"/>
      <c r="D207" s="628"/>
      <c r="E207" s="639"/>
      <c r="F207" s="643" t="s">
        <v>252</v>
      </c>
      <c r="G207" s="644"/>
      <c r="H207" s="644"/>
      <c r="I207" s="644"/>
      <c r="J207" s="148" t="s">
        <v>68</v>
      </c>
      <c r="K207" s="149" t="s">
        <v>46</v>
      </c>
      <c r="L207" s="148" t="s">
        <v>250</v>
      </c>
      <c r="M207" s="148" t="s">
        <v>250</v>
      </c>
      <c r="N207" s="148" t="s">
        <v>250</v>
      </c>
      <c r="O207" s="148" t="s">
        <v>250</v>
      </c>
      <c r="P207" s="148" t="s">
        <v>81</v>
      </c>
      <c r="Q207" s="148">
        <v>10</v>
      </c>
      <c r="R207" s="148" t="s">
        <v>50</v>
      </c>
    </row>
    <row r="208" spans="2:18" ht="36" customHeight="1">
      <c r="B208" s="668"/>
      <c r="C208" s="460"/>
      <c r="D208" s="628"/>
      <c r="E208" s="639"/>
      <c r="F208" s="645" t="s">
        <v>253</v>
      </c>
      <c r="G208" s="646"/>
      <c r="H208" s="646"/>
      <c r="I208" s="646"/>
      <c r="J208" s="646"/>
      <c r="K208" s="646"/>
      <c r="L208" s="646"/>
      <c r="M208" s="646"/>
      <c r="N208" s="646"/>
      <c r="O208" s="646"/>
      <c r="P208" s="646"/>
      <c r="Q208" s="646"/>
      <c r="R208" s="646"/>
    </row>
    <row r="209" spans="2:18" ht="36" customHeight="1">
      <c r="B209" s="668"/>
      <c r="C209" s="460"/>
      <c r="D209" s="628"/>
      <c r="E209" s="639"/>
      <c r="F209" s="647" t="s">
        <v>201</v>
      </c>
      <c r="G209" s="648"/>
      <c r="H209" s="648"/>
      <c r="I209" s="648"/>
      <c r="J209" s="150" t="s">
        <v>68</v>
      </c>
      <c r="K209" s="151" t="s">
        <v>46</v>
      </c>
      <c r="L209" s="150" t="s">
        <v>250</v>
      </c>
      <c r="M209" s="150" t="s">
        <v>250</v>
      </c>
      <c r="N209" s="150" t="s">
        <v>250</v>
      </c>
      <c r="O209" s="150" t="s">
        <v>250</v>
      </c>
      <c r="P209" s="150" t="s">
        <v>81</v>
      </c>
      <c r="Q209" s="150">
        <v>10</v>
      </c>
      <c r="R209" s="150" t="s">
        <v>50</v>
      </c>
    </row>
    <row r="210" spans="2:18" ht="36" customHeight="1">
      <c r="B210" s="668"/>
      <c r="C210" s="460"/>
      <c r="D210" s="628"/>
      <c r="E210" s="705" t="s">
        <v>254</v>
      </c>
      <c r="F210" s="706" t="s">
        <v>255</v>
      </c>
      <c r="G210" s="707"/>
      <c r="H210" s="707"/>
      <c r="I210" s="707"/>
      <c r="J210" s="707"/>
      <c r="K210" s="707"/>
      <c r="L210" s="707"/>
      <c r="M210" s="707"/>
      <c r="N210" s="707"/>
      <c r="O210" s="707"/>
      <c r="P210" s="707"/>
      <c r="Q210" s="707"/>
      <c r="R210" s="707"/>
    </row>
    <row r="211" spans="2:18" ht="36" customHeight="1">
      <c r="B211" s="668"/>
      <c r="C211" s="460"/>
      <c r="D211" s="628"/>
      <c r="E211" s="678"/>
      <c r="F211" s="637" t="s">
        <v>256</v>
      </c>
      <c r="G211" s="637"/>
      <c r="H211" s="637"/>
      <c r="I211" s="637"/>
      <c r="J211" s="152" t="s">
        <v>257</v>
      </c>
      <c r="K211" s="153" t="s">
        <v>46</v>
      </c>
      <c r="L211" s="152" t="s">
        <v>254</v>
      </c>
      <c r="M211" s="152" t="s">
        <v>254</v>
      </c>
      <c r="N211" s="152" t="s">
        <v>254</v>
      </c>
      <c r="O211" s="152" t="s">
        <v>254</v>
      </c>
      <c r="P211" s="152" t="s">
        <v>49</v>
      </c>
      <c r="Q211" s="152">
        <v>5</v>
      </c>
      <c r="R211" s="152" t="s">
        <v>50</v>
      </c>
    </row>
    <row r="212" spans="2:18" ht="36" customHeight="1">
      <c r="B212" s="668"/>
      <c r="C212" s="460"/>
      <c r="D212" s="628"/>
      <c r="E212" s="699" t="s">
        <v>258</v>
      </c>
      <c r="F212" s="701" t="s">
        <v>255</v>
      </c>
      <c r="G212" s="702"/>
      <c r="H212" s="702"/>
      <c r="I212" s="702"/>
      <c r="J212" s="702"/>
      <c r="K212" s="702"/>
      <c r="L212" s="702"/>
      <c r="M212" s="702"/>
      <c r="N212" s="702"/>
      <c r="O212" s="702"/>
      <c r="P212" s="702"/>
      <c r="Q212" s="702"/>
      <c r="R212" s="702"/>
    </row>
    <row r="213" spans="2:18" ht="36" customHeight="1">
      <c r="B213" s="668"/>
      <c r="C213" s="460"/>
      <c r="D213" s="628"/>
      <c r="E213" s="700"/>
      <c r="F213" s="703" t="s">
        <v>259</v>
      </c>
      <c r="G213" s="704"/>
      <c r="H213" s="704"/>
      <c r="I213" s="704"/>
      <c r="J213" s="152" t="s">
        <v>260</v>
      </c>
      <c r="K213" s="153" t="s">
        <v>46</v>
      </c>
      <c r="L213" s="152" t="s">
        <v>258</v>
      </c>
      <c r="M213" s="152" t="s">
        <v>258</v>
      </c>
      <c r="N213" s="152" t="s">
        <v>258</v>
      </c>
      <c r="O213" s="152" t="s">
        <v>258</v>
      </c>
      <c r="P213" s="152" t="s">
        <v>49</v>
      </c>
      <c r="Q213" s="152">
        <v>10</v>
      </c>
      <c r="R213" s="152" t="s">
        <v>50</v>
      </c>
    </row>
    <row r="214" spans="2:18" ht="36" customHeight="1">
      <c r="B214" s="668"/>
      <c r="C214" s="460"/>
      <c r="D214" s="628"/>
      <c r="E214" s="158" t="s">
        <v>261</v>
      </c>
      <c r="F214" s="693" t="s">
        <v>64</v>
      </c>
      <c r="G214" s="694"/>
      <c r="H214" s="694"/>
      <c r="I214" s="694"/>
      <c r="J214" s="694"/>
      <c r="K214" s="694"/>
      <c r="L214" s="694"/>
      <c r="M214" s="694"/>
      <c r="N214" s="694"/>
      <c r="O214" s="694"/>
      <c r="P214" s="694"/>
      <c r="Q214" s="694"/>
      <c r="R214" s="694"/>
    </row>
    <row r="215" spans="2:18" ht="36" customHeight="1">
      <c r="B215" s="668"/>
      <c r="C215" s="460"/>
      <c r="D215" s="628"/>
      <c r="E215" s="695" t="s">
        <v>262</v>
      </c>
      <c r="F215" s="640" t="s">
        <v>251</v>
      </c>
      <c r="G215" s="641"/>
      <c r="H215" s="641"/>
      <c r="I215" s="641"/>
      <c r="J215" s="696"/>
      <c r="K215" s="641"/>
      <c r="L215" s="641"/>
      <c r="M215" s="641"/>
      <c r="N215" s="641"/>
      <c r="O215" s="641"/>
      <c r="P215" s="641"/>
      <c r="Q215" s="641"/>
      <c r="R215" s="641"/>
    </row>
    <row r="216" spans="2:18" ht="36" customHeight="1">
      <c r="B216" s="668"/>
      <c r="C216" s="460"/>
      <c r="D216" s="628"/>
      <c r="E216" s="678"/>
      <c r="F216" s="697" t="s">
        <v>263</v>
      </c>
      <c r="G216" s="698"/>
      <c r="H216" s="698"/>
      <c r="I216" s="698"/>
      <c r="J216" s="159" t="s">
        <v>68</v>
      </c>
      <c r="K216" s="160" t="s">
        <v>46</v>
      </c>
      <c r="L216" s="148" t="s">
        <v>262</v>
      </c>
      <c r="M216" s="148" t="s">
        <v>262</v>
      </c>
      <c r="N216" s="148" t="s">
        <v>262</v>
      </c>
      <c r="O216" s="148" t="s">
        <v>262</v>
      </c>
      <c r="P216" s="148" t="s">
        <v>81</v>
      </c>
      <c r="Q216" s="148">
        <v>5</v>
      </c>
      <c r="R216" s="148" t="s">
        <v>50</v>
      </c>
    </row>
    <row r="217" spans="2:18" ht="36" customHeight="1">
      <c r="B217" s="668"/>
      <c r="C217" s="460"/>
      <c r="D217" s="628"/>
      <c r="E217" s="678" t="s">
        <v>264</v>
      </c>
      <c r="F217" s="679" t="s">
        <v>265</v>
      </c>
      <c r="G217" s="680"/>
      <c r="H217" s="680"/>
      <c r="I217" s="680"/>
      <c r="J217" s="681"/>
      <c r="K217" s="680"/>
      <c r="L217" s="680"/>
      <c r="M217" s="680"/>
      <c r="N217" s="680"/>
      <c r="O217" s="680"/>
      <c r="P217" s="680"/>
      <c r="Q217" s="680"/>
      <c r="R217" s="680"/>
    </row>
    <row r="218" spans="2:18" ht="36" customHeight="1">
      <c r="B218" s="668"/>
      <c r="C218" s="460"/>
      <c r="D218" s="628"/>
      <c r="E218" s="678"/>
      <c r="F218" s="682" t="s">
        <v>266</v>
      </c>
      <c r="G218" s="683"/>
      <c r="H218" s="683"/>
      <c r="I218" s="683"/>
      <c r="J218" s="155" t="s">
        <v>46</v>
      </c>
      <c r="K218" s="155" t="s">
        <v>47</v>
      </c>
      <c r="L218" s="156" t="s">
        <v>264</v>
      </c>
      <c r="M218" s="156" t="s">
        <v>264</v>
      </c>
      <c r="N218" s="156" t="s">
        <v>267</v>
      </c>
      <c r="O218" s="156" t="s">
        <v>268</v>
      </c>
      <c r="P218" s="156" t="s">
        <v>81</v>
      </c>
      <c r="Q218" s="156">
        <v>5</v>
      </c>
      <c r="R218" s="156" t="s">
        <v>182</v>
      </c>
    </row>
    <row r="219" spans="2:18" ht="36" customHeight="1">
      <c r="B219" s="668"/>
      <c r="C219" s="460"/>
      <c r="D219" s="684" t="s">
        <v>269</v>
      </c>
      <c r="E219" s="685" t="s">
        <v>267</v>
      </c>
      <c r="F219" s="687" t="s">
        <v>58</v>
      </c>
      <c r="G219" s="688"/>
      <c r="H219" s="688"/>
      <c r="I219" s="688"/>
      <c r="J219" s="688"/>
      <c r="K219" s="688"/>
      <c r="L219" s="688"/>
      <c r="M219" s="688"/>
      <c r="N219" s="688"/>
      <c r="O219" s="688"/>
      <c r="P219" s="688"/>
      <c r="Q219" s="688"/>
      <c r="R219" s="688"/>
    </row>
    <row r="220" spans="2:18" ht="36" customHeight="1">
      <c r="B220" s="668"/>
      <c r="C220" s="460"/>
      <c r="D220" s="684"/>
      <c r="E220" s="686"/>
      <c r="F220" s="689" t="s">
        <v>270</v>
      </c>
      <c r="G220" s="690"/>
      <c r="H220" s="690"/>
      <c r="I220" s="690"/>
      <c r="J220" s="147"/>
      <c r="K220" s="147"/>
      <c r="L220" s="147"/>
      <c r="M220" s="147"/>
      <c r="N220" s="147"/>
      <c r="O220" s="147"/>
      <c r="P220" s="147"/>
      <c r="Q220" s="147"/>
      <c r="R220" s="147"/>
    </row>
    <row r="221" spans="2:18" ht="36" customHeight="1">
      <c r="B221" s="668"/>
      <c r="C221" s="460"/>
      <c r="D221" s="684"/>
      <c r="E221" s="686"/>
      <c r="F221" s="689" t="s">
        <v>271</v>
      </c>
      <c r="G221" s="690"/>
      <c r="H221" s="690"/>
      <c r="I221" s="690"/>
      <c r="J221" s="147"/>
      <c r="K221" s="147"/>
      <c r="L221" s="147"/>
      <c r="M221" s="147"/>
      <c r="N221" s="147"/>
      <c r="O221" s="147"/>
      <c r="P221" s="147"/>
      <c r="Q221" s="147"/>
      <c r="R221" s="147"/>
    </row>
    <row r="222" spans="2:18" ht="36" customHeight="1">
      <c r="B222" s="668"/>
      <c r="C222" s="460"/>
      <c r="D222" s="684"/>
      <c r="E222" s="686"/>
      <c r="F222" s="691" t="s">
        <v>272</v>
      </c>
      <c r="G222" s="692"/>
      <c r="H222" s="692"/>
      <c r="I222" s="692"/>
      <c r="J222" s="147" t="s">
        <v>47</v>
      </c>
      <c r="K222" s="154" t="s">
        <v>46</v>
      </c>
      <c r="L222" s="147" t="s">
        <v>267</v>
      </c>
      <c r="M222" s="157" t="s">
        <v>268</v>
      </c>
      <c r="N222" s="147" t="s">
        <v>273</v>
      </c>
      <c r="O222" s="157" t="s">
        <v>268</v>
      </c>
      <c r="P222" s="147" t="s">
        <v>49</v>
      </c>
      <c r="Q222" s="147">
        <v>5</v>
      </c>
      <c r="R222" s="147" t="s">
        <v>182</v>
      </c>
    </row>
    <row r="223" spans="2:18" ht="36" customHeight="1">
      <c r="B223" s="668"/>
      <c r="C223" s="460"/>
      <c r="D223" s="684"/>
      <c r="E223" s="670" t="s">
        <v>273</v>
      </c>
      <c r="F223" s="672" t="s">
        <v>58</v>
      </c>
      <c r="G223" s="673"/>
      <c r="H223" s="673"/>
      <c r="I223" s="673"/>
      <c r="J223" s="673"/>
      <c r="K223" s="673"/>
      <c r="L223" s="673"/>
      <c r="M223" s="673"/>
      <c r="N223" s="673"/>
      <c r="O223" s="673"/>
      <c r="P223" s="673"/>
      <c r="Q223" s="673"/>
      <c r="R223" s="673"/>
    </row>
    <row r="224" spans="2:18" ht="36" customHeight="1">
      <c r="B224" s="668"/>
      <c r="C224" s="460"/>
      <c r="D224" s="684"/>
      <c r="E224" s="671"/>
      <c r="F224" s="674" t="s">
        <v>274</v>
      </c>
      <c r="G224" s="675"/>
      <c r="H224" s="675"/>
      <c r="I224" s="675"/>
      <c r="J224" s="157"/>
      <c r="K224" s="147"/>
      <c r="L224" s="147"/>
      <c r="M224" s="147"/>
      <c r="N224" s="147"/>
      <c r="O224" s="147"/>
      <c r="P224" s="147"/>
      <c r="Q224" s="147"/>
      <c r="R224" s="147"/>
    </row>
    <row r="225" spans="2:18" ht="36" customHeight="1">
      <c r="B225" s="668"/>
      <c r="C225" s="460"/>
      <c r="D225" s="684"/>
      <c r="E225" s="671"/>
      <c r="F225" s="676" t="s">
        <v>271</v>
      </c>
      <c r="G225" s="677"/>
      <c r="H225" s="677"/>
      <c r="I225" s="677"/>
      <c r="J225" s="157"/>
      <c r="K225" s="154"/>
      <c r="L225" s="147"/>
      <c r="M225" s="147"/>
      <c r="N225" s="147"/>
      <c r="O225" s="147"/>
      <c r="P225" s="147"/>
      <c r="Q225" s="147"/>
      <c r="R225" s="147"/>
    </row>
    <row r="226" spans="2:18" ht="36" customHeight="1">
      <c r="B226" s="669"/>
      <c r="C226" s="461"/>
      <c r="D226" s="684"/>
      <c r="E226" s="671"/>
      <c r="F226" s="674" t="s">
        <v>272</v>
      </c>
      <c r="G226" s="675"/>
      <c r="H226" s="675"/>
      <c r="I226" s="675"/>
      <c r="J226" s="157" t="s">
        <v>47</v>
      </c>
      <c r="K226" s="154" t="s">
        <v>46</v>
      </c>
      <c r="L226" s="147" t="s">
        <v>273</v>
      </c>
      <c r="M226" s="147" t="s">
        <v>267</v>
      </c>
      <c r="N226" s="147" t="s">
        <v>275</v>
      </c>
      <c r="O226" s="147" t="s">
        <v>267</v>
      </c>
      <c r="P226" s="147" t="s">
        <v>49</v>
      </c>
      <c r="Q226" s="147">
        <v>5</v>
      </c>
      <c r="R226" s="147" t="s">
        <v>182</v>
      </c>
    </row>
  </sheetData>
  <mergeCells count="293">
    <mergeCell ref="B139:B226"/>
    <mergeCell ref="E223:E226"/>
    <mergeCell ref="F223:R223"/>
    <mergeCell ref="F224:I224"/>
    <mergeCell ref="F225:I225"/>
    <mergeCell ref="F226:I226"/>
    <mergeCell ref="E217:E218"/>
    <mergeCell ref="F217:R217"/>
    <mergeCell ref="F218:I218"/>
    <mergeCell ref="D219:D226"/>
    <mergeCell ref="E219:E222"/>
    <mergeCell ref="F219:R219"/>
    <mergeCell ref="F220:I220"/>
    <mergeCell ref="F221:I221"/>
    <mergeCell ref="F222:I222"/>
    <mergeCell ref="F214:R214"/>
    <mergeCell ref="E215:E216"/>
    <mergeCell ref="F215:R215"/>
    <mergeCell ref="F216:I216"/>
    <mergeCell ref="E212:E213"/>
    <mergeCell ref="F212:R212"/>
    <mergeCell ref="F213:I213"/>
    <mergeCell ref="E210:E211"/>
    <mergeCell ref="F210:R210"/>
    <mergeCell ref="E204:E209"/>
    <mergeCell ref="F204:R204"/>
    <mergeCell ref="F205:I205"/>
    <mergeCell ref="F206:I206"/>
    <mergeCell ref="F207:I207"/>
    <mergeCell ref="F208:R208"/>
    <mergeCell ref="F209:I209"/>
    <mergeCell ref="K186:K188"/>
    <mergeCell ref="F187:I187"/>
    <mergeCell ref="F188:I188"/>
    <mergeCell ref="E202:E203"/>
    <mergeCell ref="F202:R202"/>
    <mergeCell ref="F203:I203"/>
    <mergeCell ref="E199:E201"/>
    <mergeCell ref="F199:R199"/>
    <mergeCell ref="F200:I200"/>
    <mergeCell ref="F201:I201"/>
    <mergeCell ref="F194:R194"/>
    <mergeCell ref="E195:E198"/>
    <mergeCell ref="F195:R195"/>
    <mergeCell ref="F196:I196"/>
    <mergeCell ref="F197:R197"/>
    <mergeCell ref="F198:I198"/>
    <mergeCell ref="D204:D218"/>
    <mergeCell ref="F181:I181"/>
    <mergeCell ref="F182:I182"/>
    <mergeCell ref="J182:J184"/>
    <mergeCell ref="K182:K184"/>
    <mergeCell ref="F183:I183"/>
    <mergeCell ref="F184:I184"/>
    <mergeCell ref="F180:R180"/>
    <mergeCell ref="D174:D203"/>
    <mergeCell ref="E174:E191"/>
    <mergeCell ref="F174:R174"/>
    <mergeCell ref="F175:I175"/>
    <mergeCell ref="F176:I176"/>
    <mergeCell ref="F177:I177"/>
    <mergeCell ref="F178:R178"/>
    <mergeCell ref="F179:I179"/>
    <mergeCell ref="E192:E193"/>
    <mergeCell ref="F192:R192"/>
    <mergeCell ref="F193:I193"/>
    <mergeCell ref="F190:I190"/>
    <mergeCell ref="F191:I191"/>
    <mergeCell ref="F189:R189"/>
    <mergeCell ref="F185:I185"/>
    <mergeCell ref="F211:I211"/>
    <mergeCell ref="F186:I186"/>
    <mergeCell ref="F147:I147"/>
    <mergeCell ref="F148:I148"/>
    <mergeCell ref="F142:I142"/>
    <mergeCell ref="E139:E140"/>
    <mergeCell ref="F139:R139"/>
    <mergeCell ref="F140:I140"/>
    <mergeCell ref="E141:E142"/>
    <mergeCell ref="F141:R141"/>
    <mergeCell ref="E155:E166"/>
    <mergeCell ref="F155:R155"/>
    <mergeCell ref="F156:I156"/>
    <mergeCell ref="F157:I157"/>
    <mergeCell ref="F158:R158"/>
    <mergeCell ref="F160:I160"/>
    <mergeCell ref="J160:J166"/>
    <mergeCell ref="K160:K166"/>
    <mergeCell ref="F161:I161"/>
    <mergeCell ref="F162:I162"/>
    <mergeCell ref="F163:I163"/>
    <mergeCell ref="F164:I164"/>
    <mergeCell ref="F165:I165"/>
    <mergeCell ref="F166:I166"/>
    <mergeCell ref="J186:J188"/>
    <mergeCell ref="D149:D173"/>
    <mergeCell ref="E149:E154"/>
    <mergeCell ref="F149:R149"/>
    <mergeCell ref="F150:I150"/>
    <mergeCell ref="F151:I151"/>
    <mergeCell ref="F152:I152"/>
    <mergeCell ref="F153:R153"/>
    <mergeCell ref="F154:I154"/>
    <mergeCell ref="F159:I159"/>
    <mergeCell ref="E171:E173"/>
    <mergeCell ref="F171:R171"/>
    <mergeCell ref="F172:I172"/>
    <mergeCell ref="F173:I173"/>
    <mergeCell ref="F167:R167"/>
    <mergeCell ref="E168:E170"/>
    <mergeCell ref="F168:R168"/>
    <mergeCell ref="F169:I169"/>
    <mergeCell ref="F170:I170"/>
    <mergeCell ref="D121:D148"/>
    <mergeCell ref="E121:E133"/>
    <mergeCell ref="F121:R121"/>
    <mergeCell ref="F122:I122"/>
    <mergeCell ref="F123:I123"/>
    <mergeCell ref="F124:I124"/>
    <mergeCell ref="F125:I125"/>
    <mergeCell ref="F126:R126"/>
    <mergeCell ref="K136:K138"/>
    <mergeCell ref="F137:I137"/>
    <mergeCell ref="F138:I138"/>
    <mergeCell ref="E134:E138"/>
    <mergeCell ref="F134:R134"/>
    <mergeCell ref="F135:I135"/>
    <mergeCell ref="F136:I136"/>
    <mergeCell ref="J136:J138"/>
    <mergeCell ref="F131:I131"/>
    <mergeCell ref="F132:I132"/>
    <mergeCell ref="F133:I133"/>
    <mergeCell ref="E143:E148"/>
    <mergeCell ref="F143:R143"/>
    <mergeCell ref="F144:I144"/>
    <mergeCell ref="F145:I145"/>
    <mergeCell ref="F146:R146"/>
    <mergeCell ref="F120:I120"/>
    <mergeCell ref="E113:E116"/>
    <mergeCell ref="F113:R113"/>
    <mergeCell ref="F114:I114"/>
    <mergeCell ref="F115:R115"/>
    <mergeCell ref="F116:I116"/>
    <mergeCell ref="F130:R130"/>
    <mergeCell ref="F128:I128"/>
    <mergeCell ref="J128:J129"/>
    <mergeCell ref="K128:K129"/>
    <mergeCell ref="F129:I129"/>
    <mergeCell ref="F127:I127"/>
    <mergeCell ref="E97:E105"/>
    <mergeCell ref="F97:R97"/>
    <mergeCell ref="F98:I98"/>
    <mergeCell ref="F99:I99"/>
    <mergeCell ref="J99:J100"/>
    <mergeCell ref="K99:K100"/>
    <mergeCell ref="F100:I100"/>
    <mergeCell ref="F112:I112"/>
    <mergeCell ref="D106:D120"/>
    <mergeCell ref="E106:E112"/>
    <mergeCell ref="F106:R106"/>
    <mergeCell ref="F107:I107"/>
    <mergeCell ref="F108:I108"/>
    <mergeCell ref="F109:R109"/>
    <mergeCell ref="F110:I110"/>
    <mergeCell ref="F111:I111"/>
    <mergeCell ref="J111:J112"/>
    <mergeCell ref="K111:K112"/>
    <mergeCell ref="E117:E120"/>
    <mergeCell ref="F117:R117"/>
    <mergeCell ref="F118:I118"/>
    <mergeCell ref="F119:I119"/>
    <mergeCell ref="J119:J120"/>
    <mergeCell ref="K119:K120"/>
    <mergeCell ref="F81:R81"/>
    <mergeCell ref="F82:I82"/>
    <mergeCell ref="F83:I83"/>
    <mergeCell ref="F84:I84"/>
    <mergeCell ref="F85:R85"/>
    <mergeCell ref="F86:I86"/>
    <mergeCell ref="F103:I103"/>
    <mergeCell ref="F104:I104"/>
    <mergeCell ref="J104:J105"/>
    <mergeCell ref="K104:K105"/>
    <mergeCell ref="F105:I105"/>
    <mergeCell ref="F101:R101"/>
    <mergeCell ref="F102:I102"/>
    <mergeCell ref="F80:I80"/>
    <mergeCell ref="E76:E80"/>
    <mergeCell ref="F77:I77"/>
    <mergeCell ref="F76:R76"/>
    <mergeCell ref="F78:I78"/>
    <mergeCell ref="F79:I79"/>
    <mergeCell ref="D73:D105"/>
    <mergeCell ref="E73:E75"/>
    <mergeCell ref="F73:R73"/>
    <mergeCell ref="F74:I74"/>
    <mergeCell ref="F75:I75"/>
    <mergeCell ref="F93:R93"/>
    <mergeCell ref="E94:E96"/>
    <mergeCell ref="F94:R94"/>
    <mergeCell ref="F95:I95"/>
    <mergeCell ref="F96:I96"/>
    <mergeCell ref="F91:R91"/>
    <mergeCell ref="F92:I92"/>
    <mergeCell ref="F87:R87"/>
    <mergeCell ref="F88:I88"/>
    <mergeCell ref="E89:E92"/>
    <mergeCell ref="F89:R89"/>
    <mergeCell ref="F90:I90"/>
    <mergeCell ref="E81:E88"/>
    <mergeCell ref="F72:I72"/>
    <mergeCell ref="E68:E72"/>
    <mergeCell ref="F68:R68"/>
    <mergeCell ref="F69:I69"/>
    <mergeCell ref="F70:I70"/>
    <mergeCell ref="F71:I71"/>
    <mergeCell ref="F63:R63"/>
    <mergeCell ref="E64:E67"/>
    <mergeCell ref="F64:R64"/>
    <mergeCell ref="F65:I65"/>
    <mergeCell ref="F66:I66"/>
    <mergeCell ref="J66:J67"/>
    <mergeCell ref="K66:K67"/>
    <mergeCell ref="F67:I67"/>
    <mergeCell ref="E46:E52"/>
    <mergeCell ref="F46:R46"/>
    <mergeCell ref="F47:I47"/>
    <mergeCell ref="F48:I48"/>
    <mergeCell ref="F49:I49"/>
    <mergeCell ref="F50:I50"/>
    <mergeCell ref="F51:R51"/>
    <mergeCell ref="F52:I52"/>
    <mergeCell ref="K55:K56"/>
    <mergeCell ref="E53:E62"/>
    <mergeCell ref="F53:R53"/>
    <mergeCell ref="F54:I54"/>
    <mergeCell ref="F55:I55"/>
    <mergeCell ref="J55:J56"/>
    <mergeCell ref="F56:I56"/>
    <mergeCell ref="F57:R57"/>
    <mergeCell ref="F58:I58"/>
    <mergeCell ref="F59:I59"/>
    <mergeCell ref="F60:R60"/>
    <mergeCell ref="F61:I61"/>
    <mergeCell ref="F62:I62"/>
    <mergeCell ref="E41:E45"/>
    <mergeCell ref="F41:R41"/>
    <mergeCell ref="F42:I42"/>
    <mergeCell ref="F43:I43"/>
    <mergeCell ref="F44:I44"/>
    <mergeCell ref="F45:I45"/>
    <mergeCell ref="B20:B138"/>
    <mergeCell ref="E20:E21"/>
    <mergeCell ref="F20:R20"/>
    <mergeCell ref="F21:I21"/>
    <mergeCell ref="E22:E24"/>
    <mergeCell ref="F22:R22"/>
    <mergeCell ref="F23:I23"/>
    <mergeCell ref="F24:I24"/>
    <mergeCell ref="E25:E26"/>
    <mergeCell ref="F25:R25"/>
    <mergeCell ref="F35:I35"/>
    <mergeCell ref="F36:I36"/>
    <mergeCell ref="F37:I37"/>
    <mergeCell ref="E38:E40"/>
    <mergeCell ref="F38:R38"/>
    <mergeCell ref="D38:D72"/>
    <mergeCell ref="F39:I39"/>
    <mergeCell ref="F40:I40"/>
    <mergeCell ref="D1:R2"/>
    <mergeCell ref="E3:I3"/>
    <mergeCell ref="E4:I4"/>
    <mergeCell ref="F14:I14"/>
    <mergeCell ref="B15:B19"/>
    <mergeCell ref="D15:D37"/>
    <mergeCell ref="E15:E19"/>
    <mergeCell ref="F15:R15"/>
    <mergeCell ref="F16:I16"/>
    <mergeCell ref="F17:R17"/>
    <mergeCell ref="F18:I18"/>
    <mergeCell ref="F19:I19"/>
    <mergeCell ref="F26:I26"/>
    <mergeCell ref="F27:R27"/>
    <mergeCell ref="E28:E30"/>
    <mergeCell ref="F28:R28"/>
    <mergeCell ref="F29:I29"/>
    <mergeCell ref="F30:I30"/>
    <mergeCell ref="E31:E37"/>
    <mergeCell ref="F31:R31"/>
    <mergeCell ref="F32:I32"/>
    <mergeCell ref="F33:R33"/>
    <mergeCell ref="F34:I34"/>
    <mergeCell ref="C15:C22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5760-C44E-433F-BF01-C5309362CD00}">
  <sheetPr>
    <pageSetUpPr fitToPage="1"/>
  </sheetPr>
  <dimension ref="A1:AM186"/>
  <sheetViews>
    <sheetView view="pageBreakPreview" topLeftCell="B89" zoomScale="42" zoomScaleNormal="42" zoomScaleSheetLayoutView="42" workbookViewId="0">
      <selection activeCell="F104" sqref="F104:R104"/>
    </sheetView>
  </sheetViews>
  <sheetFormatPr defaultColWidth="8.69921875" defaultRowHeight="36" customHeight="1"/>
  <cols>
    <col min="1" max="1" width="8.69921875" style="27"/>
    <col min="2" max="2" width="19.09765625" style="27" customWidth="1"/>
    <col min="3" max="3" width="19.19921875" style="27" customWidth="1"/>
    <col min="4" max="4" width="19.09765625" style="27" customWidth="1"/>
    <col min="5" max="8" width="25.3984375" style="27" customWidth="1"/>
    <col min="9" max="10" width="30.09765625" style="27" customWidth="1"/>
    <col min="11" max="15" width="26.69921875" style="27" customWidth="1"/>
    <col min="16" max="17" width="12.69921875" style="27" customWidth="1"/>
    <col min="18" max="18" width="22.59765625" style="27" customWidth="1"/>
    <col min="19" max="19" width="7.3984375" style="27" hidden="1" customWidth="1"/>
    <col min="20" max="22" width="8.69921875" style="27"/>
    <col min="23" max="23" width="14.3984375" style="27" bestFit="1" customWidth="1"/>
    <col min="24" max="16384" width="8.69921875" style="27"/>
  </cols>
  <sheetData>
    <row r="1" spans="1:19" ht="36" customHeight="1">
      <c r="A1" s="24"/>
      <c r="B1" s="36"/>
      <c r="C1" s="36"/>
      <c r="D1" s="416" t="s">
        <v>0</v>
      </c>
      <c r="E1" s="416"/>
      <c r="F1" s="416"/>
      <c r="G1" s="416"/>
      <c r="H1" s="416"/>
      <c r="I1" s="416"/>
      <c r="J1" s="416"/>
      <c r="K1" s="416"/>
      <c r="L1" s="416"/>
      <c r="M1" s="416"/>
      <c r="N1" s="416"/>
      <c r="O1" s="416"/>
      <c r="P1" s="416"/>
      <c r="Q1" s="416"/>
      <c r="R1" s="416"/>
      <c r="S1" s="106"/>
    </row>
    <row r="2" spans="1:19" ht="36" customHeight="1">
      <c r="A2" s="24"/>
      <c r="B2" s="36"/>
      <c r="C2" s="29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8"/>
      <c r="S2" s="106"/>
    </row>
    <row r="3" spans="1:19" ht="36" customHeight="1">
      <c r="A3" s="30"/>
      <c r="B3" s="36"/>
      <c r="C3" s="29"/>
      <c r="D3" s="29"/>
      <c r="E3" s="420" t="s">
        <v>276</v>
      </c>
      <c r="F3" s="420"/>
      <c r="G3" s="420"/>
      <c r="H3" s="420"/>
      <c r="I3" s="420"/>
      <c r="J3" s="31"/>
      <c r="K3" s="29"/>
      <c r="L3" s="29"/>
      <c r="M3" s="29"/>
      <c r="N3" s="29"/>
      <c r="O3" s="29"/>
      <c r="P3" s="29"/>
      <c r="Q3" s="29"/>
      <c r="R3" s="29"/>
      <c r="S3" s="106"/>
    </row>
    <row r="4" spans="1:19" ht="36" customHeight="1">
      <c r="A4" s="30"/>
      <c r="B4" s="36"/>
      <c r="C4" s="29"/>
      <c r="D4" s="29"/>
      <c r="E4" s="420" t="s">
        <v>2</v>
      </c>
      <c r="F4" s="420"/>
      <c r="G4" s="420"/>
      <c r="H4" s="420"/>
      <c r="I4" s="420"/>
      <c r="J4" s="33"/>
      <c r="K4" s="34"/>
      <c r="L4" s="34"/>
      <c r="M4" s="34"/>
      <c r="N4" s="34"/>
      <c r="O4" s="34"/>
      <c r="P4" s="34"/>
      <c r="Q4" s="34"/>
      <c r="R4" s="34"/>
      <c r="S4" s="106"/>
    </row>
    <row r="5" spans="1:19" ht="36" customHeight="1">
      <c r="A5" s="24"/>
      <c r="B5" s="36"/>
      <c r="C5" s="36"/>
      <c r="D5" s="36"/>
      <c r="E5" s="161" t="s">
        <v>3</v>
      </c>
      <c r="F5" s="34"/>
      <c r="G5" s="34"/>
      <c r="H5" s="34"/>
      <c r="I5" s="37"/>
      <c r="J5" s="29"/>
      <c r="K5" s="39"/>
      <c r="L5" s="33"/>
      <c r="M5" s="33"/>
      <c r="N5" s="33"/>
      <c r="O5" s="33"/>
      <c r="P5" s="33"/>
      <c r="Q5" s="33"/>
      <c r="R5" s="33"/>
      <c r="S5" s="106"/>
    </row>
    <row r="6" spans="1:19" ht="36" customHeight="1">
      <c r="A6" s="24"/>
      <c r="B6" s="36"/>
      <c r="C6" s="36"/>
      <c r="D6" s="41"/>
      <c r="E6" s="41"/>
      <c r="F6" s="41"/>
      <c r="G6" s="162"/>
      <c r="H6" s="41"/>
      <c r="I6" s="36"/>
      <c r="J6" s="30"/>
      <c r="K6" s="207"/>
      <c r="L6" s="222" t="s">
        <v>4</v>
      </c>
      <c r="M6" s="163"/>
      <c r="N6" s="163"/>
      <c r="O6" s="163"/>
      <c r="P6" s="163"/>
      <c r="Q6" s="163"/>
      <c r="R6" s="33"/>
      <c r="S6" s="106"/>
    </row>
    <row r="7" spans="1:19" ht="36" customHeight="1">
      <c r="A7" s="24"/>
      <c r="B7" s="33"/>
      <c r="C7" s="33"/>
      <c r="D7" s="33"/>
      <c r="E7" s="44" t="s">
        <v>6</v>
      </c>
      <c r="F7" s="30"/>
      <c r="G7" s="44" t="s">
        <v>7</v>
      </c>
      <c r="H7" s="42"/>
      <c r="I7" s="45" t="s">
        <v>8</v>
      </c>
      <c r="J7" s="164" t="s">
        <v>9</v>
      </c>
      <c r="K7" s="207"/>
      <c r="L7" s="223" t="s">
        <v>396</v>
      </c>
      <c r="M7" s="187"/>
      <c r="N7" s="165"/>
      <c r="O7" s="165"/>
      <c r="P7" s="165"/>
      <c r="Q7" s="165"/>
      <c r="R7" s="268"/>
      <c r="S7" s="106"/>
    </row>
    <row r="8" spans="1:19" ht="36" customHeight="1">
      <c r="A8" s="24"/>
      <c r="B8" s="33"/>
      <c r="C8" s="33"/>
      <c r="D8" s="33"/>
      <c r="E8" s="44" t="s">
        <v>10</v>
      </c>
      <c r="F8" s="33"/>
      <c r="G8" s="167" t="s">
        <v>11</v>
      </c>
      <c r="H8" s="33"/>
      <c r="I8" s="168" t="s">
        <v>277</v>
      </c>
      <c r="J8" s="748" t="s">
        <v>278</v>
      </c>
      <c r="K8" s="224"/>
      <c r="L8" s="187"/>
      <c r="M8" s="187"/>
      <c r="N8" s="165"/>
      <c r="O8" s="165"/>
      <c r="P8" s="165"/>
      <c r="Q8" s="165"/>
      <c r="R8" s="268"/>
      <c r="S8" s="106"/>
    </row>
    <row r="9" spans="1:19" ht="36" customHeight="1">
      <c r="A9" s="24"/>
      <c r="B9" s="33"/>
      <c r="C9" s="33"/>
      <c r="D9" s="33"/>
      <c r="E9" s="44" t="s">
        <v>14</v>
      </c>
      <c r="F9" s="33"/>
      <c r="G9" s="44" t="s">
        <v>15</v>
      </c>
      <c r="H9" s="33"/>
      <c r="I9" s="169" t="s">
        <v>279</v>
      </c>
      <c r="J9" s="749"/>
      <c r="K9" s="221"/>
      <c r="L9" s="187"/>
      <c r="M9" s="187"/>
      <c r="N9" s="165"/>
      <c r="O9" s="165"/>
      <c r="P9" s="165"/>
      <c r="Q9" s="165"/>
      <c r="R9" s="268"/>
      <c r="S9" s="106"/>
    </row>
    <row r="10" spans="1:19" ht="36" customHeight="1">
      <c r="A10" s="24"/>
      <c r="B10" s="33"/>
      <c r="C10" s="33"/>
      <c r="D10" s="33"/>
      <c r="E10" s="44" t="s">
        <v>18</v>
      </c>
      <c r="F10" s="33"/>
      <c r="G10" s="44" t="s">
        <v>19</v>
      </c>
      <c r="H10" s="33"/>
      <c r="I10" s="170" t="s">
        <v>280</v>
      </c>
      <c r="J10" s="171" t="s">
        <v>281</v>
      </c>
      <c r="K10" s="188"/>
      <c r="L10" s="187"/>
      <c r="M10" s="187"/>
      <c r="N10" s="165"/>
      <c r="O10" s="165"/>
      <c r="P10" s="165"/>
      <c r="Q10" s="172"/>
      <c r="R10" s="268"/>
      <c r="S10" s="106"/>
    </row>
    <row r="11" spans="1:19" ht="36" customHeight="1">
      <c r="A11" s="24"/>
      <c r="B11" s="33"/>
      <c r="C11" s="33"/>
      <c r="D11" s="33"/>
      <c r="E11" s="44" t="s">
        <v>22</v>
      </c>
      <c r="F11" s="33"/>
      <c r="G11" s="44" t="s">
        <v>23</v>
      </c>
      <c r="H11" s="30"/>
      <c r="I11" s="30"/>
      <c r="J11" s="171"/>
      <c r="K11" s="188"/>
      <c r="L11" s="187"/>
      <c r="M11" s="187"/>
      <c r="N11" s="165"/>
      <c r="O11" s="165"/>
      <c r="P11" s="174"/>
      <c r="Q11" s="165"/>
      <c r="R11" s="268"/>
      <c r="S11" s="106"/>
    </row>
    <row r="12" spans="1:19" ht="36" customHeight="1">
      <c r="A12" s="24"/>
      <c r="B12" s="33"/>
      <c r="C12" s="33"/>
      <c r="D12" s="33"/>
      <c r="E12" s="33"/>
      <c r="F12" s="33"/>
      <c r="G12" s="44" t="s">
        <v>25</v>
      </c>
      <c r="H12" s="30"/>
      <c r="I12" s="175"/>
      <c r="J12" s="171"/>
      <c r="K12" s="166"/>
      <c r="L12" s="165"/>
      <c r="M12" s="165"/>
      <c r="N12" s="165"/>
      <c r="O12" s="165"/>
      <c r="P12" s="165"/>
      <c r="Q12" s="173"/>
      <c r="R12" s="268"/>
      <c r="S12" s="106"/>
    </row>
    <row r="13" spans="1:19" ht="36" customHeight="1">
      <c r="A13" s="60"/>
      <c r="B13" s="62"/>
      <c r="C13" s="62"/>
      <c r="D13" s="62"/>
      <c r="E13" s="62"/>
      <c r="F13" s="62"/>
      <c r="G13" s="62"/>
      <c r="H13" s="62"/>
      <c r="I13" s="176"/>
      <c r="J13" s="176"/>
      <c r="K13" s="62"/>
      <c r="L13" s="176"/>
      <c r="M13" s="176"/>
      <c r="N13" s="176"/>
      <c r="O13" s="176"/>
      <c r="P13" s="176"/>
      <c r="Q13" s="176"/>
      <c r="R13" s="62"/>
      <c r="S13" s="106"/>
    </row>
    <row r="14" spans="1:19" ht="36" customHeight="1">
      <c r="B14" s="65" t="s">
        <v>27</v>
      </c>
      <c r="C14" s="65" t="s">
        <v>28</v>
      </c>
      <c r="D14" s="65" t="s">
        <v>29</v>
      </c>
      <c r="E14" s="65" t="s">
        <v>30</v>
      </c>
      <c r="F14" s="708" t="s">
        <v>31</v>
      </c>
      <c r="G14" s="709"/>
      <c r="H14" s="709"/>
      <c r="I14" s="710"/>
      <c r="J14" s="65" t="s">
        <v>32</v>
      </c>
      <c r="K14" s="65" t="s">
        <v>34</v>
      </c>
      <c r="L14" s="65" t="s">
        <v>35</v>
      </c>
      <c r="M14" s="65" t="s">
        <v>36</v>
      </c>
      <c r="N14" s="65" t="s">
        <v>37</v>
      </c>
      <c r="O14" s="65" t="s">
        <v>282</v>
      </c>
      <c r="P14" s="65" t="s">
        <v>38</v>
      </c>
      <c r="Q14" s="65" t="s">
        <v>9</v>
      </c>
      <c r="R14" s="65" t="s">
        <v>39</v>
      </c>
    </row>
    <row r="15" spans="1:19" ht="36" customHeight="1">
      <c r="A15" s="177"/>
      <c r="B15" s="773" t="s">
        <v>283</v>
      </c>
      <c r="C15" s="772" t="s">
        <v>284</v>
      </c>
      <c r="D15" s="769" t="s">
        <v>285</v>
      </c>
      <c r="E15" s="714" t="s">
        <v>286</v>
      </c>
      <c r="F15" s="715" t="s">
        <v>287</v>
      </c>
      <c r="G15" s="715"/>
      <c r="H15" s="715"/>
      <c r="I15" s="715"/>
      <c r="J15" s="715"/>
      <c r="K15" s="715"/>
      <c r="L15" s="715"/>
      <c r="M15" s="715"/>
      <c r="N15" s="715"/>
      <c r="O15" s="715"/>
      <c r="P15" s="715"/>
      <c r="Q15" s="715"/>
      <c r="R15" s="715"/>
      <c r="S15" s="106"/>
    </row>
    <row r="16" spans="1:19">
      <c r="A16" s="177"/>
      <c r="B16" s="773"/>
      <c r="C16" s="772"/>
      <c r="D16" s="769"/>
      <c r="E16" s="714"/>
      <c r="F16" s="712" t="s">
        <v>80</v>
      </c>
      <c r="G16" s="712"/>
      <c r="H16" s="712"/>
      <c r="I16" s="712"/>
      <c r="J16" s="241" t="s">
        <v>47</v>
      </c>
      <c r="K16" s="213" t="s">
        <v>286</v>
      </c>
      <c r="L16" s="213" t="s">
        <v>286</v>
      </c>
      <c r="M16" s="213" t="s">
        <v>286</v>
      </c>
      <c r="N16" s="213" t="s">
        <v>286</v>
      </c>
      <c r="O16" s="213" t="s">
        <v>286</v>
      </c>
      <c r="P16" s="241" t="s">
        <v>81</v>
      </c>
      <c r="Q16" s="241">
        <v>10</v>
      </c>
      <c r="R16" s="241" t="s">
        <v>50</v>
      </c>
      <c r="S16" s="106"/>
    </row>
    <row r="17" spans="1:39" ht="37.200000000000003" customHeight="1">
      <c r="A17" s="177"/>
      <c r="B17" s="773"/>
      <c r="C17" s="772"/>
      <c r="D17" s="769"/>
      <c r="E17" s="714"/>
      <c r="F17" s="712" t="s">
        <v>198</v>
      </c>
      <c r="G17" s="712"/>
      <c r="H17" s="712"/>
      <c r="I17" s="712"/>
      <c r="J17" s="241" t="s">
        <v>47</v>
      </c>
      <c r="K17" s="213" t="s">
        <v>286</v>
      </c>
      <c r="L17" s="213" t="s">
        <v>286</v>
      </c>
      <c r="M17" s="213" t="s">
        <v>286</v>
      </c>
      <c r="N17" s="213" t="s">
        <v>286</v>
      </c>
      <c r="O17" s="213" t="s">
        <v>286</v>
      </c>
      <c r="P17" s="241" t="s">
        <v>81</v>
      </c>
      <c r="Q17" s="241">
        <v>10</v>
      </c>
      <c r="R17" s="241" t="s">
        <v>50</v>
      </c>
      <c r="S17" s="264"/>
    </row>
    <row r="18" spans="1:39" ht="34.200000000000003" customHeight="1">
      <c r="A18" s="177"/>
      <c r="B18" s="773"/>
      <c r="C18" s="772"/>
      <c r="D18" s="769"/>
      <c r="E18" s="714"/>
      <c r="F18" s="712" t="s">
        <v>288</v>
      </c>
      <c r="G18" s="712"/>
      <c r="H18" s="712"/>
      <c r="I18" s="712"/>
      <c r="J18" s="241" t="s">
        <v>47</v>
      </c>
      <c r="K18" s="213" t="s">
        <v>286</v>
      </c>
      <c r="L18" s="213" t="s">
        <v>286</v>
      </c>
      <c r="M18" s="213" t="s">
        <v>286</v>
      </c>
      <c r="N18" s="213" t="s">
        <v>286</v>
      </c>
      <c r="O18" s="213" t="s">
        <v>286</v>
      </c>
      <c r="P18" s="241" t="s">
        <v>81</v>
      </c>
      <c r="Q18" s="241">
        <v>10</v>
      </c>
      <c r="R18" s="241" t="s">
        <v>50</v>
      </c>
      <c r="S18" s="106"/>
    </row>
    <row r="19" spans="1:39" ht="36" customHeight="1">
      <c r="A19" s="177"/>
      <c r="B19" s="773"/>
      <c r="C19" s="772"/>
      <c r="D19" s="769"/>
      <c r="E19" s="716" t="s">
        <v>289</v>
      </c>
      <c r="F19" s="715" t="s">
        <v>290</v>
      </c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106"/>
    </row>
    <row r="20" spans="1:39" ht="36" customHeight="1">
      <c r="A20" s="177"/>
      <c r="B20" s="773"/>
      <c r="C20" s="772"/>
      <c r="D20" s="769"/>
      <c r="E20" s="716"/>
      <c r="F20" s="712" t="s">
        <v>80</v>
      </c>
      <c r="G20" s="712"/>
      <c r="H20" s="712"/>
      <c r="I20" s="712"/>
      <c r="J20" s="241" t="s">
        <v>47</v>
      </c>
      <c r="K20" s="213" t="s">
        <v>289</v>
      </c>
      <c r="L20" s="213" t="s">
        <v>289</v>
      </c>
      <c r="M20" s="213" t="s">
        <v>289</v>
      </c>
      <c r="N20" s="213" t="s">
        <v>289</v>
      </c>
      <c r="O20" s="213" t="s">
        <v>289</v>
      </c>
      <c r="P20" s="241" t="s">
        <v>81</v>
      </c>
      <c r="Q20" s="241">
        <v>10</v>
      </c>
      <c r="R20" s="241" t="s">
        <v>50</v>
      </c>
      <c r="S20" s="106"/>
    </row>
    <row r="21" spans="1:39" ht="36" customHeight="1">
      <c r="A21" s="177"/>
      <c r="B21" s="773"/>
      <c r="C21" s="772"/>
      <c r="D21" s="769"/>
      <c r="E21" s="716"/>
      <c r="F21" s="712" t="s">
        <v>198</v>
      </c>
      <c r="G21" s="712"/>
      <c r="H21" s="712"/>
      <c r="I21" s="712"/>
      <c r="J21" s="241" t="s">
        <v>47</v>
      </c>
      <c r="K21" s="213" t="s">
        <v>289</v>
      </c>
      <c r="L21" s="213" t="s">
        <v>289</v>
      </c>
      <c r="M21" s="213" t="s">
        <v>289</v>
      </c>
      <c r="N21" s="213" t="s">
        <v>289</v>
      </c>
      <c r="O21" s="213" t="s">
        <v>289</v>
      </c>
      <c r="P21" s="241" t="s">
        <v>81</v>
      </c>
      <c r="Q21" s="241">
        <v>10</v>
      </c>
      <c r="R21" s="241" t="s">
        <v>50</v>
      </c>
      <c r="S21" s="106"/>
    </row>
    <row r="22" spans="1:39" ht="36" customHeight="1">
      <c r="A22" s="177"/>
      <c r="B22" s="773"/>
      <c r="C22" s="772"/>
      <c r="D22" s="769"/>
      <c r="E22" s="716"/>
      <c r="F22" s="712" t="s">
        <v>291</v>
      </c>
      <c r="G22" s="712"/>
      <c r="H22" s="712"/>
      <c r="I22" s="712"/>
      <c r="J22" s="241" t="s">
        <v>47</v>
      </c>
      <c r="K22" s="213" t="s">
        <v>289</v>
      </c>
      <c r="L22" s="213" t="s">
        <v>289</v>
      </c>
      <c r="M22" s="213" t="s">
        <v>289</v>
      </c>
      <c r="N22" s="213" t="s">
        <v>289</v>
      </c>
      <c r="O22" s="213" t="s">
        <v>289</v>
      </c>
      <c r="P22" s="241" t="s">
        <v>81</v>
      </c>
      <c r="Q22" s="241">
        <v>10</v>
      </c>
      <c r="R22" s="241" t="s">
        <v>50</v>
      </c>
      <c r="S22" s="106"/>
    </row>
    <row r="23" spans="1:39">
      <c r="A23" s="177"/>
      <c r="B23" s="773"/>
      <c r="C23" s="772"/>
      <c r="D23" s="769"/>
      <c r="E23" s="716"/>
      <c r="F23" s="713" t="s">
        <v>94</v>
      </c>
      <c r="G23" s="713"/>
      <c r="H23" s="713"/>
      <c r="I23" s="713"/>
      <c r="J23" s="713"/>
      <c r="K23" s="713"/>
      <c r="L23" s="713"/>
      <c r="M23" s="713"/>
      <c r="N23" s="713"/>
      <c r="O23" s="713"/>
      <c r="P23" s="713"/>
      <c r="Q23" s="713"/>
      <c r="R23" s="713"/>
      <c r="S23" s="106"/>
    </row>
    <row r="24" spans="1:39">
      <c r="A24" s="177"/>
      <c r="B24" s="773"/>
      <c r="C24" s="772"/>
      <c r="D24" s="769"/>
      <c r="E24" s="716"/>
      <c r="F24" s="711" t="s">
        <v>292</v>
      </c>
      <c r="G24" s="711"/>
      <c r="H24" s="711"/>
      <c r="I24" s="711"/>
      <c r="J24" s="229" t="s">
        <v>47</v>
      </c>
      <c r="K24" s="227" t="s">
        <v>289</v>
      </c>
      <c r="L24" s="227" t="s">
        <v>289</v>
      </c>
      <c r="M24" s="227" t="s">
        <v>293</v>
      </c>
      <c r="N24" s="227" t="s">
        <v>289</v>
      </c>
      <c r="O24" s="227" t="s">
        <v>293</v>
      </c>
      <c r="P24" s="229" t="s">
        <v>49</v>
      </c>
      <c r="Q24" s="229">
        <v>5</v>
      </c>
      <c r="R24" s="229" t="s">
        <v>182</v>
      </c>
      <c r="S24" s="106"/>
    </row>
    <row r="25" spans="1:39">
      <c r="A25" s="177"/>
      <c r="B25" s="773"/>
      <c r="C25" s="772"/>
      <c r="D25" s="769"/>
      <c r="E25" s="716"/>
      <c r="F25" s="711" t="s">
        <v>398</v>
      </c>
      <c r="G25" s="711"/>
      <c r="H25" s="711"/>
      <c r="I25" s="711"/>
      <c r="J25" s="229" t="s">
        <v>47</v>
      </c>
      <c r="K25" s="227" t="s">
        <v>289</v>
      </c>
      <c r="L25" s="227" t="s">
        <v>289</v>
      </c>
      <c r="M25" s="227" t="s">
        <v>289</v>
      </c>
      <c r="N25" s="227" t="s">
        <v>289</v>
      </c>
      <c r="O25" s="227" t="s">
        <v>289</v>
      </c>
      <c r="P25" s="229" t="s">
        <v>49</v>
      </c>
      <c r="Q25" s="229">
        <v>5</v>
      </c>
      <c r="R25" s="229" t="s">
        <v>50</v>
      </c>
      <c r="S25" s="106"/>
      <c r="AM25" s="27" t="s">
        <v>395</v>
      </c>
    </row>
    <row r="26" spans="1:39" ht="36" customHeight="1">
      <c r="A26" s="177"/>
      <c r="B26" s="773"/>
      <c r="C26" s="772"/>
      <c r="D26" s="769"/>
      <c r="E26" s="723" t="s">
        <v>293</v>
      </c>
      <c r="F26" s="720" t="s">
        <v>178</v>
      </c>
      <c r="G26" s="720"/>
      <c r="H26" s="720"/>
      <c r="I26" s="720"/>
      <c r="J26" s="720"/>
      <c r="K26" s="720"/>
      <c r="L26" s="720"/>
      <c r="M26" s="720"/>
      <c r="N26" s="720"/>
      <c r="O26" s="720"/>
      <c r="P26" s="720"/>
      <c r="Q26" s="720"/>
      <c r="R26" s="720"/>
      <c r="S26" s="106"/>
    </row>
    <row r="27" spans="1:39" ht="36.6" customHeight="1">
      <c r="A27" s="177"/>
      <c r="B27" s="773"/>
      <c r="C27" s="772"/>
      <c r="D27" s="769"/>
      <c r="E27" s="714"/>
      <c r="F27" s="721" t="s">
        <v>399</v>
      </c>
      <c r="G27" s="721"/>
      <c r="H27" s="721"/>
      <c r="I27" s="721"/>
      <c r="J27" s="189" t="s">
        <v>47</v>
      </c>
      <c r="K27" s="247" t="s">
        <v>293</v>
      </c>
      <c r="L27" s="189" t="s">
        <v>294</v>
      </c>
      <c r="M27" s="247" t="s">
        <v>296</v>
      </c>
      <c r="N27" s="189" t="s">
        <v>295</v>
      </c>
      <c r="O27" s="247" t="s">
        <v>298</v>
      </c>
      <c r="P27" s="189" t="s">
        <v>49</v>
      </c>
      <c r="Q27" s="189">
        <v>5</v>
      </c>
      <c r="R27" s="190" t="s">
        <v>182</v>
      </c>
      <c r="S27" s="106"/>
    </row>
    <row r="28" spans="1:39" ht="36" customHeight="1">
      <c r="A28" s="177"/>
      <c r="B28" s="773"/>
      <c r="C28" s="772"/>
      <c r="D28" s="769"/>
      <c r="E28" s="265" t="s">
        <v>295</v>
      </c>
      <c r="F28" s="763" t="s">
        <v>64</v>
      </c>
      <c r="G28" s="763"/>
      <c r="H28" s="763"/>
      <c r="I28" s="763"/>
      <c r="J28" s="763"/>
      <c r="K28" s="763"/>
      <c r="L28" s="763"/>
      <c r="M28" s="763"/>
      <c r="N28" s="763"/>
      <c r="O28" s="763"/>
      <c r="P28" s="763"/>
      <c r="Q28" s="763"/>
      <c r="R28" s="763"/>
      <c r="S28" s="106"/>
    </row>
    <row r="29" spans="1:39" ht="36" customHeight="1">
      <c r="A29" s="177"/>
      <c r="B29" s="773"/>
      <c r="C29" s="772"/>
      <c r="D29" s="769"/>
      <c r="E29" s="723" t="s">
        <v>296</v>
      </c>
      <c r="F29" s="720" t="s">
        <v>178</v>
      </c>
      <c r="G29" s="720"/>
      <c r="H29" s="720"/>
      <c r="I29" s="720"/>
      <c r="J29" s="720"/>
      <c r="K29" s="720"/>
      <c r="L29" s="720"/>
      <c r="M29" s="720"/>
      <c r="N29" s="720"/>
      <c r="O29" s="720"/>
      <c r="P29" s="720"/>
      <c r="Q29" s="720"/>
      <c r="R29" s="720"/>
      <c r="S29" s="106"/>
    </row>
    <row r="30" spans="1:39" ht="36" customHeight="1">
      <c r="A30" s="177"/>
      <c r="B30" s="773"/>
      <c r="C30" s="772"/>
      <c r="D30" s="769"/>
      <c r="E30" s="714"/>
      <c r="F30" s="721" t="s">
        <v>400</v>
      </c>
      <c r="G30" s="721"/>
      <c r="H30" s="721"/>
      <c r="I30" s="721"/>
      <c r="J30" s="189" t="s">
        <v>47</v>
      </c>
      <c r="K30" s="247" t="s">
        <v>296</v>
      </c>
      <c r="L30" s="189" t="s">
        <v>295</v>
      </c>
      <c r="M30" s="247" t="s">
        <v>369</v>
      </c>
      <c r="N30" s="247" t="s">
        <v>296</v>
      </c>
      <c r="O30" s="247" t="s">
        <v>298</v>
      </c>
      <c r="P30" s="189" t="s">
        <v>49</v>
      </c>
      <c r="Q30" s="189">
        <v>5</v>
      </c>
      <c r="R30" s="190" t="s">
        <v>182</v>
      </c>
      <c r="S30" s="106"/>
    </row>
    <row r="31" spans="1:39" ht="36" customHeight="1">
      <c r="A31" s="177"/>
      <c r="B31" s="773"/>
      <c r="C31" s="772"/>
      <c r="D31" s="769"/>
      <c r="E31" s="723" t="s">
        <v>368</v>
      </c>
      <c r="F31" s="725" t="s">
        <v>58</v>
      </c>
      <c r="G31" s="725"/>
      <c r="H31" s="725"/>
      <c r="I31" s="725"/>
      <c r="J31" s="725"/>
      <c r="K31" s="725"/>
      <c r="L31" s="725"/>
      <c r="M31" s="725"/>
      <c r="N31" s="725"/>
      <c r="O31" s="725"/>
      <c r="P31" s="725"/>
      <c r="Q31" s="725"/>
      <c r="R31" s="725"/>
      <c r="S31" s="106"/>
    </row>
    <row r="32" spans="1:39" ht="36" customHeight="1">
      <c r="A32" s="177"/>
      <c r="B32" s="773"/>
      <c r="C32" s="772"/>
      <c r="D32" s="769"/>
      <c r="E32" s="723"/>
      <c r="F32" s="762" t="s">
        <v>370</v>
      </c>
      <c r="G32" s="762"/>
      <c r="H32" s="762"/>
      <c r="I32" s="762"/>
      <c r="J32" s="266" t="s">
        <v>47</v>
      </c>
      <c r="K32" s="267" t="s">
        <v>368</v>
      </c>
      <c r="L32" s="267" t="s">
        <v>369</v>
      </c>
      <c r="M32" s="267" t="s">
        <v>368</v>
      </c>
      <c r="N32" s="267" t="s">
        <v>369</v>
      </c>
      <c r="O32" s="267" t="s">
        <v>369</v>
      </c>
      <c r="P32" s="266" t="s">
        <v>49</v>
      </c>
      <c r="Q32" s="266">
        <v>10</v>
      </c>
      <c r="R32" s="266" t="s">
        <v>172</v>
      </c>
      <c r="S32" s="106"/>
      <c r="V32" s="179">
        <v>1</v>
      </c>
      <c r="W32" s="179" t="e">
        <f>SUM(Q32,#REF!,#REF!,#REF!,#REF!,#REF!,#REF!,Q30,#REF!,#REF!,#REF!,#REF!,Q27,#REF!,#REF!,#REF!,#REF!,#REF!,#REF!,#REF!,#REF!,#REF!,#REF!,#REF!,#REF!,#REF!,#REF!,#REF!,Q25,#REF!,Q24,Q22,Q21,Q20,Q18,Q17,Q16)</f>
        <v>#REF!</v>
      </c>
      <c r="X32" s="179">
        <v>245</v>
      </c>
    </row>
    <row r="33" spans="1:22" ht="36" customHeight="1">
      <c r="A33" s="177"/>
      <c r="B33" s="773"/>
      <c r="C33" s="772"/>
      <c r="D33" s="769" t="s">
        <v>297</v>
      </c>
      <c r="E33" s="723" t="s">
        <v>369</v>
      </c>
      <c r="F33" s="713" t="s">
        <v>118</v>
      </c>
      <c r="G33" s="713"/>
      <c r="H33" s="713"/>
      <c r="I33" s="713"/>
      <c r="J33" s="713"/>
      <c r="K33" s="713"/>
      <c r="L33" s="713"/>
      <c r="M33" s="713"/>
      <c r="N33" s="713"/>
      <c r="O33" s="713"/>
      <c r="P33" s="713"/>
      <c r="Q33" s="713"/>
      <c r="R33" s="713"/>
      <c r="S33" s="106"/>
    </row>
    <row r="34" spans="1:22" ht="36" customHeight="1">
      <c r="A34" s="177"/>
      <c r="B34" s="773"/>
      <c r="C34" s="772"/>
      <c r="D34" s="769"/>
      <c r="E34" s="723"/>
      <c r="F34" s="717" t="s">
        <v>371</v>
      </c>
      <c r="G34" s="717"/>
      <c r="H34" s="717"/>
      <c r="I34" s="717"/>
      <c r="J34" s="229" t="s">
        <v>47</v>
      </c>
      <c r="K34" s="229" t="s">
        <v>369</v>
      </c>
      <c r="L34" s="229" t="s">
        <v>46</v>
      </c>
      <c r="M34" s="229" t="s">
        <v>369</v>
      </c>
      <c r="N34" s="229" t="s">
        <v>46</v>
      </c>
      <c r="O34" s="230" t="s">
        <v>298</v>
      </c>
      <c r="P34" s="229" t="s">
        <v>81</v>
      </c>
      <c r="Q34" s="229">
        <v>5</v>
      </c>
      <c r="R34" s="229" t="s">
        <v>379</v>
      </c>
      <c r="S34" s="106"/>
    </row>
    <row r="35" spans="1:22" ht="36" customHeight="1">
      <c r="A35" s="177"/>
      <c r="B35" s="773"/>
      <c r="C35" s="772"/>
      <c r="D35" s="769"/>
      <c r="E35" s="723"/>
      <c r="F35" s="720" t="s">
        <v>168</v>
      </c>
      <c r="G35" s="720"/>
      <c r="H35" s="720"/>
      <c r="I35" s="720"/>
      <c r="J35" s="720"/>
      <c r="K35" s="720"/>
      <c r="L35" s="720"/>
      <c r="M35" s="720"/>
      <c r="N35" s="720"/>
      <c r="O35" s="720"/>
      <c r="P35" s="720"/>
      <c r="Q35" s="720"/>
      <c r="R35" s="720"/>
      <c r="S35" s="106"/>
    </row>
    <row r="36" spans="1:22" ht="36" customHeight="1">
      <c r="A36" s="177"/>
      <c r="B36" s="773"/>
      <c r="C36" s="772"/>
      <c r="D36" s="769"/>
      <c r="E36" s="723"/>
      <c r="F36" s="721" t="s">
        <v>372</v>
      </c>
      <c r="G36" s="721"/>
      <c r="H36" s="721"/>
      <c r="I36" s="721"/>
      <c r="J36" s="189" t="s">
        <v>47</v>
      </c>
      <c r="K36" s="189" t="s">
        <v>369</v>
      </c>
      <c r="L36" s="189" t="s">
        <v>298</v>
      </c>
      <c r="M36" s="189" t="s">
        <v>301</v>
      </c>
      <c r="N36" s="189" t="s">
        <v>301</v>
      </c>
      <c r="O36" s="251" t="s">
        <v>298</v>
      </c>
      <c r="P36" s="189" t="s">
        <v>49</v>
      </c>
      <c r="Q36" s="189">
        <v>5</v>
      </c>
      <c r="R36" s="189" t="s">
        <v>50</v>
      </c>
      <c r="S36" s="106"/>
    </row>
    <row r="37" spans="1:22" ht="36" customHeight="1">
      <c r="A37" s="177"/>
      <c r="B37" s="773"/>
      <c r="C37" s="772"/>
      <c r="D37" s="769"/>
      <c r="E37" s="723" t="s">
        <v>298</v>
      </c>
      <c r="F37" s="724" t="s">
        <v>299</v>
      </c>
      <c r="G37" s="724"/>
      <c r="H37" s="724"/>
      <c r="I37" s="724"/>
      <c r="J37" s="724"/>
      <c r="K37" s="724"/>
      <c r="L37" s="724"/>
      <c r="M37" s="724"/>
      <c r="N37" s="724"/>
      <c r="O37" s="724"/>
      <c r="P37" s="724"/>
      <c r="Q37" s="724"/>
      <c r="R37" s="724"/>
      <c r="S37" s="106"/>
    </row>
    <row r="38" spans="1:22" ht="36" customHeight="1">
      <c r="A38" s="177"/>
      <c r="B38" s="773"/>
      <c r="C38" s="772"/>
      <c r="D38" s="769"/>
      <c r="E38" s="723"/>
      <c r="F38" s="722" t="s">
        <v>300</v>
      </c>
      <c r="G38" s="722"/>
      <c r="H38" s="722"/>
      <c r="I38" s="722"/>
      <c r="J38" s="215" t="s">
        <v>47</v>
      </c>
      <c r="K38" s="216" t="s">
        <v>298</v>
      </c>
      <c r="L38" s="217" t="s">
        <v>46</v>
      </c>
      <c r="M38" s="216" t="s">
        <v>298</v>
      </c>
      <c r="N38" s="217" t="s">
        <v>46</v>
      </c>
      <c r="O38" s="216" t="s">
        <v>298</v>
      </c>
      <c r="P38" s="217" t="s">
        <v>81</v>
      </c>
      <c r="Q38" s="217">
        <v>5</v>
      </c>
      <c r="R38" s="217" t="s">
        <v>225</v>
      </c>
      <c r="S38" s="106"/>
    </row>
    <row r="39" spans="1:22" ht="36" customHeight="1">
      <c r="A39" s="177"/>
      <c r="B39" s="773"/>
      <c r="C39" s="772"/>
      <c r="D39" s="769"/>
      <c r="E39" s="723"/>
      <c r="F39" s="713" t="s">
        <v>94</v>
      </c>
      <c r="G39" s="713"/>
      <c r="H39" s="713"/>
      <c r="I39" s="713"/>
      <c r="J39" s="713"/>
      <c r="K39" s="713"/>
      <c r="L39" s="713"/>
      <c r="M39" s="713"/>
      <c r="N39" s="713"/>
      <c r="O39" s="713"/>
      <c r="P39" s="713"/>
      <c r="Q39" s="713"/>
      <c r="R39" s="713"/>
      <c r="S39" s="106"/>
    </row>
    <row r="40" spans="1:22" ht="36" customHeight="1">
      <c r="A40" s="177"/>
      <c r="B40" s="773"/>
      <c r="C40" s="772"/>
      <c r="D40" s="769"/>
      <c r="E40" s="723"/>
      <c r="F40" s="717" t="s">
        <v>431</v>
      </c>
      <c r="G40" s="717"/>
      <c r="H40" s="717"/>
      <c r="I40" s="717"/>
      <c r="J40" s="229" t="s">
        <v>47</v>
      </c>
      <c r="K40" s="229" t="s">
        <v>298</v>
      </c>
      <c r="L40" s="229" t="s">
        <v>298</v>
      </c>
      <c r="M40" s="229" t="s">
        <v>301</v>
      </c>
      <c r="N40" s="229" t="s">
        <v>298</v>
      </c>
      <c r="O40" s="230" t="s">
        <v>310</v>
      </c>
      <c r="P40" s="229" t="s">
        <v>49</v>
      </c>
      <c r="Q40" s="229">
        <v>5</v>
      </c>
      <c r="R40" s="229" t="s">
        <v>182</v>
      </c>
      <c r="S40" s="106"/>
    </row>
    <row r="41" spans="1:22" ht="36" customHeight="1">
      <c r="A41" s="177"/>
      <c r="B41" s="773"/>
      <c r="C41" s="772"/>
      <c r="D41" s="769"/>
      <c r="E41" s="723"/>
      <c r="F41" s="719" t="s">
        <v>430</v>
      </c>
      <c r="G41" s="719"/>
      <c r="H41" s="719"/>
      <c r="I41" s="719"/>
      <c r="J41" s="229" t="s">
        <v>47</v>
      </c>
      <c r="K41" s="230" t="s">
        <v>373</v>
      </c>
      <c r="L41" s="230" t="s">
        <v>373</v>
      </c>
      <c r="M41" s="230" t="s">
        <v>373</v>
      </c>
      <c r="N41" s="230" t="s">
        <v>373</v>
      </c>
      <c r="O41" s="230" t="s">
        <v>310</v>
      </c>
      <c r="P41" s="229" t="s">
        <v>49</v>
      </c>
      <c r="Q41" s="229">
        <v>5</v>
      </c>
      <c r="R41" s="229" t="s">
        <v>50</v>
      </c>
      <c r="S41" s="106"/>
    </row>
    <row r="42" spans="1:22" ht="36" customHeight="1">
      <c r="B42" s="65" t="s">
        <v>27</v>
      </c>
      <c r="C42" s="65" t="s">
        <v>28</v>
      </c>
      <c r="D42" s="65" t="s">
        <v>29</v>
      </c>
      <c r="E42" s="65" t="s">
        <v>30</v>
      </c>
      <c r="F42" s="708" t="s">
        <v>31</v>
      </c>
      <c r="G42" s="709"/>
      <c r="H42" s="709"/>
      <c r="I42" s="710"/>
      <c r="J42" s="65" t="s">
        <v>32</v>
      </c>
      <c r="K42" s="65" t="s">
        <v>34</v>
      </c>
      <c r="L42" s="65" t="s">
        <v>35</v>
      </c>
      <c r="M42" s="65" t="s">
        <v>36</v>
      </c>
      <c r="N42" s="65" t="s">
        <v>37</v>
      </c>
      <c r="O42" s="65" t="s">
        <v>282</v>
      </c>
      <c r="P42" s="65" t="s">
        <v>38</v>
      </c>
      <c r="Q42" s="65" t="s">
        <v>9</v>
      </c>
      <c r="R42" s="65" t="s">
        <v>39</v>
      </c>
    </row>
    <row r="43" spans="1:22" ht="36" customHeight="1">
      <c r="A43" s="177"/>
      <c r="B43" s="775" t="s">
        <v>283</v>
      </c>
      <c r="C43" s="772" t="s">
        <v>284</v>
      </c>
      <c r="D43" s="769" t="s">
        <v>297</v>
      </c>
      <c r="E43" s="723" t="s">
        <v>298</v>
      </c>
      <c r="F43" s="734" t="s">
        <v>128</v>
      </c>
      <c r="G43" s="734"/>
      <c r="H43" s="734"/>
      <c r="I43" s="734"/>
      <c r="J43" s="734"/>
      <c r="K43" s="734"/>
      <c r="L43" s="734"/>
      <c r="M43" s="734"/>
      <c r="N43" s="734"/>
      <c r="O43" s="734"/>
      <c r="P43" s="734"/>
      <c r="Q43" s="734"/>
      <c r="R43" s="734"/>
      <c r="S43" s="106"/>
    </row>
    <row r="44" spans="1:22" ht="36" customHeight="1">
      <c r="A44" s="177"/>
      <c r="B44" s="775"/>
      <c r="C44" s="772"/>
      <c r="D44" s="769"/>
      <c r="E44" s="723"/>
      <c r="F44" s="761" t="s">
        <v>429</v>
      </c>
      <c r="G44" s="761"/>
      <c r="H44" s="761"/>
      <c r="I44" s="761"/>
      <c r="J44" s="219" t="s">
        <v>47</v>
      </c>
      <c r="K44" s="220" t="s">
        <v>298</v>
      </c>
      <c r="L44" s="220" t="s">
        <v>301</v>
      </c>
      <c r="M44" s="220" t="s">
        <v>301</v>
      </c>
      <c r="N44" s="220" t="s">
        <v>301</v>
      </c>
      <c r="O44" s="220" t="s">
        <v>307</v>
      </c>
      <c r="P44" s="219" t="s">
        <v>49</v>
      </c>
      <c r="Q44" s="219">
        <v>5</v>
      </c>
      <c r="R44" s="219" t="s">
        <v>50</v>
      </c>
      <c r="S44" s="106"/>
      <c r="T44" s="198"/>
      <c r="U44" s="200"/>
      <c r="V44" s="202"/>
    </row>
    <row r="45" spans="1:22" ht="36" customHeight="1">
      <c r="A45" s="177"/>
      <c r="B45" s="775"/>
      <c r="C45" s="772"/>
      <c r="D45" s="769"/>
      <c r="E45" s="723" t="s">
        <v>302</v>
      </c>
      <c r="F45" s="718" t="s">
        <v>303</v>
      </c>
      <c r="G45" s="718"/>
      <c r="H45" s="718"/>
      <c r="I45" s="718"/>
      <c r="J45" s="718"/>
      <c r="K45" s="718"/>
      <c r="L45" s="718"/>
      <c r="M45" s="718"/>
      <c r="N45" s="718"/>
      <c r="O45" s="718"/>
      <c r="P45" s="718"/>
      <c r="Q45" s="718"/>
      <c r="R45" s="718"/>
      <c r="S45" s="106"/>
      <c r="T45" s="198"/>
      <c r="U45" s="200"/>
      <c r="V45" s="202"/>
    </row>
    <row r="46" spans="1:22" ht="36" customHeight="1">
      <c r="A46" s="177"/>
      <c r="B46" s="775"/>
      <c r="C46" s="772"/>
      <c r="D46" s="769"/>
      <c r="E46" s="723"/>
      <c r="F46" s="712" t="s">
        <v>80</v>
      </c>
      <c r="G46" s="712"/>
      <c r="H46" s="712"/>
      <c r="I46" s="712"/>
      <c r="J46" s="241" t="s">
        <v>47</v>
      </c>
      <c r="K46" s="213" t="s">
        <v>302</v>
      </c>
      <c r="L46" s="213" t="s">
        <v>302</v>
      </c>
      <c r="M46" s="213" t="s">
        <v>302</v>
      </c>
      <c r="N46" s="213" t="s">
        <v>302</v>
      </c>
      <c r="O46" s="213" t="s">
        <v>302</v>
      </c>
      <c r="P46" s="241" t="s">
        <v>81</v>
      </c>
      <c r="Q46" s="241">
        <v>10</v>
      </c>
      <c r="R46" s="241" t="s">
        <v>50</v>
      </c>
      <c r="S46" s="106"/>
      <c r="T46" s="199"/>
      <c r="U46" s="201"/>
      <c r="V46" s="203"/>
    </row>
    <row r="47" spans="1:22" ht="36" customHeight="1">
      <c r="A47" s="177"/>
      <c r="B47" s="775"/>
      <c r="C47" s="772"/>
      <c r="D47" s="769"/>
      <c r="E47" s="723"/>
      <c r="F47" s="712" t="s">
        <v>198</v>
      </c>
      <c r="G47" s="712"/>
      <c r="H47" s="712"/>
      <c r="I47" s="712"/>
      <c r="J47" s="241" t="s">
        <v>47</v>
      </c>
      <c r="K47" s="213" t="s">
        <v>302</v>
      </c>
      <c r="L47" s="213" t="s">
        <v>302</v>
      </c>
      <c r="M47" s="213" t="s">
        <v>302</v>
      </c>
      <c r="N47" s="213" t="s">
        <v>302</v>
      </c>
      <c r="O47" s="213" t="s">
        <v>302</v>
      </c>
      <c r="P47" s="241" t="s">
        <v>81</v>
      </c>
      <c r="Q47" s="241">
        <v>10</v>
      </c>
      <c r="R47" s="241" t="s">
        <v>50</v>
      </c>
      <c r="S47" s="106"/>
    </row>
    <row r="48" spans="1:22" ht="36" customHeight="1">
      <c r="A48" s="177"/>
      <c r="B48" s="775"/>
      <c r="C48" s="772"/>
      <c r="D48" s="769"/>
      <c r="E48" s="261" t="s">
        <v>304</v>
      </c>
      <c r="F48" s="763" t="s">
        <v>64</v>
      </c>
      <c r="G48" s="763"/>
      <c r="H48" s="763"/>
      <c r="I48" s="763"/>
      <c r="J48" s="763"/>
      <c r="K48" s="763"/>
      <c r="L48" s="763"/>
      <c r="M48" s="763"/>
      <c r="N48" s="763"/>
      <c r="O48" s="763"/>
      <c r="P48" s="763"/>
      <c r="Q48" s="763"/>
      <c r="R48" s="763"/>
      <c r="S48" s="106"/>
    </row>
    <row r="49" spans="1:19" ht="36" customHeight="1">
      <c r="A49" s="177"/>
      <c r="B49" s="775"/>
      <c r="C49" s="772"/>
      <c r="D49" s="769"/>
      <c r="E49" s="723" t="s">
        <v>373</v>
      </c>
      <c r="F49" s="713" t="s">
        <v>118</v>
      </c>
      <c r="G49" s="713"/>
      <c r="H49" s="713"/>
      <c r="I49" s="713"/>
      <c r="J49" s="713"/>
      <c r="K49" s="713"/>
      <c r="L49" s="713"/>
      <c r="M49" s="713"/>
      <c r="N49" s="713"/>
      <c r="O49" s="713"/>
      <c r="P49" s="713"/>
      <c r="Q49" s="713"/>
      <c r="R49" s="713"/>
      <c r="S49" s="106"/>
    </row>
    <row r="50" spans="1:19" ht="36" customHeight="1">
      <c r="A50" s="177"/>
      <c r="B50" s="775"/>
      <c r="C50" s="772"/>
      <c r="D50" s="769"/>
      <c r="E50" s="723"/>
      <c r="F50" s="719" t="s">
        <v>401</v>
      </c>
      <c r="G50" s="719"/>
      <c r="H50" s="719"/>
      <c r="I50" s="719"/>
      <c r="J50" s="229" t="s">
        <v>47</v>
      </c>
      <c r="K50" s="230" t="s">
        <v>373</v>
      </c>
      <c r="L50" s="230" t="s">
        <v>373</v>
      </c>
      <c r="M50" s="230" t="s">
        <v>373</v>
      </c>
      <c r="N50" s="230" t="s">
        <v>373</v>
      </c>
      <c r="O50" s="230" t="s">
        <v>310</v>
      </c>
      <c r="P50" s="229" t="s">
        <v>49</v>
      </c>
      <c r="Q50" s="229">
        <v>5</v>
      </c>
      <c r="R50" s="229" t="s">
        <v>50</v>
      </c>
      <c r="S50" s="106"/>
    </row>
    <row r="51" spans="1:19" ht="36" customHeight="1">
      <c r="A51" s="177"/>
      <c r="B51" s="775"/>
      <c r="C51" s="772"/>
      <c r="D51" s="769"/>
      <c r="E51" s="723"/>
      <c r="F51" s="717" t="s">
        <v>402</v>
      </c>
      <c r="G51" s="717"/>
      <c r="H51" s="717"/>
      <c r="I51" s="717"/>
      <c r="J51" s="229" t="s">
        <v>47</v>
      </c>
      <c r="K51" s="230" t="s">
        <v>373</v>
      </c>
      <c r="L51" s="230" t="s">
        <v>305</v>
      </c>
      <c r="M51" s="230" t="s">
        <v>373</v>
      </c>
      <c r="N51" s="230" t="s">
        <v>305</v>
      </c>
      <c r="O51" s="230" t="s">
        <v>310</v>
      </c>
      <c r="P51" s="229" t="s">
        <v>81</v>
      </c>
      <c r="Q51" s="229">
        <v>5</v>
      </c>
      <c r="R51" s="229" t="s">
        <v>182</v>
      </c>
      <c r="S51" s="106"/>
    </row>
    <row r="52" spans="1:19" ht="36" customHeight="1">
      <c r="A52" s="177"/>
      <c r="B52" s="775"/>
      <c r="C52" s="772"/>
      <c r="D52" s="769"/>
      <c r="E52" s="723"/>
      <c r="F52" s="725" t="s">
        <v>51</v>
      </c>
      <c r="G52" s="725"/>
      <c r="H52" s="725"/>
      <c r="I52" s="725"/>
      <c r="J52" s="725"/>
      <c r="K52" s="725"/>
      <c r="L52" s="725"/>
      <c r="M52" s="725"/>
      <c r="N52" s="725"/>
      <c r="O52" s="725"/>
      <c r="P52" s="725"/>
      <c r="Q52" s="725"/>
      <c r="R52" s="725"/>
      <c r="S52" s="106"/>
    </row>
    <row r="53" spans="1:19" ht="36" customHeight="1">
      <c r="A53" s="177"/>
      <c r="B53" s="775"/>
      <c r="C53" s="772"/>
      <c r="D53" s="769"/>
      <c r="E53" s="723"/>
      <c r="F53" s="762" t="s">
        <v>428</v>
      </c>
      <c r="G53" s="762"/>
      <c r="H53" s="762"/>
      <c r="I53" s="762"/>
      <c r="J53" s="266" t="s">
        <v>47</v>
      </c>
      <c r="K53" s="267" t="s">
        <v>373</v>
      </c>
      <c r="L53" s="267" t="s">
        <v>373</v>
      </c>
      <c r="M53" s="267" t="s">
        <v>373</v>
      </c>
      <c r="N53" s="267" t="s">
        <v>373</v>
      </c>
      <c r="O53" s="267" t="s">
        <v>373</v>
      </c>
      <c r="P53" s="266" t="s">
        <v>49</v>
      </c>
      <c r="Q53" s="266">
        <v>10</v>
      </c>
      <c r="R53" s="266" t="s">
        <v>50</v>
      </c>
      <c r="S53" s="106"/>
    </row>
    <row r="54" spans="1:19" ht="36" customHeight="1">
      <c r="A54" s="177"/>
      <c r="B54" s="775"/>
      <c r="C54" s="772"/>
      <c r="D54" s="769" t="s">
        <v>306</v>
      </c>
      <c r="E54" s="723" t="s">
        <v>307</v>
      </c>
      <c r="F54" s="718" t="s">
        <v>308</v>
      </c>
      <c r="G54" s="718"/>
      <c r="H54" s="718"/>
      <c r="I54" s="718"/>
      <c r="J54" s="718"/>
      <c r="K54" s="718"/>
      <c r="L54" s="718"/>
      <c r="M54" s="718"/>
      <c r="N54" s="718"/>
      <c r="O54" s="718"/>
      <c r="P54" s="718"/>
      <c r="Q54" s="718"/>
      <c r="R54" s="718"/>
      <c r="S54" s="106"/>
    </row>
    <row r="55" spans="1:19" ht="36" customHeight="1">
      <c r="A55" s="177"/>
      <c r="B55" s="775"/>
      <c r="C55" s="772"/>
      <c r="D55" s="769"/>
      <c r="E55" s="723"/>
      <c r="F55" s="712" t="s">
        <v>80</v>
      </c>
      <c r="G55" s="712"/>
      <c r="H55" s="712"/>
      <c r="I55" s="712"/>
      <c r="J55" s="241" t="s">
        <v>47</v>
      </c>
      <c r="K55" s="213" t="s">
        <v>307</v>
      </c>
      <c r="L55" s="213" t="s">
        <v>46</v>
      </c>
      <c r="M55" s="213" t="s">
        <v>307</v>
      </c>
      <c r="N55" s="213" t="s">
        <v>46</v>
      </c>
      <c r="O55" s="243" t="s">
        <v>307</v>
      </c>
      <c r="P55" s="241" t="s">
        <v>81</v>
      </c>
      <c r="Q55" s="241">
        <v>10</v>
      </c>
      <c r="R55" s="241" t="s">
        <v>225</v>
      </c>
      <c r="S55" s="106"/>
    </row>
    <row r="56" spans="1:19" ht="36" customHeight="1">
      <c r="A56" s="177"/>
      <c r="B56" s="775"/>
      <c r="C56" s="772"/>
      <c r="D56" s="769"/>
      <c r="E56" s="723"/>
      <c r="F56" s="712" t="s">
        <v>198</v>
      </c>
      <c r="G56" s="712"/>
      <c r="H56" s="712"/>
      <c r="I56" s="712"/>
      <c r="J56" s="241" t="s">
        <v>47</v>
      </c>
      <c r="K56" s="213" t="s">
        <v>307</v>
      </c>
      <c r="L56" s="213" t="s">
        <v>46</v>
      </c>
      <c r="M56" s="213" t="s">
        <v>307</v>
      </c>
      <c r="N56" s="213" t="s">
        <v>46</v>
      </c>
      <c r="O56" s="213" t="s">
        <v>307</v>
      </c>
      <c r="P56" s="241" t="s">
        <v>81</v>
      </c>
      <c r="Q56" s="241">
        <v>10</v>
      </c>
      <c r="R56" s="241" t="s">
        <v>225</v>
      </c>
      <c r="S56" s="106"/>
    </row>
    <row r="57" spans="1:19" ht="36" customHeight="1">
      <c r="A57" s="177"/>
      <c r="B57" s="775"/>
      <c r="C57" s="772"/>
      <c r="D57" s="769"/>
      <c r="E57" s="723" t="s">
        <v>310</v>
      </c>
      <c r="F57" s="724" t="s">
        <v>299</v>
      </c>
      <c r="G57" s="724"/>
      <c r="H57" s="724"/>
      <c r="I57" s="724"/>
      <c r="J57" s="724"/>
      <c r="K57" s="724"/>
      <c r="L57" s="724"/>
      <c r="M57" s="724"/>
      <c r="N57" s="724"/>
      <c r="O57" s="724"/>
      <c r="P57" s="724"/>
      <c r="Q57" s="724"/>
      <c r="R57" s="724"/>
      <c r="S57" s="106"/>
    </row>
    <row r="58" spans="1:19" ht="36" customHeight="1">
      <c r="A58" s="177"/>
      <c r="B58" s="775"/>
      <c r="C58" s="772"/>
      <c r="D58" s="769"/>
      <c r="E58" s="723"/>
      <c r="F58" s="722" t="s">
        <v>300</v>
      </c>
      <c r="G58" s="722"/>
      <c r="H58" s="722"/>
      <c r="I58" s="722"/>
      <c r="J58" s="215" t="s">
        <v>47</v>
      </c>
      <c r="K58" s="216" t="s">
        <v>310</v>
      </c>
      <c r="L58" s="216" t="s">
        <v>310</v>
      </c>
      <c r="M58" s="216" t="s">
        <v>310</v>
      </c>
      <c r="N58" s="216" t="s">
        <v>310</v>
      </c>
      <c r="O58" s="216" t="s">
        <v>310</v>
      </c>
      <c r="P58" s="217" t="s">
        <v>81</v>
      </c>
      <c r="Q58" s="217">
        <v>5</v>
      </c>
      <c r="R58" s="217" t="s">
        <v>85</v>
      </c>
      <c r="S58" s="106"/>
    </row>
    <row r="59" spans="1:19" ht="36" customHeight="1">
      <c r="A59" s="177"/>
      <c r="B59" s="775"/>
      <c r="C59" s="772"/>
      <c r="D59" s="769"/>
      <c r="E59" s="723"/>
      <c r="F59" s="713" t="s">
        <v>94</v>
      </c>
      <c r="G59" s="713"/>
      <c r="H59" s="713"/>
      <c r="I59" s="713"/>
      <c r="J59" s="713"/>
      <c r="K59" s="713"/>
      <c r="L59" s="713"/>
      <c r="M59" s="713"/>
      <c r="N59" s="713"/>
      <c r="O59" s="713"/>
      <c r="P59" s="713"/>
      <c r="Q59" s="713"/>
      <c r="R59" s="713"/>
      <c r="S59" s="106"/>
    </row>
    <row r="60" spans="1:19" ht="36" customHeight="1">
      <c r="A60" s="177"/>
      <c r="B60" s="775"/>
      <c r="C60" s="772"/>
      <c r="D60" s="769"/>
      <c r="E60" s="723"/>
      <c r="F60" s="759" t="s">
        <v>375</v>
      </c>
      <c r="G60" s="759"/>
      <c r="H60" s="759"/>
      <c r="I60" s="759"/>
      <c r="J60" s="229" t="s">
        <v>47</v>
      </c>
      <c r="K60" s="230" t="s">
        <v>310</v>
      </c>
      <c r="L60" s="230" t="s">
        <v>310</v>
      </c>
      <c r="M60" s="230" t="s">
        <v>376</v>
      </c>
      <c r="N60" s="230" t="s">
        <v>376</v>
      </c>
      <c r="O60" s="230" t="s">
        <v>316</v>
      </c>
      <c r="P60" s="229" t="s">
        <v>81</v>
      </c>
      <c r="Q60" s="229">
        <v>5</v>
      </c>
      <c r="R60" s="229" t="s">
        <v>50</v>
      </c>
      <c r="S60" s="106"/>
    </row>
    <row r="61" spans="1:19" ht="36" customHeight="1">
      <c r="A61" s="177"/>
      <c r="B61" s="775"/>
      <c r="C61" s="772"/>
      <c r="D61" s="769"/>
      <c r="E61" s="723"/>
      <c r="F61" s="760" t="s">
        <v>403</v>
      </c>
      <c r="G61" s="760"/>
      <c r="H61" s="760"/>
      <c r="I61" s="760"/>
      <c r="J61" s="226" t="s">
        <v>47</v>
      </c>
      <c r="K61" s="230" t="s">
        <v>310</v>
      </c>
      <c r="L61" s="230" t="s">
        <v>310</v>
      </c>
      <c r="M61" s="230" t="s">
        <v>376</v>
      </c>
      <c r="N61" s="230" t="s">
        <v>312</v>
      </c>
      <c r="O61" s="228" t="s">
        <v>316</v>
      </c>
      <c r="P61" s="229" t="s">
        <v>81</v>
      </c>
      <c r="Q61" s="229">
        <v>5</v>
      </c>
      <c r="R61" s="229" t="s">
        <v>172</v>
      </c>
      <c r="S61" s="106"/>
    </row>
    <row r="62" spans="1:19" ht="36" customHeight="1">
      <c r="A62" s="177"/>
      <c r="B62" s="775"/>
      <c r="C62" s="772"/>
      <c r="D62" s="769"/>
      <c r="E62" s="723"/>
      <c r="F62" s="760" t="s">
        <v>404</v>
      </c>
      <c r="G62" s="760"/>
      <c r="H62" s="760"/>
      <c r="I62" s="760"/>
      <c r="J62" s="226" t="s">
        <v>47</v>
      </c>
      <c r="K62" s="230" t="s">
        <v>310</v>
      </c>
      <c r="L62" s="230" t="s">
        <v>310</v>
      </c>
      <c r="M62" s="230" t="s">
        <v>310</v>
      </c>
      <c r="N62" s="230" t="s">
        <v>310</v>
      </c>
      <c r="O62" s="228" t="s">
        <v>316</v>
      </c>
      <c r="P62" s="229" t="s">
        <v>81</v>
      </c>
      <c r="Q62" s="229">
        <v>5</v>
      </c>
      <c r="R62" s="229" t="s">
        <v>50</v>
      </c>
      <c r="S62" s="106"/>
    </row>
    <row r="63" spans="1:19" ht="36" customHeight="1">
      <c r="A63" s="177"/>
      <c r="B63" s="775"/>
      <c r="C63" s="772"/>
      <c r="D63" s="769"/>
      <c r="E63" s="723" t="s">
        <v>376</v>
      </c>
      <c r="F63" s="713" t="s">
        <v>118</v>
      </c>
      <c r="G63" s="713"/>
      <c r="H63" s="713"/>
      <c r="I63" s="713"/>
      <c r="J63" s="713"/>
      <c r="K63" s="713"/>
      <c r="L63" s="713"/>
      <c r="M63" s="713"/>
      <c r="N63" s="713"/>
      <c r="O63" s="713"/>
      <c r="P63" s="713"/>
      <c r="Q63" s="713"/>
      <c r="R63" s="713"/>
      <c r="S63" s="106"/>
    </row>
    <row r="64" spans="1:19" ht="36" customHeight="1">
      <c r="A64" s="177"/>
      <c r="B64" s="775"/>
      <c r="C64" s="772"/>
      <c r="D64" s="769"/>
      <c r="E64" s="723"/>
      <c r="F64" s="736" t="s">
        <v>377</v>
      </c>
      <c r="G64" s="736"/>
      <c r="H64" s="736"/>
      <c r="I64" s="736"/>
      <c r="J64" s="226" t="s">
        <v>47</v>
      </c>
      <c r="K64" s="230" t="s">
        <v>376</v>
      </c>
      <c r="L64" s="230" t="s">
        <v>376</v>
      </c>
      <c r="M64" s="230" t="s">
        <v>311</v>
      </c>
      <c r="N64" s="230" t="s">
        <v>376</v>
      </c>
      <c r="O64" s="228" t="s">
        <v>316</v>
      </c>
      <c r="P64" s="229" t="s">
        <v>81</v>
      </c>
      <c r="Q64" s="229">
        <v>5</v>
      </c>
      <c r="R64" s="229" t="s">
        <v>50</v>
      </c>
      <c r="S64" s="106"/>
    </row>
    <row r="65" spans="1:19" ht="36" customHeight="1">
      <c r="A65" s="177"/>
      <c r="B65" s="775"/>
      <c r="C65" s="772"/>
      <c r="D65" s="769"/>
      <c r="E65" s="261" t="s">
        <v>311</v>
      </c>
      <c r="F65" s="763" t="s">
        <v>64</v>
      </c>
      <c r="G65" s="763"/>
      <c r="H65" s="763"/>
      <c r="I65" s="763"/>
      <c r="J65" s="763"/>
      <c r="K65" s="763"/>
      <c r="L65" s="763"/>
      <c r="M65" s="763"/>
      <c r="N65" s="763"/>
      <c r="O65" s="763"/>
      <c r="P65" s="763"/>
      <c r="Q65" s="763"/>
      <c r="R65" s="763"/>
      <c r="S65" s="106"/>
    </row>
    <row r="66" spans="1:19" ht="36" customHeight="1">
      <c r="A66" s="177"/>
      <c r="B66" s="775"/>
      <c r="C66" s="772"/>
      <c r="D66" s="769"/>
      <c r="E66" s="723" t="s">
        <v>312</v>
      </c>
      <c r="F66" s="725" t="s">
        <v>58</v>
      </c>
      <c r="G66" s="725"/>
      <c r="H66" s="725"/>
      <c r="I66" s="725"/>
      <c r="J66" s="725"/>
      <c r="K66" s="725"/>
      <c r="L66" s="725"/>
      <c r="M66" s="725"/>
      <c r="N66" s="725"/>
      <c r="O66" s="725"/>
      <c r="P66" s="725"/>
      <c r="Q66" s="725"/>
      <c r="R66" s="725"/>
      <c r="S66" s="106"/>
    </row>
    <row r="67" spans="1:19" ht="36" customHeight="1">
      <c r="A67" s="177"/>
      <c r="B67" s="775"/>
      <c r="C67" s="772"/>
      <c r="D67" s="769"/>
      <c r="E67" s="723"/>
      <c r="F67" s="726" t="s">
        <v>405</v>
      </c>
      <c r="G67" s="726"/>
      <c r="H67" s="726"/>
      <c r="I67" s="726"/>
      <c r="J67" s="263" t="s">
        <v>47</v>
      </c>
      <c r="K67" s="267" t="s">
        <v>312</v>
      </c>
      <c r="L67" s="267" t="s">
        <v>312</v>
      </c>
      <c r="M67" s="267" t="s">
        <v>378</v>
      </c>
      <c r="N67" s="267" t="s">
        <v>378</v>
      </c>
      <c r="O67" s="267" t="s">
        <v>316</v>
      </c>
      <c r="P67" s="266" t="s">
        <v>49</v>
      </c>
      <c r="Q67" s="266">
        <v>10</v>
      </c>
      <c r="R67" s="266" t="s">
        <v>50</v>
      </c>
      <c r="S67" s="106"/>
    </row>
    <row r="68" spans="1:19" ht="36" customHeight="1">
      <c r="A68" s="177"/>
      <c r="B68" s="775"/>
      <c r="C68" s="772"/>
      <c r="D68" s="768" t="s">
        <v>313</v>
      </c>
      <c r="E68" s="723" t="s">
        <v>314</v>
      </c>
      <c r="F68" s="727" t="s">
        <v>315</v>
      </c>
      <c r="G68" s="727"/>
      <c r="H68" s="727"/>
      <c r="I68" s="727"/>
      <c r="J68" s="727"/>
      <c r="K68" s="727"/>
      <c r="L68" s="727"/>
      <c r="M68" s="727"/>
      <c r="N68" s="727"/>
      <c r="O68" s="727"/>
      <c r="P68" s="727"/>
      <c r="Q68" s="727"/>
      <c r="R68" s="727"/>
      <c r="S68" s="106"/>
    </row>
    <row r="69" spans="1:19" ht="36" customHeight="1">
      <c r="A69" s="177"/>
      <c r="B69" s="775"/>
      <c r="C69" s="772"/>
      <c r="D69" s="768"/>
      <c r="E69" s="714"/>
      <c r="F69" s="728" t="s">
        <v>407</v>
      </c>
      <c r="G69" s="728"/>
      <c r="H69" s="728"/>
      <c r="I69" s="728"/>
      <c r="J69" s="225" t="s">
        <v>47</v>
      </c>
      <c r="K69" s="192" t="s">
        <v>314</v>
      </c>
      <c r="L69" s="192" t="s">
        <v>314</v>
      </c>
      <c r="M69" s="192" t="s">
        <v>314</v>
      </c>
      <c r="N69" s="192" t="s">
        <v>314</v>
      </c>
      <c r="O69" s="192" t="s">
        <v>316</v>
      </c>
      <c r="P69" s="191" t="s">
        <v>81</v>
      </c>
      <c r="Q69" s="191">
        <v>5</v>
      </c>
      <c r="R69" s="191" t="s">
        <v>85</v>
      </c>
      <c r="S69" s="106"/>
    </row>
    <row r="70" spans="1:19" ht="36" customHeight="1">
      <c r="A70" s="177"/>
      <c r="B70" s="775"/>
      <c r="C70" s="772"/>
      <c r="D70" s="768"/>
      <c r="E70" s="723" t="s">
        <v>316</v>
      </c>
      <c r="F70" s="724" t="s">
        <v>317</v>
      </c>
      <c r="G70" s="724"/>
      <c r="H70" s="724"/>
      <c r="I70" s="724"/>
      <c r="J70" s="724"/>
      <c r="K70" s="724"/>
      <c r="L70" s="724"/>
      <c r="M70" s="724"/>
      <c r="N70" s="724"/>
      <c r="O70" s="724"/>
      <c r="P70" s="724"/>
      <c r="Q70" s="724"/>
      <c r="R70" s="724"/>
      <c r="S70" s="106"/>
    </row>
    <row r="71" spans="1:19" ht="36" customHeight="1">
      <c r="A71" s="177"/>
      <c r="B71" s="775"/>
      <c r="C71" s="772"/>
      <c r="D71" s="768"/>
      <c r="E71" s="723"/>
      <c r="F71" s="722" t="s">
        <v>300</v>
      </c>
      <c r="G71" s="722"/>
      <c r="H71" s="722"/>
      <c r="I71" s="722"/>
      <c r="J71" s="215" t="s">
        <v>47</v>
      </c>
      <c r="K71" s="216" t="s">
        <v>316</v>
      </c>
      <c r="L71" s="216" t="s">
        <v>316</v>
      </c>
      <c r="M71" s="216" t="s">
        <v>316</v>
      </c>
      <c r="N71" s="216" t="s">
        <v>316</v>
      </c>
      <c r="O71" s="216" t="s">
        <v>316</v>
      </c>
      <c r="P71" s="217" t="s">
        <v>81</v>
      </c>
      <c r="Q71" s="217">
        <v>5</v>
      </c>
      <c r="R71" s="217" t="s">
        <v>85</v>
      </c>
      <c r="S71" s="106"/>
    </row>
    <row r="72" spans="1:19" ht="36" customHeight="1">
      <c r="A72" s="177"/>
      <c r="B72" s="770" t="s">
        <v>318</v>
      </c>
      <c r="C72" s="772"/>
      <c r="D72" s="768"/>
      <c r="E72" s="723" t="s">
        <v>319</v>
      </c>
      <c r="F72" s="713" t="s">
        <v>118</v>
      </c>
      <c r="G72" s="713"/>
      <c r="H72" s="713"/>
      <c r="I72" s="713"/>
      <c r="J72" s="713"/>
      <c r="K72" s="713"/>
      <c r="L72" s="713"/>
      <c r="M72" s="713"/>
      <c r="N72" s="713"/>
      <c r="O72" s="713"/>
      <c r="P72" s="713"/>
      <c r="Q72" s="713"/>
      <c r="R72" s="713"/>
      <c r="S72" s="106"/>
    </row>
    <row r="73" spans="1:19" ht="36" customHeight="1">
      <c r="A73" s="177"/>
      <c r="B73" s="770"/>
      <c r="C73" s="772"/>
      <c r="D73" s="768"/>
      <c r="E73" s="723"/>
      <c r="F73" s="717" t="s">
        <v>380</v>
      </c>
      <c r="G73" s="717"/>
      <c r="H73" s="717"/>
      <c r="I73" s="717"/>
      <c r="J73" s="226" t="s">
        <v>47</v>
      </c>
      <c r="K73" s="227" t="s">
        <v>319</v>
      </c>
      <c r="L73" s="227" t="s">
        <v>319</v>
      </c>
      <c r="M73" s="227" t="s">
        <v>319</v>
      </c>
      <c r="N73" s="227" t="s">
        <v>320</v>
      </c>
      <c r="O73" s="228" t="s">
        <v>321</v>
      </c>
      <c r="P73" s="229" t="s">
        <v>81</v>
      </c>
      <c r="Q73" s="229">
        <v>1</v>
      </c>
      <c r="R73" s="229" t="s">
        <v>172</v>
      </c>
      <c r="S73" s="106"/>
    </row>
    <row r="74" spans="1:19" ht="36" customHeight="1">
      <c r="A74" s="177"/>
      <c r="B74" s="770"/>
      <c r="C74" s="772"/>
      <c r="D74" s="768"/>
      <c r="E74" s="723"/>
      <c r="F74" s="778" t="s">
        <v>381</v>
      </c>
      <c r="G74" s="778"/>
      <c r="H74" s="778"/>
      <c r="I74" s="778"/>
      <c r="J74" s="226" t="s">
        <v>47</v>
      </c>
      <c r="K74" s="227" t="s">
        <v>319</v>
      </c>
      <c r="L74" s="227" t="s">
        <v>319</v>
      </c>
      <c r="M74" s="227" t="s">
        <v>319</v>
      </c>
      <c r="N74" s="227" t="s">
        <v>320</v>
      </c>
      <c r="O74" s="228" t="s">
        <v>321</v>
      </c>
      <c r="P74" s="229" t="s">
        <v>81</v>
      </c>
      <c r="Q74" s="229">
        <v>1</v>
      </c>
      <c r="R74" s="227" t="s">
        <v>172</v>
      </c>
      <c r="S74" s="106"/>
    </row>
    <row r="75" spans="1:19" ht="36" customHeight="1">
      <c r="A75" s="177"/>
      <c r="B75" s="770"/>
      <c r="C75" s="772"/>
      <c r="D75" s="768"/>
      <c r="E75" s="723"/>
      <c r="F75" s="730" t="s">
        <v>406</v>
      </c>
      <c r="G75" s="730"/>
      <c r="H75" s="730"/>
      <c r="I75" s="730"/>
      <c r="J75" s="226" t="s">
        <v>47</v>
      </c>
      <c r="K75" s="227" t="s">
        <v>319</v>
      </c>
      <c r="L75" s="227" t="s">
        <v>319</v>
      </c>
      <c r="M75" s="227" t="s">
        <v>320</v>
      </c>
      <c r="N75" s="227" t="s">
        <v>320</v>
      </c>
      <c r="O75" s="228" t="s">
        <v>321</v>
      </c>
      <c r="P75" s="229" t="s">
        <v>81</v>
      </c>
      <c r="Q75" s="230">
        <v>2</v>
      </c>
      <c r="R75" s="227" t="s">
        <v>85</v>
      </c>
      <c r="S75" s="106"/>
    </row>
    <row r="76" spans="1:19" ht="36" customHeight="1">
      <c r="A76" s="177"/>
      <c r="B76" s="770"/>
      <c r="C76" s="772"/>
      <c r="D76" s="768"/>
      <c r="E76" s="723"/>
      <c r="F76" s="779" t="s">
        <v>70</v>
      </c>
      <c r="G76" s="779"/>
      <c r="H76" s="779"/>
      <c r="I76" s="779"/>
      <c r="J76" s="779"/>
      <c r="K76" s="779"/>
      <c r="L76" s="779"/>
      <c r="M76" s="779"/>
      <c r="N76" s="779"/>
      <c r="O76" s="779"/>
      <c r="P76" s="779"/>
      <c r="Q76" s="779"/>
      <c r="R76" s="779"/>
      <c r="S76" s="106"/>
    </row>
    <row r="77" spans="1:19" ht="36" customHeight="1">
      <c r="A77" s="177"/>
      <c r="B77" s="770"/>
      <c r="C77" s="772"/>
      <c r="D77" s="768"/>
      <c r="E77" s="723"/>
      <c r="F77" s="731" t="s">
        <v>309</v>
      </c>
      <c r="G77" s="731"/>
      <c r="H77" s="731"/>
      <c r="I77" s="731"/>
      <c r="J77" s="231" t="s">
        <v>47</v>
      </c>
      <c r="K77" s="232" t="s">
        <v>319</v>
      </c>
      <c r="L77" s="232" t="s">
        <v>319</v>
      </c>
      <c r="M77" s="232" t="s">
        <v>322</v>
      </c>
      <c r="N77" s="232" t="s">
        <v>322</v>
      </c>
      <c r="O77" s="231" t="s">
        <v>321</v>
      </c>
      <c r="P77" s="231" t="s">
        <v>324</v>
      </c>
      <c r="Q77" s="231">
        <v>4</v>
      </c>
      <c r="R77" s="232" t="s">
        <v>85</v>
      </c>
      <c r="S77" s="106"/>
    </row>
    <row r="78" spans="1:19" ht="36" customHeight="1">
      <c r="A78" s="177"/>
      <c r="B78" s="770"/>
      <c r="C78" s="772"/>
      <c r="D78" s="768"/>
      <c r="E78" s="776" t="s">
        <v>320</v>
      </c>
      <c r="F78" s="713" t="s">
        <v>118</v>
      </c>
      <c r="G78" s="713"/>
      <c r="H78" s="713"/>
      <c r="I78" s="713"/>
      <c r="J78" s="713"/>
      <c r="K78" s="713"/>
      <c r="L78" s="713"/>
      <c r="M78" s="713"/>
      <c r="N78" s="713"/>
      <c r="O78" s="713"/>
      <c r="P78" s="713"/>
      <c r="Q78" s="713"/>
      <c r="R78" s="713"/>
      <c r="S78" s="106"/>
    </row>
    <row r="79" spans="1:19" ht="36" customHeight="1">
      <c r="A79" s="177"/>
      <c r="B79" s="770"/>
      <c r="C79" s="772"/>
      <c r="D79" s="768"/>
      <c r="E79" s="776"/>
      <c r="F79" s="729" t="s">
        <v>408</v>
      </c>
      <c r="G79" s="729"/>
      <c r="H79" s="729"/>
      <c r="I79" s="729"/>
      <c r="J79" s="226" t="s">
        <v>47</v>
      </c>
      <c r="K79" s="230" t="s">
        <v>320</v>
      </c>
      <c r="L79" s="230" t="s">
        <v>320</v>
      </c>
      <c r="M79" s="230" t="s">
        <v>320</v>
      </c>
      <c r="N79" s="230" t="s">
        <v>320</v>
      </c>
      <c r="O79" s="230" t="s">
        <v>320</v>
      </c>
      <c r="P79" s="229" t="s">
        <v>81</v>
      </c>
      <c r="Q79" s="229">
        <v>1</v>
      </c>
      <c r="R79" s="230" t="s">
        <v>85</v>
      </c>
      <c r="S79" s="106"/>
    </row>
    <row r="80" spans="1:19" ht="36" customHeight="1">
      <c r="A80" s="177"/>
      <c r="B80" s="770"/>
      <c r="C80" s="772"/>
      <c r="D80" s="768"/>
      <c r="E80" s="776"/>
      <c r="F80" s="729" t="s">
        <v>409</v>
      </c>
      <c r="G80" s="729"/>
      <c r="H80" s="729"/>
      <c r="I80" s="729"/>
      <c r="J80" s="226" t="s">
        <v>47</v>
      </c>
      <c r="K80" s="230" t="s">
        <v>320</v>
      </c>
      <c r="L80" s="230" t="s">
        <v>319</v>
      </c>
      <c r="M80" s="230" t="s">
        <v>320</v>
      </c>
      <c r="N80" s="230" t="s">
        <v>320</v>
      </c>
      <c r="O80" s="229" t="s">
        <v>321</v>
      </c>
      <c r="P80" s="233" t="s">
        <v>81</v>
      </c>
      <c r="Q80" s="229">
        <v>1</v>
      </c>
      <c r="R80" s="230" t="s">
        <v>85</v>
      </c>
      <c r="S80" s="106"/>
    </row>
    <row r="81" spans="1:23" ht="36" customHeight="1">
      <c r="A81" s="177"/>
      <c r="B81" s="770"/>
      <c r="C81" s="772"/>
      <c r="D81" s="768"/>
      <c r="E81" s="776"/>
      <c r="F81" s="729" t="s">
        <v>410</v>
      </c>
      <c r="G81" s="729"/>
      <c r="H81" s="729"/>
      <c r="I81" s="729"/>
      <c r="J81" s="226" t="s">
        <v>47</v>
      </c>
      <c r="K81" s="230" t="s">
        <v>320</v>
      </c>
      <c r="L81" s="230" t="s">
        <v>319</v>
      </c>
      <c r="M81" s="230" t="s">
        <v>320</v>
      </c>
      <c r="N81" s="230" t="s">
        <v>320</v>
      </c>
      <c r="O81" s="229" t="s">
        <v>321</v>
      </c>
      <c r="P81" s="233" t="s">
        <v>81</v>
      </c>
      <c r="Q81" s="229">
        <v>1</v>
      </c>
      <c r="R81" s="230" t="s">
        <v>85</v>
      </c>
      <c r="S81" s="106"/>
    </row>
    <row r="82" spans="1:23" ht="36" customHeight="1">
      <c r="A82" s="177"/>
      <c r="B82" s="208"/>
      <c r="C82" s="239"/>
      <c r="D82" s="208"/>
      <c r="E82" s="209"/>
      <c r="F82" s="209"/>
      <c r="G82" s="209"/>
      <c r="H82" s="209"/>
      <c r="I82" s="209"/>
      <c r="J82" s="209"/>
      <c r="K82" s="209"/>
      <c r="L82" s="209"/>
      <c r="M82" s="209"/>
      <c r="N82" s="209"/>
      <c r="O82" s="209"/>
      <c r="P82" s="209"/>
      <c r="Q82" s="209"/>
      <c r="R82" s="209"/>
      <c r="S82" s="106"/>
    </row>
    <row r="83" spans="1:23" ht="36" customHeight="1">
      <c r="B83" s="65" t="s">
        <v>27</v>
      </c>
      <c r="C83" s="65" t="s">
        <v>28</v>
      </c>
      <c r="D83" s="65" t="s">
        <v>29</v>
      </c>
      <c r="E83" s="65" t="s">
        <v>30</v>
      </c>
      <c r="F83" s="708" t="s">
        <v>31</v>
      </c>
      <c r="G83" s="709"/>
      <c r="H83" s="709"/>
      <c r="I83" s="710"/>
      <c r="J83" s="65" t="s">
        <v>32</v>
      </c>
      <c r="K83" s="65" t="s">
        <v>34</v>
      </c>
      <c r="L83" s="65" t="s">
        <v>35</v>
      </c>
      <c r="M83" s="65" t="s">
        <v>36</v>
      </c>
      <c r="N83" s="65" t="s">
        <v>37</v>
      </c>
      <c r="O83" s="65" t="s">
        <v>282</v>
      </c>
      <c r="P83" s="65" t="s">
        <v>38</v>
      </c>
      <c r="Q83" s="65" t="s">
        <v>9</v>
      </c>
      <c r="R83" s="65" t="s">
        <v>39</v>
      </c>
      <c r="S83" s="106"/>
    </row>
    <row r="84" spans="1:23" ht="36" customHeight="1">
      <c r="A84" s="177"/>
      <c r="B84" s="777" t="s">
        <v>318</v>
      </c>
      <c r="C84" s="772" t="s">
        <v>284</v>
      </c>
      <c r="D84" s="769" t="s">
        <v>313</v>
      </c>
      <c r="E84" s="723" t="s">
        <v>322</v>
      </c>
      <c r="F84" s="718" t="s">
        <v>308</v>
      </c>
      <c r="G84" s="718"/>
      <c r="H84" s="718"/>
      <c r="I84" s="718"/>
      <c r="J84" s="718"/>
      <c r="K84" s="718"/>
      <c r="L84" s="718"/>
      <c r="M84" s="718"/>
      <c r="N84" s="718"/>
      <c r="O84" s="718"/>
      <c r="P84" s="718"/>
      <c r="Q84" s="718"/>
      <c r="R84" s="718"/>
      <c r="S84" s="106"/>
    </row>
    <row r="85" spans="1:23" ht="36" customHeight="1">
      <c r="A85" s="177"/>
      <c r="B85" s="777"/>
      <c r="C85" s="772"/>
      <c r="D85" s="769"/>
      <c r="E85" s="723"/>
      <c r="F85" s="712" t="s">
        <v>80</v>
      </c>
      <c r="G85" s="712"/>
      <c r="H85" s="712"/>
      <c r="I85" s="712"/>
      <c r="J85" s="241" t="s">
        <v>47</v>
      </c>
      <c r="K85" s="213" t="s">
        <v>322</v>
      </c>
      <c r="L85" s="213" t="s">
        <v>322</v>
      </c>
      <c r="M85" s="213" t="s">
        <v>322</v>
      </c>
      <c r="N85" s="213" t="s">
        <v>322</v>
      </c>
      <c r="O85" s="213" t="s">
        <v>322</v>
      </c>
      <c r="P85" s="241" t="s">
        <v>49</v>
      </c>
      <c r="Q85" s="241">
        <v>1</v>
      </c>
      <c r="R85" s="242" t="s">
        <v>85</v>
      </c>
      <c r="S85" s="106"/>
      <c r="V85" s="64"/>
      <c r="W85" s="64"/>
    </row>
    <row r="86" spans="1:23" ht="36" customHeight="1">
      <c r="A86" s="177"/>
      <c r="B86" s="777"/>
      <c r="C86" s="772"/>
      <c r="D86" s="769"/>
      <c r="E86" s="723"/>
      <c r="F86" s="712" t="s">
        <v>198</v>
      </c>
      <c r="G86" s="712"/>
      <c r="H86" s="712"/>
      <c r="I86" s="712"/>
      <c r="J86" s="241" t="s">
        <v>47</v>
      </c>
      <c r="K86" s="213" t="s">
        <v>322</v>
      </c>
      <c r="L86" s="213" t="s">
        <v>322</v>
      </c>
      <c r="M86" s="213" t="s">
        <v>322</v>
      </c>
      <c r="N86" s="213" t="s">
        <v>322</v>
      </c>
      <c r="O86" s="243" t="s">
        <v>322</v>
      </c>
      <c r="P86" s="241" t="s">
        <v>49</v>
      </c>
      <c r="Q86" s="241">
        <v>1</v>
      </c>
      <c r="R86" s="242" t="s">
        <v>85</v>
      </c>
      <c r="S86" s="106"/>
    </row>
    <row r="87" spans="1:23" ht="36" customHeight="1">
      <c r="A87" s="177"/>
      <c r="B87" s="777"/>
      <c r="C87" s="772"/>
      <c r="D87" s="769"/>
      <c r="E87" s="723"/>
      <c r="F87" s="727" t="s">
        <v>323</v>
      </c>
      <c r="G87" s="727"/>
      <c r="H87" s="727"/>
      <c r="I87" s="727"/>
      <c r="J87" s="727"/>
      <c r="K87" s="727"/>
      <c r="L87" s="727"/>
      <c r="M87" s="727"/>
      <c r="N87" s="727"/>
      <c r="O87" s="727"/>
      <c r="P87" s="727"/>
      <c r="Q87" s="727"/>
      <c r="R87" s="727"/>
      <c r="S87" s="106"/>
    </row>
    <row r="88" spans="1:23" ht="36" customHeight="1">
      <c r="A88" s="177"/>
      <c r="B88" s="777"/>
      <c r="C88" s="772"/>
      <c r="D88" s="769"/>
      <c r="E88" s="723"/>
      <c r="F88" s="728" t="s">
        <v>411</v>
      </c>
      <c r="G88" s="728"/>
      <c r="H88" s="728"/>
      <c r="I88" s="728"/>
      <c r="J88" s="225" t="s">
        <v>47</v>
      </c>
      <c r="K88" s="192" t="s">
        <v>322</v>
      </c>
      <c r="L88" s="192" t="s">
        <v>322</v>
      </c>
      <c r="M88" s="192" t="s">
        <v>322</v>
      </c>
      <c r="N88" s="192" t="s">
        <v>322</v>
      </c>
      <c r="O88" s="193" t="s">
        <v>321</v>
      </c>
      <c r="P88" s="191" t="s">
        <v>324</v>
      </c>
      <c r="Q88" s="191">
        <v>2</v>
      </c>
      <c r="R88" s="192" t="s">
        <v>85</v>
      </c>
      <c r="S88" s="106"/>
    </row>
    <row r="89" spans="1:23" ht="36" customHeight="1">
      <c r="A89" s="177"/>
      <c r="B89" s="777"/>
      <c r="C89" s="772"/>
      <c r="D89" s="769"/>
      <c r="E89" s="735" t="s">
        <v>383</v>
      </c>
      <c r="F89" s="713" t="s">
        <v>118</v>
      </c>
      <c r="G89" s="713"/>
      <c r="H89" s="713"/>
      <c r="I89" s="713"/>
      <c r="J89" s="713"/>
      <c r="K89" s="713"/>
      <c r="L89" s="713"/>
      <c r="M89" s="713"/>
      <c r="N89" s="713"/>
      <c r="O89" s="713"/>
      <c r="P89" s="713"/>
      <c r="Q89" s="713"/>
      <c r="R89" s="713"/>
      <c r="S89" s="106"/>
    </row>
    <row r="90" spans="1:23" ht="36" customHeight="1">
      <c r="A90" s="177"/>
      <c r="B90" s="777"/>
      <c r="C90" s="772"/>
      <c r="D90" s="769"/>
      <c r="E90" s="735"/>
      <c r="F90" s="729" t="s">
        <v>427</v>
      </c>
      <c r="G90" s="729"/>
      <c r="H90" s="729"/>
      <c r="I90" s="729"/>
      <c r="J90" s="226" t="s">
        <v>47</v>
      </c>
      <c r="K90" s="230" t="s">
        <v>383</v>
      </c>
      <c r="L90" s="230" t="s">
        <v>383</v>
      </c>
      <c r="M90" s="230" t="s">
        <v>383</v>
      </c>
      <c r="N90" s="230" t="s">
        <v>383</v>
      </c>
      <c r="O90" s="230" t="s">
        <v>321</v>
      </c>
      <c r="P90" s="229" t="s">
        <v>81</v>
      </c>
      <c r="Q90" s="229">
        <v>1</v>
      </c>
      <c r="R90" s="230" t="s">
        <v>85</v>
      </c>
      <c r="S90" s="106"/>
    </row>
    <row r="91" spans="1:23" ht="36" customHeight="1">
      <c r="A91" s="177"/>
      <c r="B91" s="777"/>
      <c r="C91" s="772"/>
      <c r="D91" s="769"/>
      <c r="E91" s="735"/>
      <c r="F91" s="757" t="s">
        <v>323</v>
      </c>
      <c r="G91" s="757"/>
      <c r="H91" s="757"/>
      <c r="I91" s="757"/>
      <c r="J91" s="757"/>
      <c r="K91" s="757"/>
      <c r="L91" s="757"/>
      <c r="M91" s="757"/>
      <c r="N91" s="757"/>
      <c r="O91" s="757"/>
      <c r="P91" s="757"/>
      <c r="Q91" s="757"/>
      <c r="R91" s="757"/>
      <c r="S91" s="106"/>
    </row>
    <row r="92" spans="1:23" ht="36" customHeight="1">
      <c r="A92" s="177"/>
      <c r="B92" s="777"/>
      <c r="C92" s="772"/>
      <c r="D92" s="769"/>
      <c r="E92" s="735"/>
      <c r="F92" s="728" t="s">
        <v>426</v>
      </c>
      <c r="G92" s="728"/>
      <c r="H92" s="728"/>
      <c r="I92" s="728"/>
      <c r="J92" s="225" t="s">
        <v>47</v>
      </c>
      <c r="K92" s="192" t="s">
        <v>383</v>
      </c>
      <c r="L92" s="192" t="s">
        <v>383</v>
      </c>
      <c r="M92" s="192" t="s">
        <v>383</v>
      </c>
      <c r="N92" s="192" t="s">
        <v>383</v>
      </c>
      <c r="O92" s="192" t="s">
        <v>383</v>
      </c>
      <c r="P92" s="191" t="s">
        <v>324</v>
      </c>
      <c r="Q92" s="191">
        <v>3</v>
      </c>
      <c r="R92" s="192" t="s">
        <v>85</v>
      </c>
      <c r="S92" s="106"/>
    </row>
    <row r="93" spans="1:23" ht="36" customHeight="1">
      <c r="A93" s="177"/>
      <c r="B93" s="777"/>
      <c r="C93" s="772"/>
      <c r="D93" s="769" t="s">
        <v>384</v>
      </c>
      <c r="E93" s="723" t="s">
        <v>325</v>
      </c>
      <c r="F93" s="718" t="s">
        <v>327</v>
      </c>
      <c r="G93" s="718"/>
      <c r="H93" s="718"/>
      <c r="I93" s="718"/>
      <c r="J93" s="718"/>
      <c r="K93" s="718"/>
      <c r="L93" s="718"/>
      <c r="M93" s="718"/>
      <c r="N93" s="718"/>
      <c r="O93" s="718"/>
      <c r="P93" s="718"/>
      <c r="Q93" s="718"/>
      <c r="R93" s="718"/>
      <c r="S93" s="106"/>
    </row>
    <row r="94" spans="1:23" ht="36" customHeight="1">
      <c r="A94" s="177"/>
      <c r="B94" s="777"/>
      <c r="C94" s="772"/>
      <c r="D94" s="769"/>
      <c r="E94" s="723"/>
      <c r="F94" s="712" t="s">
        <v>80</v>
      </c>
      <c r="G94" s="712"/>
      <c r="H94" s="712"/>
      <c r="I94" s="712"/>
      <c r="J94" s="241" t="s">
        <v>47</v>
      </c>
      <c r="K94" s="213" t="s">
        <v>325</v>
      </c>
      <c r="L94" s="213" t="s">
        <v>325</v>
      </c>
      <c r="M94" s="213" t="s">
        <v>325</v>
      </c>
      <c r="N94" s="213" t="s">
        <v>325</v>
      </c>
      <c r="O94" s="213" t="s">
        <v>325</v>
      </c>
      <c r="P94" s="241" t="s">
        <v>49</v>
      </c>
      <c r="Q94" s="241">
        <v>1</v>
      </c>
      <c r="R94" s="242" t="s">
        <v>85</v>
      </c>
      <c r="S94" s="106"/>
    </row>
    <row r="95" spans="1:23" ht="36" customHeight="1">
      <c r="A95" s="177"/>
      <c r="B95" s="777"/>
      <c r="C95" s="772"/>
      <c r="D95" s="769"/>
      <c r="E95" s="723"/>
      <c r="F95" s="712" t="s">
        <v>198</v>
      </c>
      <c r="G95" s="712"/>
      <c r="H95" s="712"/>
      <c r="I95" s="712"/>
      <c r="J95" s="241" t="s">
        <v>47</v>
      </c>
      <c r="K95" s="213" t="s">
        <v>325</v>
      </c>
      <c r="L95" s="213" t="s">
        <v>325</v>
      </c>
      <c r="M95" s="213" t="s">
        <v>325</v>
      </c>
      <c r="N95" s="213" t="s">
        <v>325</v>
      </c>
      <c r="O95" s="213" t="s">
        <v>325</v>
      </c>
      <c r="P95" s="241" t="s">
        <v>49</v>
      </c>
      <c r="Q95" s="241">
        <v>1</v>
      </c>
      <c r="R95" s="242" t="s">
        <v>85</v>
      </c>
      <c r="S95" s="106"/>
    </row>
    <row r="96" spans="1:23" ht="36" customHeight="1">
      <c r="A96" s="177"/>
      <c r="B96" s="777"/>
      <c r="C96" s="772"/>
      <c r="D96" s="769"/>
      <c r="E96" s="723"/>
      <c r="F96" s="713" t="s">
        <v>94</v>
      </c>
      <c r="G96" s="713"/>
      <c r="H96" s="713"/>
      <c r="I96" s="713"/>
      <c r="J96" s="713"/>
      <c r="K96" s="713"/>
      <c r="L96" s="713"/>
      <c r="M96" s="713"/>
      <c r="N96" s="713"/>
      <c r="O96" s="713"/>
      <c r="P96" s="713"/>
      <c r="Q96" s="713"/>
      <c r="R96" s="713"/>
      <c r="S96" s="106"/>
      <c r="V96" s="179">
        <v>4</v>
      </c>
      <c r="W96" s="179" t="e">
        <f>SUM(Q92,#REF!,#REF!,#REF!,#REF!,#REF!,#REF!,#REF!,#REF!,Q90,#REF!,Q88,Q86,Q85,#REF!,#REF!,Q80,Q81,Q79,#REF!,Q79:Q83,Q77,Q73:Q75,Q71,Q69)</f>
        <v>#REF!</v>
      </c>
    </row>
    <row r="97" spans="1:19" ht="36" customHeight="1">
      <c r="A97" s="177"/>
      <c r="B97" s="777"/>
      <c r="C97" s="772"/>
      <c r="D97" s="769"/>
      <c r="E97" s="723"/>
      <c r="F97" s="736" t="s">
        <v>412</v>
      </c>
      <c r="G97" s="736"/>
      <c r="H97" s="736"/>
      <c r="I97" s="736"/>
      <c r="J97" s="226" t="s">
        <v>47</v>
      </c>
      <c r="K97" s="230" t="s">
        <v>325</v>
      </c>
      <c r="L97" s="230" t="s">
        <v>325</v>
      </c>
      <c r="M97" s="230" t="s">
        <v>325</v>
      </c>
      <c r="N97" s="230" t="s">
        <v>325</v>
      </c>
      <c r="O97" s="230" t="s">
        <v>325</v>
      </c>
      <c r="P97" s="233" t="s">
        <v>324</v>
      </c>
      <c r="Q97" s="229">
        <v>1</v>
      </c>
      <c r="R97" s="230" t="s">
        <v>85</v>
      </c>
      <c r="S97" s="106"/>
    </row>
    <row r="98" spans="1:19" ht="36" customHeight="1">
      <c r="A98" s="177"/>
      <c r="B98" s="777"/>
      <c r="C98" s="772"/>
      <c r="D98" s="769"/>
      <c r="E98" s="723"/>
      <c r="F98" s="734" t="s">
        <v>128</v>
      </c>
      <c r="G98" s="734"/>
      <c r="H98" s="734"/>
      <c r="I98" s="734"/>
      <c r="J98" s="244"/>
      <c r="K98" s="244"/>
      <c r="L98" s="244"/>
      <c r="M98" s="244"/>
      <c r="N98" s="244"/>
      <c r="O98" s="244"/>
      <c r="P98" s="244"/>
      <c r="Q98" s="244"/>
      <c r="R98" s="244"/>
      <c r="S98" s="106"/>
    </row>
    <row r="99" spans="1:19" ht="36" customHeight="1">
      <c r="A99" s="177"/>
      <c r="B99" s="777"/>
      <c r="C99" s="772"/>
      <c r="D99" s="769"/>
      <c r="E99" s="723"/>
      <c r="F99" s="733" t="s">
        <v>397</v>
      </c>
      <c r="G99" s="733"/>
      <c r="H99" s="733"/>
      <c r="I99" s="733"/>
      <c r="J99" s="218" t="s">
        <v>374</v>
      </c>
      <c r="K99" s="220" t="s">
        <v>325</v>
      </c>
      <c r="L99" s="220" t="s">
        <v>325</v>
      </c>
      <c r="M99" s="220" t="s">
        <v>326</v>
      </c>
      <c r="N99" s="220" t="s">
        <v>326</v>
      </c>
      <c r="O99" s="220" t="s">
        <v>328</v>
      </c>
      <c r="P99" s="219" t="s">
        <v>81</v>
      </c>
      <c r="Q99" s="219">
        <v>2</v>
      </c>
      <c r="R99" s="220" t="s">
        <v>85</v>
      </c>
      <c r="S99" s="106"/>
    </row>
    <row r="100" spans="1:19" ht="36" customHeight="1">
      <c r="A100" s="177"/>
      <c r="B100" s="777"/>
      <c r="C100" s="772"/>
      <c r="D100" s="769"/>
      <c r="E100" s="723" t="s">
        <v>321</v>
      </c>
      <c r="F100" s="724" t="s">
        <v>329</v>
      </c>
      <c r="G100" s="724"/>
      <c r="H100" s="724"/>
      <c r="I100" s="724"/>
      <c r="J100" s="724"/>
      <c r="K100" s="724"/>
      <c r="L100" s="724"/>
      <c r="M100" s="724"/>
      <c r="N100" s="724"/>
      <c r="O100" s="724"/>
      <c r="P100" s="724"/>
      <c r="Q100" s="724"/>
      <c r="R100" s="724"/>
      <c r="S100" s="106"/>
    </row>
    <row r="101" spans="1:19" ht="36" customHeight="1">
      <c r="A101" s="177"/>
      <c r="B101" s="777"/>
      <c r="C101" s="772"/>
      <c r="D101" s="769"/>
      <c r="E101" s="723"/>
      <c r="F101" s="722" t="s">
        <v>330</v>
      </c>
      <c r="G101" s="722"/>
      <c r="H101" s="722"/>
      <c r="I101" s="722"/>
      <c r="J101" s="215" t="s">
        <v>374</v>
      </c>
      <c r="K101" s="216" t="s">
        <v>321</v>
      </c>
      <c r="L101" s="216" t="s">
        <v>321</v>
      </c>
      <c r="M101" s="216" t="s">
        <v>321</v>
      </c>
      <c r="N101" s="216" t="s">
        <v>321</v>
      </c>
      <c r="O101" s="245" t="s">
        <v>321</v>
      </c>
      <c r="P101" s="217" t="s">
        <v>49</v>
      </c>
      <c r="Q101" s="217">
        <v>3</v>
      </c>
      <c r="R101" s="217" t="s">
        <v>85</v>
      </c>
      <c r="S101" s="106"/>
    </row>
    <row r="102" spans="1:19" ht="36" customHeight="1">
      <c r="A102" s="177"/>
      <c r="B102" s="777"/>
      <c r="C102" s="772"/>
      <c r="D102" s="769"/>
      <c r="E102" s="723" t="s">
        <v>331</v>
      </c>
      <c r="F102" s="713" t="s">
        <v>118</v>
      </c>
      <c r="G102" s="713"/>
      <c r="H102" s="713"/>
      <c r="I102" s="713"/>
      <c r="J102" s="713"/>
      <c r="K102" s="713"/>
      <c r="L102" s="713"/>
      <c r="M102" s="713"/>
      <c r="N102" s="713"/>
      <c r="O102" s="713"/>
      <c r="P102" s="713"/>
      <c r="Q102" s="713"/>
      <c r="R102" s="713"/>
      <c r="S102" s="106"/>
    </row>
    <row r="103" spans="1:19" ht="36" customHeight="1">
      <c r="A103" s="177"/>
      <c r="B103" s="777"/>
      <c r="C103" s="772"/>
      <c r="D103" s="769"/>
      <c r="E103" s="723"/>
      <c r="F103" s="717" t="s">
        <v>385</v>
      </c>
      <c r="G103" s="717"/>
      <c r="H103" s="717"/>
      <c r="I103" s="717"/>
      <c r="J103" s="226" t="s">
        <v>47</v>
      </c>
      <c r="K103" s="230" t="s">
        <v>331</v>
      </c>
      <c r="L103" s="230" t="s">
        <v>331</v>
      </c>
      <c r="M103" s="230" t="s">
        <v>331</v>
      </c>
      <c r="N103" s="230" t="s">
        <v>331</v>
      </c>
      <c r="O103" s="230" t="s">
        <v>333</v>
      </c>
      <c r="P103" s="233" t="s">
        <v>324</v>
      </c>
      <c r="Q103" s="233">
        <v>1</v>
      </c>
      <c r="R103" s="230" t="s">
        <v>85</v>
      </c>
      <c r="S103" s="106"/>
    </row>
    <row r="104" spans="1:19" ht="36" customHeight="1">
      <c r="A104" s="177"/>
      <c r="B104" s="777"/>
      <c r="C104" s="772"/>
      <c r="D104" s="769"/>
      <c r="E104" s="723" t="s">
        <v>328</v>
      </c>
      <c r="F104" s="720" t="s">
        <v>178</v>
      </c>
      <c r="G104" s="720"/>
      <c r="H104" s="720"/>
      <c r="I104" s="720"/>
      <c r="J104" s="720"/>
      <c r="K104" s="720"/>
      <c r="L104" s="720"/>
      <c r="M104" s="720"/>
      <c r="N104" s="720"/>
      <c r="O104" s="720"/>
      <c r="P104" s="720"/>
      <c r="Q104" s="720"/>
      <c r="R104" s="720"/>
      <c r="S104" s="106"/>
    </row>
    <row r="105" spans="1:19" ht="36" customHeight="1">
      <c r="A105" s="177"/>
      <c r="B105" s="777"/>
      <c r="C105" s="772"/>
      <c r="D105" s="769"/>
      <c r="E105" s="723"/>
      <c r="F105" s="743" t="s">
        <v>386</v>
      </c>
      <c r="G105" s="743"/>
      <c r="H105" s="743"/>
      <c r="I105" s="743"/>
      <c r="J105" s="246" t="s">
        <v>47</v>
      </c>
      <c r="K105" s="247" t="s">
        <v>328</v>
      </c>
      <c r="L105" s="247" t="s">
        <v>328</v>
      </c>
      <c r="M105" s="247" t="s">
        <v>328</v>
      </c>
      <c r="N105" s="247" t="s">
        <v>328</v>
      </c>
      <c r="O105" s="189" t="s">
        <v>333</v>
      </c>
      <c r="P105" s="189" t="s">
        <v>49</v>
      </c>
      <c r="Q105" s="189">
        <v>4</v>
      </c>
      <c r="R105" s="248" t="s">
        <v>50</v>
      </c>
      <c r="S105" s="106"/>
    </row>
    <row r="106" spans="1:19" ht="36" customHeight="1">
      <c r="A106" s="177"/>
      <c r="B106" s="777"/>
      <c r="C106" s="772"/>
      <c r="D106" s="769" t="s">
        <v>332</v>
      </c>
      <c r="E106" s="737" t="s">
        <v>334</v>
      </c>
      <c r="F106" s="738" t="s">
        <v>118</v>
      </c>
      <c r="G106" s="738"/>
      <c r="H106" s="738"/>
      <c r="I106" s="738"/>
      <c r="J106" s="738"/>
      <c r="K106" s="738"/>
      <c r="L106" s="738"/>
      <c r="M106" s="738"/>
      <c r="N106" s="738"/>
      <c r="O106" s="738"/>
      <c r="P106" s="738"/>
      <c r="Q106" s="738"/>
      <c r="R106" s="738"/>
      <c r="S106" s="106"/>
    </row>
    <row r="107" spans="1:19" ht="36" customHeight="1">
      <c r="A107" s="177"/>
      <c r="B107" s="777"/>
      <c r="C107" s="772"/>
      <c r="D107" s="769"/>
      <c r="E107" s="737"/>
      <c r="F107" s="741" t="s">
        <v>387</v>
      </c>
      <c r="G107" s="741"/>
      <c r="H107" s="741"/>
      <c r="I107" s="741"/>
      <c r="J107" s="249" t="s">
        <v>47</v>
      </c>
      <c r="K107" s="228" t="s">
        <v>334</v>
      </c>
      <c r="L107" s="228" t="s">
        <v>334</v>
      </c>
      <c r="M107" s="228" t="s">
        <v>334</v>
      </c>
      <c r="N107" s="228" t="s">
        <v>334</v>
      </c>
      <c r="O107" s="228" t="s">
        <v>334</v>
      </c>
      <c r="P107" s="233" t="s">
        <v>324</v>
      </c>
      <c r="Q107" s="233">
        <v>1</v>
      </c>
      <c r="R107" s="228" t="s">
        <v>85</v>
      </c>
      <c r="S107" s="106"/>
    </row>
    <row r="108" spans="1:19" ht="36" customHeight="1">
      <c r="A108" s="177"/>
      <c r="B108" s="777"/>
      <c r="C108" s="772"/>
      <c r="D108" s="769"/>
      <c r="E108" s="737"/>
      <c r="F108" s="739" t="s">
        <v>413</v>
      </c>
      <c r="G108" s="739"/>
      <c r="H108" s="739"/>
      <c r="I108" s="739"/>
      <c r="J108" s="249" t="s">
        <v>47</v>
      </c>
      <c r="K108" s="228" t="s">
        <v>334</v>
      </c>
      <c r="L108" s="228" t="s">
        <v>334</v>
      </c>
      <c r="M108" s="228" t="s">
        <v>388</v>
      </c>
      <c r="N108" s="228" t="s">
        <v>388</v>
      </c>
      <c r="O108" s="228" t="s">
        <v>388</v>
      </c>
      <c r="P108" s="229" t="s">
        <v>324</v>
      </c>
      <c r="Q108" s="233">
        <v>2</v>
      </c>
      <c r="R108" s="228" t="s">
        <v>85</v>
      </c>
      <c r="S108" s="106"/>
    </row>
    <row r="109" spans="1:19" ht="36" customHeight="1">
      <c r="A109" s="177"/>
      <c r="B109" s="777"/>
      <c r="C109" s="772"/>
      <c r="D109" s="769"/>
      <c r="E109" s="747" t="s">
        <v>337</v>
      </c>
      <c r="F109" s="756" t="s">
        <v>338</v>
      </c>
      <c r="G109" s="756"/>
      <c r="H109" s="756"/>
      <c r="I109" s="756"/>
      <c r="J109" s="756"/>
      <c r="K109" s="756"/>
      <c r="L109" s="756"/>
      <c r="M109" s="756"/>
      <c r="N109" s="756"/>
      <c r="O109" s="756"/>
      <c r="P109" s="756"/>
      <c r="Q109" s="756"/>
      <c r="R109" s="756"/>
      <c r="S109" s="106"/>
    </row>
    <row r="110" spans="1:19" ht="36" customHeight="1">
      <c r="A110" s="177"/>
      <c r="B110" s="777"/>
      <c r="C110" s="772"/>
      <c r="D110" s="769"/>
      <c r="E110" s="747"/>
      <c r="F110" s="732" t="s">
        <v>80</v>
      </c>
      <c r="G110" s="732"/>
      <c r="H110" s="732"/>
      <c r="I110" s="732"/>
      <c r="J110" s="212" t="s">
        <v>47</v>
      </c>
      <c r="K110" s="213" t="s">
        <v>337</v>
      </c>
      <c r="L110" s="213" t="s">
        <v>337</v>
      </c>
      <c r="M110" s="213" t="s">
        <v>337</v>
      </c>
      <c r="N110" s="213" t="s">
        <v>337</v>
      </c>
      <c r="O110" s="213" t="s">
        <v>337</v>
      </c>
      <c r="P110" s="212" t="s">
        <v>49</v>
      </c>
      <c r="Q110" s="212">
        <v>1</v>
      </c>
      <c r="R110" s="214" t="s">
        <v>85</v>
      </c>
      <c r="S110" s="238" t="s">
        <v>172</v>
      </c>
    </row>
    <row r="111" spans="1:19" ht="36" customHeight="1">
      <c r="A111" s="177"/>
      <c r="B111" s="777"/>
      <c r="C111" s="772"/>
      <c r="D111" s="769"/>
      <c r="E111" s="747"/>
      <c r="F111" s="732" t="s">
        <v>198</v>
      </c>
      <c r="G111" s="732"/>
      <c r="H111" s="732"/>
      <c r="I111" s="732"/>
      <c r="J111" s="212" t="s">
        <v>47</v>
      </c>
      <c r="K111" s="213" t="s">
        <v>337</v>
      </c>
      <c r="L111" s="213" t="s">
        <v>337</v>
      </c>
      <c r="M111" s="213" t="s">
        <v>337</v>
      </c>
      <c r="N111" s="213" t="s">
        <v>337</v>
      </c>
      <c r="O111" s="213" t="s">
        <v>337</v>
      </c>
      <c r="P111" s="212" t="s">
        <v>49</v>
      </c>
      <c r="Q111" s="212">
        <v>1</v>
      </c>
      <c r="R111" s="214" t="s">
        <v>85</v>
      </c>
      <c r="S111" s="106"/>
    </row>
    <row r="112" spans="1:19" ht="36" customHeight="1">
      <c r="A112" s="177"/>
      <c r="B112" s="777"/>
      <c r="C112" s="772"/>
      <c r="D112" s="769"/>
      <c r="E112" s="747"/>
      <c r="F112" s="766" t="s">
        <v>168</v>
      </c>
      <c r="G112" s="766"/>
      <c r="H112" s="766"/>
      <c r="I112" s="766"/>
      <c r="J112" s="766"/>
      <c r="K112" s="766"/>
      <c r="L112" s="766"/>
      <c r="M112" s="766"/>
      <c r="N112" s="766"/>
      <c r="O112" s="766"/>
      <c r="P112" s="766"/>
      <c r="Q112" s="766"/>
      <c r="R112" s="766"/>
      <c r="S112" s="106"/>
    </row>
    <row r="113" spans="1:19" ht="36" customHeight="1">
      <c r="A113" s="177"/>
      <c r="B113" s="777"/>
      <c r="C113" s="772"/>
      <c r="D113" s="769"/>
      <c r="E113" s="747"/>
      <c r="F113" s="742" t="s">
        <v>414</v>
      </c>
      <c r="G113" s="742"/>
      <c r="H113" s="742"/>
      <c r="I113" s="742"/>
      <c r="J113" s="250" t="s">
        <v>47</v>
      </c>
      <c r="K113" s="251" t="s">
        <v>337</v>
      </c>
      <c r="L113" s="251" t="s">
        <v>337</v>
      </c>
      <c r="M113" s="251" t="s">
        <v>341</v>
      </c>
      <c r="N113" s="252" t="s">
        <v>46</v>
      </c>
      <c r="O113" s="251" t="s">
        <v>341</v>
      </c>
      <c r="P113" s="252" t="s">
        <v>49</v>
      </c>
      <c r="Q113" s="252">
        <v>2</v>
      </c>
      <c r="R113" s="253" t="s">
        <v>379</v>
      </c>
      <c r="S113" s="106"/>
    </row>
    <row r="114" spans="1:19" ht="36" customHeight="1">
      <c r="A114" s="177"/>
      <c r="B114" s="777"/>
      <c r="C114" s="772"/>
      <c r="D114" s="769"/>
      <c r="E114" s="747"/>
      <c r="F114" s="755" t="s">
        <v>140</v>
      </c>
      <c r="G114" s="755"/>
      <c r="H114" s="755"/>
      <c r="I114" s="755"/>
      <c r="J114" s="755"/>
      <c r="K114" s="755"/>
      <c r="L114" s="755"/>
      <c r="M114" s="755"/>
      <c r="N114" s="755"/>
      <c r="O114" s="755"/>
      <c r="P114" s="755"/>
      <c r="Q114" s="755"/>
      <c r="R114" s="755"/>
      <c r="S114" s="106"/>
    </row>
    <row r="115" spans="1:19" ht="36" customHeight="1">
      <c r="A115" s="177"/>
      <c r="B115" s="777"/>
      <c r="C115" s="772"/>
      <c r="D115" s="769"/>
      <c r="E115" s="747"/>
      <c r="F115" s="740" t="s">
        <v>415</v>
      </c>
      <c r="G115" s="740"/>
      <c r="H115" s="740"/>
      <c r="I115" s="740"/>
      <c r="J115" s="254" t="s">
        <v>47</v>
      </c>
      <c r="K115" s="255" t="s">
        <v>337</v>
      </c>
      <c r="L115" s="255" t="s">
        <v>337</v>
      </c>
      <c r="M115" s="255" t="s">
        <v>337</v>
      </c>
      <c r="N115" s="255" t="s">
        <v>337</v>
      </c>
      <c r="O115" s="255" t="s">
        <v>337</v>
      </c>
      <c r="P115" s="256" t="s">
        <v>324</v>
      </c>
      <c r="Q115" s="256">
        <v>2</v>
      </c>
      <c r="R115" s="257" t="s">
        <v>85</v>
      </c>
      <c r="S115" s="106"/>
    </row>
    <row r="116" spans="1:19" ht="36" customHeight="1">
      <c r="A116" s="177"/>
      <c r="B116" s="777"/>
      <c r="C116" s="772"/>
      <c r="D116" s="769"/>
      <c r="E116" s="747"/>
      <c r="F116" s="740" t="s">
        <v>416</v>
      </c>
      <c r="G116" s="740"/>
      <c r="H116" s="740"/>
      <c r="I116" s="740"/>
      <c r="J116" s="254" t="s">
        <v>47</v>
      </c>
      <c r="K116" s="255" t="s">
        <v>337</v>
      </c>
      <c r="L116" s="255" t="s">
        <v>337</v>
      </c>
      <c r="M116" s="255" t="s">
        <v>337</v>
      </c>
      <c r="N116" s="255" t="s">
        <v>337</v>
      </c>
      <c r="O116" s="255" t="s">
        <v>337</v>
      </c>
      <c r="P116" s="256" t="s">
        <v>324</v>
      </c>
      <c r="Q116" s="256">
        <v>2</v>
      </c>
      <c r="R116" s="257" t="s">
        <v>85</v>
      </c>
      <c r="S116" s="106"/>
    </row>
    <row r="117" spans="1:19" ht="36" customHeight="1">
      <c r="A117" s="177"/>
      <c r="B117" s="777"/>
      <c r="C117" s="772"/>
      <c r="D117" s="769"/>
      <c r="E117" s="747"/>
      <c r="F117" s="740" t="s">
        <v>417</v>
      </c>
      <c r="G117" s="740"/>
      <c r="H117" s="740"/>
      <c r="I117" s="740"/>
      <c r="J117" s="254" t="s">
        <v>47</v>
      </c>
      <c r="K117" s="255" t="s">
        <v>337</v>
      </c>
      <c r="L117" s="255" t="s">
        <v>337</v>
      </c>
      <c r="M117" s="255" t="s">
        <v>337</v>
      </c>
      <c r="N117" s="255" t="s">
        <v>337</v>
      </c>
      <c r="O117" s="255" t="s">
        <v>337</v>
      </c>
      <c r="P117" s="256" t="s">
        <v>324</v>
      </c>
      <c r="Q117" s="256">
        <v>2</v>
      </c>
      <c r="R117" s="257" t="s">
        <v>85</v>
      </c>
      <c r="S117" s="106"/>
    </row>
    <row r="118" spans="1:19" ht="36" customHeight="1">
      <c r="A118" s="177"/>
      <c r="B118" s="777"/>
      <c r="C118" s="772"/>
      <c r="D118" s="769"/>
      <c r="E118" s="765" t="s">
        <v>339</v>
      </c>
      <c r="F118" s="738" t="s">
        <v>118</v>
      </c>
      <c r="G118" s="738"/>
      <c r="H118" s="738"/>
      <c r="I118" s="738"/>
      <c r="J118" s="738"/>
      <c r="K118" s="738"/>
      <c r="L118" s="738"/>
      <c r="M118" s="738"/>
      <c r="N118" s="738"/>
      <c r="O118" s="738"/>
      <c r="P118" s="738"/>
      <c r="Q118" s="738"/>
      <c r="R118" s="738"/>
      <c r="S118" s="106"/>
    </row>
    <row r="119" spans="1:19" ht="36" customHeight="1">
      <c r="A119" s="177"/>
      <c r="B119" s="777"/>
      <c r="C119" s="772"/>
      <c r="D119" s="769"/>
      <c r="E119" s="765"/>
      <c r="F119" s="741" t="s">
        <v>418</v>
      </c>
      <c r="G119" s="741"/>
      <c r="H119" s="741"/>
      <c r="I119" s="741"/>
      <c r="J119" s="249" t="s">
        <v>47</v>
      </c>
      <c r="K119" s="228" t="s">
        <v>339</v>
      </c>
      <c r="L119" s="228" t="s">
        <v>334</v>
      </c>
      <c r="M119" s="228" t="s">
        <v>339</v>
      </c>
      <c r="N119" s="228" t="s">
        <v>334</v>
      </c>
      <c r="O119" s="228" t="s">
        <v>336</v>
      </c>
      <c r="P119" s="233" t="s">
        <v>324</v>
      </c>
      <c r="Q119" s="233">
        <v>1</v>
      </c>
      <c r="R119" s="228" t="s">
        <v>382</v>
      </c>
      <c r="S119" s="106"/>
    </row>
    <row r="120" spans="1:19" ht="36" customHeight="1">
      <c r="A120" s="177"/>
      <c r="B120" s="777"/>
      <c r="C120" s="772"/>
      <c r="D120" s="769"/>
      <c r="E120" s="765"/>
      <c r="F120" s="739" t="s">
        <v>419</v>
      </c>
      <c r="G120" s="739"/>
      <c r="H120" s="739"/>
      <c r="I120" s="739"/>
      <c r="J120" s="249" t="s">
        <v>47</v>
      </c>
      <c r="K120" s="228" t="s">
        <v>339</v>
      </c>
      <c r="L120" s="228" t="s">
        <v>335</v>
      </c>
      <c r="M120" s="228" t="s">
        <v>339</v>
      </c>
      <c r="N120" s="228" t="s">
        <v>335</v>
      </c>
      <c r="O120" s="228" t="s">
        <v>336</v>
      </c>
      <c r="P120" s="233" t="s">
        <v>324</v>
      </c>
      <c r="Q120" s="233">
        <v>1</v>
      </c>
      <c r="R120" s="228" t="s">
        <v>382</v>
      </c>
      <c r="S120" s="106"/>
    </row>
    <row r="121" spans="1:19" ht="36" customHeight="1">
      <c r="A121" s="177"/>
      <c r="B121" s="777"/>
      <c r="C121" s="772"/>
      <c r="D121" s="768" t="s">
        <v>340</v>
      </c>
      <c r="E121" s="764" t="s">
        <v>341</v>
      </c>
      <c r="F121" s="757" t="s">
        <v>315</v>
      </c>
      <c r="G121" s="757"/>
      <c r="H121" s="757"/>
      <c r="I121" s="757"/>
      <c r="J121" s="757"/>
      <c r="K121" s="757"/>
      <c r="L121" s="757"/>
      <c r="M121" s="757"/>
      <c r="N121" s="757"/>
      <c r="O121" s="757"/>
      <c r="P121" s="757"/>
      <c r="Q121" s="757"/>
      <c r="R121" s="757"/>
      <c r="S121" s="106"/>
    </row>
    <row r="122" spans="1:19" ht="36" customHeight="1">
      <c r="A122" s="177"/>
      <c r="B122" s="777"/>
      <c r="C122" s="772"/>
      <c r="D122" s="768"/>
      <c r="E122" s="764"/>
      <c r="F122" s="758" t="s">
        <v>425</v>
      </c>
      <c r="G122" s="758"/>
      <c r="H122" s="758"/>
      <c r="I122" s="758"/>
      <c r="J122" s="210" t="s">
        <v>47</v>
      </c>
      <c r="K122" s="193" t="s">
        <v>341</v>
      </c>
      <c r="L122" s="193" t="s">
        <v>341</v>
      </c>
      <c r="M122" s="193" t="s">
        <v>341</v>
      </c>
      <c r="N122" s="193" t="s">
        <v>341</v>
      </c>
      <c r="O122" s="193" t="s">
        <v>341</v>
      </c>
      <c r="P122" s="211" t="s">
        <v>324</v>
      </c>
      <c r="Q122" s="211">
        <v>2</v>
      </c>
      <c r="R122" s="193" t="s">
        <v>85</v>
      </c>
      <c r="S122" s="106"/>
    </row>
    <row r="123" spans="1:19" ht="36" customHeight="1">
      <c r="B123" s="204"/>
      <c r="C123" s="239"/>
      <c r="D123" s="208"/>
      <c r="E123" s="240"/>
      <c r="F123" s="240"/>
      <c r="G123" s="240"/>
      <c r="H123" s="240"/>
      <c r="I123" s="240"/>
      <c r="J123" s="240"/>
      <c r="K123" s="240"/>
      <c r="L123" s="240"/>
      <c r="M123" s="240"/>
      <c r="N123" s="240"/>
      <c r="O123" s="240"/>
      <c r="P123" s="240"/>
      <c r="Q123" s="240"/>
      <c r="R123" s="240"/>
      <c r="S123" s="106"/>
    </row>
    <row r="124" spans="1:19" ht="36" customHeight="1">
      <c r="B124" s="65" t="s">
        <v>27</v>
      </c>
      <c r="C124" s="65" t="s">
        <v>28</v>
      </c>
      <c r="D124" s="65" t="s">
        <v>29</v>
      </c>
      <c r="E124" s="65" t="s">
        <v>30</v>
      </c>
      <c r="F124" s="708" t="s">
        <v>31</v>
      </c>
      <c r="G124" s="709"/>
      <c r="H124" s="709"/>
      <c r="I124" s="710"/>
      <c r="J124" s="65" t="s">
        <v>32</v>
      </c>
      <c r="K124" s="65" t="s">
        <v>34</v>
      </c>
      <c r="L124" s="65" t="s">
        <v>35</v>
      </c>
      <c r="M124" s="65" t="s">
        <v>36</v>
      </c>
      <c r="N124" s="65" t="s">
        <v>37</v>
      </c>
      <c r="O124" s="65" t="s">
        <v>282</v>
      </c>
      <c r="P124" s="65" t="s">
        <v>38</v>
      </c>
      <c r="Q124" s="65" t="s">
        <v>9</v>
      </c>
      <c r="R124" s="65" t="s">
        <v>39</v>
      </c>
      <c r="S124" s="106"/>
    </row>
    <row r="125" spans="1:19" ht="36" customHeight="1">
      <c r="A125" s="177"/>
      <c r="B125" s="770" t="s">
        <v>318</v>
      </c>
      <c r="C125" s="771" t="s">
        <v>284</v>
      </c>
      <c r="D125" s="768" t="s">
        <v>340</v>
      </c>
      <c r="E125" s="764" t="s">
        <v>336</v>
      </c>
      <c r="F125" s="756" t="s">
        <v>342</v>
      </c>
      <c r="G125" s="756"/>
      <c r="H125" s="756"/>
      <c r="I125" s="756"/>
      <c r="J125" s="756"/>
      <c r="K125" s="756"/>
      <c r="L125" s="756"/>
      <c r="M125" s="756"/>
      <c r="N125" s="756"/>
      <c r="O125" s="756"/>
      <c r="P125" s="756"/>
      <c r="Q125" s="756"/>
      <c r="R125" s="756"/>
      <c r="S125" s="106"/>
    </row>
    <row r="126" spans="1:19" ht="36" customHeight="1">
      <c r="A126" s="177"/>
      <c r="B126" s="770"/>
      <c r="C126" s="771"/>
      <c r="D126" s="768"/>
      <c r="E126" s="764"/>
      <c r="F126" s="732" t="s">
        <v>80</v>
      </c>
      <c r="G126" s="732"/>
      <c r="H126" s="732"/>
      <c r="I126" s="732"/>
      <c r="J126" s="212" t="s">
        <v>47</v>
      </c>
      <c r="K126" s="213" t="s">
        <v>336</v>
      </c>
      <c r="L126" s="213" t="s">
        <v>336</v>
      </c>
      <c r="M126" s="213" t="s">
        <v>336</v>
      </c>
      <c r="N126" s="213" t="s">
        <v>336</v>
      </c>
      <c r="O126" s="213" t="s">
        <v>336</v>
      </c>
      <c r="P126" s="212" t="s">
        <v>49</v>
      </c>
      <c r="Q126" s="212">
        <v>1</v>
      </c>
      <c r="R126" s="214" t="s">
        <v>85</v>
      </c>
      <c r="S126" s="106"/>
    </row>
    <row r="127" spans="1:19" ht="36" customHeight="1">
      <c r="A127" s="177"/>
      <c r="B127" s="770"/>
      <c r="C127" s="771"/>
      <c r="D127" s="768"/>
      <c r="E127" s="764"/>
      <c r="F127" s="732" t="s">
        <v>198</v>
      </c>
      <c r="G127" s="732"/>
      <c r="H127" s="732"/>
      <c r="I127" s="732"/>
      <c r="J127" s="212" t="s">
        <v>47</v>
      </c>
      <c r="K127" s="213" t="s">
        <v>336</v>
      </c>
      <c r="L127" s="213" t="s">
        <v>336</v>
      </c>
      <c r="M127" s="213" t="s">
        <v>336</v>
      </c>
      <c r="N127" s="213" t="s">
        <v>336</v>
      </c>
      <c r="O127" s="213" t="s">
        <v>336</v>
      </c>
      <c r="P127" s="212" t="s">
        <v>49</v>
      </c>
      <c r="Q127" s="212">
        <v>1</v>
      </c>
      <c r="R127" s="214" t="s">
        <v>85</v>
      </c>
      <c r="S127" s="106"/>
    </row>
    <row r="128" spans="1:19" ht="36" customHeight="1">
      <c r="A128" s="177"/>
      <c r="B128" s="770"/>
      <c r="C128" s="771"/>
      <c r="D128" s="768"/>
      <c r="E128" s="764"/>
      <c r="F128" s="724" t="s">
        <v>343</v>
      </c>
      <c r="G128" s="724"/>
      <c r="H128" s="724"/>
      <c r="I128" s="724"/>
      <c r="J128" s="724"/>
      <c r="K128" s="724"/>
      <c r="L128" s="724"/>
      <c r="M128" s="724"/>
      <c r="N128" s="724"/>
      <c r="O128" s="724"/>
      <c r="P128" s="724"/>
      <c r="Q128" s="724"/>
      <c r="R128" s="724"/>
      <c r="S128" s="106"/>
    </row>
    <row r="129" spans="1:24" ht="36" customHeight="1">
      <c r="A129" s="177"/>
      <c r="B129" s="770"/>
      <c r="C129" s="771"/>
      <c r="D129" s="768"/>
      <c r="E129" s="764"/>
      <c r="F129" s="722" t="s">
        <v>344</v>
      </c>
      <c r="G129" s="722"/>
      <c r="H129" s="722"/>
      <c r="I129" s="722"/>
      <c r="J129" s="215" t="s">
        <v>47</v>
      </c>
      <c r="K129" s="216" t="s">
        <v>336</v>
      </c>
      <c r="L129" s="216" t="s">
        <v>336</v>
      </c>
      <c r="M129" s="216" t="s">
        <v>336</v>
      </c>
      <c r="N129" s="216" t="s">
        <v>336</v>
      </c>
      <c r="O129" s="216" t="s">
        <v>336</v>
      </c>
      <c r="P129" s="217" t="s">
        <v>49</v>
      </c>
      <c r="Q129" s="217">
        <v>3</v>
      </c>
      <c r="R129" s="217" t="s">
        <v>85</v>
      </c>
      <c r="S129" s="106"/>
    </row>
    <row r="130" spans="1:24" ht="36" customHeight="1">
      <c r="A130" s="177"/>
      <c r="B130" s="770"/>
      <c r="C130" s="771"/>
      <c r="D130" s="768"/>
      <c r="E130" s="764"/>
      <c r="F130" s="734" t="s">
        <v>128</v>
      </c>
      <c r="G130" s="734"/>
      <c r="H130" s="734"/>
      <c r="I130" s="734"/>
      <c r="J130" s="734"/>
      <c r="K130" s="734"/>
      <c r="L130" s="734"/>
      <c r="M130" s="734"/>
      <c r="N130" s="734"/>
      <c r="O130" s="734"/>
      <c r="P130" s="734"/>
      <c r="Q130" s="734"/>
      <c r="R130" s="734"/>
      <c r="S130" s="106"/>
    </row>
    <row r="131" spans="1:24" ht="36" customHeight="1">
      <c r="A131" s="177"/>
      <c r="B131" s="770"/>
      <c r="C131" s="771"/>
      <c r="D131" s="768"/>
      <c r="E131" s="764"/>
      <c r="F131" s="745" t="s">
        <v>389</v>
      </c>
      <c r="G131" s="745"/>
      <c r="H131" s="745"/>
      <c r="I131" s="745"/>
      <c r="J131" s="218" t="s">
        <v>47</v>
      </c>
      <c r="K131" s="220" t="s">
        <v>336</v>
      </c>
      <c r="L131" s="220" t="s">
        <v>336</v>
      </c>
      <c r="M131" s="220" t="s">
        <v>345</v>
      </c>
      <c r="N131" s="220" t="s">
        <v>345</v>
      </c>
      <c r="O131" s="220" t="s">
        <v>345</v>
      </c>
      <c r="P131" s="219" t="s">
        <v>81</v>
      </c>
      <c r="Q131" s="219">
        <v>2</v>
      </c>
      <c r="R131" s="220" t="s">
        <v>85</v>
      </c>
      <c r="S131" s="106"/>
    </row>
    <row r="132" spans="1:24" ht="36" customHeight="1">
      <c r="A132" s="177"/>
      <c r="B132" s="770"/>
      <c r="C132" s="771"/>
      <c r="D132" s="768"/>
      <c r="E132" s="747" t="s">
        <v>345</v>
      </c>
      <c r="F132" s="738" t="s">
        <v>118</v>
      </c>
      <c r="G132" s="738"/>
      <c r="H132" s="738"/>
      <c r="I132" s="738"/>
      <c r="J132" s="738"/>
      <c r="K132" s="738"/>
      <c r="L132" s="738"/>
      <c r="M132" s="738"/>
      <c r="N132" s="738"/>
      <c r="O132" s="738"/>
      <c r="P132" s="738"/>
      <c r="Q132" s="738"/>
      <c r="R132" s="738"/>
      <c r="S132" s="106"/>
    </row>
    <row r="133" spans="1:24" ht="36" customHeight="1">
      <c r="A133" s="177"/>
      <c r="B133" s="770"/>
      <c r="C133" s="771"/>
      <c r="D133" s="768"/>
      <c r="E133" s="747"/>
      <c r="F133" s="746" t="s">
        <v>390</v>
      </c>
      <c r="G133" s="746"/>
      <c r="H133" s="746"/>
      <c r="I133" s="746"/>
      <c r="J133" s="226" t="s">
        <v>47</v>
      </c>
      <c r="K133" s="228" t="s">
        <v>345</v>
      </c>
      <c r="L133" s="228" t="s">
        <v>345</v>
      </c>
      <c r="M133" s="228" t="s">
        <v>391</v>
      </c>
      <c r="N133" s="228" t="s">
        <v>391</v>
      </c>
      <c r="O133" s="228" t="s">
        <v>391</v>
      </c>
      <c r="P133" s="233" t="s">
        <v>324</v>
      </c>
      <c r="Q133" s="233">
        <v>1</v>
      </c>
      <c r="R133" s="228" t="s">
        <v>85</v>
      </c>
      <c r="S133" s="106"/>
    </row>
    <row r="134" spans="1:24" ht="36" customHeight="1">
      <c r="A134" s="177"/>
      <c r="B134" s="770"/>
      <c r="C134" s="771"/>
      <c r="D134" s="768"/>
      <c r="E134" s="747" t="s">
        <v>392</v>
      </c>
      <c r="F134" s="738" t="s">
        <v>118</v>
      </c>
      <c r="G134" s="738"/>
      <c r="H134" s="738"/>
      <c r="I134" s="738"/>
      <c r="J134" s="738"/>
      <c r="K134" s="738"/>
      <c r="L134" s="738"/>
      <c r="M134" s="738"/>
      <c r="N134" s="738"/>
      <c r="O134" s="738"/>
      <c r="P134" s="738"/>
      <c r="Q134" s="738"/>
      <c r="R134" s="738"/>
      <c r="S134" s="106"/>
    </row>
    <row r="135" spans="1:24" ht="36" customHeight="1">
      <c r="A135" s="177"/>
      <c r="B135" s="770"/>
      <c r="C135" s="771"/>
      <c r="D135" s="768"/>
      <c r="E135" s="747"/>
      <c r="F135" s="741" t="s">
        <v>393</v>
      </c>
      <c r="G135" s="741"/>
      <c r="H135" s="741"/>
      <c r="I135" s="741"/>
      <c r="J135" s="249" t="s">
        <v>47</v>
      </c>
      <c r="K135" s="228" t="s">
        <v>392</v>
      </c>
      <c r="L135" s="228" t="s">
        <v>392</v>
      </c>
      <c r="M135" s="228" t="s">
        <v>392</v>
      </c>
      <c r="N135" s="228" t="s">
        <v>392</v>
      </c>
      <c r="O135" s="228" t="s">
        <v>350</v>
      </c>
      <c r="P135" s="233" t="s">
        <v>324</v>
      </c>
      <c r="Q135" s="233">
        <v>1</v>
      </c>
      <c r="R135" s="228" t="s">
        <v>85</v>
      </c>
      <c r="S135" s="106"/>
    </row>
    <row r="136" spans="1:24" ht="36" customHeight="1">
      <c r="A136" s="177"/>
      <c r="B136" s="770"/>
      <c r="C136" s="771"/>
      <c r="D136" s="768"/>
      <c r="E136" s="747"/>
      <c r="F136" s="739" t="s">
        <v>394</v>
      </c>
      <c r="G136" s="739"/>
      <c r="H136" s="739"/>
      <c r="I136" s="739"/>
      <c r="J136" s="249" t="s">
        <v>47</v>
      </c>
      <c r="K136" s="228" t="s">
        <v>392</v>
      </c>
      <c r="L136" s="228" t="s">
        <v>392</v>
      </c>
      <c r="M136" s="228" t="s">
        <v>392</v>
      </c>
      <c r="N136" s="228" t="s">
        <v>392</v>
      </c>
      <c r="O136" s="228" t="s">
        <v>350</v>
      </c>
      <c r="P136" s="233" t="s">
        <v>324</v>
      </c>
      <c r="Q136" s="233">
        <v>1</v>
      </c>
      <c r="R136" s="228" t="s">
        <v>85</v>
      </c>
      <c r="S136" s="106"/>
    </row>
    <row r="137" spans="1:24" ht="36" customHeight="1">
      <c r="A137" s="177"/>
      <c r="B137" s="770"/>
      <c r="C137" s="771"/>
      <c r="D137" s="768"/>
      <c r="E137" s="261" t="s">
        <v>346</v>
      </c>
      <c r="F137" s="763" t="s">
        <v>64</v>
      </c>
      <c r="G137" s="763"/>
      <c r="H137" s="763"/>
      <c r="I137" s="763"/>
      <c r="J137" s="763"/>
      <c r="K137" s="763"/>
      <c r="L137" s="763"/>
      <c r="M137" s="763"/>
      <c r="N137" s="763"/>
      <c r="O137" s="763"/>
      <c r="P137" s="763"/>
      <c r="Q137" s="763"/>
      <c r="R137" s="763"/>
      <c r="S137" s="106"/>
    </row>
    <row r="138" spans="1:24" ht="36" customHeight="1">
      <c r="A138" s="177"/>
      <c r="B138" s="770"/>
      <c r="C138" s="771"/>
      <c r="D138" s="768" t="s">
        <v>347</v>
      </c>
      <c r="E138" s="261" t="s">
        <v>348</v>
      </c>
      <c r="F138" s="767" t="s">
        <v>349</v>
      </c>
      <c r="G138" s="767"/>
      <c r="H138" s="767"/>
      <c r="I138" s="767"/>
      <c r="J138" s="767"/>
      <c r="K138" s="767"/>
      <c r="L138" s="767"/>
      <c r="M138" s="767"/>
      <c r="N138" s="767"/>
      <c r="O138" s="767"/>
      <c r="P138" s="767"/>
      <c r="Q138" s="767"/>
      <c r="R138" s="767"/>
      <c r="S138" s="106"/>
      <c r="V138" s="179">
        <v>6</v>
      </c>
      <c r="W138" s="179" t="e">
        <f>SUM(#REF!,#REF!,#REF!,#REF!,#REF!,#REF!,Q119:Q120,Q115:Q117,Q113,#REF!,Q110:Q111,#REF!,#REF!,#REF!,Q107:Q108,#REF!,#REF!,#REF!,#REF!)</f>
        <v>#REF!</v>
      </c>
      <c r="X138" s="179">
        <v>129</v>
      </c>
    </row>
    <row r="139" spans="1:24" ht="36" customHeight="1">
      <c r="A139" s="177"/>
      <c r="B139" s="770"/>
      <c r="C139" s="771"/>
      <c r="D139" s="768"/>
      <c r="E139" s="261" t="s">
        <v>350</v>
      </c>
      <c r="F139" s="767" t="s">
        <v>349</v>
      </c>
      <c r="G139" s="767"/>
      <c r="H139" s="767"/>
      <c r="I139" s="767"/>
      <c r="J139" s="767"/>
      <c r="K139" s="767"/>
      <c r="L139" s="767"/>
      <c r="M139" s="767"/>
      <c r="N139" s="767"/>
      <c r="O139" s="767"/>
      <c r="P139" s="767"/>
      <c r="Q139" s="767"/>
      <c r="R139" s="767"/>
      <c r="S139" s="106"/>
    </row>
    <row r="140" spans="1:24" ht="36" customHeight="1">
      <c r="A140" s="177"/>
      <c r="B140" s="770"/>
      <c r="C140" s="771"/>
      <c r="D140" s="768"/>
      <c r="E140" s="261" t="s">
        <v>351</v>
      </c>
      <c r="F140" s="767" t="s">
        <v>349</v>
      </c>
      <c r="G140" s="767"/>
      <c r="H140" s="767"/>
      <c r="I140" s="767"/>
      <c r="J140" s="767"/>
      <c r="K140" s="767"/>
      <c r="L140" s="767"/>
      <c r="M140" s="767"/>
      <c r="N140" s="767"/>
      <c r="O140" s="767"/>
      <c r="P140" s="767"/>
      <c r="Q140" s="767"/>
      <c r="R140" s="767"/>
      <c r="S140" s="106"/>
    </row>
    <row r="141" spans="1:24" ht="36" customHeight="1">
      <c r="A141" s="177"/>
      <c r="B141" s="770"/>
      <c r="C141" s="771"/>
      <c r="D141" s="768"/>
      <c r="E141" s="261" t="s">
        <v>352</v>
      </c>
      <c r="F141" s="767" t="s">
        <v>349</v>
      </c>
      <c r="G141" s="767"/>
      <c r="H141" s="767"/>
      <c r="I141" s="767"/>
      <c r="J141" s="767"/>
      <c r="K141" s="767"/>
      <c r="L141" s="767"/>
      <c r="M141" s="767"/>
      <c r="N141" s="767"/>
      <c r="O141" s="767"/>
      <c r="P141" s="767"/>
      <c r="Q141" s="767"/>
      <c r="R141" s="767"/>
      <c r="S141" s="106"/>
    </row>
    <row r="142" spans="1:24" ht="36" customHeight="1">
      <c r="A142" s="177"/>
      <c r="B142" s="770"/>
      <c r="C142" s="771"/>
      <c r="D142" s="768"/>
      <c r="E142" s="261" t="s">
        <v>353</v>
      </c>
      <c r="F142" s="767" t="s">
        <v>349</v>
      </c>
      <c r="G142" s="767"/>
      <c r="H142" s="767"/>
      <c r="I142" s="767"/>
      <c r="J142" s="767"/>
      <c r="K142" s="767"/>
      <c r="L142" s="767"/>
      <c r="M142" s="767"/>
      <c r="N142" s="767"/>
      <c r="O142" s="767"/>
      <c r="P142" s="767"/>
      <c r="Q142" s="767"/>
      <c r="R142" s="767"/>
      <c r="S142" s="106"/>
    </row>
    <row r="143" spans="1:24" ht="36" customHeight="1">
      <c r="A143" s="177"/>
      <c r="B143" s="774" t="s">
        <v>354</v>
      </c>
      <c r="C143" s="771"/>
      <c r="D143" s="768"/>
      <c r="E143" s="261" t="s">
        <v>355</v>
      </c>
      <c r="F143" s="767" t="s">
        <v>349</v>
      </c>
      <c r="G143" s="767"/>
      <c r="H143" s="767"/>
      <c r="I143" s="767"/>
      <c r="J143" s="767"/>
      <c r="K143" s="767"/>
      <c r="L143" s="767"/>
      <c r="M143" s="767"/>
      <c r="N143" s="767"/>
      <c r="O143" s="767"/>
      <c r="P143" s="767"/>
      <c r="Q143" s="767"/>
      <c r="R143" s="767"/>
      <c r="S143" s="106"/>
    </row>
    <row r="144" spans="1:24" ht="36" customHeight="1">
      <c r="A144" s="177"/>
      <c r="B144" s="774"/>
      <c r="C144" s="771"/>
      <c r="D144" s="768"/>
      <c r="E144" s="261" t="s">
        <v>356</v>
      </c>
      <c r="F144" s="767" t="s">
        <v>349</v>
      </c>
      <c r="G144" s="767"/>
      <c r="H144" s="767"/>
      <c r="I144" s="767"/>
      <c r="J144" s="767"/>
      <c r="K144" s="767"/>
      <c r="L144" s="767"/>
      <c r="M144" s="767"/>
      <c r="N144" s="767"/>
      <c r="O144" s="767"/>
      <c r="P144" s="767"/>
      <c r="Q144" s="767"/>
      <c r="R144" s="767"/>
      <c r="S144" s="106"/>
    </row>
    <row r="145" spans="1:24" ht="36" customHeight="1">
      <c r="A145" s="177"/>
      <c r="B145" s="774"/>
      <c r="C145" s="771"/>
      <c r="D145" s="768"/>
      <c r="E145" s="261" t="s">
        <v>357</v>
      </c>
      <c r="F145" s="767" t="s">
        <v>349</v>
      </c>
      <c r="G145" s="767"/>
      <c r="H145" s="767"/>
      <c r="I145" s="767"/>
      <c r="J145" s="767"/>
      <c r="K145" s="767"/>
      <c r="L145" s="767"/>
      <c r="M145" s="767"/>
      <c r="N145" s="767"/>
      <c r="O145" s="767"/>
      <c r="P145" s="767"/>
      <c r="Q145" s="767"/>
      <c r="R145" s="767"/>
      <c r="S145" s="106"/>
    </row>
    <row r="146" spans="1:24" ht="36" customHeight="1">
      <c r="A146" s="177"/>
      <c r="B146" s="774"/>
      <c r="C146" s="771"/>
      <c r="D146" s="768"/>
      <c r="E146" s="744" t="s">
        <v>358</v>
      </c>
      <c r="F146" s="756" t="s">
        <v>359</v>
      </c>
      <c r="G146" s="756"/>
      <c r="H146" s="756"/>
      <c r="I146" s="756"/>
      <c r="J146" s="756"/>
      <c r="K146" s="756"/>
      <c r="L146" s="756"/>
      <c r="M146" s="756"/>
      <c r="N146" s="756"/>
      <c r="O146" s="756"/>
      <c r="P146" s="756"/>
      <c r="Q146" s="756"/>
      <c r="R146" s="756"/>
      <c r="S146" s="106"/>
      <c r="V146" s="179">
        <v>7</v>
      </c>
      <c r="W146" s="179" t="e">
        <f>SUM(#REF!,#REF!,Q135:Q136,#REF!,#REF!,Q133:Q133,Q131,Q129,Q126:Q127,#REF!,Q122,#REF!)</f>
        <v>#REF!</v>
      </c>
      <c r="X146" s="179">
        <v>34</v>
      </c>
    </row>
    <row r="147" spans="1:24" ht="36" customHeight="1">
      <c r="A147" s="177"/>
      <c r="B147" s="774"/>
      <c r="C147" s="771"/>
      <c r="D147" s="768"/>
      <c r="E147" s="744"/>
      <c r="F147" s="732" t="s">
        <v>80</v>
      </c>
      <c r="G147" s="732"/>
      <c r="H147" s="732"/>
      <c r="I147" s="732"/>
      <c r="J147" s="212" t="s">
        <v>47</v>
      </c>
      <c r="K147" s="213" t="s">
        <v>358</v>
      </c>
      <c r="L147" s="213" t="s">
        <v>358</v>
      </c>
      <c r="M147" s="213" t="s">
        <v>358</v>
      </c>
      <c r="N147" s="213" t="s">
        <v>358</v>
      </c>
      <c r="O147" s="213" t="s">
        <v>358</v>
      </c>
      <c r="P147" s="212" t="s">
        <v>49</v>
      </c>
      <c r="Q147" s="212">
        <v>1</v>
      </c>
      <c r="R147" s="214" t="s">
        <v>85</v>
      </c>
      <c r="S147" s="258"/>
    </row>
    <row r="148" spans="1:24" ht="36" customHeight="1">
      <c r="A148" s="177"/>
      <c r="B148" s="774"/>
      <c r="C148" s="771"/>
      <c r="D148" s="768"/>
      <c r="E148" s="744"/>
      <c r="F148" s="732" t="s">
        <v>198</v>
      </c>
      <c r="G148" s="732"/>
      <c r="H148" s="732"/>
      <c r="I148" s="732"/>
      <c r="J148" s="212" t="s">
        <v>47</v>
      </c>
      <c r="K148" s="213" t="s">
        <v>358</v>
      </c>
      <c r="L148" s="213" t="s">
        <v>358</v>
      </c>
      <c r="M148" s="213" t="s">
        <v>358</v>
      </c>
      <c r="N148" s="213" t="s">
        <v>358</v>
      </c>
      <c r="O148" s="213" t="s">
        <v>358</v>
      </c>
      <c r="P148" s="212" t="s">
        <v>49</v>
      </c>
      <c r="Q148" s="212">
        <v>1</v>
      </c>
      <c r="R148" s="214" t="s">
        <v>85</v>
      </c>
      <c r="S148" s="258"/>
    </row>
    <row r="149" spans="1:24" ht="36" customHeight="1">
      <c r="A149" s="177"/>
      <c r="B149" s="774"/>
      <c r="C149" s="771"/>
      <c r="D149" s="768"/>
      <c r="E149" s="744"/>
      <c r="F149" s="738" t="s">
        <v>94</v>
      </c>
      <c r="G149" s="738"/>
      <c r="H149" s="738"/>
      <c r="I149" s="738"/>
      <c r="J149" s="738"/>
      <c r="K149" s="738"/>
      <c r="L149" s="738"/>
      <c r="M149" s="738"/>
      <c r="N149" s="738"/>
      <c r="O149" s="738"/>
      <c r="P149" s="738"/>
      <c r="Q149" s="738"/>
      <c r="R149" s="738"/>
      <c r="S149" s="106"/>
    </row>
    <row r="150" spans="1:24" ht="36" customHeight="1">
      <c r="A150" s="177"/>
      <c r="B150" s="774"/>
      <c r="C150" s="771"/>
      <c r="D150" s="768"/>
      <c r="E150" s="744"/>
      <c r="F150" s="754" t="s">
        <v>360</v>
      </c>
      <c r="G150" s="754"/>
      <c r="H150" s="754"/>
      <c r="I150" s="754"/>
      <c r="J150" s="249" t="s">
        <v>47</v>
      </c>
      <c r="K150" s="228" t="s">
        <v>358</v>
      </c>
      <c r="L150" s="228" t="s">
        <v>361</v>
      </c>
      <c r="M150" s="228" t="s">
        <v>358</v>
      </c>
      <c r="N150" s="228" t="s">
        <v>361</v>
      </c>
      <c r="O150" s="228" t="s">
        <v>362</v>
      </c>
      <c r="P150" s="233" t="s">
        <v>324</v>
      </c>
      <c r="Q150" s="233">
        <v>1</v>
      </c>
      <c r="R150" s="230" t="s">
        <v>382</v>
      </c>
      <c r="S150" s="106"/>
    </row>
    <row r="151" spans="1:24" ht="36" customHeight="1">
      <c r="A151" s="177"/>
      <c r="B151" s="774"/>
      <c r="C151" s="771"/>
      <c r="D151" s="768"/>
      <c r="E151" s="744"/>
      <c r="F151" s="754" t="s">
        <v>420</v>
      </c>
      <c r="G151" s="754"/>
      <c r="H151" s="754"/>
      <c r="I151" s="754"/>
      <c r="J151" s="249" t="s">
        <v>47</v>
      </c>
      <c r="K151" s="228" t="s">
        <v>358</v>
      </c>
      <c r="L151" s="228" t="s">
        <v>356</v>
      </c>
      <c r="M151" s="228" t="s">
        <v>361</v>
      </c>
      <c r="N151" s="228" t="s">
        <v>356</v>
      </c>
      <c r="O151" s="228" t="s">
        <v>358</v>
      </c>
      <c r="P151" s="233" t="s">
        <v>324</v>
      </c>
      <c r="Q151" s="233">
        <v>1</v>
      </c>
      <c r="R151" s="230" t="s">
        <v>382</v>
      </c>
      <c r="S151" s="106"/>
    </row>
    <row r="152" spans="1:24" ht="36" customHeight="1">
      <c r="A152" s="177"/>
      <c r="B152" s="774"/>
      <c r="C152" s="771"/>
      <c r="D152" s="768"/>
      <c r="E152" s="744"/>
      <c r="F152" s="753" t="s">
        <v>421</v>
      </c>
      <c r="G152" s="753"/>
      <c r="H152" s="753"/>
      <c r="I152" s="753"/>
      <c r="J152" s="249" t="s">
        <v>47</v>
      </c>
      <c r="K152" s="228" t="s">
        <v>358</v>
      </c>
      <c r="L152" s="228" t="s">
        <v>358</v>
      </c>
      <c r="M152" s="228" t="s">
        <v>358</v>
      </c>
      <c r="N152" s="228" t="s">
        <v>358</v>
      </c>
      <c r="O152" s="228" t="s">
        <v>358</v>
      </c>
      <c r="P152" s="233" t="s">
        <v>324</v>
      </c>
      <c r="Q152" s="233">
        <v>1</v>
      </c>
      <c r="R152" s="228" t="s">
        <v>85</v>
      </c>
      <c r="S152" s="106"/>
    </row>
    <row r="153" spans="1:24" ht="36" customHeight="1">
      <c r="A153" s="177"/>
      <c r="B153" s="774"/>
      <c r="C153" s="771"/>
      <c r="D153" s="768"/>
      <c r="E153" s="744" t="s">
        <v>361</v>
      </c>
      <c r="F153" s="755" t="s">
        <v>58</v>
      </c>
      <c r="G153" s="755"/>
      <c r="H153" s="755"/>
      <c r="I153" s="755"/>
      <c r="J153" s="755"/>
      <c r="K153" s="755"/>
      <c r="L153" s="755"/>
      <c r="M153" s="755"/>
      <c r="N153" s="755"/>
      <c r="O153" s="755"/>
      <c r="P153" s="755"/>
      <c r="Q153" s="755"/>
      <c r="R153" s="755"/>
      <c r="S153" s="106"/>
    </row>
    <row r="154" spans="1:24" ht="36" customHeight="1">
      <c r="A154" s="177"/>
      <c r="B154" s="774"/>
      <c r="C154" s="771"/>
      <c r="D154" s="768"/>
      <c r="E154" s="744"/>
      <c r="F154" s="752" t="s">
        <v>422</v>
      </c>
      <c r="G154" s="752"/>
      <c r="H154" s="752"/>
      <c r="I154" s="752"/>
      <c r="J154" s="262" t="s">
        <v>47</v>
      </c>
      <c r="K154" s="255" t="s">
        <v>361</v>
      </c>
      <c r="L154" s="255" t="s">
        <v>361</v>
      </c>
      <c r="M154" s="255" t="s">
        <v>361</v>
      </c>
      <c r="N154" s="255" t="s">
        <v>361</v>
      </c>
      <c r="O154" s="255" t="s">
        <v>362</v>
      </c>
      <c r="P154" s="256" t="s">
        <v>324</v>
      </c>
      <c r="Q154" s="256">
        <v>2</v>
      </c>
      <c r="R154" s="257" t="s">
        <v>85</v>
      </c>
      <c r="S154" s="106"/>
    </row>
    <row r="155" spans="1:24" ht="36" customHeight="1">
      <c r="A155" s="177"/>
      <c r="B155" s="774"/>
      <c r="C155" s="771"/>
      <c r="D155" s="768"/>
      <c r="E155" s="744" t="s">
        <v>363</v>
      </c>
      <c r="F155" s="755" t="s">
        <v>58</v>
      </c>
      <c r="G155" s="755"/>
      <c r="H155" s="755"/>
      <c r="I155" s="755"/>
      <c r="J155" s="755"/>
      <c r="K155" s="755"/>
      <c r="L155" s="755"/>
      <c r="M155" s="755"/>
      <c r="N155" s="755"/>
      <c r="O155" s="755"/>
      <c r="P155" s="755"/>
      <c r="Q155" s="755"/>
      <c r="R155" s="755"/>
      <c r="S155" s="106"/>
    </row>
    <row r="156" spans="1:24" ht="36" customHeight="1">
      <c r="A156" s="177"/>
      <c r="B156" s="774"/>
      <c r="C156" s="771"/>
      <c r="D156" s="768"/>
      <c r="E156" s="744"/>
      <c r="F156" s="751" t="s">
        <v>423</v>
      </c>
      <c r="G156" s="751"/>
      <c r="H156" s="751"/>
      <c r="I156" s="751"/>
      <c r="J156" s="263" t="s">
        <v>47</v>
      </c>
      <c r="K156" s="255" t="s">
        <v>363</v>
      </c>
      <c r="L156" s="255" t="s">
        <v>363</v>
      </c>
      <c r="M156" s="255" t="s">
        <v>363</v>
      </c>
      <c r="N156" s="255" t="s">
        <v>363</v>
      </c>
      <c r="O156" s="255" t="s">
        <v>363</v>
      </c>
      <c r="P156" s="256" t="s">
        <v>324</v>
      </c>
      <c r="Q156" s="256">
        <v>2</v>
      </c>
      <c r="R156" s="257" t="s">
        <v>85</v>
      </c>
      <c r="S156" s="106"/>
    </row>
    <row r="157" spans="1:24" ht="36" customHeight="1">
      <c r="A157" s="177"/>
      <c r="B157" s="774"/>
      <c r="C157" s="771"/>
      <c r="D157" s="768"/>
      <c r="E157" s="744" t="s">
        <v>365</v>
      </c>
      <c r="F157" s="738" t="s">
        <v>118</v>
      </c>
      <c r="G157" s="738"/>
      <c r="H157" s="738"/>
      <c r="I157" s="738"/>
      <c r="J157" s="738"/>
      <c r="K157" s="738"/>
      <c r="L157" s="738"/>
      <c r="M157" s="738"/>
      <c r="N157" s="738"/>
      <c r="O157" s="738"/>
      <c r="P157" s="738"/>
      <c r="Q157" s="738"/>
      <c r="R157" s="738"/>
      <c r="S157" s="106"/>
    </row>
    <row r="158" spans="1:24" ht="36" customHeight="1">
      <c r="A158" s="177"/>
      <c r="B158" s="774"/>
      <c r="C158" s="771"/>
      <c r="D158" s="768"/>
      <c r="E158" s="744"/>
      <c r="F158" s="750" t="s">
        <v>424</v>
      </c>
      <c r="G158" s="750"/>
      <c r="H158" s="750"/>
      <c r="I158" s="750"/>
      <c r="J158" s="226" t="s">
        <v>47</v>
      </c>
      <c r="K158" s="228" t="s">
        <v>365</v>
      </c>
      <c r="L158" s="230" t="s">
        <v>364</v>
      </c>
      <c r="M158" s="228" t="s">
        <v>365</v>
      </c>
      <c r="N158" s="230" t="s">
        <v>364</v>
      </c>
      <c r="O158" s="228" t="s">
        <v>362</v>
      </c>
      <c r="P158" s="233" t="s">
        <v>324</v>
      </c>
      <c r="Q158" s="233">
        <v>1</v>
      </c>
      <c r="R158" s="228" t="s">
        <v>85</v>
      </c>
      <c r="S158" s="106"/>
    </row>
    <row r="159" spans="1:24" ht="36" customHeight="1">
      <c r="A159" s="177"/>
      <c r="B159" s="774"/>
      <c r="C159" s="771"/>
      <c r="D159" s="768"/>
      <c r="E159" s="744" t="s">
        <v>366</v>
      </c>
      <c r="F159" s="738" t="s">
        <v>118</v>
      </c>
      <c r="G159" s="738"/>
      <c r="H159" s="738"/>
      <c r="I159" s="738"/>
      <c r="J159" s="738"/>
      <c r="K159" s="738"/>
      <c r="L159" s="738"/>
      <c r="M159" s="738"/>
      <c r="N159" s="738"/>
      <c r="O159" s="738"/>
      <c r="P159" s="738"/>
      <c r="Q159" s="738"/>
      <c r="R159" s="738"/>
      <c r="S159" s="106"/>
    </row>
    <row r="160" spans="1:24" ht="36" customHeight="1">
      <c r="A160" s="177"/>
      <c r="B160" s="774"/>
      <c r="C160" s="771"/>
      <c r="D160" s="768"/>
      <c r="E160" s="744"/>
      <c r="F160" s="750" t="s">
        <v>367</v>
      </c>
      <c r="G160" s="750"/>
      <c r="H160" s="750"/>
      <c r="I160" s="750"/>
      <c r="J160" s="226" t="s">
        <v>47</v>
      </c>
      <c r="K160" s="228" t="s">
        <v>366</v>
      </c>
      <c r="L160" s="228" t="s">
        <v>366</v>
      </c>
      <c r="M160" s="228" t="s">
        <v>366</v>
      </c>
      <c r="N160" s="228" t="s">
        <v>366</v>
      </c>
      <c r="O160" s="228" t="s">
        <v>362</v>
      </c>
      <c r="P160" s="233" t="s">
        <v>324</v>
      </c>
      <c r="Q160" s="233">
        <v>1</v>
      </c>
      <c r="R160" s="228" t="s">
        <v>85</v>
      </c>
      <c r="S160" s="106"/>
    </row>
    <row r="161" spans="1:19" ht="36" customHeight="1">
      <c r="A161" s="177"/>
      <c r="B161" s="208"/>
      <c r="C161" s="259"/>
      <c r="D161" s="260"/>
      <c r="E161" s="240"/>
      <c r="F161" s="240"/>
      <c r="G161" s="240"/>
      <c r="H161" s="240"/>
      <c r="I161" s="240"/>
      <c r="J161" s="240"/>
      <c r="K161" s="240"/>
      <c r="L161" s="240"/>
      <c r="M161" s="240"/>
      <c r="N161" s="240"/>
      <c r="O161" s="240"/>
      <c r="P161" s="240"/>
      <c r="Q161" s="240"/>
      <c r="R161" s="240"/>
      <c r="S161" s="106"/>
    </row>
    <row r="162" spans="1:19" ht="36" customHeight="1">
      <c r="A162" s="177"/>
      <c r="B162" s="206"/>
      <c r="C162" s="236"/>
      <c r="D162" s="237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106"/>
    </row>
    <row r="163" spans="1:19" ht="36" customHeight="1">
      <c r="A163" s="177"/>
      <c r="B163" s="206"/>
      <c r="C163" s="236"/>
      <c r="D163" s="237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106"/>
    </row>
    <row r="164" spans="1:19" ht="36" customHeight="1">
      <c r="A164" s="177"/>
      <c r="B164" s="206"/>
      <c r="C164" s="236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106"/>
    </row>
    <row r="165" spans="1:19" ht="36" customHeight="1">
      <c r="A165" s="177"/>
      <c r="B165" s="234"/>
      <c r="C165" s="235"/>
      <c r="D165" s="180"/>
      <c r="E165" s="205"/>
      <c r="F165" s="205"/>
      <c r="G165" s="205"/>
      <c r="H165" s="205"/>
      <c r="I165" s="205"/>
      <c r="J165" s="205"/>
      <c r="K165" s="205"/>
      <c r="L165" s="205"/>
      <c r="M165" s="205"/>
      <c r="N165" s="205"/>
      <c r="O165" s="205"/>
      <c r="P165" s="205"/>
      <c r="Q165" s="205"/>
      <c r="R165" s="205"/>
    </row>
    <row r="166" spans="1:19" ht="36" customHeight="1">
      <c r="A166" s="177"/>
      <c r="B166" s="194"/>
      <c r="C166" s="195"/>
      <c r="D166" s="106"/>
    </row>
    <row r="167" spans="1:19" ht="36" customHeight="1">
      <c r="A167" s="177"/>
      <c r="B167" s="181"/>
      <c r="C167" s="195"/>
      <c r="D167" s="106"/>
    </row>
    <row r="168" spans="1:19" ht="36" customHeight="1">
      <c r="A168" s="177"/>
      <c r="B168" s="181"/>
      <c r="C168" s="195"/>
      <c r="D168" s="106"/>
    </row>
    <row r="169" spans="1:19" ht="36" customHeight="1">
      <c r="A169" s="177"/>
      <c r="B169" s="181"/>
      <c r="C169" s="195"/>
      <c r="D169" s="106"/>
    </row>
    <row r="170" spans="1:19" ht="36" customHeight="1">
      <c r="A170" s="177"/>
      <c r="B170" s="181"/>
      <c r="C170" s="195"/>
      <c r="D170" s="106"/>
    </row>
    <row r="171" spans="1:19" ht="36" customHeight="1">
      <c r="A171" s="177"/>
      <c r="B171" s="181"/>
      <c r="C171" s="195"/>
      <c r="D171" s="106"/>
    </row>
    <row r="172" spans="1:19" ht="36" customHeight="1">
      <c r="A172" s="177"/>
      <c r="B172" s="181"/>
      <c r="C172" s="195"/>
      <c r="D172" s="106"/>
      <c r="E172" s="178"/>
      <c r="F172" s="178"/>
      <c r="G172" s="178"/>
      <c r="H172" s="178"/>
      <c r="I172" s="178"/>
      <c r="J172" s="178"/>
      <c r="K172" s="178"/>
    </row>
    <row r="173" spans="1:19" ht="36" customHeight="1">
      <c r="A173" s="177"/>
      <c r="B173" s="181"/>
      <c r="C173" s="195"/>
      <c r="D173" s="106"/>
      <c r="E173" s="178"/>
    </row>
    <row r="174" spans="1:19" ht="36" customHeight="1">
      <c r="A174" s="177"/>
      <c r="B174" s="181"/>
      <c r="C174" s="195"/>
      <c r="D174" s="106"/>
      <c r="E174" s="178"/>
    </row>
    <row r="175" spans="1:19" ht="36" customHeight="1">
      <c r="A175" s="177"/>
      <c r="B175" s="181"/>
      <c r="C175" s="195"/>
      <c r="D175" s="106"/>
    </row>
    <row r="178" spans="5:11" ht="36" customHeight="1">
      <c r="E178" s="196">
        <v>1</v>
      </c>
      <c r="F178" s="197">
        <v>2</v>
      </c>
      <c r="G178" s="197">
        <v>3</v>
      </c>
      <c r="H178" s="197">
        <v>4</v>
      </c>
      <c r="I178" s="197">
        <v>5</v>
      </c>
      <c r="J178" s="197">
        <v>6</v>
      </c>
      <c r="K178" s="197">
        <v>8</v>
      </c>
    </row>
    <row r="179" spans="5:11" ht="36" customHeight="1">
      <c r="E179" s="178">
        <v>245</v>
      </c>
      <c r="F179" s="178">
        <v>230</v>
      </c>
      <c r="G179" s="178">
        <v>235</v>
      </c>
      <c r="H179" s="178">
        <v>76</v>
      </c>
      <c r="I179" s="178">
        <v>78</v>
      </c>
      <c r="J179" s="178">
        <v>129</v>
      </c>
      <c r="K179" s="178">
        <v>46</v>
      </c>
    </row>
    <row r="180" spans="5:11" ht="36" customHeight="1">
      <c r="E180" s="178"/>
      <c r="F180" s="178"/>
      <c r="G180" s="178"/>
      <c r="H180" s="178"/>
      <c r="I180" s="178"/>
      <c r="J180" s="178"/>
      <c r="K180" s="178" t="e">
        <f>SUM(K179,#REF!)</f>
        <v>#REF!</v>
      </c>
    </row>
    <row r="181" spans="5:11" ht="36" customHeight="1">
      <c r="E181" s="178"/>
      <c r="F181" s="178"/>
      <c r="G181" s="178"/>
      <c r="H181" s="178"/>
      <c r="I181" s="178"/>
      <c r="J181" s="178"/>
      <c r="K181" s="178" t="e">
        <f>SUM(K180,J179)</f>
        <v>#REF!</v>
      </c>
    </row>
    <row r="182" spans="5:11" ht="36" customHeight="1">
      <c r="E182" s="178"/>
      <c r="F182" s="178"/>
      <c r="G182" s="178"/>
      <c r="H182" s="178"/>
      <c r="I182" s="178"/>
      <c r="J182" s="178"/>
      <c r="K182" s="178" t="e">
        <f>SUM(K181,I179)</f>
        <v>#REF!</v>
      </c>
    </row>
    <row r="183" spans="5:11" ht="36" customHeight="1">
      <c r="E183" s="178"/>
      <c r="F183" s="178"/>
      <c r="G183" s="178"/>
      <c r="H183" s="178"/>
      <c r="I183" s="178"/>
      <c r="J183" s="178"/>
      <c r="K183" s="178" t="e">
        <f>SUM(K182,H179)</f>
        <v>#REF!</v>
      </c>
    </row>
    <row r="184" spans="5:11" ht="36" customHeight="1">
      <c r="E184" s="178"/>
      <c r="F184" s="178"/>
      <c r="G184" s="178"/>
      <c r="H184" s="178"/>
      <c r="I184" s="178"/>
      <c r="J184" s="178"/>
      <c r="K184" s="178" t="e">
        <f>SUM(K183,G179)</f>
        <v>#REF!</v>
      </c>
    </row>
    <row r="185" spans="5:11" ht="36" customHeight="1">
      <c r="E185" s="178"/>
      <c r="F185" s="178"/>
      <c r="G185" s="178"/>
      <c r="H185" s="178"/>
      <c r="I185" s="178"/>
      <c r="J185" s="178"/>
      <c r="K185" s="178" t="e">
        <f>SUM(K184,F179)</f>
        <v>#REF!</v>
      </c>
    </row>
    <row r="186" spans="5:11" ht="36" customHeight="1">
      <c r="E186" s="178"/>
      <c r="F186" s="178"/>
      <c r="G186" s="178"/>
      <c r="H186" s="178"/>
      <c r="I186" s="178"/>
      <c r="J186" s="178"/>
      <c r="K186" s="178" t="e">
        <f>SUM(K185,E179)</f>
        <v>#REF!</v>
      </c>
    </row>
  </sheetData>
  <mergeCells count="207">
    <mergeCell ref="C84:C122"/>
    <mergeCell ref="B84:B122"/>
    <mergeCell ref="E43:E44"/>
    <mergeCell ref="F95:I95"/>
    <mergeCell ref="F96:R96"/>
    <mergeCell ref="F93:R93"/>
    <mergeCell ref="D68:D81"/>
    <mergeCell ref="C43:C81"/>
    <mergeCell ref="B72:B81"/>
    <mergeCell ref="D121:D122"/>
    <mergeCell ref="F91:R91"/>
    <mergeCell ref="F85:I85"/>
    <mergeCell ref="F79:I79"/>
    <mergeCell ref="F74:I74"/>
    <mergeCell ref="F76:R76"/>
    <mergeCell ref="F63:R63"/>
    <mergeCell ref="F65:R65"/>
    <mergeCell ref="F56:I56"/>
    <mergeCell ref="F49:R49"/>
    <mergeCell ref="F50:I50"/>
    <mergeCell ref="F52:R52"/>
    <mergeCell ref="F53:I53"/>
    <mergeCell ref="F48:R48"/>
    <mergeCell ref="F47:I47"/>
    <mergeCell ref="E125:E131"/>
    <mergeCell ref="D125:D137"/>
    <mergeCell ref="B125:B142"/>
    <mergeCell ref="C125:C160"/>
    <mergeCell ref="C15:C41"/>
    <mergeCell ref="B15:B41"/>
    <mergeCell ref="D33:D41"/>
    <mergeCell ref="E37:E41"/>
    <mergeCell ref="B143:B160"/>
    <mergeCell ref="B43:B71"/>
    <mergeCell ref="D84:D92"/>
    <mergeCell ref="E78:E81"/>
    <mergeCell ref="D43:D53"/>
    <mergeCell ref="D15:D32"/>
    <mergeCell ref="E104:E105"/>
    <mergeCell ref="E72:E77"/>
    <mergeCell ref="E66:E67"/>
    <mergeCell ref="D63:D67"/>
    <mergeCell ref="E63:E64"/>
    <mergeCell ref="D54:D62"/>
    <mergeCell ref="E54:E56"/>
    <mergeCell ref="E57:E62"/>
    <mergeCell ref="E49:E53"/>
    <mergeCell ref="E45:E47"/>
    <mergeCell ref="F137:R137"/>
    <mergeCell ref="F139:R139"/>
    <mergeCell ref="F140:R140"/>
    <mergeCell ref="F141:R141"/>
    <mergeCell ref="F143:R143"/>
    <mergeCell ref="F144:R144"/>
    <mergeCell ref="D138:D160"/>
    <mergeCell ref="D93:D105"/>
    <mergeCell ref="D106:D120"/>
    <mergeCell ref="E93:E99"/>
    <mergeCell ref="F157:R157"/>
    <mergeCell ref="E157:E158"/>
    <mergeCell ref="E159:E160"/>
    <mergeCell ref="F153:R153"/>
    <mergeCell ref="F147:I147"/>
    <mergeCell ref="F148:I148"/>
    <mergeCell ref="F149:R149"/>
    <mergeCell ref="E146:E152"/>
    <mergeCell ref="E153:E154"/>
    <mergeCell ref="F145:R145"/>
    <mergeCell ref="F136:I136"/>
    <mergeCell ref="E134:E136"/>
    <mergeCell ref="F138:R138"/>
    <mergeCell ref="F142:R142"/>
    <mergeCell ref="F118:R118"/>
    <mergeCell ref="F119:I119"/>
    <mergeCell ref="F117:I117"/>
    <mergeCell ref="E109:E117"/>
    <mergeCell ref="F124:I124"/>
    <mergeCell ref="E121:E122"/>
    <mergeCell ref="E118:E120"/>
    <mergeCell ref="F114:R114"/>
    <mergeCell ref="F112:R112"/>
    <mergeCell ref="F109:R109"/>
    <mergeCell ref="E31:E32"/>
    <mergeCell ref="E29:E30"/>
    <mergeCell ref="F29:R29"/>
    <mergeCell ref="E26:E27"/>
    <mergeCell ref="F32:I32"/>
    <mergeCell ref="F33:R33"/>
    <mergeCell ref="F34:I34"/>
    <mergeCell ref="F31:R31"/>
    <mergeCell ref="F28:R28"/>
    <mergeCell ref="F30:I30"/>
    <mergeCell ref="F27:I27"/>
    <mergeCell ref="F26:R26"/>
    <mergeCell ref="F64:I64"/>
    <mergeCell ref="F57:R57"/>
    <mergeCell ref="F58:I58"/>
    <mergeCell ref="F59:R59"/>
    <mergeCell ref="F60:I60"/>
    <mergeCell ref="F61:I61"/>
    <mergeCell ref="F62:I62"/>
    <mergeCell ref="F54:R54"/>
    <mergeCell ref="E33:E36"/>
    <mergeCell ref="F40:I40"/>
    <mergeCell ref="F37:R37"/>
    <mergeCell ref="F43:R43"/>
    <mergeCell ref="F44:I44"/>
    <mergeCell ref="F159:R159"/>
    <mergeCell ref="F160:I160"/>
    <mergeCell ref="F158:I158"/>
    <mergeCell ref="F156:I156"/>
    <mergeCell ref="F154:I154"/>
    <mergeCell ref="F152:I152"/>
    <mergeCell ref="F150:I150"/>
    <mergeCell ref="F151:I151"/>
    <mergeCell ref="F155:R155"/>
    <mergeCell ref="F116:I116"/>
    <mergeCell ref="F107:I107"/>
    <mergeCell ref="F113:I113"/>
    <mergeCell ref="F115:I115"/>
    <mergeCell ref="F104:R104"/>
    <mergeCell ref="F105:I105"/>
    <mergeCell ref="F111:I111"/>
    <mergeCell ref="E155:E156"/>
    <mergeCell ref="F134:R134"/>
    <mergeCell ref="F135:I135"/>
    <mergeCell ref="F129:I129"/>
    <mergeCell ref="F130:R130"/>
    <mergeCell ref="F131:I131"/>
    <mergeCell ref="F132:R132"/>
    <mergeCell ref="F133:I133"/>
    <mergeCell ref="E132:E133"/>
    <mergeCell ref="F146:R146"/>
    <mergeCell ref="F121:R121"/>
    <mergeCell ref="F122:I122"/>
    <mergeCell ref="F125:R125"/>
    <mergeCell ref="F126:I126"/>
    <mergeCell ref="F120:I120"/>
    <mergeCell ref="F127:I127"/>
    <mergeCell ref="F128:R128"/>
    <mergeCell ref="E102:E103"/>
    <mergeCell ref="F103:I103"/>
    <mergeCell ref="E100:E101"/>
    <mergeCell ref="F100:R100"/>
    <mergeCell ref="F110:I110"/>
    <mergeCell ref="F102:R102"/>
    <mergeCell ref="F101:I101"/>
    <mergeCell ref="F92:I92"/>
    <mergeCell ref="F99:I99"/>
    <mergeCell ref="F98:I98"/>
    <mergeCell ref="E89:E92"/>
    <mergeCell ref="F90:I90"/>
    <mergeCell ref="F97:I97"/>
    <mergeCell ref="F89:R89"/>
    <mergeCell ref="F94:I94"/>
    <mergeCell ref="E106:E108"/>
    <mergeCell ref="F106:R106"/>
    <mergeCell ref="F108:I108"/>
    <mergeCell ref="E84:E88"/>
    <mergeCell ref="F84:R84"/>
    <mergeCell ref="F83:I83"/>
    <mergeCell ref="F87:R87"/>
    <mergeCell ref="F86:I86"/>
    <mergeCell ref="F80:I80"/>
    <mergeCell ref="F81:I81"/>
    <mergeCell ref="F75:I75"/>
    <mergeCell ref="F77:I77"/>
    <mergeCell ref="F88:I88"/>
    <mergeCell ref="E68:E69"/>
    <mergeCell ref="E70:E71"/>
    <mergeCell ref="F70:R70"/>
    <mergeCell ref="F71:I71"/>
    <mergeCell ref="F72:R72"/>
    <mergeCell ref="F73:I73"/>
    <mergeCell ref="F78:R78"/>
    <mergeCell ref="F66:R66"/>
    <mergeCell ref="F67:I67"/>
    <mergeCell ref="F68:R68"/>
    <mergeCell ref="F69:I69"/>
    <mergeCell ref="F55:I55"/>
    <mergeCell ref="F51:I51"/>
    <mergeCell ref="F45:R45"/>
    <mergeCell ref="F46:I46"/>
    <mergeCell ref="F42:I42"/>
    <mergeCell ref="F39:R39"/>
    <mergeCell ref="F41:I41"/>
    <mergeCell ref="F35:R35"/>
    <mergeCell ref="F36:I36"/>
    <mergeCell ref="F38:I38"/>
    <mergeCell ref="D1:R2"/>
    <mergeCell ref="E3:I3"/>
    <mergeCell ref="E4:I4"/>
    <mergeCell ref="F14:I14"/>
    <mergeCell ref="F25:I25"/>
    <mergeCell ref="F20:I20"/>
    <mergeCell ref="F21:I21"/>
    <mergeCell ref="F22:I22"/>
    <mergeCell ref="F23:R23"/>
    <mergeCell ref="F24:I24"/>
    <mergeCell ref="E15:E18"/>
    <mergeCell ref="F15:R15"/>
    <mergeCell ref="F16:I16"/>
    <mergeCell ref="F17:I17"/>
    <mergeCell ref="F18:I18"/>
    <mergeCell ref="E19:E25"/>
    <mergeCell ref="F19:R19"/>
    <mergeCell ref="J8:J9"/>
  </mergeCells>
  <pageMargins left="0.25" right="0.25" top="0.75" bottom="0.75" header="0.3" footer="0.3"/>
  <pageSetup paperSize="9" scale="33" fitToHeight="0" orientation="landscape" r:id="rId1"/>
  <colBreaks count="1" manualBreakCount="1">
    <brk id="19" max="501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6287-587B-49BD-A154-9304E2D31B68}">
  <sheetPr>
    <pageSetUpPr fitToPage="1"/>
  </sheetPr>
  <dimension ref="A1:AW375"/>
  <sheetViews>
    <sheetView tabSelected="1" view="pageBreakPreview" zoomScale="30" zoomScaleNormal="30" zoomScaleSheetLayoutView="30" workbookViewId="0">
      <selection activeCell="K7" sqref="K7"/>
    </sheetView>
  </sheetViews>
  <sheetFormatPr defaultColWidth="8.69921875" defaultRowHeight="16.8"/>
  <cols>
    <col min="1" max="1" width="8.69921875" style="27"/>
    <col min="2" max="2" width="19.09765625" style="27" customWidth="1"/>
    <col min="3" max="3" width="19.19921875" style="27" customWidth="1"/>
    <col min="4" max="4" width="19.09765625" style="27" customWidth="1"/>
    <col min="5" max="8" width="25.19921875" style="27" customWidth="1"/>
    <col min="9" max="10" width="30.09765625" style="27" customWidth="1"/>
    <col min="11" max="15" width="26.69921875" style="27" customWidth="1"/>
    <col min="16" max="17" width="12.69921875" style="27" customWidth="1"/>
    <col min="18" max="18" width="29.3984375" style="27" customWidth="1"/>
    <col min="19" max="19" width="9.59765625" style="177" customWidth="1"/>
    <col min="20" max="20" width="8.69921875" style="355"/>
    <col min="21" max="21" width="13.19921875" style="106" customWidth="1"/>
    <col min="22" max="54" width="13.19921875" style="27" customWidth="1"/>
    <col min="55" max="16384" width="8.69921875" style="27"/>
  </cols>
  <sheetData>
    <row r="1" spans="1:20" ht="36" customHeight="1">
      <c r="A1" s="24"/>
      <c r="B1" s="990" t="s">
        <v>0</v>
      </c>
      <c r="C1" s="990"/>
      <c r="D1" s="990"/>
      <c r="E1" s="990"/>
      <c r="F1" s="990"/>
      <c r="G1" s="990"/>
      <c r="H1" s="990"/>
      <c r="I1" s="990"/>
      <c r="J1" s="990"/>
      <c r="K1" s="990"/>
      <c r="L1" s="990"/>
      <c r="M1" s="990"/>
      <c r="N1" s="990"/>
      <c r="O1" s="990"/>
      <c r="P1" s="990"/>
      <c r="Q1" s="990"/>
      <c r="R1" s="990"/>
      <c r="S1" s="956" t="e">
        <f>#REF!</f>
        <v>#REF!</v>
      </c>
      <c r="T1" s="956"/>
    </row>
    <row r="2" spans="1:20" ht="36" customHeight="1">
      <c r="A2" s="24"/>
      <c r="B2" s="990"/>
      <c r="C2" s="990"/>
      <c r="D2" s="990"/>
      <c r="E2" s="990"/>
      <c r="F2" s="990"/>
      <c r="G2" s="990"/>
      <c r="H2" s="990"/>
      <c r="I2" s="990"/>
      <c r="J2" s="990"/>
      <c r="K2" s="990"/>
      <c r="L2" s="990"/>
      <c r="M2" s="990"/>
      <c r="N2" s="990"/>
      <c r="O2" s="990"/>
      <c r="P2" s="990"/>
      <c r="Q2" s="990"/>
      <c r="R2" s="990"/>
      <c r="S2" s="952"/>
      <c r="T2" s="952"/>
    </row>
    <row r="3" spans="1:20" ht="36" customHeight="1">
      <c r="A3" s="30"/>
      <c r="B3" s="28"/>
      <c r="C3" s="29"/>
      <c r="D3" s="29"/>
      <c r="E3" s="420" t="s">
        <v>276</v>
      </c>
      <c r="F3" s="420"/>
      <c r="G3" s="420"/>
      <c r="H3" s="420"/>
      <c r="I3" s="420"/>
      <c r="J3" s="31"/>
      <c r="K3" s="29"/>
      <c r="L3" s="29"/>
      <c r="M3" s="29"/>
      <c r="N3" s="29"/>
      <c r="O3" s="29"/>
      <c r="P3" s="29"/>
      <c r="Q3" s="29"/>
      <c r="R3" s="32"/>
      <c r="S3" s="956"/>
      <c r="T3" s="956"/>
    </row>
    <row r="4" spans="1:20" ht="36" customHeight="1">
      <c r="A4" s="30"/>
      <c r="B4" s="28"/>
      <c r="C4" s="29"/>
      <c r="D4" s="29"/>
      <c r="E4" s="420" t="s">
        <v>2</v>
      </c>
      <c r="F4" s="420"/>
      <c r="G4" s="420"/>
      <c r="H4" s="420"/>
      <c r="I4" s="420"/>
      <c r="J4" s="33"/>
      <c r="K4" s="269"/>
      <c r="L4" s="270"/>
      <c r="M4" s="270"/>
      <c r="N4" s="270"/>
      <c r="O4" s="270"/>
      <c r="P4" s="270"/>
      <c r="Q4" s="270"/>
      <c r="R4" s="35"/>
      <c r="S4" s="952"/>
      <c r="T4" s="952"/>
    </row>
    <row r="5" spans="1:20" ht="36" customHeight="1">
      <c r="A5" s="24"/>
      <c r="B5" s="28"/>
      <c r="C5" s="36"/>
      <c r="D5" s="36"/>
      <c r="E5" s="182" t="s">
        <v>3</v>
      </c>
      <c r="F5" s="34"/>
      <c r="G5" s="34"/>
      <c r="H5" s="34"/>
      <c r="I5" s="37"/>
      <c r="J5" s="29"/>
      <c r="K5" s="271"/>
      <c r="L5" s="272"/>
      <c r="M5" s="272"/>
      <c r="N5" s="271"/>
      <c r="O5" s="273"/>
      <c r="P5" s="273"/>
      <c r="Q5" s="273"/>
      <c r="R5" s="274"/>
      <c r="S5" s="956"/>
      <c r="T5" s="956"/>
    </row>
    <row r="6" spans="1:20" ht="36" customHeight="1">
      <c r="A6" s="24"/>
      <c r="B6" s="28"/>
      <c r="C6" s="36"/>
      <c r="D6" s="41"/>
      <c r="E6" s="41"/>
      <c r="F6" s="41"/>
      <c r="G6" s="162"/>
      <c r="H6" s="41"/>
      <c r="I6" s="36"/>
      <c r="J6" s="30"/>
      <c r="K6" s="391"/>
      <c r="L6" s="392" t="s">
        <v>4</v>
      </c>
      <c r="M6" s="275"/>
      <c r="N6" s="391"/>
      <c r="O6" s="388"/>
      <c r="P6" s="272"/>
      <c r="Q6" s="272"/>
      <c r="R6" s="276"/>
      <c r="S6" s="952"/>
      <c r="T6" s="952"/>
    </row>
    <row r="7" spans="1:20" ht="36" customHeight="1">
      <c r="A7" s="24"/>
      <c r="B7" s="43"/>
      <c r="C7" s="33"/>
      <c r="D7" s="33"/>
      <c r="E7" s="277" t="s">
        <v>432</v>
      </c>
      <c r="F7" s="30"/>
      <c r="G7" s="278" t="s">
        <v>433</v>
      </c>
      <c r="H7" s="42"/>
      <c r="I7" s="45" t="s">
        <v>8</v>
      </c>
      <c r="J7" s="164" t="s">
        <v>9</v>
      </c>
      <c r="K7" s="207"/>
      <c r="L7" s="393" t="s">
        <v>434</v>
      </c>
      <c r="M7" s="280"/>
      <c r="N7" s="207"/>
      <c r="O7" s="389"/>
      <c r="P7" s="283"/>
      <c r="Q7" s="283"/>
      <c r="R7" s="284"/>
      <c r="S7" s="956"/>
      <c r="T7" s="956"/>
    </row>
    <row r="8" spans="1:20" ht="36" customHeight="1">
      <c r="A8" s="24"/>
      <c r="B8" s="43"/>
      <c r="C8" s="33"/>
      <c r="D8" s="33"/>
      <c r="E8" s="285" t="s">
        <v>435</v>
      </c>
      <c r="F8" s="33"/>
      <c r="G8" s="286" t="s">
        <v>436</v>
      </c>
      <c r="H8" s="33"/>
      <c r="I8" s="168" t="s">
        <v>437</v>
      </c>
      <c r="J8" s="748" t="s">
        <v>278</v>
      </c>
      <c r="K8" s="991"/>
      <c r="L8" s="394"/>
      <c r="M8" s="280"/>
      <c r="N8" s="33"/>
      <c r="O8" s="389"/>
      <c r="P8" s="283"/>
      <c r="Q8" s="283"/>
      <c r="R8" s="284"/>
      <c r="S8" s="952"/>
      <c r="T8" s="952"/>
    </row>
    <row r="9" spans="1:20" ht="36" customHeight="1">
      <c r="A9" s="24"/>
      <c r="B9" s="43"/>
      <c r="C9" s="33"/>
      <c r="D9" s="33"/>
      <c r="E9" s="288" t="s">
        <v>438</v>
      </c>
      <c r="F9" s="33"/>
      <c r="G9" s="289" t="s">
        <v>439</v>
      </c>
      <c r="H9" s="33"/>
      <c r="I9" s="169" t="s">
        <v>440</v>
      </c>
      <c r="J9" s="992"/>
      <c r="K9" s="993"/>
      <c r="L9" s="279"/>
      <c r="M9" s="280"/>
      <c r="N9" s="33"/>
      <c r="O9" s="389"/>
      <c r="P9" s="283"/>
      <c r="Q9" s="283"/>
      <c r="R9" s="284"/>
      <c r="S9" s="956"/>
      <c r="T9" s="956"/>
    </row>
    <row r="10" spans="1:20" ht="36" customHeight="1">
      <c r="A10" s="24"/>
      <c r="B10" s="43"/>
      <c r="C10" s="33"/>
      <c r="D10" s="33"/>
      <c r="E10" s="290" t="s">
        <v>441</v>
      </c>
      <c r="F10" s="33"/>
      <c r="G10" s="291" t="s">
        <v>442</v>
      </c>
      <c r="H10" s="33"/>
      <c r="I10" s="170" t="s">
        <v>443</v>
      </c>
      <c r="J10" s="171" t="s">
        <v>281</v>
      </c>
      <c r="K10" s="287"/>
      <c r="L10" s="279"/>
      <c r="M10" s="280"/>
      <c r="N10" s="390"/>
      <c r="O10" s="282"/>
      <c r="P10" s="283"/>
      <c r="Q10" s="283"/>
      <c r="R10" s="284"/>
      <c r="S10" s="952"/>
      <c r="T10" s="952"/>
    </row>
    <row r="11" spans="1:20" ht="36" customHeight="1">
      <c r="A11" s="24"/>
      <c r="B11" s="43"/>
      <c r="C11" s="33"/>
      <c r="D11" s="33"/>
      <c r="E11" s="292" t="s">
        <v>444</v>
      </c>
      <c r="F11" s="33"/>
      <c r="G11" s="293" t="s">
        <v>445</v>
      </c>
      <c r="H11" s="30"/>
      <c r="I11" s="30"/>
      <c r="J11" s="171"/>
      <c r="K11" s="287"/>
      <c r="L11" s="279"/>
      <c r="M11" s="280"/>
      <c r="N11" s="281"/>
      <c r="O11" s="282"/>
      <c r="P11" s="283"/>
      <c r="Q11" s="283"/>
      <c r="R11" s="284"/>
      <c r="S11" s="956"/>
      <c r="T11" s="956"/>
    </row>
    <row r="12" spans="1:20" ht="36" customHeight="1">
      <c r="A12" s="24"/>
      <c r="B12" s="43"/>
      <c r="C12" s="33"/>
      <c r="D12" s="33"/>
      <c r="E12" s="33"/>
      <c r="F12" s="33"/>
      <c r="G12" s="294" t="s">
        <v>446</v>
      </c>
      <c r="H12" s="30"/>
      <c r="I12" s="175"/>
      <c r="J12" s="171"/>
      <c r="K12" s="295"/>
      <c r="L12" s="283"/>
      <c r="M12" s="296"/>
      <c r="N12" s="281"/>
      <c r="O12" s="282"/>
      <c r="P12" s="283"/>
      <c r="Q12" s="283"/>
      <c r="R12" s="284"/>
      <c r="S12" s="952"/>
      <c r="T12" s="952"/>
    </row>
    <row r="13" spans="1:20" ht="36" customHeight="1">
      <c r="A13" s="60"/>
      <c r="B13" s="61"/>
      <c r="C13" s="62"/>
      <c r="D13" s="62"/>
      <c r="E13" s="62"/>
      <c r="F13" s="62"/>
      <c r="G13" s="62"/>
      <c r="H13" s="62"/>
      <c r="I13" s="176"/>
      <c r="J13" s="176"/>
      <c r="K13" s="62"/>
      <c r="L13" s="176"/>
      <c r="M13" s="176"/>
      <c r="N13" s="176"/>
      <c r="O13" s="176"/>
      <c r="P13" s="176"/>
      <c r="Q13" s="176"/>
      <c r="R13" s="297"/>
      <c r="S13" s="956"/>
      <c r="T13" s="956"/>
    </row>
    <row r="14" spans="1:20" ht="36" customHeight="1">
      <c r="B14" s="64" t="s">
        <v>27</v>
      </c>
      <c r="C14" s="64" t="s">
        <v>28</v>
      </c>
      <c r="D14" s="65" t="s">
        <v>29</v>
      </c>
      <c r="E14" s="65" t="s">
        <v>30</v>
      </c>
      <c r="F14" s="708" t="s">
        <v>31</v>
      </c>
      <c r="G14" s="708"/>
      <c r="H14" s="708"/>
      <c r="I14" s="708"/>
      <c r="J14" s="65" t="s">
        <v>32</v>
      </c>
      <c r="K14" s="65" t="s">
        <v>34</v>
      </c>
      <c r="L14" s="65" t="s">
        <v>35</v>
      </c>
      <c r="M14" s="65" t="s">
        <v>36</v>
      </c>
      <c r="N14" s="298" t="s">
        <v>37</v>
      </c>
      <c r="O14" s="65" t="s">
        <v>282</v>
      </c>
      <c r="P14" s="65" t="s">
        <v>38</v>
      </c>
      <c r="Q14" s="65" t="s">
        <v>9</v>
      </c>
      <c r="R14" s="65" t="s">
        <v>39</v>
      </c>
      <c r="S14" s="952"/>
      <c r="T14" s="952"/>
    </row>
    <row r="15" spans="1:20" ht="36" customHeight="1">
      <c r="B15" s="988" t="s">
        <v>354</v>
      </c>
      <c r="C15" s="784" t="s">
        <v>447</v>
      </c>
      <c r="D15" s="818" t="s">
        <v>448</v>
      </c>
      <c r="E15" s="983" t="s">
        <v>449</v>
      </c>
      <c r="F15" s="960" t="s">
        <v>450</v>
      </c>
      <c r="G15" s="960"/>
      <c r="H15" s="960"/>
      <c r="I15" s="960"/>
      <c r="J15" s="960"/>
      <c r="K15" s="960"/>
      <c r="L15" s="960"/>
      <c r="M15" s="960"/>
      <c r="N15" s="960"/>
      <c r="O15" s="960"/>
      <c r="P15" s="960"/>
      <c r="Q15" s="960"/>
      <c r="R15" s="960"/>
      <c r="S15" s="955"/>
      <c r="T15" s="955"/>
    </row>
    <row r="16" spans="1:20" ht="36" customHeight="1">
      <c r="B16" s="989"/>
      <c r="C16" s="785"/>
      <c r="D16" s="819"/>
      <c r="E16" s="983"/>
      <c r="F16" s="967" t="s">
        <v>451</v>
      </c>
      <c r="G16" s="967"/>
      <c r="H16" s="967"/>
      <c r="I16" s="967"/>
      <c r="J16" s="299" t="s">
        <v>47</v>
      </c>
      <c r="K16" s="300" t="s">
        <v>449</v>
      </c>
      <c r="L16" s="300" t="s">
        <v>449</v>
      </c>
      <c r="M16" s="300" t="s">
        <v>449</v>
      </c>
      <c r="N16" s="300" t="s">
        <v>449</v>
      </c>
      <c r="O16" s="300" t="s">
        <v>449</v>
      </c>
      <c r="P16" s="299" t="s">
        <v>324</v>
      </c>
      <c r="Q16" s="299">
        <v>3</v>
      </c>
      <c r="R16" s="301" t="s">
        <v>50</v>
      </c>
      <c r="S16" s="951"/>
      <c r="T16" s="951"/>
    </row>
    <row r="17" spans="1:49" ht="36" customHeight="1">
      <c r="B17" s="989"/>
      <c r="C17" s="785"/>
      <c r="D17" s="819"/>
      <c r="E17" s="983" t="s">
        <v>452</v>
      </c>
      <c r="F17" s="873" t="s">
        <v>453</v>
      </c>
      <c r="G17" s="873"/>
      <c r="H17" s="873"/>
      <c r="I17" s="873"/>
      <c r="J17" s="873"/>
      <c r="K17" s="873"/>
      <c r="L17" s="873"/>
      <c r="M17" s="873"/>
      <c r="N17" s="873"/>
      <c r="O17" s="873"/>
      <c r="P17" s="873"/>
      <c r="Q17" s="873"/>
      <c r="R17" s="873"/>
      <c r="S17" s="955"/>
      <c r="T17" s="987"/>
    </row>
    <row r="18" spans="1:49" ht="36" customHeight="1">
      <c r="B18" s="989"/>
      <c r="C18" s="785"/>
      <c r="D18" s="819"/>
      <c r="E18" s="983"/>
      <c r="F18" s="986" t="s">
        <v>602</v>
      </c>
      <c r="G18" s="986"/>
      <c r="H18" s="986"/>
      <c r="I18" s="986"/>
      <c r="J18" s="302" t="s">
        <v>47</v>
      </c>
      <c r="K18" s="303" t="s">
        <v>452</v>
      </c>
      <c r="L18" s="303" t="s">
        <v>452</v>
      </c>
      <c r="M18" s="303" t="s">
        <v>452</v>
      </c>
      <c r="N18" s="303" t="s">
        <v>452</v>
      </c>
      <c r="O18" s="303" t="s">
        <v>454</v>
      </c>
      <c r="P18" s="302" t="s">
        <v>324</v>
      </c>
      <c r="Q18" s="98">
        <v>2</v>
      </c>
      <c r="R18" s="301" t="s">
        <v>50</v>
      </c>
      <c r="S18" s="951"/>
      <c r="T18" s="951"/>
      <c r="U18" s="985" t="s">
        <v>455</v>
      </c>
      <c r="V18" s="985"/>
      <c r="W18" s="985"/>
      <c r="X18" s="985"/>
      <c r="Y18" s="985"/>
      <c r="Z18" s="985"/>
      <c r="AA18" s="985"/>
      <c r="AB18" s="985"/>
      <c r="AC18" s="985" t="s">
        <v>456</v>
      </c>
      <c r="AD18" s="985"/>
      <c r="AE18" s="985"/>
      <c r="AF18" s="985"/>
      <c r="AG18" s="985"/>
      <c r="AH18" s="985"/>
      <c r="AI18" s="985"/>
      <c r="AJ18" s="985"/>
    </row>
    <row r="19" spans="1:49" ht="36" customHeight="1">
      <c r="B19" s="989"/>
      <c r="C19" s="785"/>
      <c r="D19" s="819"/>
      <c r="E19" s="983"/>
      <c r="F19" s="986" t="s">
        <v>601</v>
      </c>
      <c r="G19" s="986"/>
      <c r="H19" s="986"/>
      <c r="I19" s="986"/>
      <c r="J19" s="302" t="s">
        <v>47</v>
      </c>
      <c r="K19" s="303" t="s">
        <v>452</v>
      </c>
      <c r="L19" s="303" t="s">
        <v>452</v>
      </c>
      <c r="M19" s="303" t="s">
        <v>452</v>
      </c>
      <c r="N19" s="303" t="s">
        <v>452</v>
      </c>
      <c r="O19" s="303" t="s">
        <v>457</v>
      </c>
      <c r="P19" s="302" t="s">
        <v>324</v>
      </c>
      <c r="Q19" s="98">
        <v>2</v>
      </c>
      <c r="R19" s="301" t="s">
        <v>50</v>
      </c>
      <c r="S19" s="955"/>
      <c r="T19" s="955"/>
      <c r="U19" s="304">
        <v>1</v>
      </c>
      <c r="V19" s="305">
        <v>2</v>
      </c>
      <c r="W19" s="305">
        <v>3</v>
      </c>
      <c r="X19" s="305">
        <v>4</v>
      </c>
      <c r="Y19" s="305">
        <v>5</v>
      </c>
      <c r="Z19" s="305">
        <v>6</v>
      </c>
      <c r="AA19" s="305">
        <v>7</v>
      </c>
      <c r="AB19" s="305">
        <v>8</v>
      </c>
      <c r="AC19" s="304">
        <v>1</v>
      </c>
      <c r="AD19" s="305">
        <v>2</v>
      </c>
      <c r="AE19" s="305">
        <v>3</v>
      </c>
      <c r="AF19" s="305">
        <v>4</v>
      </c>
      <c r="AG19" s="305">
        <v>5</v>
      </c>
      <c r="AH19" s="305">
        <v>6</v>
      </c>
      <c r="AI19" s="305">
        <v>7</v>
      </c>
      <c r="AJ19" s="305">
        <v>8</v>
      </c>
    </row>
    <row r="20" spans="1:49" ht="36" customHeight="1">
      <c r="B20" s="989"/>
      <c r="C20" s="785"/>
      <c r="D20" s="819"/>
      <c r="E20" s="983"/>
      <c r="F20" s="975" t="s">
        <v>51</v>
      </c>
      <c r="G20" s="975"/>
      <c r="H20" s="975"/>
      <c r="I20" s="975"/>
      <c r="J20" s="975"/>
      <c r="K20" s="975"/>
      <c r="L20" s="975"/>
      <c r="M20" s="975"/>
      <c r="N20" s="975"/>
      <c r="O20" s="975"/>
      <c r="P20" s="975"/>
      <c r="Q20" s="975"/>
      <c r="R20" s="975"/>
      <c r="S20" s="951"/>
      <c r="T20" s="951"/>
      <c r="U20" s="178">
        <v>129</v>
      </c>
      <c r="V20" s="178">
        <v>120</v>
      </c>
      <c r="W20" s="178">
        <v>104</v>
      </c>
      <c r="X20" s="178">
        <v>112</v>
      </c>
      <c r="Y20" s="178">
        <v>42</v>
      </c>
      <c r="Z20" s="178">
        <v>76</v>
      </c>
      <c r="AA20" s="178">
        <v>81</v>
      </c>
      <c r="AB20" s="178">
        <v>0</v>
      </c>
      <c r="AC20" s="178">
        <v>129</v>
      </c>
      <c r="AD20" s="178">
        <v>120</v>
      </c>
      <c r="AE20" s="178">
        <v>105</v>
      </c>
      <c r="AF20" s="178">
        <v>104</v>
      </c>
      <c r="AG20" s="178">
        <v>39</v>
      </c>
      <c r="AH20" s="178">
        <v>70</v>
      </c>
      <c r="AI20" s="178">
        <v>72</v>
      </c>
      <c r="AJ20" s="178">
        <v>0</v>
      </c>
      <c r="AK20" s="984" t="s">
        <v>458</v>
      </c>
      <c r="AL20" s="984"/>
      <c r="AM20" s="984"/>
      <c r="AN20" s="984"/>
      <c r="AO20" s="984"/>
      <c r="AP20" s="984"/>
    </row>
    <row r="21" spans="1:49" ht="36" customHeight="1">
      <c r="B21" s="989"/>
      <c r="C21" s="785"/>
      <c r="D21" s="819"/>
      <c r="E21" s="983"/>
      <c r="F21" s="976" t="s">
        <v>459</v>
      </c>
      <c r="G21" s="976"/>
      <c r="H21" s="976"/>
      <c r="I21" s="976"/>
      <c r="J21" s="306" t="s">
        <v>47</v>
      </c>
      <c r="K21" s="308" t="s">
        <v>452</v>
      </c>
      <c r="L21" s="308" t="s">
        <v>452</v>
      </c>
      <c r="M21" s="308" t="s">
        <v>452</v>
      </c>
      <c r="N21" s="308" t="s">
        <v>452</v>
      </c>
      <c r="O21" s="308" t="s">
        <v>454</v>
      </c>
      <c r="P21" s="307" t="s">
        <v>324</v>
      </c>
      <c r="Q21" s="307">
        <v>2</v>
      </c>
      <c r="R21" s="301" t="s">
        <v>50</v>
      </c>
      <c r="S21" s="955"/>
      <c r="T21" s="955"/>
      <c r="U21" s="985" t="s">
        <v>460</v>
      </c>
      <c r="V21" s="985"/>
      <c r="W21" s="985"/>
      <c r="X21" s="985"/>
      <c r="Y21" s="985"/>
      <c r="Z21" s="985"/>
      <c r="AA21" s="985"/>
      <c r="AB21" s="985"/>
      <c r="AC21" s="985" t="s">
        <v>461</v>
      </c>
      <c r="AD21" s="985"/>
      <c r="AE21" s="985"/>
      <c r="AF21" s="985"/>
      <c r="AG21" s="985"/>
      <c r="AH21" s="985"/>
      <c r="AI21" s="985"/>
      <c r="AJ21" s="985"/>
      <c r="AK21" s="984"/>
      <c r="AL21" s="984"/>
      <c r="AM21" s="984"/>
      <c r="AN21" s="984"/>
      <c r="AO21" s="984"/>
      <c r="AP21" s="984"/>
    </row>
    <row r="22" spans="1:49" ht="36" customHeight="1">
      <c r="B22" s="989"/>
      <c r="C22" s="785"/>
      <c r="D22" s="819"/>
      <c r="E22" s="983"/>
      <c r="F22" s="976" t="s">
        <v>462</v>
      </c>
      <c r="G22" s="976"/>
      <c r="H22" s="976"/>
      <c r="I22" s="976"/>
      <c r="J22" s="306" t="s">
        <v>47</v>
      </c>
      <c r="K22" s="308" t="s">
        <v>452</v>
      </c>
      <c r="L22" s="308" t="s">
        <v>452</v>
      </c>
      <c r="M22" s="308" t="s">
        <v>452</v>
      </c>
      <c r="N22" s="308" t="s">
        <v>452</v>
      </c>
      <c r="O22" s="308" t="s">
        <v>454</v>
      </c>
      <c r="P22" s="307" t="s">
        <v>324</v>
      </c>
      <c r="Q22" s="307">
        <v>2</v>
      </c>
      <c r="R22" s="301" t="s">
        <v>50</v>
      </c>
      <c r="S22" s="951"/>
      <c r="T22" s="951"/>
      <c r="U22" s="309">
        <v>1</v>
      </c>
      <c r="V22" s="310">
        <v>2</v>
      </c>
      <c r="W22" s="310">
        <v>3</v>
      </c>
      <c r="X22" s="310">
        <v>4</v>
      </c>
      <c r="Y22" s="310">
        <v>5</v>
      </c>
      <c r="Z22" s="310">
        <v>6</v>
      </c>
      <c r="AA22" s="310">
        <v>7</v>
      </c>
      <c r="AB22" s="310">
        <v>8</v>
      </c>
      <c r="AC22" s="309">
        <v>1</v>
      </c>
      <c r="AD22" s="310">
        <v>2</v>
      </c>
      <c r="AE22" s="310">
        <v>3</v>
      </c>
      <c r="AF22" s="310">
        <v>4</v>
      </c>
      <c r="AG22" s="310">
        <v>5</v>
      </c>
      <c r="AH22" s="310">
        <v>6</v>
      </c>
      <c r="AI22" s="310">
        <v>7</v>
      </c>
      <c r="AJ22" s="310">
        <v>8</v>
      </c>
      <c r="AK22" s="311"/>
    </row>
    <row r="23" spans="1:49" ht="36" customHeight="1">
      <c r="B23" s="989"/>
      <c r="C23" s="785"/>
      <c r="D23" s="819"/>
      <c r="E23" s="983" t="s">
        <v>463</v>
      </c>
      <c r="F23" s="960" t="s">
        <v>464</v>
      </c>
      <c r="G23" s="960"/>
      <c r="H23" s="960"/>
      <c r="I23" s="960"/>
      <c r="J23" s="960"/>
      <c r="K23" s="960"/>
      <c r="L23" s="960"/>
      <c r="M23" s="960"/>
      <c r="N23" s="960"/>
      <c r="O23" s="960"/>
      <c r="P23" s="960"/>
      <c r="Q23" s="960"/>
      <c r="R23" s="960"/>
      <c r="S23" s="955"/>
      <c r="T23" s="955"/>
      <c r="U23" s="178">
        <f>U20</f>
        <v>129</v>
      </c>
      <c r="V23" s="178">
        <f>SUM(V24,U23)</f>
        <v>249</v>
      </c>
      <c r="W23" s="178">
        <f>SUM(W24,U23)</f>
        <v>353</v>
      </c>
      <c r="X23" s="178" t="e">
        <f>SUM(X24,U23)</f>
        <v>#REF!</v>
      </c>
      <c r="Y23" s="178" t="e">
        <f>SUM(Y24,U23)</f>
        <v>#REF!</v>
      </c>
      <c r="Z23" s="178" t="e">
        <f>SUM(Z24,U23)</f>
        <v>#REF!</v>
      </c>
      <c r="AA23" s="178" t="e">
        <f>SUM(AA24,U23)</f>
        <v>#REF!</v>
      </c>
      <c r="AB23" s="178" t="e">
        <f>SUM(AB24,U23)</f>
        <v>#REF!</v>
      </c>
      <c r="AC23" s="178">
        <f>AC20</f>
        <v>129</v>
      </c>
      <c r="AD23" s="178">
        <f>SUM(AD24,AC23)</f>
        <v>249</v>
      </c>
      <c r="AE23" s="178">
        <f>SUM(AE24,AC23)</f>
        <v>354</v>
      </c>
      <c r="AF23" s="178" t="e">
        <f>SUM(AF24,AC23)</f>
        <v>#REF!</v>
      </c>
      <c r="AG23" s="178" t="e">
        <f>SUM(AG24,AC23)</f>
        <v>#REF!</v>
      </c>
      <c r="AH23" s="178" t="e">
        <f>SUM(AH24,AC23)</f>
        <v>#REF!</v>
      </c>
      <c r="AI23" s="178" t="e">
        <f>SUM(AI24,AC23)</f>
        <v>#REF!</v>
      </c>
      <c r="AJ23" s="178" t="e">
        <f>SUM(AJ24,AC23)</f>
        <v>#REF!</v>
      </c>
      <c r="AK23" s="312"/>
      <c r="AL23" s="313"/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</row>
    <row r="24" spans="1:49" ht="36" customHeight="1">
      <c r="B24" s="989"/>
      <c r="C24" s="785"/>
      <c r="D24" s="819"/>
      <c r="E24" s="983"/>
      <c r="F24" s="967" t="s">
        <v>465</v>
      </c>
      <c r="G24" s="967"/>
      <c r="H24" s="967"/>
      <c r="I24" s="967"/>
      <c r="J24" s="299" t="s">
        <v>47</v>
      </c>
      <c r="K24" s="300" t="s">
        <v>463</v>
      </c>
      <c r="L24" s="300" t="s">
        <v>463</v>
      </c>
      <c r="M24" s="300" t="s">
        <v>463</v>
      </c>
      <c r="N24" s="300" t="s">
        <v>463</v>
      </c>
      <c r="O24" s="300" t="s">
        <v>463</v>
      </c>
      <c r="P24" s="299" t="s">
        <v>324</v>
      </c>
      <c r="Q24" s="299">
        <v>3</v>
      </c>
      <c r="R24" s="301" t="s">
        <v>50</v>
      </c>
      <c r="S24" s="951"/>
      <c r="T24" s="951"/>
      <c r="U24" s="178">
        <v>0</v>
      </c>
      <c r="V24" s="178">
        <f>V20</f>
        <v>120</v>
      </c>
      <c r="W24" s="178">
        <f>SUM(W25,V24)</f>
        <v>224</v>
      </c>
      <c r="X24" s="178" t="e">
        <f>SUM(X25,V24)</f>
        <v>#REF!</v>
      </c>
      <c r="Y24" s="178" t="e">
        <f>SUM(Y25,V24)</f>
        <v>#REF!</v>
      </c>
      <c r="Z24" s="178" t="e">
        <f>SUM(Z25,V24)</f>
        <v>#REF!</v>
      </c>
      <c r="AA24" s="178" t="e">
        <f>SUM(AA25,V24)</f>
        <v>#REF!</v>
      </c>
      <c r="AB24" s="178" t="e">
        <f>SUM(AB25,V24)</f>
        <v>#REF!</v>
      </c>
      <c r="AC24" s="178">
        <v>0</v>
      </c>
      <c r="AD24" s="178">
        <f>AD20</f>
        <v>120</v>
      </c>
      <c r="AE24" s="178">
        <f>SUM(AE25,AD24)</f>
        <v>225</v>
      </c>
      <c r="AF24" s="178" t="e">
        <f>SUM(AF25,AD24)</f>
        <v>#REF!</v>
      </c>
      <c r="AG24" s="178" t="e">
        <f>SUM(AG25,AD24)</f>
        <v>#REF!</v>
      </c>
      <c r="AH24" s="178" t="e">
        <f>SUM(AH25,AD24)</f>
        <v>#REF!</v>
      </c>
      <c r="AI24" s="178" t="e">
        <f>SUM(AI25,AD24)</f>
        <v>#REF!</v>
      </c>
      <c r="AJ24" s="178" t="e">
        <f>SUM(AJ25,AD24)</f>
        <v>#REF!</v>
      </c>
      <c r="AK24" s="301" t="s">
        <v>172</v>
      </c>
      <c r="AL24" s="314"/>
      <c r="AM24" s="314"/>
      <c r="AN24" s="314"/>
      <c r="AO24" s="314"/>
      <c r="AP24" s="314"/>
      <c r="AQ24" s="314"/>
      <c r="AR24" s="314"/>
      <c r="AS24" s="314"/>
      <c r="AT24" s="314"/>
      <c r="AU24" s="314"/>
      <c r="AV24" s="314"/>
      <c r="AW24" s="106"/>
    </row>
    <row r="25" spans="1:49" ht="36" customHeight="1">
      <c r="B25" s="989"/>
      <c r="C25" s="785"/>
      <c r="D25" s="819"/>
      <c r="E25" s="983"/>
      <c r="F25" s="967" t="s">
        <v>466</v>
      </c>
      <c r="G25" s="967"/>
      <c r="H25" s="967"/>
      <c r="I25" s="967"/>
      <c r="J25" s="299" t="s">
        <v>47</v>
      </c>
      <c r="K25" s="300" t="s">
        <v>463</v>
      </c>
      <c r="L25" s="300" t="s">
        <v>463</v>
      </c>
      <c r="M25" s="300" t="s">
        <v>463</v>
      </c>
      <c r="N25" s="300" t="s">
        <v>463</v>
      </c>
      <c r="O25" s="300" t="s">
        <v>463</v>
      </c>
      <c r="P25" s="299" t="s">
        <v>324</v>
      </c>
      <c r="Q25" s="299">
        <v>3</v>
      </c>
      <c r="R25" s="301" t="s">
        <v>50</v>
      </c>
      <c r="S25" s="955"/>
      <c r="T25" s="955"/>
      <c r="U25" s="178"/>
      <c r="V25" s="178">
        <v>0</v>
      </c>
      <c r="W25" s="178">
        <f>W20</f>
        <v>104</v>
      </c>
      <c r="X25" s="178" t="e">
        <f>SUM(#REF!,W25)</f>
        <v>#REF!</v>
      </c>
      <c r="Y25" s="178" t="e">
        <f>SUM(#REF!,W25)</f>
        <v>#REF!</v>
      </c>
      <c r="Z25" s="178" t="e">
        <f>SUM(#REF!,W25)</f>
        <v>#REF!</v>
      </c>
      <c r="AA25" s="178" t="e">
        <f>SUM(#REF!,W25)</f>
        <v>#REF!</v>
      </c>
      <c r="AB25" s="178" t="e">
        <f>SUM(#REF!,W25)</f>
        <v>#REF!</v>
      </c>
      <c r="AC25" s="178"/>
      <c r="AD25" s="178">
        <v>0</v>
      </c>
      <c r="AE25" s="178">
        <f>AE20</f>
        <v>105</v>
      </c>
      <c r="AF25" s="178" t="e">
        <f>SUM(#REF!,AE25)</f>
        <v>#REF!</v>
      </c>
      <c r="AG25" s="178" t="e">
        <f>SUM(#REF!,AE25)</f>
        <v>#REF!</v>
      </c>
      <c r="AH25" s="178" t="e">
        <f>SUM(#REF!,AE25)</f>
        <v>#REF!</v>
      </c>
      <c r="AI25" s="178" t="e">
        <f>SUM(#REF!,AE25)</f>
        <v>#REF!</v>
      </c>
      <c r="AJ25" s="178" t="e">
        <f>SUM(#REF!,AE25)</f>
        <v>#REF!</v>
      </c>
      <c r="AK25" s="301" t="s">
        <v>50</v>
      </c>
      <c r="AL25" s="314"/>
      <c r="AM25" s="314"/>
      <c r="AN25" s="314"/>
      <c r="AO25" s="314"/>
      <c r="AP25" s="314"/>
      <c r="AQ25" s="314"/>
      <c r="AR25" s="314"/>
      <c r="AS25" s="314"/>
      <c r="AT25" s="314"/>
      <c r="AU25" s="314"/>
      <c r="AV25" s="314"/>
      <c r="AW25" s="106"/>
    </row>
    <row r="26" spans="1:49" ht="36" customHeight="1">
      <c r="B26" s="989"/>
      <c r="C26" s="785"/>
      <c r="D26" s="819"/>
      <c r="E26" s="983" t="s">
        <v>457</v>
      </c>
      <c r="F26" s="878" t="s">
        <v>468</v>
      </c>
      <c r="G26" s="878"/>
      <c r="H26" s="878"/>
      <c r="I26" s="878"/>
      <c r="J26" s="878"/>
      <c r="K26" s="878"/>
      <c r="L26" s="878"/>
      <c r="M26" s="878"/>
      <c r="N26" s="878"/>
      <c r="O26" s="878"/>
      <c r="P26" s="878"/>
      <c r="Q26" s="878"/>
      <c r="R26" s="878"/>
      <c r="S26" s="951"/>
      <c r="T26" s="951"/>
      <c r="U26" s="315"/>
      <c r="V26" s="315"/>
      <c r="W26" s="315"/>
      <c r="X26" s="315"/>
      <c r="Y26" s="315"/>
      <c r="Z26" s="315"/>
      <c r="AA26" s="315"/>
      <c r="AB26" s="315"/>
      <c r="AC26" s="315"/>
      <c r="AD26" s="315"/>
      <c r="AE26" s="315"/>
      <c r="AF26" s="315"/>
      <c r="AG26" s="314"/>
      <c r="AH26" s="314"/>
      <c r="AI26" s="314"/>
      <c r="AJ26" s="314"/>
      <c r="AK26" s="314"/>
      <c r="AL26" s="314"/>
      <c r="AM26" s="314"/>
      <c r="AN26" s="314"/>
      <c r="AO26" s="314"/>
      <c r="AP26" s="314"/>
      <c r="AQ26" s="314"/>
      <c r="AR26" s="314"/>
      <c r="AS26" s="314"/>
      <c r="AT26" s="314"/>
      <c r="AU26" s="314"/>
      <c r="AV26" s="314"/>
      <c r="AW26" s="106"/>
    </row>
    <row r="27" spans="1:49" ht="36" customHeight="1" thickBot="1">
      <c r="B27" s="989"/>
      <c r="C27" s="785"/>
      <c r="D27" s="819"/>
      <c r="E27" s="983"/>
      <c r="F27" s="957" t="s">
        <v>469</v>
      </c>
      <c r="G27" s="957"/>
      <c r="H27" s="957"/>
      <c r="I27" s="957"/>
      <c r="J27" s="316" t="s">
        <v>47</v>
      </c>
      <c r="K27" s="318" t="s">
        <v>457</v>
      </c>
      <c r="L27" s="318" t="s">
        <v>457</v>
      </c>
      <c r="M27" s="318" t="s">
        <v>457</v>
      </c>
      <c r="N27" s="318" t="s">
        <v>457</v>
      </c>
      <c r="O27" s="318" t="s">
        <v>457</v>
      </c>
      <c r="P27" s="316" t="s">
        <v>324</v>
      </c>
      <c r="Q27" s="317">
        <v>3</v>
      </c>
      <c r="R27" s="301" t="s">
        <v>50</v>
      </c>
      <c r="S27" s="955"/>
      <c r="T27" s="955"/>
      <c r="U27" s="180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319"/>
      <c r="AH27" s="320"/>
      <c r="AI27" s="320"/>
      <c r="AJ27" s="320"/>
      <c r="AK27" s="320"/>
      <c r="AL27" s="320"/>
      <c r="AM27" s="320"/>
      <c r="AN27" s="320"/>
      <c r="AO27" s="320"/>
      <c r="AP27" s="320"/>
      <c r="AQ27" s="320"/>
      <c r="AR27" s="320"/>
      <c r="AS27" s="320"/>
      <c r="AT27" s="320"/>
      <c r="AU27" s="320"/>
      <c r="AV27" s="321"/>
    </row>
    <row r="28" spans="1:49" ht="36" customHeight="1" thickBot="1">
      <c r="A28" s="177"/>
      <c r="B28" s="815" t="s">
        <v>472</v>
      </c>
      <c r="C28" s="785"/>
      <c r="D28" s="819"/>
      <c r="E28" s="977" t="s">
        <v>471</v>
      </c>
      <c r="F28" s="980" t="s">
        <v>600</v>
      </c>
      <c r="G28" s="980"/>
      <c r="H28" s="980"/>
      <c r="I28" s="980"/>
      <c r="J28" s="980"/>
      <c r="K28" s="980"/>
      <c r="L28" s="980"/>
      <c r="M28" s="980"/>
      <c r="N28" s="980"/>
      <c r="O28" s="980"/>
      <c r="P28" s="980"/>
      <c r="Q28" s="980"/>
      <c r="R28" s="980"/>
      <c r="S28" s="955"/>
      <c r="T28" s="956"/>
      <c r="U28" s="981"/>
      <c r="V28" s="981"/>
      <c r="W28" s="981"/>
      <c r="X28" s="981"/>
      <c r="Y28" s="981"/>
      <c r="Z28" s="981"/>
      <c r="AA28" s="981"/>
      <c r="AB28" s="981"/>
      <c r="AC28" s="981"/>
      <c r="AD28" s="981"/>
      <c r="AE28" s="981"/>
      <c r="AF28" s="981"/>
      <c r="AG28" s="982"/>
      <c r="AH28" s="982"/>
      <c r="AI28" s="982"/>
      <c r="AJ28" s="982"/>
      <c r="AK28" s="982"/>
      <c r="AL28" s="982"/>
      <c r="AM28" s="982"/>
      <c r="AN28" s="982"/>
      <c r="AO28" s="982"/>
      <c r="AP28" s="982"/>
      <c r="AQ28" s="982"/>
      <c r="AR28" s="982"/>
      <c r="AS28" s="982"/>
      <c r="AT28" s="982"/>
      <c r="AU28" s="982"/>
      <c r="AV28" s="982"/>
      <c r="AW28" s="106"/>
    </row>
    <row r="29" spans="1:49" ht="36" customHeight="1" thickBot="1">
      <c r="A29" s="177"/>
      <c r="B29" s="816"/>
      <c r="C29" s="785"/>
      <c r="D29" s="819"/>
      <c r="E29" s="978"/>
      <c r="F29" s="974" t="s">
        <v>599</v>
      </c>
      <c r="G29" s="974"/>
      <c r="H29" s="974"/>
      <c r="I29" s="974"/>
      <c r="J29" s="325" t="s">
        <v>47</v>
      </c>
      <c r="K29" s="326" t="s">
        <v>471</v>
      </c>
      <c r="L29" s="326" t="s">
        <v>471</v>
      </c>
      <c r="M29" s="326" t="s">
        <v>473</v>
      </c>
      <c r="N29" s="326" t="s">
        <v>473</v>
      </c>
      <c r="O29" s="326" t="s">
        <v>454</v>
      </c>
      <c r="P29" s="327" t="s">
        <v>49</v>
      </c>
      <c r="Q29" s="327">
        <v>4</v>
      </c>
      <c r="R29" s="301" t="s">
        <v>50</v>
      </c>
      <c r="S29" s="951"/>
      <c r="T29" s="952"/>
      <c r="U29" s="981"/>
      <c r="V29" s="981"/>
      <c r="W29" s="981"/>
      <c r="X29" s="981"/>
      <c r="Y29" s="981"/>
      <c r="Z29" s="981"/>
      <c r="AA29" s="981"/>
      <c r="AB29" s="981"/>
      <c r="AC29" s="981"/>
      <c r="AD29" s="981"/>
      <c r="AE29" s="981"/>
      <c r="AF29" s="981"/>
      <c r="AG29" s="982"/>
      <c r="AH29" s="982"/>
      <c r="AI29" s="982"/>
      <c r="AJ29" s="982"/>
      <c r="AK29" s="982"/>
      <c r="AL29" s="982"/>
      <c r="AM29" s="982"/>
      <c r="AN29" s="982"/>
      <c r="AO29" s="982"/>
      <c r="AP29" s="982"/>
      <c r="AQ29" s="982"/>
      <c r="AR29" s="982"/>
      <c r="AS29" s="982"/>
      <c r="AT29" s="982"/>
      <c r="AU29" s="982"/>
      <c r="AV29" s="982"/>
      <c r="AW29" s="106"/>
    </row>
    <row r="30" spans="1:49" ht="36" customHeight="1">
      <c r="A30" s="177"/>
      <c r="B30" s="816"/>
      <c r="C30" s="785"/>
      <c r="D30" s="819"/>
      <c r="E30" s="978"/>
      <c r="F30" s="974" t="s">
        <v>598</v>
      </c>
      <c r="G30" s="974"/>
      <c r="H30" s="974"/>
      <c r="I30" s="974"/>
      <c r="J30" s="325" t="s">
        <v>47</v>
      </c>
      <c r="K30" s="326" t="s">
        <v>471</v>
      </c>
      <c r="L30" s="326" t="s">
        <v>471</v>
      </c>
      <c r="M30" s="326" t="s">
        <v>473</v>
      </c>
      <c r="N30" s="326" t="s">
        <v>473</v>
      </c>
      <c r="O30" s="326" t="s">
        <v>454</v>
      </c>
      <c r="P30" s="327" t="s">
        <v>49</v>
      </c>
      <c r="Q30" s="327">
        <v>4</v>
      </c>
      <c r="R30" s="301" t="s">
        <v>50</v>
      </c>
      <c r="S30" s="955"/>
      <c r="T30" s="956"/>
      <c r="U30" s="981"/>
      <c r="V30" s="981"/>
      <c r="W30" s="981"/>
      <c r="X30" s="981"/>
      <c r="Y30" s="981"/>
      <c r="Z30" s="981"/>
      <c r="AA30" s="981"/>
      <c r="AB30" s="981"/>
      <c r="AC30" s="981"/>
      <c r="AD30" s="981"/>
      <c r="AE30" s="981"/>
      <c r="AF30" s="981"/>
      <c r="AG30" s="982"/>
      <c r="AH30" s="982"/>
      <c r="AI30" s="982"/>
      <c r="AJ30" s="982"/>
      <c r="AK30" s="982"/>
      <c r="AL30" s="982"/>
      <c r="AM30" s="982"/>
      <c r="AN30" s="982"/>
      <c r="AO30" s="982"/>
      <c r="AP30" s="982"/>
      <c r="AQ30" s="982"/>
      <c r="AR30" s="982"/>
      <c r="AS30" s="982"/>
      <c r="AT30" s="982"/>
      <c r="AU30" s="982"/>
      <c r="AV30" s="982"/>
      <c r="AW30" s="106"/>
    </row>
    <row r="31" spans="1:49" ht="36" customHeight="1">
      <c r="A31" s="177"/>
      <c r="B31" s="816"/>
      <c r="C31" s="785"/>
      <c r="D31" s="819"/>
      <c r="E31" s="978"/>
      <c r="F31" s="974" t="s">
        <v>597</v>
      </c>
      <c r="G31" s="974"/>
      <c r="H31" s="974"/>
      <c r="I31" s="974"/>
      <c r="J31" s="325" t="s">
        <v>47</v>
      </c>
      <c r="K31" s="326" t="s">
        <v>471</v>
      </c>
      <c r="L31" s="326" t="s">
        <v>471</v>
      </c>
      <c r="M31" s="326" t="s">
        <v>473</v>
      </c>
      <c r="N31" s="326" t="s">
        <v>473</v>
      </c>
      <c r="O31" s="326" t="s">
        <v>454</v>
      </c>
      <c r="P31" s="327" t="s">
        <v>49</v>
      </c>
      <c r="Q31" s="327">
        <v>4</v>
      </c>
      <c r="R31" s="301" t="s">
        <v>50</v>
      </c>
      <c r="S31" s="951"/>
      <c r="T31" s="952"/>
      <c r="U31" s="328"/>
      <c r="V31" s="329"/>
      <c r="W31" s="329"/>
      <c r="X31" s="329"/>
      <c r="Y31" s="329"/>
      <c r="Z31" s="329"/>
      <c r="AA31" s="329"/>
      <c r="AB31" s="329"/>
      <c r="AC31" s="329"/>
      <c r="AD31" s="329"/>
      <c r="AE31" s="329"/>
      <c r="AF31" s="329"/>
      <c r="AG31" s="329"/>
      <c r="AH31" s="329"/>
      <c r="AI31" s="329"/>
      <c r="AJ31" s="329"/>
      <c r="AK31" s="329"/>
      <c r="AL31" s="329"/>
      <c r="AM31" s="329"/>
      <c r="AN31" s="329"/>
      <c r="AO31" s="329"/>
      <c r="AP31" s="329"/>
      <c r="AQ31" s="329"/>
      <c r="AR31" s="329"/>
      <c r="AS31" s="329"/>
      <c r="AT31" s="329"/>
      <c r="AU31" s="329"/>
      <c r="AV31" s="329"/>
    </row>
    <row r="32" spans="1:49" ht="36" customHeight="1">
      <c r="A32" s="177"/>
      <c r="B32" s="816"/>
      <c r="C32" s="785"/>
      <c r="D32" s="819"/>
      <c r="E32" s="978"/>
      <c r="F32" s="975" t="s">
        <v>51</v>
      </c>
      <c r="G32" s="975"/>
      <c r="H32" s="975"/>
      <c r="I32" s="975"/>
      <c r="J32" s="975"/>
      <c r="K32" s="975"/>
      <c r="L32" s="975"/>
      <c r="M32" s="975"/>
      <c r="N32" s="975"/>
      <c r="O32" s="975"/>
      <c r="P32" s="975"/>
      <c r="Q32" s="975"/>
      <c r="R32" s="975"/>
      <c r="S32" s="955"/>
      <c r="T32" s="956"/>
      <c r="U32" s="968" t="s">
        <v>474</v>
      </c>
      <c r="V32" s="968"/>
      <c r="W32" s="968"/>
      <c r="X32" s="968"/>
      <c r="Y32" s="968"/>
      <c r="Z32" s="968"/>
      <c r="AA32" s="968"/>
      <c r="AB32" s="968"/>
      <c r="AC32" s="968"/>
      <c r="AD32" s="968"/>
      <c r="AE32" s="968"/>
      <c r="AF32" s="968"/>
      <c r="AG32" s="968"/>
      <c r="AH32" s="968"/>
      <c r="AI32" s="968"/>
      <c r="AJ32" s="968"/>
      <c r="AK32" s="968"/>
      <c r="AL32" s="968"/>
      <c r="AM32" s="968"/>
      <c r="AN32" s="968"/>
      <c r="AO32" s="968"/>
      <c r="AP32" s="968"/>
      <c r="AQ32" s="968"/>
      <c r="AR32" s="968"/>
      <c r="AS32" s="968"/>
      <c r="AT32" s="968"/>
      <c r="AU32" s="968"/>
      <c r="AV32" s="968"/>
      <c r="AW32" s="106"/>
    </row>
    <row r="33" spans="1:49" ht="36" customHeight="1" thickBot="1">
      <c r="A33" s="177"/>
      <c r="B33" s="816"/>
      <c r="C33" s="785"/>
      <c r="D33" s="819"/>
      <c r="E33" s="978"/>
      <c r="F33" s="976" t="s">
        <v>595</v>
      </c>
      <c r="G33" s="976"/>
      <c r="H33" s="976"/>
      <c r="I33" s="976"/>
      <c r="J33" s="306" t="s">
        <v>47</v>
      </c>
      <c r="K33" s="330" t="s">
        <v>471</v>
      </c>
      <c r="L33" s="330" t="s">
        <v>471</v>
      </c>
      <c r="M33" s="330" t="s">
        <v>471</v>
      </c>
      <c r="N33" s="330" t="s">
        <v>471</v>
      </c>
      <c r="O33" s="330" t="s">
        <v>454</v>
      </c>
      <c r="P33" s="306" t="s">
        <v>324</v>
      </c>
      <c r="Q33" s="331">
        <v>3</v>
      </c>
      <c r="R33" s="301" t="s">
        <v>50</v>
      </c>
      <c r="S33" s="951"/>
      <c r="T33" s="952"/>
      <c r="U33" s="968"/>
      <c r="V33" s="968"/>
      <c r="W33" s="968"/>
      <c r="X33" s="968"/>
      <c r="Y33" s="968"/>
      <c r="Z33" s="968"/>
      <c r="AA33" s="968"/>
      <c r="AB33" s="968"/>
      <c r="AC33" s="968"/>
      <c r="AD33" s="968"/>
      <c r="AE33" s="968"/>
      <c r="AF33" s="968"/>
      <c r="AG33" s="968"/>
      <c r="AH33" s="968"/>
      <c r="AI33" s="968"/>
      <c r="AJ33" s="968"/>
      <c r="AK33" s="968"/>
      <c r="AL33" s="968"/>
      <c r="AM33" s="968"/>
      <c r="AN33" s="968"/>
      <c r="AO33" s="968"/>
      <c r="AP33" s="968"/>
      <c r="AQ33" s="968"/>
      <c r="AR33" s="968"/>
      <c r="AS33" s="968"/>
      <c r="AT33" s="968"/>
      <c r="AU33" s="968"/>
      <c r="AV33" s="968"/>
      <c r="AW33" s="106"/>
    </row>
    <row r="34" spans="1:49" ht="36" customHeight="1">
      <c r="A34" s="177"/>
      <c r="B34" s="816"/>
      <c r="C34" s="785"/>
      <c r="D34" s="819"/>
      <c r="E34" s="979"/>
      <c r="F34" s="973" t="s">
        <v>596</v>
      </c>
      <c r="G34" s="973"/>
      <c r="H34" s="973"/>
      <c r="I34" s="973"/>
      <c r="J34" s="333" t="s">
        <v>47</v>
      </c>
      <c r="K34" s="334" t="s">
        <v>471</v>
      </c>
      <c r="L34" s="330" t="s">
        <v>470</v>
      </c>
      <c r="M34" s="334" t="s">
        <v>471</v>
      </c>
      <c r="N34" s="330" t="s">
        <v>470</v>
      </c>
      <c r="O34" s="334" t="s">
        <v>454</v>
      </c>
      <c r="P34" s="333" t="s">
        <v>324</v>
      </c>
      <c r="Q34" s="335">
        <v>3</v>
      </c>
      <c r="R34" s="301" t="s">
        <v>182</v>
      </c>
      <c r="S34" s="951"/>
      <c r="T34" s="952"/>
      <c r="U34" s="336"/>
      <c r="V34" s="337"/>
      <c r="W34" s="337"/>
      <c r="X34" s="337"/>
      <c r="Y34" s="337"/>
      <c r="Z34" s="337"/>
      <c r="AA34" s="337"/>
      <c r="AB34" s="337"/>
      <c r="AC34" s="337"/>
      <c r="AD34" s="337"/>
      <c r="AE34" s="337"/>
      <c r="AF34" s="337"/>
      <c r="AG34" s="337"/>
      <c r="AH34" s="337"/>
      <c r="AI34" s="337"/>
      <c r="AJ34" s="337"/>
      <c r="AK34" s="337"/>
      <c r="AL34" s="337"/>
      <c r="AM34" s="337"/>
      <c r="AN34" s="337"/>
      <c r="AO34" s="337"/>
      <c r="AP34" s="337"/>
      <c r="AQ34" s="337"/>
      <c r="AR34" s="337"/>
      <c r="AS34" s="337"/>
      <c r="AT34" s="337"/>
      <c r="AU34" s="337"/>
      <c r="AV34" s="338"/>
      <c r="AW34" s="106"/>
    </row>
    <row r="35" spans="1:49" ht="36" customHeight="1">
      <c r="A35" s="177"/>
      <c r="B35" s="816"/>
      <c r="C35" s="785"/>
      <c r="D35" s="819"/>
      <c r="E35" s="971" t="s">
        <v>454</v>
      </c>
      <c r="F35" s="972" t="s">
        <v>453</v>
      </c>
      <c r="G35" s="972"/>
      <c r="H35" s="972"/>
      <c r="I35" s="972"/>
      <c r="J35" s="972"/>
      <c r="K35" s="972"/>
      <c r="L35" s="972"/>
      <c r="M35" s="972"/>
      <c r="N35" s="972"/>
      <c r="O35" s="972"/>
      <c r="P35" s="972"/>
      <c r="Q35" s="972"/>
      <c r="R35" s="972"/>
      <c r="S35" s="951"/>
      <c r="T35" s="952"/>
      <c r="U35" s="339"/>
      <c r="V35" s="281"/>
      <c r="W35" s="281"/>
      <c r="X35" s="281"/>
      <c r="Y35" s="281"/>
      <c r="Z35" s="281"/>
      <c r="AA35" s="281"/>
      <c r="AB35" s="281"/>
      <c r="AC35" s="281"/>
      <c r="AD35" s="281"/>
      <c r="AE35" s="281"/>
      <c r="AF35" s="281"/>
      <c r="AG35" s="281"/>
      <c r="AH35" s="281"/>
      <c r="AI35" s="281"/>
      <c r="AJ35" s="281"/>
      <c r="AK35" s="281"/>
      <c r="AL35" s="281"/>
      <c r="AM35" s="281"/>
      <c r="AN35" s="281"/>
      <c r="AO35" s="281"/>
      <c r="AP35" s="281"/>
      <c r="AQ35" s="281"/>
      <c r="AR35" s="281"/>
      <c r="AS35" s="281"/>
      <c r="AT35" s="281"/>
      <c r="AU35" s="281"/>
      <c r="AV35" s="340"/>
      <c r="AW35" s="106"/>
    </row>
    <row r="36" spans="1:49" ht="36" customHeight="1" thickBot="1">
      <c r="A36" s="177"/>
      <c r="B36" s="816"/>
      <c r="C36" s="785"/>
      <c r="D36" s="819"/>
      <c r="E36" s="971"/>
      <c r="F36" s="970" t="s">
        <v>593</v>
      </c>
      <c r="G36" s="970"/>
      <c r="H36" s="970"/>
      <c r="I36" s="970"/>
      <c r="J36" s="342" t="s">
        <v>47</v>
      </c>
      <c r="K36" s="17" t="s">
        <v>454</v>
      </c>
      <c r="L36" s="17" t="s">
        <v>470</v>
      </c>
      <c r="M36" s="17" t="s">
        <v>454</v>
      </c>
      <c r="N36" s="17" t="s">
        <v>470</v>
      </c>
      <c r="O36" s="17" t="s">
        <v>454</v>
      </c>
      <c r="P36" s="302" t="s">
        <v>324</v>
      </c>
      <c r="Q36" s="6">
        <v>2</v>
      </c>
      <c r="R36" s="301" t="s">
        <v>182</v>
      </c>
      <c r="S36" s="955"/>
      <c r="T36" s="956"/>
      <c r="U36" s="343"/>
      <c r="V36" s="344"/>
      <c r="W36" s="344"/>
      <c r="X36" s="344"/>
      <c r="Y36" s="344"/>
      <c r="Z36" s="344"/>
      <c r="AA36" s="344"/>
      <c r="AB36" s="344"/>
      <c r="AC36" s="344"/>
      <c r="AD36" s="344"/>
      <c r="AE36" s="344"/>
      <c r="AF36" s="344"/>
      <c r="AG36" s="344"/>
      <c r="AH36" s="344"/>
      <c r="AI36" s="344"/>
      <c r="AJ36" s="344"/>
      <c r="AK36" s="344"/>
      <c r="AL36" s="344"/>
      <c r="AM36" s="344"/>
      <c r="AN36" s="344"/>
      <c r="AO36" s="344"/>
      <c r="AP36" s="344"/>
      <c r="AQ36" s="344"/>
      <c r="AR36" s="344"/>
      <c r="AS36" s="344"/>
      <c r="AT36" s="344"/>
      <c r="AU36" s="344"/>
      <c r="AV36" s="345"/>
      <c r="AW36" s="106"/>
    </row>
    <row r="37" spans="1:49" ht="36" customHeight="1">
      <c r="A37" s="177"/>
      <c r="B37" s="816"/>
      <c r="C37" s="785"/>
      <c r="D37" s="819"/>
      <c r="E37" s="971"/>
      <c r="F37" s="970" t="s">
        <v>594</v>
      </c>
      <c r="G37" s="970"/>
      <c r="H37" s="970"/>
      <c r="I37" s="970"/>
      <c r="J37" s="342" t="s">
        <v>47</v>
      </c>
      <c r="K37" s="17" t="s">
        <v>454</v>
      </c>
      <c r="L37" s="17" t="s">
        <v>470</v>
      </c>
      <c r="M37" s="17" t="s">
        <v>454</v>
      </c>
      <c r="N37" s="17" t="s">
        <v>470</v>
      </c>
      <c r="O37" s="17" t="s">
        <v>454</v>
      </c>
      <c r="P37" s="302" t="s">
        <v>324</v>
      </c>
      <c r="Q37" s="6">
        <v>2</v>
      </c>
      <c r="R37" s="301" t="s">
        <v>182</v>
      </c>
      <c r="S37" s="951"/>
      <c r="T37" s="952"/>
      <c r="U37" s="180"/>
      <c r="V37" s="205"/>
      <c r="W37" s="205"/>
      <c r="X37" s="205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  <c r="AS37" s="205"/>
      <c r="AT37" s="205"/>
      <c r="AU37" s="205"/>
      <c r="AV37" s="205"/>
    </row>
    <row r="38" spans="1:49" ht="36" customHeight="1">
      <c r="A38" s="177"/>
      <c r="B38" s="816"/>
      <c r="C38" s="785"/>
      <c r="D38" s="819"/>
      <c r="E38" s="971"/>
      <c r="F38" s="931" t="s">
        <v>323</v>
      </c>
      <c r="G38" s="931"/>
      <c r="H38" s="931"/>
      <c r="I38" s="931"/>
      <c r="J38" s="931"/>
      <c r="K38" s="931"/>
      <c r="L38" s="931"/>
      <c r="M38" s="931"/>
      <c r="N38" s="931"/>
      <c r="O38" s="931"/>
      <c r="P38" s="931"/>
      <c r="Q38" s="931"/>
      <c r="R38" s="931"/>
      <c r="S38" s="951"/>
      <c r="T38" s="952"/>
      <c r="U38" s="968" t="s">
        <v>476</v>
      </c>
      <c r="V38" s="968"/>
      <c r="W38" s="968"/>
      <c r="X38" s="968"/>
      <c r="Y38" s="968"/>
      <c r="Z38" s="968"/>
      <c r="AA38" s="968"/>
      <c r="AB38" s="968"/>
      <c r="AC38" s="968"/>
      <c r="AD38" s="968"/>
      <c r="AE38" s="968"/>
      <c r="AF38" s="968"/>
      <c r="AG38" s="968"/>
      <c r="AH38" s="968"/>
      <c r="AI38" s="968"/>
      <c r="AJ38" s="968"/>
      <c r="AK38" s="968"/>
      <c r="AL38" s="968"/>
      <c r="AM38" s="968"/>
      <c r="AN38" s="968"/>
      <c r="AO38" s="968"/>
      <c r="AP38" s="968"/>
      <c r="AQ38" s="968"/>
      <c r="AR38" s="968"/>
      <c r="AS38" s="968"/>
      <c r="AT38" s="968"/>
      <c r="AU38" s="968"/>
      <c r="AV38" s="968"/>
    </row>
    <row r="39" spans="1:49" ht="72.75" customHeight="1">
      <c r="A39" s="177"/>
      <c r="B39" s="816"/>
      <c r="C39" s="785"/>
      <c r="D39" s="819"/>
      <c r="E39" s="971"/>
      <c r="F39" s="969" t="s">
        <v>592</v>
      </c>
      <c r="G39" s="969"/>
      <c r="H39" s="969"/>
      <c r="I39" s="969"/>
      <c r="J39" s="346" t="s">
        <v>47</v>
      </c>
      <c r="K39" s="347" t="s">
        <v>454</v>
      </c>
      <c r="L39" s="347" t="s">
        <v>454</v>
      </c>
      <c r="M39" s="347" t="s">
        <v>454</v>
      </c>
      <c r="N39" s="347" t="s">
        <v>454</v>
      </c>
      <c r="O39" s="347" t="s">
        <v>454</v>
      </c>
      <c r="P39" s="346" t="s">
        <v>324</v>
      </c>
      <c r="Q39" s="348">
        <v>3</v>
      </c>
      <c r="R39" s="301" t="s">
        <v>50</v>
      </c>
      <c r="S39" s="955"/>
      <c r="T39" s="956"/>
      <c r="U39" s="968"/>
      <c r="V39" s="968"/>
      <c r="W39" s="968"/>
      <c r="X39" s="968"/>
      <c r="Y39" s="968"/>
      <c r="Z39" s="968"/>
      <c r="AA39" s="968"/>
      <c r="AB39" s="968"/>
      <c r="AC39" s="968"/>
      <c r="AD39" s="968"/>
      <c r="AE39" s="968"/>
      <c r="AF39" s="968"/>
      <c r="AG39" s="968"/>
      <c r="AH39" s="968"/>
      <c r="AI39" s="968"/>
      <c r="AJ39" s="968"/>
      <c r="AK39" s="968"/>
      <c r="AL39" s="968"/>
      <c r="AM39" s="968"/>
      <c r="AN39" s="968"/>
      <c r="AO39" s="968"/>
      <c r="AP39" s="968"/>
      <c r="AQ39" s="968"/>
      <c r="AR39" s="968"/>
      <c r="AS39" s="968"/>
      <c r="AT39" s="968"/>
      <c r="AU39" s="968"/>
      <c r="AV39" s="968"/>
    </row>
    <row r="40" spans="1:49" ht="36" customHeight="1">
      <c r="A40" s="177"/>
      <c r="B40" s="64" t="s">
        <v>27</v>
      </c>
      <c r="C40" s="64" t="s">
        <v>28</v>
      </c>
      <c r="D40" s="65" t="s">
        <v>29</v>
      </c>
      <c r="E40" s="65" t="s">
        <v>30</v>
      </c>
      <c r="F40" s="708" t="s">
        <v>31</v>
      </c>
      <c r="G40" s="708"/>
      <c r="H40" s="708"/>
      <c r="I40" s="708"/>
      <c r="J40" s="65" t="s">
        <v>32</v>
      </c>
      <c r="K40" s="65" t="s">
        <v>34</v>
      </c>
      <c r="L40" s="65" t="s">
        <v>35</v>
      </c>
      <c r="M40" s="65" t="s">
        <v>36</v>
      </c>
      <c r="N40" s="298" t="s">
        <v>37</v>
      </c>
      <c r="O40" s="65" t="s">
        <v>282</v>
      </c>
      <c r="P40" s="65" t="s">
        <v>38</v>
      </c>
      <c r="Q40" s="65" t="s">
        <v>9</v>
      </c>
      <c r="R40" s="65" t="s">
        <v>39</v>
      </c>
      <c r="S40" s="951"/>
      <c r="T40" s="952"/>
      <c r="U40" s="328"/>
      <c r="V40" s="329"/>
      <c r="W40" s="329"/>
      <c r="X40" s="329"/>
      <c r="Y40" s="329"/>
      <c r="Z40" s="329"/>
      <c r="AA40" s="329"/>
      <c r="AB40" s="329"/>
      <c r="AC40" s="329"/>
      <c r="AD40" s="329"/>
      <c r="AE40" s="329"/>
      <c r="AF40" s="329"/>
      <c r="AG40" s="329"/>
      <c r="AH40" s="329"/>
      <c r="AI40" s="329"/>
      <c r="AJ40" s="329"/>
      <c r="AK40" s="329"/>
      <c r="AL40" s="329"/>
      <c r="AM40" s="329"/>
      <c r="AN40" s="329"/>
      <c r="AO40" s="329"/>
      <c r="AP40" s="329"/>
      <c r="AQ40" s="329"/>
      <c r="AR40" s="329"/>
      <c r="AS40" s="329"/>
      <c r="AT40" s="329"/>
      <c r="AU40" s="329"/>
      <c r="AV40" s="329"/>
    </row>
    <row r="41" spans="1:49" ht="36" customHeight="1" thickBot="1">
      <c r="A41" s="177"/>
      <c r="B41" s="806" t="s">
        <v>472</v>
      </c>
      <c r="C41" s="784" t="s">
        <v>447</v>
      </c>
      <c r="D41" s="395" t="s">
        <v>448</v>
      </c>
      <c r="E41" s="349" t="s">
        <v>477</v>
      </c>
      <c r="F41" s="817" t="s">
        <v>64</v>
      </c>
      <c r="G41" s="763"/>
      <c r="H41" s="763"/>
      <c r="I41" s="763"/>
      <c r="J41" s="763"/>
      <c r="K41" s="763"/>
      <c r="L41" s="763"/>
      <c r="M41" s="763"/>
      <c r="N41" s="763"/>
      <c r="O41" s="763"/>
      <c r="P41" s="763"/>
      <c r="Q41" s="763"/>
      <c r="R41" s="763"/>
      <c r="S41" s="323"/>
      <c r="T41" s="324"/>
      <c r="U41" s="396"/>
      <c r="V41" s="396"/>
      <c r="W41" s="396"/>
      <c r="X41" s="396"/>
      <c r="Y41" s="396"/>
      <c r="Z41" s="396"/>
      <c r="AA41" s="396"/>
      <c r="AB41" s="396"/>
      <c r="AC41" s="396"/>
      <c r="AD41" s="396"/>
      <c r="AE41" s="396"/>
      <c r="AF41" s="396"/>
      <c r="AG41" s="396"/>
      <c r="AH41" s="396"/>
      <c r="AI41" s="396"/>
      <c r="AJ41" s="396"/>
      <c r="AK41" s="396"/>
      <c r="AL41" s="396"/>
      <c r="AM41" s="396"/>
      <c r="AN41" s="396"/>
      <c r="AO41" s="396"/>
      <c r="AP41" s="396"/>
      <c r="AQ41" s="396"/>
      <c r="AR41" s="396"/>
      <c r="AS41" s="396"/>
      <c r="AT41" s="396"/>
      <c r="AU41" s="396"/>
      <c r="AV41" s="396"/>
      <c r="AW41" s="106"/>
    </row>
    <row r="42" spans="1:49" ht="36" customHeight="1">
      <c r="A42" s="177"/>
      <c r="B42" s="807"/>
      <c r="C42" s="785"/>
      <c r="D42" s="820" t="s">
        <v>478</v>
      </c>
      <c r="E42" s="958" t="s">
        <v>475</v>
      </c>
      <c r="F42" s="960" t="s">
        <v>479</v>
      </c>
      <c r="G42" s="960"/>
      <c r="H42" s="960"/>
      <c r="I42" s="960"/>
      <c r="J42" s="960"/>
      <c r="K42" s="960"/>
      <c r="L42" s="960"/>
      <c r="M42" s="960"/>
      <c r="N42" s="960"/>
      <c r="O42" s="960"/>
      <c r="P42" s="960"/>
      <c r="Q42" s="960"/>
      <c r="R42" s="960"/>
      <c r="S42" s="955"/>
      <c r="T42" s="956"/>
      <c r="U42" s="961"/>
      <c r="V42" s="962"/>
      <c r="W42" s="962"/>
      <c r="X42" s="962"/>
      <c r="Y42" s="962"/>
      <c r="Z42" s="962"/>
      <c r="AA42" s="962"/>
      <c r="AB42" s="962"/>
      <c r="AC42" s="962"/>
      <c r="AD42" s="962"/>
      <c r="AE42" s="962"/>
      <c r="AF42" s="962"/>
      <c r="AG42" s="962"/>
      <c r="AH42" s="962"/>
      <c r="AI42" s="962"/>
      <c r="AJ42" s="962"/>
      <c r="AK42" s="962"/>
      <c r="AL42" s="962"/>
      <c r="AM42" s="962"/>
      <c r="AN42" s="962"/>
      <c r="AO42" s="962"/>
      <c r="AP42" s="962"/>
      <c r="AQ42" s="962"/>
      <c r="AR42" s="962"/>
      <c r="AS42" s="962"/>
      <c r="AT42" s="962"/>
      <c r="AU42" s="962"/>
      <c r="AV42" s="963"/>
      <c r="AW42" s="106"/>
    </row>
    <row r="43" spans="1:49" ht="36" customHeight="1">
      <c r="A43" s="177"/>
      <c r="B43" s="807"/>
      <c r="C43" s="785"/>
      <c r="D43" s="821"/>
      <c r="E43" s="959"/>
      <c r="F43" s="967" t="s">
        <v>451</v>
      </c>
      <c r="G43" s="967"/>
      <c r="H43" s="967"/>
      <c r="I43" s="967"/>
      <c r="J43" s="299" t="s">
        <v>47</v>
      </c>
      <c r="K43" s="300" t="s">
        <v>475</v>
      </c>
      <c r="L43" s="300" t="s">
        <v>475</v>
      </c>
      <c r="M43" s="300" t="s">
        <v>475</v>
      </c>
      <c r="N43" s="300" t="s">
        <v>475</v>
      </c>
      <c r="O43" s="300" t="s">
        <v>475</v>
      </c>
      <c r="P43" s="299" t="s">
        <v>324</v>
      </c>
      <c r="Q43" s="299">
        <v>3</v>
      </c>
      <c r="R43" s="301" t="s">
        <v>50</v>
      </c>
      <c r="S43" s="951"/>
      <c r="T43" s="952"/>
      <c r="U43" s="964"/>
      <c r="V43" s="965"/>
      <c r="W43" s="965"/>
      <c r="X43" s="965"/>
      <c r="Y43" s="965"/>
      <c r="Z43" s="965"/>
      <c r="AA43" s="965"/>
      <c r="AB43" s="965"/>
      <c r="AC43" s="965"/>
      <c r="AD43" s="965"/>
      <c r="AE43" s="965"/>
      <c r="AF43" s="965"/>
      <c r="AG43" s="965"/>
      <c r="AH43" s="965"/>
      <c r="AI43" s="965"/>
      <c r="AJ43" s="965"/>
      <c r="AK43" s="965"/>
      <c r="AL43" s="965"/>
      <c r="AM43" s="965"/>
      <c r="AN43" s="965"/>
      <c r="AO43" s="965"/>
      <c r="AP43" s="965"/>
      <c r="AQ43" s="965"/>
      <c r="AR43" s="965"/>
      <c r="AS43" s="965"/>
      <c r="AT43" s="965"/>
      <c r="AU43" s="965"/>
      <c r="AV43" s="966"/>
      <c r="AW43" s="106"/>
    </row>
    <row r="44" spans="1:49" ht="36" customHeight="1">
      <c r="A44" s="177"/>
      <c r="B44" s="807"/>
      <c r="C44" s="785"/>
      <c r="D44" s="821"/>
      <c r="E44" s="958" t="s">
        <v>480</v>
      </c>
      <c r="F44" s="877" t="s">
        <v>481</v>
      </c>
      <c r="G44" s="878"/>
      <c r="H44" s="878"/>
      <c r="I44" s="878"/>
      <c r="J44" s="878"/>
      <c r="K44" s="878"/>
      <c r="L44" s="878"/>
      <c r="M44" s="878"/>
      <c r="N44" s="878"/>
      <c r="O44" s="878"/>
      <c r="P44" s="878"/>
      <c r="Q44" s="878"/>
      <c r="R44" s="878"/>
      <c r="S44" s="955"/>
      <c r="T44" s="956"/>
      <c r="U44" s="964"/>
      <c r="V44" s="965"/>
      <c r="W44" s="965"/>
      <c r="X44" s="965"/>
      <c r="Y44" s="965"/>
      <c r="Z44" s="965"/>
      <c r="AA44" s="965"/>
      <c r="AB44" s="965"/>
      <c r="AC44" s="965"/>
      <c r="AD44" s="965"/>
      <c r="AE44" s="965"/>
      <c r="AF44" s="965"/>
      <c r="AG44" s="965"/>
      <c r="AH44" s="965"/>
      <c r="AI44" s="965"/>
      <c r="AJ44" s="965"/>
      <c r="AK44" s="965"/>
      <c r="AL44" s="965"/>
      <c r="AM44" s="965"/>
      <c r="AN44" s="965"/>
      <c r="AO44" s="965"/>
      <c r="AP44" s="965"/>
      <c r="AQ44" s="965"/>
      <c r="AR44" s="965"/>
      <c r="AS44" s="965"/>
      <c r="AT44" s="965"/>
      <c r="AU44" s="965"/>
      <c r="AV44" s="966"/>
      <c r="AW44" s="106"/>
    </row>
    <row r="45" spans="1:49" ht="36" customHeight="1">
      <c r="A45" s="177"/>
      <c r="B45" s="807"/>
      <c r="C45" s="785"/>
      <c r="D45" s="821"/>
      <c r="E45" s="959"/>
      <c r="F45" s="853" t="s">
        <v>469</v>
      </c>
      <c r="G45" s="957"/>
      <c r="H45" s="957"/>
      <c r="I45" s="957"/>
      <c r="J45" s="316" t="s">
        <v>47</v>
      </c>
      <c r="K45" s="318" t="s">
        <v>480</v>
      </c>
      <c r="L45" s="318" t="s">
        <v>480</v>
      </c>
      <c r="M45" s="318" t="s">
        <v>480</v>
      </c>
      <c r="N45" s="318" t="s">
        <v>480</v>
      </c>
      <c r="O45" s="318" t="s">
        <v>480</v>
      </c>
      <c r="P45" s="316" t="s">
        <v>324</v>
      </c>
      <c r="Q45" s="317">
        <v>3</v>
      </c>
      <c r="R45" s="301" t="s">
        <v>50</v>
      </c>
      <c r="S45" s="951"/>
      <c r="T45" s="952"/>
      <c r="U45" s="964"/>
      <c r="V45" s="965"/>
      <c r="W45" s="965"/>
      <c r="X45" s="965"/>
      <c r="Y45" s="965"/>
      <c r="Z45" s="965"/>
      <c r="AA45" s="965"/>
      <c r="AB45" s="965"/>
      <c r="AC45" s="965"/>
      <c r="AD45" s="965"/>
      <c r="AE45" s="965"/>
      <c r="AF45" s="965"/>
      <c r="AG45" s="965"/>
      <c r="AH45" s="965"/>
      <c r="AI45" s="965"/>
      <c r="AJ45" s="965"/>
      <c r="AK45" s="965"/>
      <c r="AL45" s="965"/>
      <c r="AM45" s="965"/>
      <c r="AN45" s="965"/>
      <c r="AO45" s="965"/>
      <c r="AP45" s="965"/>
      <c r="AQ45" s="965"/>
      <c r="AR45" s="965"/>
      <c r="AS45" s="965"/>
      <c r="AT45" s="965"/>
      <c r="AU45" s="965"/>
      <c r="AV45" s="966"/>
      <c r="AW45" s="106"/>
    </row>
    <row r="46" spans="1:49" ht="36" customHeight="1">
      <c r="A46" s="177"/>
      <c r="B46" s="807"/>
      <c r="C46" s="785"/>
      <c r="D46" s="821"/>
      <c r="E46" s="959"/>
      <c r="F46" s="942" t="s">
        <v>168</v>
      </c>
      <c r="G46" s="942"/>
      <c r="H46" s="942"/>
      <c r="I46" s="942"/>
      <c r="J46" s="943"/>
      <c r="K46" s="945"/>
      <c r="L46" s="945"/>
      <c r="M46" s="945"/>
      <c r="N46" s="945"/>
      <c r="O46" s="945"/>
      <c r="P46" s="945"/>
      <c r="Q46" s="945"/>
      <c r="R46" s="946"/>
      <c r="S46" s="951"/>
      <c r="T46" s="952"/>
      <c r="U46" s="964"/>
      <c r="V46" s="965"/>
      <c r="W46" s="965"/>
      <c r="X46" s="965"/>
      <c r="Y46" s="965"/>
      <c r="Z46" s="965"/>
      <c r="AA46" s="965"/>
      <c r="AB46" s="965"/>
      <c r="AC46" s="965"/>
      <c r="AD46" s="965"/>
      <c r="AE46" s="965"/>
      <c r="AF46" s="965"/>
      <c r="AG46" s="965"/>
      <c r="AH46" s="965"/>
      <c r="AI46" s="965"/>
      <c r="AJ46" s="965"/>
      <c r="AK46" s="965"/>
      <c r="AL46" s="965"/>
      <c r="AM46" s="965"/>
      <c r="AN46" s="965"/>
      <c r="AO46" s="965"/>
      <c r="AP46" s="965"/>
      <c r="AQ46" s="965"/>
      <c r="AR46" s="965"/>
      <c r="AS46" s="965"/>
      <c r="AT46" s="965"/>
      <c r="AU46" s="965"/>
      <c r="AV46" s="966"/>
      <c r="AW46" s="106"/>
    </row>
    <row r="47" spans="1:49" ht="36" customHeight="1">
      <c r="A47" s="177"/>
      <c r="B47" s="807"/>
      <c r="C47" s="785"/>
      <c r="D47" s="821"/>
      <c r="E47" s="959"/>
      <c r="F47" s="950" t="s">
        <v>590</v>
      </c>
      <c r="G47" s="930"/>
      <c r="H47" s="930"/>
      <c r="I47" s="930"/>
      <c r="J47" s="186" t="s">
        <v>47</v>
      </c>
      <c r="K47" s="116" t="s">
        <v>480</v>
      </c>
      <c r="L47" s="116" t="s">
        <v>480</v>
      </c>
      <c r="M47" s="116" t="s">
        <v>483</v>
      </c>
      <c r="N47" s="116" t="s">
        <v>484</v>
      </c>
      <c r="O47" s="116" t="s">
        <v>482</v>
      </c>
      <c r="P47" s="351" t="s">
        <v>49</v>
      </c>
      <c r="Q47" s="183">
        <v>5</v>
      </c>
      <c r="R47" s="301" t="s">
        <v>172</v>
      </c>
      <c r="S47" s="951"/>
      <c r="T47" s="952"/>
      <c r="U47" s="180"/>
      <c r="V47" s="205"/>
      <c r="W47" s="205"/>
      <c r="X47" s="205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  <c r="AS47" s="205"/>
      <c r="AT47" s="205"/>
      <c r="AU47" s="205"/>
      <c r="AV47" s="205"/>
    </row>
    <row r="48" spans="1:49" ht="36" customHeight="1">
      <c r="A48" s="177"/>
      <c r="B48" s="807"/>
      <c r="C48" s="785"/>
      <c r="D48" s="821"/>
      <c r="E48" s="959"/>
      <c r="F48" s="953" t="s">
        <v>591</v>
      </c>
      <c r="G48" s="954"/>
      <c r="H48" s="954"/>
      <c r="I48" s="954"/>
      <c r="J48" s="352" t="s">
        <v>47</v>
      </c>
      <c r="K48" s="353" t="s">
        <v>480</v>
      </c>
      <c r="L48" s="353" t="s">
        <v>480</v>
      </c>
      <c r="M48" s="353" t="s">
        <v>483</v>
      </c>
      <c r="N48" s="353" t="s">
        <v>484</v>
      </c>
      <c r="O48" s="353" t="s">
        <v>482</v>
      </c>
      <c r="P48" s="354" t="s">
        <v>49</v>
      </c>
      <c r="Q48" s="185">
        <v>4</v>
      </c>
      <c r="R48" s="322" t="s">
        <v>172</v>
      </c>
      <c r="S48" s="955"/>
      <c r="T48" s="956"/>
    </row>
    <row r="49" spans="1:19" ht="36" customHeight="1">
      <c r="A49" s="177"/>
      <c r="B49" s="807"/>
      <c r="C49" s="785"/>
      <c r="D49" s="821"/>
      <c r="E49" s="947" t="s">
        <v>484</v>
      </c>
      <c r="F49" s="948" t="s">
        <v>485</v>
      </c>
      <c r="G49" s="949"/>
      <c r="H49" s="949"/>
      <c r="I49" s="949"/>
      <c r="J49" s="949"/>
      <c r="K49" s="949"/>
      <c r="L49" s="949"/>
      <c r="M49" s="949"/>
      <c r="N49" s="949"/>
      <c r="O49" s="949"/>
      <c r="P49" s="949"/>
      <c r="Q49" s="949"/>
      <c r="R49" s="949"/>
      <c r="S49" s="27"/>
    </row>
    <row r="50" spans="1:19" ht="36" customHeight="1">
      <c r="A50" s="177"/>
      <c r="B50" s="807"/>
      <c r="C50" s="785"/>
      <c r="D50" s="821"/>
      <c r="E50" s="947"/>
      <c r="F50" s="865" t="s">
        <v>486</v>
      </c>
      <c r="G50" s="865"/>
      <c r="H50" s="865"/>
      <c r="I50" s="866"/>
      <c r="J50" s="356" t="s">
        <v>47</v>
      </c>
      <c r="K50" s="357" t="s">
        <v>484</v>
      </c>
      <c r="L50" s="356" t="s">
        <v>483</v>
      </c>
      <c r="M50" s="357" t="s">
        <v>484</v>
      </c>
      <c r="N50" s="356" t="s">
        <v>483</v>
      </c>
      <c r="O50" s="357" t="s">
        <v>482</v>
      </c>
      <c r="P50" s="356" t="s">
        <v>81</v>
      </c>
      <c r="Q50" s="356">
        <v>1</v>
      </c>
      <c r="R50" s="301" t="s">
        <v>182</v>
      </c>
      <c r="S50" s="27"/>
    </row>
    <row r="51" spans="1:19" ht="36" customHeight="1">
      <c r="A51" s="177"/>
      <c r="B51" s="807"/>
      <c r="C51" s="785"/>
      <c r="D51" s="821"/>
      <c r="E51" s="947"/>
      <c r="F51" s="856" t="s">
        <v>487</v>
      </c>
      <c r="G51" s="856"/>
      <c r="H51" s="856"/>
      <c r="I51" s="857"/>
      <c r="J51" s="356" t="s">
        <v>47</v>
      </c>
      <c r="K51" s="357" t="s">
        <v>484</v>
      </c>
      <c r="L51" s="356" t="s">
        <v>483</v>
      </c>
      <c r="M51" s="357" t="s">
        <v>484</v>
      </c>
      <c r="N51" s="356" t="s">
        <v>483</v>
      </c>
      <c r="O51" s="357" t="s">
        <v>482</v>
      </c>
      <c r="P51" s="356" t="s">
        <v>81</v>
      </c>
      <c r="Q51" s="356">
        <v>1</v>
      </c>
      <c r="R51" s="301" t="s">
        <v>182</v>
      </c>
      <c r="S51" s="27"/>
    </row>
    <row r="52" spans="1:19" ht="36" customHeight="1">
      <c r="A52" s="177"/>
      <c r="B52" s="807"/>
      <c r="C52" s="785"/>
      <c r="D52" s="821"/>
      <c r="E52" s="939" t="s">
        <v>482</v>
      </c>
      <c r="F52" s="942" t="s">
        <v>178</v>
      </c>
      <c r="G52" s="942"/>
      <c r="H52" s="942"/>
      <c r="I52" s="942"/>
      <c r="J52" s="943"/>
      <c r="K52" s="944"/>
      <c r="L52" s="944"/>
      <c r="M52" s="945"/>
      <c r="N52" s="945"/>
      <c r="O52" s="945"/>
      <c r="P52" s="945"/>
      <c r="Q52" s="945"/>
      <c r="R52" s="946"/>
      <c r="S52" s="358"/>
    </row>
    <row r="53" spans="1:19" ht="36" customHeight="1">
      <c r="A53" s="177"/>
      <c r="B53" s="807"/>
      <c r="C53" s="785"/>
      <c r="D53" s="821"/>
      <c r="E53" s="940"/>
      <c r="F53" s="848" t="s">
        <v>589</v>
      </c>
      <c r="G53" s="849"/>
      <c r="H53" s="849"/>
      <c r="I53" s="849"/>
      <c r="J53" s="361" t="s">
        <v>47</v>
      </c>
      <c r="K53" s="115" t="s">
        <v>482</v>
      </c>
      <c r="L53" s="115" t="s">
        <v>482</v>
      </c>
      <c r="M53" s="115" t="s">
        <v>482</v>
      </c>
      <c r="N53" s="115" t="s">
        <v>482</v>
      </c>
      <c r="O53" s="115" t="s">
        <v>482</v>
      </c>
      <c r="P53" s="351" t="s">
        <v>49</v>
      </c>
      <c r="Q53" s="183">
        <v>4</v>
      </c>
      <c r="R53" s="301" t="s">
        <v>50</v>
      </c>
      <c r="S53" s="358"/>
    </row>
    <row r="54" spans="1:19" ht="36" customHeight="1">
      <c r="A54" s="177"/>
      <c r="B54" s="807"/>
      <c r="C54" s="785"/>
      <c r="D54" s="821"/>
      <c r="E54" s="940"/>
      <c r="F54" s="935" t="s">
        <v>323</v>
      </c>
      <c r="G54" s="936"/>
      <c r="H54" s="936"/>
      <c r="I54" s="936"/>
      <c r="J54" s="936"/>
      <c r="K54" s="931"/>
      <c r="L54" s="931"/>
      <c r="M54" s="931"/>
      <c r="N54" s="931"/>
      <c r="O54" s="931"/>
      <c r="P54" s="931"/>
      <c r="Q54" s="931"/>
      <c r="R54" s="931"/>
      <c r="S54" s="358"/>
    </row>
    <row r="55" spans="1:19" ht="36" customHeight="1">
      <c r="A55" s="177"/>
      <c r="B55" s="807"/>
      <c r="C55" s="785"/>
      <c r="D55" s="821"/>
      <c r="E55" s="941"/>
      <c r="F55" s="611" t="s">
        <v>588</v>
      </c>
      <c r="G55" s="611"/>
      <c r="H55" s="611"/>
      <c r="I55" s="612"/>
      <c r="J55" s="122" t="s">
        <v>47</v>
      </c>
      <c r="K55" s="133" t="s">
        <v>482</v>
      </c>
      <c r="L55" s="359" t="s">
        <v>484</v>
      </c>
      <c r="M55" s="133" t="s">
        <v>482</v>
      </c>
      <c r="N55" s="359" t="s">
        <v>484</v>
      </c>
      <c r="O55" s="359" t="s">
        <v>482</v>
      </c>
      <c r="P55" s="346" t="s">
        <v>324</v>
      </c>
      <c r="Q55" s="348">
        <v>3</v>
      </c>
      <c r="R55" s="301" t="s">
        <v>182</v>
      </c>
      <c r="S55" s="358"/>
    </row>
    <row r="56" spans="1:19" ht="36" customHeight="1">
      <c r="A56" s="177"/>
      <c r="B56" s="807"/>
      <c r="C56" s="785"/>
      <c r="D56" s="822"/>
      <c r="E56" s="397" t="s">
        <v>488</v>
      </c>
      <c r="F56" s="817" t="s">
        <v>64</v>
      </c>
      <c r="G56" s="763"/>
      <c r="H56" s="763"/>
      <c r="I56" s="763"/>
      <c r="J56" s="763"/>
      <c r="K56" s="763"/>
      <c r="L56" s="763"/>
      <c r="M56" s="763"/>
      <c r="N56" s="763"/>
      <c r="O56" s="763"/>
      <c r="P56" s="763"/>
      <c r="Q56" s="763"/>
      <c r="R56" s="763"/>
      <c r="S56" s="358"/>
    </row>
    <row r="57" spans="1:19" ht="36" customHeight="1">
      <c r="A57" s="177"/>
      <c r="B57" s="807"/>
      <c r="C57" s="785"/>
      <c r="D57" s="804" t="s">
        <v>489</v>
      </c>
      <c r="E57" s="937" t="s">
        <v>490</v>
      </c>
      <c r="F57" s="909" t="s">
        <v>491</v>
      </c>
      <c r="G57" s="910"/>
      <c r="H57" s="910"/>
      <c r="I57" s="910"/>
      <c r="J57" s="910"/>
      <c r="K57" s="910"/>
      <c r="L57" s="910"/>
      <c r="M57" s="910"/>
      <c r="N57" s="910"/>
      <c r="O57" s="910"/>
      <c r="P57" s="910"/>
      <c r="Q57" s="910"/>
      <c r="R57" s="911"/>
      <c r="S57" s="358"/>
    </row>
    <row r="58" spans="1:19" ht="36">
      <c r="A58" s="177"/>
      <c r="B58" s="807"/>
      <c r="C58" s="785"/>
      <c r="D58" s="805"/>
      <c r="E58" s="938"/>
      <c r="F58" s="912" t="s">
        <v>451</v>
      </c>
      <c r="G58" s="912"/>
      <c r="H58" s="912"/>
      <c r="I58" s="913"/>
      <c r="J58" s="299" t="s">
        <v>47</v>
      </c>
      <c r="K58" s="300" t="s">
        <v>490</v>
      </c>
      <c r="L58" s="300" t="s">
        <v>490</v>
      </c>
      <c r="M58" s="300" t="s">
        <v>490</v>
      </c>
      <c r="N58" s="300" t="s">
        <v>490</v>
      </c>
      <c r="O58" s="300" t="s">
        <v>490</v>
      </c>
      <c r="P58" s="299" t="s">
        <v>324</v>
      </c>
      <c r="Q58" s="299">
        <v>3</v>
      </c>
      <c r="R58" s="301" t="s">
        <v>50</v>
      </c>
      <c r="S58" s="358"/>
    </row>
    <row r="59" spans="1:19" ht="36">
      <c r="A59" s="177"/>
      <c r="B59" s="807"/>
      <c r="C59" s="785"/>
      <c r="D59" s="805"/>
      <c r="E59" s="932" t="s">
        <v>492</v>
      </c>
      <c r="F59" s="855" t="s">
        <v>485</v>
      </c>
      <c r="G59" s="855"/>
      <c r="H59" s="855"/>
      <c r="I59" s="855"/>
      <c r="J59" s="855"/>
      <c r="K59" s="855"/>
      <c r="L59" s="855"/>
      <c r="M59" s="855"/>
      <c r="N59" s="855"/>
      <c r="O59" s="855"/>
      <c r="P59" s="855"/>
      <c r="Q59" s="855"/>
      <c r="R59" s="855"/>
      <c r="S59" s="358"/>
    </row>
    <row r="60" spans="1:19" ht="36" customHeight="1">
      <c r="A60" s="177"/>
      <c r="B60" s="807"/>
      <c r="C60" s="785"/>
      <c r="D60" s="805"/>
      <c r="E60" s="933"/>
      <c r="F60" s="934" t="s">
        <v>493</v>
      </c>
      <c r="G60" s="865"/>
      <c r="H60" s="865"/>
      <c r="I60" s="866"/>
      <c r="J60" s="356" t="s">
        <v>47</v>
      </c>
      <c r="K60" s="357" t="s">
        <v>492</v>
      </c>
      <c r="L60" s="357" t="s">
        <v>494</v>
      </c>
      <c r="M60" s="357" t="s">
        <v>492</v>
      </c>
      <c r="N60" s="357" t="s">
        <v>494</v>
      </c>
      <c r="O60" s="357" t="s">
        <v>501</v>
      </c>
      <c r="P60" s="356" t="s">
        <v>81</v>
      </c>
      <c r="Q60" s="356">
        <v>1</v>
      </c>
      <c r="R60" s="301" t="s">
        <v>50</v>
      </c>
      <c r="S60" s="358"/>
    </row>
    <row r="61" spans="1:19" ht="36">
      <c r="A61" s="177"/>
      <c r="B61" s="807"/>
      <c r="C61" s="785"/>
      <c r="D61" s="805"/>
      <c r="E61" s="929" t="s">
        <v>494</v>
      </c>
      <c r="F61" s="906" t="s">
        <v>178</v>
      </c>
      <c r="G61" s="906"/>
      <c r="H61" s="906"/>
      <c r="I61" s="906"/>
      <c r="J61" s="906"/>
      <c r="K61" s="906"/>
      <c r="L61" s="906"/>
      <c r="M61" s="906"/>
      <c r="N61" s="906"/>
      <c r="O61" s="906"/>
      <c r="P61" s="906"/>
      <c r="Q61" s="906"/>
      <c r="R61" s="906"/>
      <c r="S61" s="358"/>
    </row>
    <row r="62" spans="1:19" ht="36">
      <c r="A62" s="177"/>
      <c r="B62" s="807"/>
      <c r="C62" s="785"/>
      <c r="D62" s="805"/>
      <c r="E62" s="929"/>
      <c r="F62" s="930" t="s">
        <v>495</v>
      </c>
      <c r="G62" s="930"/>
      <c r="H62" s="930"/>
      <c r="I62" s="930"/>
      <c r="J62" s="131" t="s">
        <v>47</v>
      </c>
      <c r="K62" s="365" t="s">
        <v>494</v>
      </c>
      <c r="L62" s="365" t="s">
        <v>492</v>
      </c>
      <c r="M62" s="365" t="s">
        <v>496</v>
      </c>
      <c r="N62" s="365" t="s">
        <v>494</v>
      </c>
      <c r="O62" s="365" t="s">
        <v>501</v>
      </c>
      <c r="P62" s="351" t="s">
        <v>49</v>
      </c>
      <c r="Q62" s="183">
        <v>5</v>
      </c>
      <c r="R62" s="301" t="s">
        <v>182</v>
      </c>
      <c r="S62" s="358"/>
    </row>
    <row r="63" spans="1:19" ht="36">
      <c r="A63" s="177"/>
      <c r="B63" s="807"/>
      <c r="C63" s="785"/>
      <c r="D63" s="805"/>
      <c r="E63" s="929"/>
      <c r="F63" s="931" t="s">
        <v>323</v>
      </c>
      <c r="G63" s="931"/>
      <c r="H63" s="931"/>
      <c r="I63" s="931"/>
      <c r="J63" s="931"/>
      <c r="K63" s="931"/>
      <c r="L63" s="931"/>
      <c r="M63" s="931"/>
      <c r="N63" s="931"/>
      <c r="O63" s="931"/>
      <c r="P63" s="931"/>
      <c r="Q63" s="931"/>
      <c r="R63" s="931"/>
      <c r="S63" s="358"/>
    </row>
    <row r="64" spans="1:19" ht="36">
      <c r="A64" s="177"/>
      <c r="B64" s="807"/>
      <c r="C64" s="785"/>
      <c r="D64" s="805"/>
      <c r="E64" s="929"/>
      <c r="F64" s="634" t="s">
        <v>587</v>
      </c>
      <c r="G64" s="634"/>
      <c r="H64" s="634"/>
      <c r="I64" s="634"/>
      <c r="J64" s="366" t="s">
        <v>47</v>
      </c>
      <c r="K64" s="367" t="s">
        <v>494</v>
      </c>
      <c r="L64" s="367" t="s">
        <v>496</v>
      </c>
      <c r="M64" s="367" t="s">
        <v>494</v>
      </c>
      <c r="N64" s="367" t="s">
        <v>496</v>
      </c>
      <c r="O64" s="367" t="s">
        <v>501</v>
      </c>
      <c r="P64" s="346" t="s">
        <v>81</v>
      </c>
      <c r="Q64" s="348">
        <v>1</v>
      </c>
      <c r="R64" s="301" t="s">
        <v>172</v>
      </c>
      <c r="S64" s="358"/>
    </row>
    <row r="65" spans="1:24" ht="36">
      <c r="A65" s="177"/>
      <c r="B65" s="807"/>
      <c r="C65" s="785"/>
      <c r="D65" s="805"/>
      <c r="E65" s="924" t="s">
        <v>496</v>
      </c>
      <c r="F65" s="878" t="s">
        <v>497</v>
      </c>
      <c r="G65" s="878"/>
      <c r="H65" s="878"/>
      <c r="I65" s="878"/>
      <c r="J65" s="878"/>
      <c r="K65" s="878"/>
      <c r="L65" s="878"/>
      <c r="M65" s="878"/>
      <c r="N65" s="878"/>
      <c r="O65" s="878"/>
      <c r="P65" s="878"/>
      <c r="Q65" s="878"/>
      <c r="R65" s="878"/>
      <c r="S65" s="358"/>
    </row>
    <row r="66" spans="1:24" ht="36" customHeight="1">
      <c r="A66" s="177"/>
      <c r="B66" s="807"/>
      <c r="C66" s="785"/>
      <c r="D66" s="805"/>
      <c r="E66" s="925"/>
      <c r="F66" s="926" t="s">
        <v>469</v>
      </c>
      <c r="G66" s="926"/>
      <c r="H66" s="926"/>
      <c r="I66" s="926"/>
      <c r="J66" s="316" t="s">
        <v>47</v>
      </c>
      <c r="K66" s="368" t="s">
        <v>496</v>
      </c>
      <c r="L66" s="368" t="s">
        <v>496</v>
      </c>
      <c r="M66" s="368" t="s">
        <v>496</v>
      </c>
      <c r="N66" s="368" t="s">
        <v>496</v>
      </c>
      <c r="O66" s="368" t="s">
        <v>496</v>
      </c>
      <c r="P66" s="316" t="s">
        <v>324</v>
      </c>
      <c r="Q66" s="317">
        <v>3</v>
      </c>
      <c r="R66" s="301" t="s">
        <v>50</v>
      </c>
      <c r="S66" s="358"/>
    </row>
    <row r="67" spans="1:24" ht="36">
      <c r="A67" s="177"/>
      <c r="B67" s="807"/>
      <c r="C67" s="785"/>
      <c r="D67" s="805"/>
      <c r="E67" s="925"/>
      <c r="F67" s="927" t="s">
        <v>101</v>
      </c>
      <c r="G67" s="927"/>
      <c r="H67" s="927"/>
      <c r="I67" s="927"/>
      <c r="J67" s="927"/>
      <c r="K67" s="927"/>
      <c r="L67" s="927"/>
      <c r="M67" s="927"/>
      <c r="N67" s="927"/>
      <c r="O67" s="927"/>
      <c r="P67" s="927"/>
      <c r="Q67" s="927"/>
      <c r="R67" s="927"/>
      <c r="S67" s="358"/>
    </row>
    <row r="68" spans="1:24" ht="36">
      <c r="A68" s="177"/>
      <c r="B68" s="807"/>
      <c r="C68" s="785"/>
      <c r="D68" s="805"/>
      <c r="E68" s="925"/>
      <c r="F68" s="928" t="s">
        <v>498</v>
      </c>
      <c r="G68" s="928"/>
      <c r="H68" s="928"/>
      <c r="I68" s="928"/>
      <c r="J68" s="369" t="s">
        <v>47</v>
      </c>
      <c r="K68" s="370" t="s">
        <v>496</v>
      </c>
      <c r="L68" s="370" t="s">
        <v>496</v>
      </c>
      <c r="M68" s="370" t="s">
        <v>496</v>
      </c>
      <c r="N68" s="370" t="s">
        <v>496</v>
      </c>
      <c r="O68" s="370" t="s">
        <v>501</v>
      </c>
      <c r="P68" s="371" t="s">
        <v>324</v>
      </c>
      <c r="Q68" s="371">
        <v>2</v>
      </c>
      <c r="R68" s="301" t="s">
        <v>50</v>
      </c>
      <c r="S68" s="358"/>
    </row>
    <row r="69" spans="1:24" ht="36" customHeight="1">
      <c r="A69" s="177"/>
      <c r="B69" s="807"/>
      <c r="C69" s="785"/>
      <c r="D69" s="805"/>
      <c r="E69" s="922" t="s">
        <v>499</v>
      </c>
      <c r="F69" s="479" t="s">
        <v>58</v>
      </c>
      <c r="G69" s="844"/>
      <c r="H69" s="844"/>
      <c r="I69" s="844"/>
      <c r="J69" s="844"/>
      <c r="K69" s="844"/>
      <c r="L69" s="844"/>
      <c r="M69" s="844"/>
      <c r="N69" s="844"/>
      <c r="O69" s="844"/>
      <c r="P69" s="844"/>
      <c r="Q69" s="844"/>
      <c r="R69" s="844"/>
      <c r="S69" s="358"/>
    </row>
    <row r="70" spans="1:24" ht="36" customHeight="1">
      <c r="A70" s="177"/>
      <c r="B70" s="807"/>
      <c r="C70" s="785"/>
      <c r="D70" s="805"/>
      <c r="E70" s="923"/>
      <c r="F70" s="920" t="s">
        <v>584</v>
      </c>
      <c r="G70" s="920"/>
      <c r="H70" s="920"/>
      <c r="I70" s="921"/>
      <c r="J70" s="341" t="s">
        <v>47</v>
      </c>
      <c r="K70" s="332" t="s">
        <v>499</v>
      </c>
      <c r="L70" s="332" t="s">
        <v>499</v>
      </c>
      <c r="M70" s="332" t="s">
        <v>499</v>
      </c>
      <c r="N70" s="332" t="s">
        <v>500</v>
      </c>
      <c r="O70" s="330" t="s">
        <v>501</v>
      </c>
      <c r="P70" s="360" t="s">
        <v>324</v>
      </c>
      <c r="Q70" s="307">
        <v>3</v>
      </c>
      <c r="R70" s="301" t="s">
        <v>172</v>
      </c>
      <c r="S70" s="358"/>
    </row>
    <row r="71" spans="1:24" ht="36" customHeight="1">
      <c r="A71" s="177"/>
      <c r="B71" s="807"/>
      <c r="C71" s="785"/>
      <c r="D71" s="805"/>
      <c r="E71" s="372" t="s">
        <v>500</v>
      </c>
      <c r="F71" s="763" t="s">
        <v>64</v>
      </c>
      <c r="G71" s="763"/>
      <c r="H71" s="763"/>
      <c r="I71" s="763"/>
      <c r="J71" s="763"/>
      <c r="K71" s="763"/>
      <c r="L71" s="763"/>
      <c r="M71" s="763"/>
      <c r="N71" s="763"/>
      <c r="O71" s="763"/>
      <c r="P71" s="763"/>
      <c r="Q71" s="763"/>
      <c r="R71" s="763"/>
      <c r="S71" s="358"/>
    </row>
    <row r="72" spans="1:24" ht="36" customHeight="1">
      <c r="A72" s="177"/>
      <c r="B72" s="807"/>
      <c r="C72" s="785"/>
      <c r="D72" s="805"/>
      <c r="E72" s="372" t="s">
        <v>501</v>
      </c>
      <c r="F72" s="763" t="s">
        <v>64</v>
      </c>
      <c r="G72" s="763"/>
      <c r="H72" s="763"/>
      <c r="I72" s="763"/>
      <c r="J72" s="763"/>
      <c r="K72" s="763"/>
      <c r="L72" s="763"/>
      <c r="M72" s="763"/>
      <c r="N72" s="763"/>
      <c r="O72" s="763"/>
      <c r="P72" s="763"/>
      <c r="Q72" s="763"/>
      <c r="R72" s="763"/>
      <c r="S72" s="358"/>
    </row>
    <row r="73" spans="1:24" ht="36" customHeight="1">
      <c r="A73" s="177"/>
      <c r="B73" s="807"/>
      <c r="C73" s="785"/>
      <c r="D73" s="903" t="s">
        <v>502</v>
      </c>
      <c r="E73" s="908" t="s">
        <v>503</v>
      </c>
      <c r="F73" s="909" t="s">
        <v>504</v>
      </c>
      <c r="G73" s="910"/>
      <c r="H73" s="910"/>
      <c r="I73" s="910"/>
      <c r="J73" s="910"/>
      <c r="K73" s="910"/>
      <c r="L73" s="910"/>
      <c r="M73" s="910"/>
      <c r="N73" s="910"/>
      <c r="O73" s="910"/>
      <c r="P73" s="910"/>
      <c r="Q73" s="910"/>
      <c r="R73" s="911"/>
      <c r="S73" s="358"/>
    </row>
    <row r="74" spans="1:24" ht="36" customHeight="1">
      <c r="A74" s="177"/>
      <c r="B74" s="807"/>
      <c r="C74" s="785"/>
      <c r="D74" s="903"/>
      <c r="E74" s="908"/>
      <c r="F74" s="912" t="s">
        <v>451</v>
      </c>
      <c r="G74" s="912"/>
      <c r="H74" s="912"/>
      <c r="I74" s="913"/>
      <c r="J74" s="299" t="s">
        <v>47</v>
      </c>
      <c r="K74" s="300" t="s">
        <v>503</v>
      </c>
      <c r="L74" s="300" t="s">
        <v>503</v>
      </c>
      <c r="M74" s="300" t="s">
        <v>503</v>
      </c>
      <c r="N74" s="300" t="s">
        <v>503</v>
      </c>
      <c r="O74" s="300" t="s">
        <v>503</v>
      </c>
      <c r="P74" s="299" t="s">
        <v>324</v>
      </c>
      <c r="Q74" s="299">
        <v>3</v>
      </c>
      <c r="R74" s="301" t="s">
        <v>50</v>
      </c>
      <c r="S74" s="358"/>
    </row>
    <row r="75" spans="1:24" ht="36" customHeight="1">
      <c r="A75" s="177"/>
      <c r="B75" s="807"/>
      <c r="C75" s="785"/>
      <c r="D75" s="903"/>
      <c r="E75" s="914" t="s">
        <v>505</v>
      </c>
      <c r="F75" s="916" t="s">
        <v>506</v>
      </c>
      <c r="G75" s="916"/>
      <c r="H75" s="916"/>
      <c r="I75" s="916"/>
      <c r="J75" s="916"/>
      <c r="K75" s="916"/>
      <c r="L75" s="916"/>
      <c r="M75" s="916"/>
      <c r="N75" s="878"/>
      <c r="O75" s="878"/>
      <c r="P75" s="878"/>
      <c r="Q75" s="878"/>
      <c r="R75" s="878"/>
      <c r="S75" s="358"/>
      <c r="V75" s="179"/>
      <c r="W75" s="179"/>
      <c r="X75" s="179"/>
    </row>
    <row r="76" spans="1:24" ht="36" customHeight="1">
      <c r="A76" s="177"/>
      <c r="B76" s="807"/>
      <c r="C76" s="785"/>
      <c r="D76" s="903"/>
      <c r="E76" s="905"/>
      <c r="F76" s="917" t="s">
        <v>469</v>
      </c>
      <c r="G76" s="918"/>
      <c r="H76" s="918"/>
      <c r="I76" s="919"/>
      <c r="J76" s="373" t="s">
        <v>47</v>
      </c>
      <c r="K76" s="368" t="s">
        <v>505</v>
      </c>
      <c r="L76" s="368" t="s">
        <v>505</v>
      </c>
      <c r="M76" s="368" t="s">
        <v>505</v>
      </c>
      <c r="N76" s="368" t="s">
        <v>505</v>
      </c>
      <c r="O76" s="368" t="s">
        <v>505</v>
      </c>
      <c r="P76" s="316" t="s">
        <v>324</v>
      </c>
      <c r="Q76" s="317">
        <v>3</v>
      </c>
      <c r="R76" s="301" t="s">
        <v>50</v>
      </c>
      <c r="S76" s="358"/>
    </row>
    <row r="77" spans="1:24" ht="36" customHeight="1">
      <c r="A77" s="177"/>
      <c r="B77" s="807"/>
      <c r="C77" s="785"/>
      <c r="D77" s="903"/>
      <c r="E77" s="905"/>
      <c r="F77" s="906" t="s">
        <v>168</v>
      </c>
      <c r="G77" s="906"/>
      <c r="H77" s="906"/>
      <c r="I77" s="906"/>
      <c r="J77" s="906"/>
      <c r="K77" s="906"/>
      <c r="L77" s="906"/>
      <c r="M77" s="906"/>
      <c r="N77" s="906"/>
      <c r="O77" s="906"/>
      <c r="P77" s="906"/>
      <c r="Q77" s="906"/>
      <c r="R77" s="906"/>
      <c r="S77" s="358"/>
    </row>
    <row r="78" spans="1:24" ht="36" customHeight="1">
      <c r="A78" s="177"/>
      <c r="B78" s="807"/>
      <c r="C78" s="785"/>
      <c r="D78" s="903"/>
      <c r="E78" s="915"/>
      <c r="F78" s="907" t="s">
        <v>583</v>
      </c>
      <c r="G78" s="849"/>
      <c r="H78" s="849"/>
      <c r="I78" s="849"/>
      <c r="J78" s="184" t="s">
        <v>47</v>
      </c>
      <c r="K78" s="116" t="s">
        <v>505</v>
      </c>
      <c r="L78" s="116" t="s">
        <v>505</v>
      </c>
      <c r="M78" s="116" t="s">
        <v>507</v>
      </c>
      <c r="N78" s="116" t="s">
        <v>507</v>
      </c>
      <c r="O78" s="116" t="s">
        <v>512</v>
      </c>
      <c r="P78" s="374" t="s">
        <v>49</v>
      </c>
      <c r="Q78" s="183">
        <v>5</v>
      </c>
      <c r="R78" s="301" t="s">
        <v>50</v>
      </c>
      <c r="S78" s="358"/>
    </row>
    <row r="79" spans="1:24" ht="36" customHeight="1">
      <c r="A79" s="177"/>
      <c r="B79" s="807"/>
      <c r="C79" s="785"/>
      <c r="D79" s="903"/>
      <c r="E79" s="904" t="s">
        <v>507</v>
      </c>
      <c r="F79" s="609" t="s">
        <v>315</v>
      </c>
      <c r="G79" s="900"/>
      <c r="H79" s="900"/>
      <c r="I79" s="900"/>
      <c r="J79" s="900"/>
      <c r="K79" s="900"/>
      <c r="L79" s="900"/>
      <c r="M79" s="900"/>
      <c r="N79" s="900"/>
      <c r="O79" s="900"/>
      <c r="P79" s="900"/>
      <c r="Q79" s="901"/>
      <c r="R79" s="900"/>
      <c r="S79" s="358"/>
    </row>
    <row r="80" spans="1:24" ht="36" customHeight="1">
      <c r="A80" s="177"/>
      <c r="B80" s="808"/>
      <c r="C80" s="786"/>
      <c r="D80" s="903"/>
      <c r="E80" s="905"/>
      <c r="F80" s="902" t="s">
        <v>582</v>
      </c>
      <c r="G80" s="902"/>
      <c r="H80" s="902"/>
      <c r="I80" s="902"/>
      <c r="J80" s="362" t="s">
        <v>47</v>
      </c>
      <c r="K80" s="363" t="s">
        <v>507</v>
      </c>
      <c r="L80" s="363" t="s">
        <v>507</v>
      </c>
      <c r="M80" s="363" t="s">
        <v>507</v>
      </c>
      <c r="N80" s="363" t="s">
        <v>507</v>
      </c>
      <c r="O80" s="133" t="s">
        <v>512</v>
      </c>
      <c r="P80" s="375" t="s">
        <v>324</v>
      </c>
      <c r="Q80" s="366">
        <v>2</v>
      </c>
      <c r="R80" s="301" t="s">
        <v>50</v>
      </c>
      <c r="S80" s="358"/>
    </row>
    <row r="81" spans="1:19" ht="36" customHeight="1">
      <c r="A81" s="177"/>
      <c r="B81" s="65" t="s">
        <v>27</v>
      </c>
      <c r="C81" s="65" t="s">
        <v>28</v>
      </c>
      <c r="D81" s="65" t="s">
        <v>29</v>
      </c>
      <c r="E81" s="65" t="s">
        <v>30</v>
      </c>
      <c r="F81" s="708" t="s">
        <v>31</v>
      </c>
      <c r="G81" s="708"/>
      <c r="H81" s="708"/>
      <c r="I81" s="708"/>
      <c r="J81" s="65" t="s">
        <v>32</v>
      </c>
      <c r="K81" s="65" t="s">
        <v>34</v>
      </c>
      <c r="L81" s="65" t="s">
        <v>35</v>
      </c>
      <c r="M81" s="65" t="s">
        <v>36</v>
      </c>
      <c r="N81" s="298" t="s">
        <v>37</v>
      </c>
      <c r="O81" s="65" t="s">
        <v>282</v>
      </c>
      <c r="P81" s="65" t="s">
        <v>38</v>
      </c>
      <c r="Q81" s="65" t="s">
        <v>9</v>
      </c>
      <c r="R81" s="65" t="s">
        <v>39</v>
      </c>
      <c r="S81" s="358"/>
    </row>
    <row r="82" spans="1:19" ht="36" customHeight="1">
      <c r="A82" s="177"/>
      <c r="B82" s="810" t="s">
        <v>472</v>
      </c>
      <c r="C82" s="794" t="s">
        <v>447</v>
      </c>
      <c r="D82" s="903" t="s">
        <v>502</v>
      </c>
      <c r="E82" s="876" t="s">
        <v>508</v>
      </c>
      <c r="F82" s="895" t="s">
        <v>485</v>
      </c>
      <c r="G82" s="895"/>
      <c r="H82" s="895"/>
      <c r="I82" s="895"/>
      <c r="J82" s="895"/>
      <c r="K82" s="895"/>
      <c r="L82" s="895"/>
      <c r="M82" s="895"/>
      <c r="N82" s="895"/>
      <c r="O82" s="895"/>
      <c r="P82" s="895"/>
      <c r="Q82" s="895"/>
      <c r="R82" s="895"/>
      <c r="S82" s="358"/>
    </row>
    <row r="83" spans="1:19" ht="36" customHeight="1">
      <c r="A83" s="177"/>
      <c r="B83" s="810"/>
      <c r="C83" s="794"/>
      <c r="D83" s="903"/>
      <c r="E83" s="876"/>
      <c r="F83" s="894" t="s">
        <v>581</v>
      </c>
      <c r="G83" s="894"/>
      <c r="H83" s="894"/>
      <c r="I83" s="894"/>
      <c r="J83" s="400" t="s">
        <v>47</v>
      </c>
      <c r="K83" s="401" t="s">
        <v>508</v>
      </c>
      <c r="L83" s="401" t="s">
        <v>505</v>
      </c>
      <c r="M83" s="401" t="s">
        <v>508</v>
      </c>
      <c r="N83" s="401" t="s">
        <v>505</v>
      </c>
      <c r="O83" s="401" t="s">
        <v>512</v>
      </c>
      <c r="P83" s="400" t="s">
        <v>324</v>
      </c>
      <c r="Q83" s="400">
        <v>2</v>
      </c>
      <c r="R83" s="399" t="s">
        <v>182</v>
      </c>
      <c r="S83" s="358"/>
    </row>
    <row r="84" spans="1:19" ht="36" customHeight="1">
      <c r="A84" s="177"/>
      <c r="B84" s="810"/>
      <c r="C84" s="794"/>
      <c r="D84" s="903"/>
      <c r="E84" s="876"/>
      <c r="F84" s="892" t="s">
        <v>467</v>
      </c>
      <c r="G84" s="892"/>
      <c r="H84" s="892"/>
      <c r="I84" s="892"/>
      <c r="J84" s="892"/>
      <c r="K84" s="892"/>
      <c r="L84" s="892"/>
      <c r="M84" s="892"/>
      <c r="N84" s="892"/>
      <c r="O84" s="892"/>
      <c r="P84" s="892"/>
      <c r="Q84" s="892"/>
      <c r="R84" s="892"/>
      <c r="S84" s="358"/>
    </row>
    <row r="85" spans="1:19" ht="36" customHeight="1">
      <c r="A85" s="177"/>
      <c r="B85" s="810"/>
      <c r="C85" s="794"/>
      <c r="D85" s="903"/>
      <c r="E85" s="876"/>
      <c r="F85" s="736" t="s">
        <v>509</v>
      </c>
      <c r="G85" s="736"/>
      <c r="H85" s="736"/>
      <c r="I85" s="736"/>
      <c r="J85" s="229" t="s">
        <v>47</v>
      </c>
      <c r="K85" s="402" t="s">
        <v>508</v>
      </c>
      <c r="L85" s="402" t="s">
        <v>508</v>
      </c>
      <c r="M85" s="402" t="s">
        <v>508</v>
      </c>
      <c r="N85" s="402" t="s">
        <v>508</v>
      </c>
      <c r="O85" s="230" t="s">
        <v>512</v>
      </c>
      <c r="P85" s="403" t="s">
        <v>324</v>
      </c>
      <c r="Q85" s="404">
        <v>2</v>
      </c>
      <c r="R85" s="399" t="s">
        <v>50</v>
      </c>
      <c r="S85" s="358"/>
    </row>
    <row r="86" spans="1:19" ht="36" customHeight="1">
      <c r="A86" s="177"/>
      <c r="B86" s="810"/>
      <c r="C86" s="794"/>
      <c r="D86" s="903"/>
      <c r="E86" s="885" t="s">
        <v>510</v>
      </c>
      <c r="F86" s="725" t="s">
        <v>58</v>
      </c>
      <c r="G86" s="725"/>
      <c r="H86" s="725"/>
      <c r="I86" s="725"/>
      <c r="J86" s="725"/>
      <c r="K86" s="725"/>
      <c r="L86" s="725"/>
      <c r="M86" s="725"/>
      <c r="N86" s="725"/>
      <c r="O86" s="725"/>
      <c r="P86" s="725"/>
      <c r="Q86" s="725"/>
      <c r="R86" s="725"/>
      <c r="S86" s="358"/>
    </row>
    <row r="87" spans="1:19" ht="69" customHeight="1">
      <c r="A87" s="177"/>
      <c r="B87" s="810"/>
      <c r="C87" s="794"/>
      <c r="D87" s="903"/>
      <c r="E87" s="876"/>
      <c r="F87" s="899" t="s">
        <v>586</v>
      </c>
      <c r="G87" s="899"/>
      <c r="H87" s="899"/>
      <c r="I87" s="899"/>
      <c r="J87" s="405" t="s">
        <v>47</v>
      </c>
      <c r="K87" s="406" t="s">
        <v>510</v>
      </c>
      <c r="L87" s="406" t="s">
        <v>510</v>
      </c>
      <c r="M87" s="406" t="s">
        <v>510</v>
      </c>
      <c r="N87" s="406" t="s">
        <v>510</v>
      </c>
      <c r="O87" s="406" t="s">
        <v>512</v>
      </c>
      <c r="P87" s="407" t="s">
        <v>324</v>
      </c>
      <c r="Q87" s="405">
        <v>2</v>
      </c>
      <c r="R87" s="399" t="s">
        <v>50</v>
      </c>
      <c r="S87" s="358"/>
    </row>
    <row r="88" spans="1:19" ht="36" customHeight="1">
      <c r="A88" s="177"/>
      <c r="B88" s="810"/>
      <c r="C88" s="794"/>
      <c r="D88" s="903"/>
      <c r="E88" s="408" t="s">
        <v>511</v>
      </c>
      <c r="F88" s="763" t="s">
        <v>64</v>
      </c>
      <c r="G88" s="763"/>
      <c r="H88" s="763"/>
      <c r="I88" s="763"/>
      <c r="J88" s="763"/>
      <c r="K88" s="763"/>
      <c r="L88" s="763"/>
      <c r="M88" s="763"/>
      <c r="N88" s="763"/>
      <c r="O88" s="763"/>
      <c r="P88" s="763"/>
      <c r="Q88" s="763"/>
      <c r="R88" s="763"/>
      <c r="S88" s="358"/>
    </row>
    <row r="89" spans="1:19" ht="36" customHeight="1">
      <c r="A89" s="177"/>
      <c r="B89" s="810"/>
      <c r="C89" s="794"/>
      <c r="D89" s="903"/>
      <c r="E89" s="408" t="s">
        <v>512</v>
      </c>
      <c r="F89" s="763" t="s">
        <v>64</v>
      </c>
      <c r="G89" s="763"/>
      <c r="H89" s="763"/>
      <c r="I89" s="763"/>
      <c r="J89" s="763"/>
      <c r="K89" s="763"/>
      <c r="L89" s="763"/>
      <c r="M89" s="763"/>
      <c r="N89" s="763"/>
      <c r="O89" s="763"/>
      <c r="P89" s="763"/>
      <c r="Q89" s="763"/>
      <c r="R89" s="763"/>
      <c r="S89" s="358"/>
    </row>
    <row r="90" spans="1:19" ht="36" customHeight="1">
      <c r="A90" s="177"/>
      <c r="B90" s="810"/>
      <c r="C90" s="794"/>
      <c r="D90" s="809" t="s">
        <v>513</v>
      </c>
      <c r="E90" s="876" t="s">
        <v>514</v>
      </c>
      <c r="F90" s="718" t="s">
        <v>515</v>
      </c>
      <c r="G90" s="718"/>
      <c r="H90" s="718"/>
      <c r="I90" s="718"/>
      <c r="J90" s="718"/>
      <c r="K90" s="718"/>
      <c r="L90" s="718"/>
      <c r="M90" s="718"/>
      <c r="N90" s="718"/>
      <c r="O90" s="718"/>
      <c r="P90" s="718"/>
      <c r="Q90" s="718"/>
      <c r="R90" s="718"/>
      <c r="S90" s="358"/>
    </row>
    <row r="91" spans="1:19" ht="36" customHeight="1">
      <c r="A91" s="177"/>
      <c r="B91" s="810"/>
      <c r="C91" s="794"/>
      <c r="D91" s="809"/>
      <c r="E91" s="876"/>
      <c r="F91" s="712" t="s">
        <v>516</v>
      </c>
      <c r="G91" s="712"/>
      <c r="H91" s="712"/>
      <c r="I91" s="712"/>
      <c r="J91" s="241" t="s">
        <v>47</v>
      </c>
      <c r="K91" s="213" t="s">
        <v>514</v>
      </c>
      <c r="L91" s="213" t="s">
        <v>514</v>
      </c>
      <c r="M91" s="213" t="s">
        <v>514</v>
      </c>
      <c r="N91" s="213" t="s">
        <v>514</v>
      </c>
      <c r="O91" s="213" t="s">
        <v>514</v>
      </c>
      <c r="P91" s="241" t="s">
        <v>324</v>
      </c>
      <c r="Q91" s="241">
        <v>3</v>
      </c>
      <c r="R91" s="399" t="s">
        <v>50</v>
      </c>
      <c r="S91" s="358"/>
    </row>
    <row r="92" spans="1:19" ht="36" customHeight="1">
      <c r="A92" s="177"/>
      <c r="B92" s="810"/>
      <c r="C92" s="794"/>
      <c r="D92" s="809"/>
      <c r="E92" s="876" t="s">
        <v>517</v>
      </c>
      <c r="F92" s="898" t="s">
        <v>518</v>
      </c>
      <c r="G92" s="898"/>
      <c r="H92" s="898"/>
      <c r="I92" s="898"/>
      <c r="J92" s="898"/>
      <c r="K92" s="898"/>
      <c r="L92" s="898"/>
      <c r="M92" s="898"/>
      <c r="N92" s="898"/>
      <c r="O92" s="898"/>
      <c r="P92" s="898"/>
      <c r="Q92" s="898"/>
      <c r="R92" s="898"/>
      <c r="S92" s="358"/>
    </row>
    <row r="93" spans="1:19" ht="37.950000000000003" customHeight="1">
      <c r="A93" s="177"/>
      <c r="B93" s="810"/>
      <c r="C93" s="794"/>
      <c r="D93" s="809"/>
      <c r="E93" s="876"/>
      <c r="F93" s="722" t="s">
        <v>469</v>
      </c>
      <c r="G93" s="722"/>
      <c r="H93" s="722"/>
      <c r="I93" s="722"/>
      <c r="J93" s="409" t="s">
        <v>47</v>
      </c>
      <c r="K93" s="410" t="s">
        <v>517</v>
      </c>
      <c r="L93" s="410" t="s">
        <v>517</v>
      </c>
      <c r="M93" s="410" t="s">
        <v>517</v>
      </c>
      <c r="N93" s="410" t="s">
        <v>517</v>
      </c>
      <c r="O93" s="410" t="s">
        <v>517</v>
      </c>
      <c r="P93" s="411" t="s">
        <v>324</v>
      </c>
      <c r="Q93" s="412">
        <v>3</v>
      </c>
      <c r="R93" s="413" t="s">
        <v>379</v>
      </c>
      <c r="S93" s="358"/>
    </row>
    <row r="94" spans="1:19" ht="36.75" customHeight="1">
      <c r="A94" s="177"/>
      <c r="B94" s="810"/>
      <c r="C94" s="794"/>
      <c r="D94" s="809"/>
      <c r="E94" s="876"/>
      <c r="F94" s="727" t="s">
        <v>323</v>
      </c>
      <c r="G94" s="727"/>
      <c r="H94" s="727"/>
      <c r="I94" s="727"/>
      <c r="J94" s="727"/>
      <c r="K94" s="727"/>
      <c r="L94" s="727"/>
      <c r="M94" s="727"/>
      <c r="N94" s="727"/>
      <c r="O94" s="727"/>
      <c r="P94" s="727"/>
      <c r="Q94" s="727"/>
      <c r="R94" s="727"/>
      <c r="S94" s="358"/>
    </row>
    <row r="95" spans="1:19" ht="36.75" customHeight="1">
      <c r="A95" s="177"/>
      <c r="B95" s="810"/>
      <c r="C95" s="794"/>
      <c r="D95" s="809"/>
      <c r="E95" s="876"/>
      <c r="F95" s="897" t="s">
        <v>580</v>
      </c>
      <c r="G95" s="897"/>
      <c r="H95" s="897"/>
      <c r="I95" s="897"/>
      <c r="J95" s="191" t="s">
        <v>47</v>
      </c>
      <c r="K95" s="192" t="s">
        <v>517</v>
      </c>
      <c r="L95" s="192" t="s">
        <v>519</v>
      </c>
      <c r="M95" s="192" t="s">
        <v>517</v>
      </c>
      <c r="N95" s="192" t="s">
        <v>519</v>
      </c>
      <c r="O95" s="192" t="s">
        <v>517</v>
      </c>
      <c r="P95" s="414" t="s">
        <v>324</v>
      </c>
      <c r="Q95" s="191">
        <v>3</v>
      </c>
      <c r="R95" s="399" t="s">
        <v>50</v>
      </c>
      <c r="S95" s="358"/>
    </row>
    <row r="96" spans="1:19" ht="36.75" customHeight="1">
      <c r="A96" s="177"/>
      <c r="B96" s="810"/>
      <c r="C96" s="794"/>
      <c r="D96" s="809"/>
      <c r="E96" s="876"/>
      <c r="F96" s="897" t="s">
        <v>579</v>
      </c>
      <c r="G96" s="897"/>
      <c r="H96" s="897"/>
      <c r="I96" s="897"/>
      <c r="J96" s="191" t="s">
        <v>47</v>
      </c>
      <c r="K96" s="192" t="s">
        <v>517</v>
      </c>
      <c r="L96" s="192" t="s">
        <v>519</v>
      </c>
      <c r="M96" s="192" t="s">
        <v>517</v>
      </c>
      <c r="N96" s="192" t="s">
        <v>519</v>
      </c>
      <c r="O96" s="192" t="s">
        <v>517</v>
      </c>
      <c r="P96" s="414" t="s">
        <v>324</v>
      </c>
      <c r="Q96" s="191">
        <v>3</v>
      </c>
      <c r="R96" s="399" t="s">
        <v>50</v>
      </c>
      <c r="S96" s="358"/>
    </row>
    <row r="97" spans="1:19" ht="36" customHeight="1">
      <c r="A97" s="177"/>
      <c r="B97" s="810"/>
      <c r="C97" s="794"/>
      <c r="D97" s="809"/>
      <c r="E97" s="408" t="s">
        <v>520</v>
      </c>
      <c r="F97" s="763" t="s">
        <v>521</v>
      </c>
      <c r="G97" s="763"/>
      <c r="H97" s="763"/>
      <c r="I97" s="763"/>
      <c r="J97" s="763"/>
      <c r="K97" s="763"/>
      <c r="L97" s="763"/>
      <c r="M97" s="763"/>
      <c r="N97" s="763"/>
      <c r="O97" s="763"/>
      <c r="P97" s="763"/>
      <c r="Q97" s="763"/>
      <c r="R97" s="763"/>
      <c r="S97" s="358"/>
    </row>
    <row r="98" spans="1:19" ht="36" customHeight="1">
      <c r="A98" s="177"/>
      <c r="B98" s="810"/>
      <c r="C98" s="794"/>
      <c r="D98" s="809"/>
      <c r="E98" s="408" t="s">
        <v>522</v>
      </c>
      <c r="F98" s="763" t="s">
        <v>521</v>
      </c>
      <c r="G98" s="763"/>
      <c r="H98" s="763"/>
      <c r="I98" s="763"/>
      <c r="J98" s="763"/>
      <c r="K98" s="763"/>
      <c r="L98" s="763"/>
      <c r="M98" s="763"/>
      <c r="N98" s="763"/>
      <c r="O98" s="763"/>
      <c r="P98" s="763"/>
      <c r="Q98" s="763"/>
      <c r="R98" s="763"/>
      <c r="S98" s="358"/>
    </row>
    <row r="99" spans="1:19" ht="36" customHeight="1">
      <c r="A99" s="177"/>
      <c r="B99" s="810"/>
      <c r="C99" s="794"/>
      <c r="D99" s="809"/>
      <c r="E99" s="408" t="s">
        <v>523</v>
      </c>
      <c r="F99" s="763" t="s">
        <v>521</v>
      </c>
      <c r="G99" s="763"/>
      <c r="H99" s="763"/>
      <c r="I99" s="763"/>
      <c r="J99" s="763"/>
      <c r="K99" s="763"/>
      <c r="L99" s="763"/>
      <c r="M99" s="763"/>
      <c r="N99" s="763"/>
      <c r="O99" s="763"/>
      <c r="P99" s="763"/>
      <c r="Q99" s="763"/>
      <c r="R99" s="763"/>
      <c r="S99" s="358"/>
    </row>
    <row r="100" spans="1:19" ht="36" customHeight="1">
      <c r="A100" s="177"/>
      <c r="B100" s="795" t="s">
        <v>572</v>
      </c>
      <c r="C100" s="794"/>
      <c r="D100" s="809"/>
      <c r="E100" s="408" t="s">
        <v>519</v>
      </c>
      <c r="F100" s="763" t="s">
        <v>521</v>
      </c>
      <c r="G100" s="763"/>
      <c r="H100" s="763"/>
      <c r="I100" s="763"/>
      <c r="J100" s="763"/>
      <c r="K100" s="763"/>
      <c r="L100" s="763"/>
      <c r="M100" s="763"/>
      <c r="N100" s="763"/>
      <c r="O100" s="763"/>
      <c r="P100" s="763"/>
      <c r="Q100" s="763"/>
      <c r="R100" s="763"/>
      <c r="S100" s="358"/>
    </row>
    <row r="101" spans="1:19" ht="36" customHeight="1">
      <c r="A101" s="177"/>
      <c r="B101" s="795"/>
      <c r="C101" s="794"/>
      <c r="D101" s="809"/>
      <c r="E101" s="408" t="s">
        <v>524</v>
      </c>
      <c r="F101" s="763" t="s">
        <v>521</v>
      </c>
      <c r="G101" s="763"/>
      <c r="H101" s="763"/>
      <c r="I101" s="763"/>
      <c r="J101" s="763"/>
      <c r="K101" s="763"/>
      <c r="L101" s="763"/>
      <c r="M101" s="763"/>
      <c r="N101" s="763"/>
      <c r="O101" s="763"/>
      <c r="P101" s="763"/>
      <c r="Q101" s="763"/>
      <c r="R101" s="763"/>
      <c r="S101" s="358"/>
    </row>
    <row r="102" spans="1:19" ht="36" customHeight="1">
      <c r="A102" s="177"/>
      <c r="B102" s="795"/>
      <c r="C102" s="794"/>
      <c r="D102" s="793" t="s">
        <v>525</v>
      </c>
      <c r="E102" s="801" t="s">
        <v>526</v>
      </c>
      <c r="F102" s="895" t="s">
        <v>485</v>
      </c>
      <c r="G102" s="895"/>
      <c r="H102" s="895"/>
      <c r="I102" s="895"/>
      <c r="J102" s="895"/>
      <c r="K102" s="895"/>
      <c r="L102" s="895"/>
      <c r="M102" s="895"/>
      <c r="N102" s="895"/>
      <c r="O102" s="895"/>
      <c r="P102" s="895"/>
      <c r="Q102" s="895"/>
      <c r="R102" s="895"/>
      <c r="S102" s="358"/>
    </row>
    <row r="103" spans="1:19" ht="36" customHeight="1">
      <c r="A103" s="177"/>
      <c r="B103" s="795"/>
      <c r="C103" s="794"/>
      <c r="D103" s="793"/>
      <c r="E103" s="802"/>
      <c r="F103" s="896" t="s">
        <v>527</v>
      </c>
      <c r="G103" s="896"/>
      <c r="H103" s="896"/>
      <c r="I103" s="896"/>
      <c r="J103" s="400" t="s">
        <v>47</v>
      </c>
      <c r="K103" s="401" t="s">
        <v>526</v>
      </c>
      <c r="L103" s="401" t="s">
        <v>526</v>
      </c>
      <c r="M103" s="401" t="s">
        <v>526</v>
      </c>
      <c r="N103" s="401" t="s">
        <v>526</v>
      </c>
      <c r="O103" s="401" t="s">
        <v>538</v>
      </c>
      <c r="P103" s="400" t="s">
        <v>324</v>
      </c>
      <c r="Q103" s="400">
        <v>2</v>
      </c>
      <c r="R103" s="399" t="s">
        <v>50</v>
      </c>
      <c r="S103" s="358"/>
    </row>
    <row r="104" spans="1:19" ht="36" customHeight="1">
      <c r="A104" s="177"/>
      <c r="B104" s="795"/>
      <c r="C104" s="794"/>
      <c r="D104" s="793"/>
      <c r="E104" s="802"/>
      <c r="F104" s="894" t="s">
        <v>528</v>
      </c>
      <c r="G104" s="894"/>
      <c r="H104" s="894"/>
      <c r="I104" s="894"/>
      <c r="J104" s="400" t="s">
        <v>47</v>
      </c>
      <c r="K104" s="401" t="s">
        <v>526</v>
      </c>
      <c r="L104" s="401" t="s">
        <v>526</v>
      </c>
      <c r="M104" s="401" t="s">
        <v>526</v>
      </c>
      <c r="N104" s="401" t="s">
        <v>526</v>
      </c>
      <c r="O104" s="401" t="s">
        <v>538</v>
      </c>
      <c r="P104" s="400" t="s">
        <v>324</v>
      </c>
      <c r="Q104" s="400">
        <v>2</v>
      </c>
      <c r="R104" s="399" t="s">
        <v>50</v>
      </c>
      <c r="S104" s="358"/>
    </row>
    <row r="105" spans="1:19" ht="36" customHeight="1">
      <c r="A105" s="177"/>
      <c r="B105" s="795"/>
      <c r="C105" s="794"/>
      <c r="D105" s="793"/>
      <c r="E105" s="802"/>
      <c r="F105" s="892" t="s">
        <v>467</v>
      </c>
      <c r="G105" s="892"/>
      <c r="H105" s="892"/>
      <c r="I105" s="892"/>
      <c r="J105" s="892"/>
      <c r="K105" s="892"/>
      <c r="L105" s="892"/>
      <c r="M105" s="892"/>
      <c r="N105" s="892"/>
      <c r="O105" s="892"/>
      <c r="P105" s="892"/>
      <c r="Q105" s="892"/>
      <c r="R105" s="892"/>
      <c r="S105" s="358"/>
    </row>
    <row r="106" spans="1:19" ht="36" customHeight="1">
      <c r="A106" s="177"/>
      <c r="B106" s="795"/>
      <c r="C106" s="794"/>
      <c r="D106" s="793"/>
      <c r="E106" s="802"/>
      <c r="F106" s="893" t="s">
        <v>578</v>
      </c>
      <c r="G106" s="893"/>
      <c r="H106" s="893"/>
      <c r="I106" s="893"/>
      <c r="J106" s="891" t="s">
        <v>47</v>
      </c>
      <c r="K106" s="887" t="s">
        <v>526</v>
      </c>
      <c r="L106" s="887" t="s">
        <v>526</v>
      </c>
      <c r="M106" s="887" t="s">
        <v>535</v>
      </c>
      <c r="N106" s="887" t="s">
        <v>535</v>
      </c>
      <c r="O106" s="887" t="s">
        <v>538</v>
      </c>
      <c r="P106" s="888" t="s">
        <v>49</v>
      </c>
      <c r="Q106" s="888">
        <v>4</v>
      </c>
      <c r="R106" s="889" t="s">
        <v>50</v>
      </c>
      <c r="S106" s="358"/>
    </row>
    <row r="107" spans="1:19" ht="36" customHeight="1">
      <c r="A107" s="177"/>
      <c r="B107" s="795"/>
      <c r="C107" s="794"/>
      <c r="D107" s="793"/>
      <c r="E107" s="802"/>
      <c r="F107" s="890" t="s">
        <v>529</v>
      </c>
      <c r="G107" s="717"/>
      <c r="H107" s="717"/>
      <c r="I107" s="717"/>
      <c r="J107" s="891"/>
      <c r="K107" s="887"/>
      <c r="L107" s="887"/>
      <c r="M107" s="887"/>
      <c r="N107" s="887"/>
      <c r="O107" s="887"/>
      <c r="P107" s="888"/>
      <c r="Q107" s="888"/>
      <c r="R107" s="889"/>
      <c r="S107" s="358"/>
    </row>
    <row r="108" spans="1:19" ht="36" customHeight="1">
      <c r="A108" s="177"/>
      <c r="B108" s="795"/>
      <c r="C108" s="794"/>
      <c r="D108" s="793"/>
      <c r="E108" s="802"/>
      <c r="F108" s="798" t="s">
        <v>532</v>
      </c>
      <c r="G108" s="799"/>
      <c r="H108" s="799"/>
      <c r="I108" s="800"/>
      <c r="J108" s="891"/>
      <c r="K108" s="887"/>
      <c r="L108" s="887"/>
      <c r="M108" s="887"/>
      <c r="N108" s="887"/>
      <c r="O108" s="887"/>
      <c r="P108" s="888"/>
      <c r="Q108" s="888"/>
      <c r="R108" s="889"/>
      <c r="S108" s="358"/>
    </row>
    <row r="109" spans="1:19" ht="36" customHeight="1">
      <c r="A109" s="177"/>
      <c r="B109" s="795"/>
      <c r="C109" s="794"/>
      <c r="D109" s="793"/>
      <c r="E109" s="802"/>
      <c r="F109" s="890" t="s">
        <v>534</v>
      </c>
      <c r="G109" s="717"/>
      <c r="H109" s="717"/>
      <c r="I109" s="717"/>
      <c r="J109" s="891"/>
      <c r="K109" s="887"/>
      <c r="L109" s="887"/>
      <c r="M109" s="887"/>
      <c r="N109" s="887"/>
      <c r="O109" s="887"/>
      <c r="P109" s="888"/>
      <c r="Q109" s="888"/>
      <c r="R109" s="889"/>
      <c r="S109" s="358"/>
    </row>
    <row r="110" spans="1:19" ht="36" customHeight="1">
      <c r="A110" s="177"/>
      <c r="B110" s="795"/>
      <c r="C110" s="794"/>
      <c r="D110" s="793"/>
      <c r="E110" s="802"/>
      <c r="F110" s="890" t="s">
        <v>531</v>
      </c>
      <c r="G110" s="717"/>
      <c r="H110" s="717"/>
      <c r="I110" s="717"/>
      <c r="J110" s="891"/>
      <c r="K110" s="887"/>
      <c r="L110" s="887"/>
      <c r="M110" s="887"/>
      <c r="N110" s="887"/>
      <c r="O110" s="887"/>
      <c r="P110" s="888"/>
      <c r="Q110" s="888"/>
      <c r="R110" s="889"/>
      <c r="S110" s="358"/>
    </row>
    <row r="111" spans="1:19" ht="36" customHeight="1">
      <c r="A111" s="177"/>
      <c r="B111" s="795"/>
      <c r="C111" s="794"/>
      <c r="D111" s="793"/>
      <c r="E111" s="802"/>
      <c r="F111" s="890" t="s">
        <v>533</v>
      </c>
      <c r="G111" s="717"/>
      <c r="H111" s="717"/>
      <c r="I111" s="717"/>
      <c r="J111" s="891"/>
      <c r="K111" s="887"/>
      <c r="L111" s="887"/>
      <c r="M111" s="887"/>
      <c r="N111" s="887"/>
      <c r="O111" s="887"/>
      <c r="P111" s="888"/>
      <c r="Q111" s="888"/>
      <c r="R111" s="889"/>
      <c r="S111" s="358"/>
    </row>
    <row r="112" spans="1:19" ht="36" customHeight="1">
      <c r="A112" s="177"/>
      <c r="B112" s="795"/>
      <c r="C112" s="794"/>
      <c r="D112" s="793"/>
      <c r="E112" s="803"/>
      <c r="F112" s="890" t="s">
        <v>530</v>
      </c>
      <c r="G112" s="717"/>
      <c r="H112" s="717"/>
      <c r="I112" s="717"/>
      <c r="J112" s="891"/>
      <c r="K112" s="887"/>
      <c r="L112" s="887"/>
      <c r="M112" s="887"/>
      <c r="N112" s="887"/>
      <c r="O112" s="887"/>
      <c r="P112" s="888"/>
      <c r="Q112" s="888"/>
      <c r="R112" s="889"/>
      <c r="S112" s="358"/>
    </row>
    <row r="113" spans="1:19" ht="36" customHeight="1">
      <c r="A113" s="177"/>
      <c r="B113" s="795"/>
      <c r="C113" s="794"/>
      <c r="D113" s="793"/>
      <c r="E113" s="885" t="s">
        <v>536</v>
      </c>
      <c r="F113" s="725" t="s">
        <v>58</v>
      </c>
      <c r="G113" s="725"/>
      <c r="H113" s="725"/>
      <c r="I113" s="725"/>
      <c r="J113" s="725"/>
      <c r="K113" s="725"/>
      <c r="L113" s="725"/>
      <c r="M113" s="725"/>
      <c r="N113" s="725"/>
      <c r="O113" s="725"/>
      <c r="P113" s="725"/>
      <c r="Q113" s="725"/>
      <c r="R113" s="725"/>
      <c r="S113" s="358"/>
    </row>
    <row r="114" spans="1:19" ht="36" customHeight="1">
      <c r="A114" s="177"/>
      <c r="B114" s="795"/>
      <c r="C114" s="794"/>
      <c r="D114" s="793"/>
      <c r="E114" s="876"/>
      <c r="F114" s="886" t="s">
        <v>585</v>
      </c>
      <c r="G114" s="886"/>
      <c r="H114" s="886"/>
      <c r="I114" s="886"/>
      <c r="J114" s="405" t="s">
        <v>47</v>
      </c>
      <c r="K114" s="406" t="s">
        <v>536</v>
      </c>
      <c r="L114" s="406" t="s">
        <v>535</v>
      </c>
      <c r="M114" s="406" t="s">
        <v>537</v>
      </c>
      <c r="N114" s="406" t="s">
        <v>536</v>
      </c>
      <c r="O114" s="406" t="s">
        <v>538</v>
      </c>
      <c r="P114" s="405" t="s">
        <v>324</v>
      </c>
      <c r="Q114" s="266">
        <v>3</v>
      </c>
      <c r="R114" s="399" t="s">
        <v>182</v>
      </c>
      <c r="S114" s="358"/>
    </row>
    <row r="115" spans="1:19" ht="36" customHeight="1">
      <c r="A115" s="177"/>
      <c r="B115" s="795"/>
      <c r="C115" s="794"/>
      <c r="D115" s="793"/>
      <c r="E115" s="408" t="s">
        <v>538</v>
      </c>
      <c r="F115" s="763" t="s">
        <v>64</v>
      </c>
      <c r="G115" s="763"/>
      <c r="H115" s="763"/>
      <c r="I115" s="763"/>
      <c r="J115" s="763"/>
      <c r="K115" s="763"/>
      <c r="L115" s="763"/>
      <c r="M115" s="763"/>
      <c r="N115" s="763"/>
      <c r="O115" s="763"/>
      <c r="P115" s="763"/>
      <c r="Q115" s="763"/>
      <c r="R115" s="763"/>
      <c r="S115" s="358"/>
    </row>
    <row r="116" spans="1:19" ht="36" customHeight="1">
      <c r="A116" s="177"/>
      <c r="B116" s="795"/>
      <c r="C116" s="794"/>
      <c r="D116" s="783" t="s">
        <v>539</v>
      </c>
      <c r="E116" s="796" t="s">
        <v>540</v>
      </c>
      <c r="F116" s="718" t="s">
        <v>541</v>
      </c>
      <c r="G116" s="718"/>
      <c r="H116" s="718"/>
      <c r="I116" s="718"/>
      <c r="J116" s="718"/>
      <c r="K116" s="718"/>
      <c r="L116" s="718"/>
      <c r="M116" s="718"/>
      <c r="N116" s="718"/>
      <c r="O116" s="718"/>
      <c r="P116" s="718"/>
      <c r="Q116" s="718"/>
      <c r="R116" s="718"/>
      <c r="S116" s="358"/>
    </row>
    <row r="117" spans="1:19" ht="36" customHeight="1">
      <c r="A117" s="177"/>
      <c r="B117" s="795"/>
      <c r="C117" s="794"/>
      <c r="D117" s="783"/>
      <c r="E117" s="797"/>
      <c r="F117" s="712" t="s">
        <v>542</v>
      </c>
      <c r="G117" s="712"/>
      <c r="H117" s="712"/>
      <c r="I117" s="712"/>
      <c r="J117" s="398" t="s">
        <v>47</v>
      </c>
      <c r="K117" s="213" t="s">
        <v>540</v>
      </c>
      <c r="L117" s="213" t="s">
        <v>540</v>
      </c>
      <c r="M117" s="213" t="s">
        <v>540</v>
      </c>
      <c r="N117" s="213" t="s">
        <v>540</v>
      </c>
      <c r="O117" s="213" t="s">
        <v>540</v>
      </c>
      <c r="P117" s="241" t="s">
        <v>324</v>
      </c>
      <c r="Q117" s="241">
        <v>3</v>
      </c>
      <c r="R117" s="399" t="s">
        <v>50</v>
      </c>
      <c r="S117" s="358"/>
    </row>
    <row r="118" spans="1:19" ht="36" customHeight="1">
      <c r="A118" s="177"/>
      <c r="B118" s="881"/>
      <c r="C118" s="882"/>
      <c r="D118" s="882"/>
      <c r="E118" s="882"/>
      <c r="F118" s="882"/>
      <c r="G118" s="882"/>
      <c r="H118" s="882"/>
      <c r="I118" s="882"/>
      <c r="J118" s="882"/>
      <c r="K118" s="882"/>
      <c r="L118" s="882"/>
      <c r="M118" s="882"/>
      <c r="N118" s="882"/>
      <c r="O118" s="882"/>
      <c r="P118" s="882"/>
      <c r="Q118" s="882"/>
      <c r="R118" s="882"/>
      <c r="S118" s="358"/>
    </row>
    <row r="119" spans="1:19" ht="36" customHeight="1">
      <c r="A119" s="177"/>
      <c r="B119" s="883"/>
      <c r="C119" s="884"/>
      <c r="D119" s="884"/>
      <c r="E119" s="884"/>
      <c r="F119" s="884"/>
      <c r="G119" s="884"/>
      <c r="H119" s="884"/>
      <c r="I119" s="884"/>
      <c r="J119" s="884"/>
      <c r="K119" s="884"/>
      <c r="L119" s="884"/>
      <c r="M119" s="884"/>
      <c r="N119" s="884"/>
      <c r="O119" s="884"/>
      <c r="P119" s="884"/>
      <c r="Q119" s="884"/>
      <c r="R119" s="884"/>
      <c r="S119" s="358"/>
    </row>
    <row r="120" spans="1:19" ht="36" customHeight="1">
      <c r="A120" s="177"/>
      <c r="B120" s="64" t="s">
        <v>27</v>
      </c>
      <c r="C120" s="64" t="s">
        <v>28</v>
      </c>
      <c r="D120" s="65" t="s">
        <v>29</v>
      </c>
      <c r="E120" s="65" t="s">
        <v>30</v>
      </c>
      <c r="F120" s="708" t="s">
        <v>31</v>
      </c>
      <c r="G120" s="708"/>
      <c r="H120" s="708"/>
      <c r="I120" s="708"/>
      <c r="J120" s="65" t="s">
        <v>32</v>
      </c>
      <c r="K120" s="65" t="s">
        <v>34</v>
      </c>
      <c r="L120" s="65" t="s">
        <v>35</v>
      </c>
      <c r="M120" s="65" t="s">
        <v>36</v>
      </c>
      <c r="N120" s="298" t="s">
        <v>37</v>
      </c>
      <c r="O120" s="65" t="s">
        <v>282</v>
      </c>
      <c r="P120" s="65" t="s">
        <v>38</v>
      </c>
      <c r="Q120" s="65" t="s">
        <v>9</v>
      </c>
      <c r="R120" s="65" t="s">
        <v>39</v>
      </c>
      <c r="S120" s="358"/>
    </row>
    <row r="121" spans="1:19" ht="36" customHeight="1">
      <c r="A121" s="177"/>
      <c r="B121" s="787" t="s">
        <v>572</v>
      </c>
      <c r="C121" s="784" t="s">
        <v>573</v>
      </c>
      <c r="D121" s="783" t="s">
        <v>539</v>
      </c>
      <c r="E121" s="876" t="s">
        <v>540</v>
      </c>
      <c r="F121" s="854" t="s">
        <v>101</v>
      </c>
      <c r="G121" s="855"/>
      <c r="H121" s="855"/>
      <c r="I121" s="855"/>
      <c r="J121" s="855"/>
      <c r="K121" s="855"/>
      <c r="L121" s="855"/>
      <c r="M121" s="855"/>
      <c r="N121" s="855"/>
      <c r="O121" s="855"/>
      <c r="P121" s="855"/>
      <c r="Q121" s="855"/>
      <c r="R121" s="855"/>
      <c r="S121" s="358"/>
    </row>
    <row r="122" spans="1:19" ht="36" customHeight="1">
      <c r="A122" s="177"/>
      <c r="B122" s="788"/>
      <c r="C122" s="785"/>
      <c r="D122" s="783"/>
      <c r="E122" s="876"/>
      <c r="F122" s="865" t="s">
        <v>543</v>
      </c>
      <c r="G122" s="865"/>
      <c r="H122" s="865"/>
      <c r="I122" s="866"/>
      <c r="J122" s="356" t="s">
        <v>47</v>
      </c>
      <c r="K122" s="357" t="s">
        <v>540</v>
      </c>
      <c r="L122" s="357" t="s">
        <v>540</v>
      </c>
      <c r="M122" s="357" t="s">
        <v>540</v>
      </c>
      <c r="N122" s="357" t="s">
        <v>540</v>
      </c>
      <c r="O122" s="357" t="s">
        <v>552</v>
      </c>
      <c r="P122" s="377" t="s">
        <v>324</v>
      </c>
      <c r="Q122" s="377">
        <v>2</v>
      </c>
      <c r="R122" s="322" t="s">
        <v>50</v>
      </c>
      <c r="S122" s="358"/>
    </row>
    <row r="123" spans="1:19" ht="36" customHeight="1">
      <c r="A123" s="177"/>
      <c r="B123" s="788"/>
      <c r="C123" s="785"/>
      <c r="D123" s="783"/>
      <c r="E123" s="876"/>
      <c r="F123" s="856" t="s">
        <v>544</v>
      </c>
      <c r="G123" s="856"/>
      <c r="H123" s="856"/>
      <c r="I123" s="857"/>
      <c r="J123" s="356" t="s">
        <v>47</v>
      </c>
      <c r="K123" s="357" t="s">
        <v>540</v>
      </c>
      <c r="L123" s="357" t="s">
        <v>540</v>
      </c>
      <c r="M123" s="357" t="s">
        <v>540</v>
      </c>
      <c r="N123" s="357" t="s">
        <v>540</v>
      </c>
      <c r="O123" s="357" t="s">
        <v>552</v>
      </c>
      <c r="P123" s="377" t="s">
        <v>324</v>
      </c>
      <c r="Q123" s="377">
        <v>2</v>
      </c>
      <c r="R123" s="322" t="s">
        <v>50</v>
      </c>
      <c r="S123" s="358"/>
    </row>
    <row r="124" spans="1:19" ht="36" customHeight="1">
      <c r="A124" s="177"/>
      <c r="B124" s="788"/>
      <c r="C124" s="785"/>
      <c r="D124" s="783"/>
      <c r="E124" s="876" t="s">
        <v>545</v>
      </c>
      <c r="F124" s="877" t="s">
        <v>518</v>
      </c>
      <c r="G124" s="878"/>
      <c r="H124" s="878"/>
      <c r="I124" s="878"/>
      <c r="J124" s="878"/>
      <c r="K124" s="878"/>
      <c r="L124" s="878"/>
      <c r="M124" s="878"/>
      <c r="N124" s="878"/>
      <c r="O124" s="878"/>
      <c r="P124" s="878"/>
      <c r="Q124" s="878"/>
      <c r="R124" s="878"/>
    </row>
    <row r="125" spans="1:19" ht="66" customHeight="1">
      <c r="A125" s="177"/>
      <c r="B125" s="788"/>
      <c r="C125" s="785"/>
      <c r="D125" s="783"/>
      <c r="E125" s="876"/>
      <c r="F125" s="879" t="s">
        <v>469</v>
      </c>
      <c r="G125" s="880"/>
      <c r="H125" s="880"/>
      <c r="I125" s="880"/>
      <c r="J125" s="373" t="s">
        <v>47</v>
      </c>
      <c r="K125" s="368" t="s">
        <v>537</v>
      </c>
      <c r="L125" s="368" t="s">
        <v>545</v>
      </c>
      <c r="M125" s="368" t="s">
        <v>537</v>
      </c>
      <c r="N125" s="368" t="s">
        <v>545</v>
      </c>
      <c r="O125" s="368" t="s">
        <v>537</v>
      </c>
      <c r="P125" s="316" t="s">
        <v>324</v>
      </c>
      <c r="Q125" s="317">
        <v>3</v>
      </c>
      <c r="R125" s="364" t="s">
        <v>546</v>
      </c>
    </row>
    <row r="126" spans="1:19" ht="36" customHeight="1">
      <c r="A126" s="177"/>
      <c r="B126" s="788"/>
      <c r="C126" s="785"/>
      <c r="D126" s="783"/>
      <c r="E126" s="843" t="s">
        <v>547</v>
      </c>
      <c r="F126" s="872" t="s">
        <v>453</v>
      </c>
      <c r="G126" s="873"/>
      <c r="H126" s="873"/>
      <c r="I126" s="873"/>
      <c r="J126" s="873"/>
      <c r="K126" s="873"/>
      <c r="L126" s="873"/>
      <c r="M126" s="873"/>
      <c r="N126" s="873"/>
      <c r="O126" s="873"/>
      <c r="P126" s="873"/>
      <c r="Q126" s="873"/>
      <c r="R126" s="873"/>
      <c r="S126" s="358"/>
    </row>
    <row r="127" spans="1:19" ht="36" customHeight="1">
      <c r="A127" s="177"/>
      <c r="B127" s="788"/>
      <c r="C127" s="785"/>
      <c r="D127" s="783"/>
      <c r="E127" s="843"/>
      <c r="F127" s="874" t="s">
        <v>548</v>
      </c>
      <c r="G127" s="875"/>
      <c r="H127" s="875"/>
      <c r="I127" s="875"/>
      <c r="J127" s="98" t="s">
        <v>47</v>
      </c>
      <c r="K127" s="303" t="s">
        <v>547</v>
      </c>
      <c r="L127" s="303" t="s">
        <v>547</v>
      </c>
      <c r="M127" s="303" t="s">
        <v>547</v>
      </c>
      <c r="N127" s="303" t="s">
        <v>549</v>
      </c>
      <c r="O127" s="303" t="s">
        <v>552</v>
      </c>
      <c r="P127" s="350" t="s">
        <v>324</v>
      </c>
      <c r="Q127" s="350">
        <v>3</v>
      </c>
      <c r="R127" s="301" t="s">
        <v>172</v>
      </c>
      <c r="S127" s="358"/>
    </row>
    <row r="128" spans="1:19" ht="36" customHeight="1">
      <c r="A128" s="177"/>
      <c r="B128" s="788"/>
      <c r="C128" s="785"/>
      <c r="D128" s="783"/>
      <c r="E128" s="871" t="s">
        <v>550</v>
      </c>
      <c r="F128" s="479" t="s">
        <v>58</v>
      </c>
      <c r="G128" s="844"/>
      <c r="H128" s="844"/>
      <c r="I128" s="844"/>
      <c r="J128" s="844"/>
      <c r="K128" s="845"/>
      <c r="L128" s="845"/>
      <c r="M128" s="845"/>
      <c r="N128" s="845"/>
      <c r="O128" s="845"/>
      <c r="P128" s="844"/>
      <c r="Q128" s="844"/>
      <c r="R128" s="844"/>
      <c r="S128" s="358"/>
    </row>
    <row r="129" spans="1:19" ht="36" customHeight="1">
      <c r="A129" s="177"/>
      <c r="B129" s="788"/>
      <c r="C129" s="785"/>
      <c r="D129" s="783"/>
      <c r="E129" s="843"/>
      <c r="F129" s="867" t="s">
        <v>603</v>
      </c>
      <c r="G129" s="867"/>
      <c r="H129" s="867"/>
      <c r="I129" s="826"/>
      <c r="J129" s="341" t="s">
        <v>47</v>
      </c>
      <c r="K129" s="18" t="s">
        <v>550</v>
      </c>
      <c r="L129" s="18" t="s">
        <v>550</v>
      </c>
      <c r="M129" s="18" t="s">
        <v>551</v>
      </c>
      <c r="N129" s="331" t="s">
        <v>46</v>
      </c>
      <c r="O129" s="330" t="s">
        <v>552</v>
      </c>
      <c r="P129" s="331" t="s">
        <v>324</v>
      </c>
      <c r="Q129" s="307">
        <v>3</v>
      </c>
      <c r="R129" s="378" t="s">
        <v>379</v>
      </c>
      <c r="S129" s="358"/>
    </row>
    <row r="130" spans="1:19" ht="36" customHeight="1">
      <c r="A130" s="177"/>
      <c r="B130" s="788"/>
      <c r="C130" s="785"/>
      <c r="D130" s="783"/>
      <c r="E130" s="843"/>
      <c r="F130" s="868" t="s">
        <v>131</v>
      </c>
      <c r="G130" s="830"/>
      <c r="H130" s="830"/>
      <c r="I130" s="830"/>
      <c r="J130" s="830"/>
      <c r="K130" s="830"/>
      <c r="L130" s="830"/>
      <c r="M130" s="830"/>
      <c r="N130" s="830"/>
      <c r="O130" s="830"/>
      <c r="P130" s="830"/>
      <c r="Q130" s="830"/>
      <c r="R130" s="830"/>
      <c r="S130" s="358"/>
    </row>
    <row r="131" spans="1:19" ht="36" customHeight="1">
      <c r="A131" s="177"/>
      <c r="B131" s="788"/>
      <c r="C131" s="785"/>
      <c r="D131" s="783"/>
      <c r="E131" s="843"/>
      <c r="F131" s="869" t="s">
        <v>576</v>
      </c>
      <c r="G131" s="869"/>
      <c r="H131" s="869"/>
      <c r="I131" s="870"/>
      <c r="J131" s="97" t="s">
        <v>47</v>
      </c>
      <c r="K131" s="96" t="s">
        <v>550</v>
      </c>
      <c r="L131" s="96" t="s">
        <v>551</v>
      </c>
      <c r="M131" s="96" t="s">
        <v>550</v>
      </c>
      <c r="N131" s="96" t="s">
        <v>551</v>
      </c>
      <c r="O131" s="96" t="s">
        <v>552</v>
      </c>
      <c r="P131" s="96" t="s">
        <v>324</v>
      </c>
      <c r="Q131" s="97">
        <v>2</v>
      </c>
      <c r="R131" s="301" t="s">
        <v>172</v>
      </c>
      <c r="S131" s="358"/>
    </row>
    <row r="132" spans="1:19" ht="36" customHeight="1">
      <c r="A132" s="177"/>
      <c r="B132" s="788"/>
      <c r="C132" s="785"/>
      <c r="D132" s="783"/>
      <c r="E132" s="843"/>
      <c r="F132" s="869" t="s">
        <v>577</v>
      </c>
      <c r="G132" s="869"/>
      <c r="H132" s="869"/>
      <c r="I132" s="870"/>
      <c r="J132" s="97" t="s">
        <v>47</v>
      </c>
      <c r="K132" s="96" t="s">
        <v>550</v>
      </c>
      <c r="L132" s="96" t="s">
        <v>551</v>
      </c>
      <c r="M132" s="96" t="s">
        <v>550</v>
      </c>
      <c r="N132" s="96" t="s">
        <v>551</v>
      </c>
      <c r="O132" s="96" t="s">
        <v>552</v>
      </c>
      <c r="P132" s="96" t="s">
        <v>324</v>
      </c>
      <c r="Q132" s="97">
        <v>2</v>
      </c>
      <c r="R132" s="301" t="s">
        <v>172</v>
      </c>
      <c r="S132" s="358"/>
    </row>
    <row r="133" spans="1:19" ht="36" customHeight="1">
      <c r="A133" s="177"/>
      <c r="B133" s="788"/>
      <c r="C133" s="785"/>
      <c r="D133" s="783"/>
      <c r="E133" s="415" t="s">
        <v>552</v>
      </c>
      <c r="F133" s="858" t="s">
        <v>64</v>
      </c>
      <c r="G133" s="811"/>
      <c r="H133" s="811"/>
      <c r="I133" s="811"/>
      <c r="J133" s="811"/>
      <c r="K133" s="811"/>
      <c r="L133" s="811"/>
      <c r="M133" s="811"/>
      <c r="N133" s="811"/>
      <c r="O133" s="811"/>
      <c r="P133" s="811"/>
      <c r="Q133" s="811"/>
      <c r="R133" s="811"/>
      <c r="S133" s="358"/>
    </row>
    <row r="134" spans="1:19" ht="36" customHeight="1">
      <c r="A134" s="177"/>
      <c r="B134" s="788"/>
      <c r="C134" s="785"/>
      <c r="D134" s="790" t="s">
        <v>553</v>
      </c>
      <c r="E134" s="859" t="s">
        <v>554</v>
      </c>
      <c r="F134" s="860" t="s">
        <v>555</v>
      </c>
      <c r="G134" s="860"/>
      <c r="H134" s="860"/>
      <c r="I134" s="860"/>
      <c r="J134" s="860"/>
      <c r="K134" s="860"/>
      <c r="L134" s="860"/>
      <c r="M134" s="860"/>
      <c r="N134" s="860"/>
      <c r="O134" s="860"/>
      <c r="P134" s="860"/>
      <c r="Q134" s="860"/>
      <c r="R134" s="860"/>
      <c r="S134" s="358"/>
    </row>
    <row r="135" spans="1:19" ht="36" customHeight="1">
      <c r="A135" s="177"/>
      <c r="B135" s="788"/>
      <c r="C135" s="785"/>
      <c r="D135" s="791"/>
      <c r="E135" s="859"/>
      <c r="F135" s="861" t="s">
        <v>556</v>
      </c>
      <c r="G135" s="862"/>
      <c r="H135" s="862"/>
      <c r="I135" s="863"/>
      <c r="J135" s="380" t="s">
        <v>47</v>
      </c>
      <c r="K135" s="381" t="s">
        <v>554</v>
      </c>
      <c r="L135" s="381" t="s">
        <v>554</v>
      </c>
      <c r="M135" s="381" t="s">
        <v>554</v>
      </c>
      <c r="N135" s="381" t="s">
        <v>554</v>
      </c>
      <c r="O135" s="381" t="s">
        <v>554</v>
      </c>
      <c r="P135" s="379" t="s">
        <v>324</v>
      </c>
      <c r="Q135" s="379">
        <v>3</v>
      </c>
      <c r="R135" s="322" t="s">
        <v>50</v>
      </c>
      <c r="S135" s="358"/>
    </row>
    <row r="136" spans="1:19" ht="36" customHeight="1">
      <c r="A136" s="177"/>
      <c r="B136" s="788"/>
      <c r="C136" s="785"/>
      <c r="D136" s="791"/>
      <c r="E136" s="859"/>
      <c r="F136" s="855" t="s">
        <v>101</v>
      </c>
      <c r="G136" s="855"/>
      <c r="H136" s="855"/>
      <c r="I136" s="855"/>
      <c r="J136" s="855"/>
      <c r="K136" s="855"/>
      <c r="L136" s="855"/>
      <c r="M136" s="855"/>
      <c r="N136" s="855"/>
      <c r="O136" s="855"/>
      <c r="P136" s="855"/>
      <c r="Q136" s="855"/>
      <c r="R136" s="855"/>
      <c r="S136" s="358"/>
    </row>
    <row r="137" spans="1:19" ht="36" customHeight="1">
      <c r="A137" s="177"/>
      <c r="B137" s="788"/>
      <c r="C137" s="785"/>
      <c r="D137" s="791"/>
      <c r="E137" s="859"/>
      <c r="F137" s="864" t="s">
        <v>557</v>
      </c>
      <c r="G137" s="865"/>
      <c r="H137" s="865"/>
      <c r="I137" s="866"/>
      <c r="J137" s="356" t="s">
        <v>47</v>
      </c>
      <c r="K137" s="357" t="s">
        <v>554</v>
      </c>
      <c r="L137" s="357" t="s">
        <v>554</v>
      </c>
      <c r="M137" s="357" t="s">
        <v>554</v>
      </c>
      <c r="N137" s="357" t="s">
        <v>554</v>
      </c>
      <c r="O137" s="357" t="s">
        <v>554</v>
      </c>
      <c r="P137" s="377" t="s">
        <v>324</v>
      </c>
      <c r="Q137" s="377">
        <v>2</v>
      </c>
      <c r="R137" s="322" t="s">
        <v>50</v>
      </c>
      <c r="S137" s="358"/>
    </row>
    <row r="138" spans="1:19" ht="36" customHeight="1">
      <c r="A138" s="177"/>
      <c r="B138" s="788"/>
      <c r="C138" s="785"/>
      <c r="D138" s="791"/>
      <c r="E138" s="780" t="s">
        <v>558</v>
      </c>
      <c r="F138" s="850" t="s">
        <v>559</v>
      </c>
      <c r="G138" s="851"/>
      <c r="H138" s="851"/>
      <c r="I138" s="851"/>
      <c r="J138" s="851"/>
      <c r="K138" s="851"/>
      <c r="L138" s="851"/>
      <c r="M138" s="851"/>
      <c r="N138" s="851"/>
      <c r="O138" s="851"/>
      <c r="P138" s="851"/>
      <c r="Q138" s="851"/>
      <c r="R138" s="851"/>
      <c r="S138" s="358"/>
    </row>
    <row r="139" spans="1:19" ht="36" customHeight="1">
      <c r="A139" s="177"/>
      <c r="B139" s="788"/>
      <c r="C139" s="785"/>
      <c r="D139" s="791"/>
      <c r="E139" s="781"/>
      <c r="F139" s="852" t="s">
        <v>560</v>
      </c>
      <c r="G139" s="852"/>
      <c r="H139" s="852"/>
      <c r="I139" s="853"/>
      <c r="J139" s="68" t="s">
        <v>47</v>
      </c>
      <c r="K139" s="376" t="s">
        <v>558</v>
      </c>
      <c r="L139" s="376" t="s">
        <v>558</v>
      </c>
      <c r="M139" s="376" t="s">
        <v>558</v>
      </c>
      <c r="N139" s="376" t="s">
        <v>558</v>
      </c>
      <c r="O139" s="376" t="s">
        <v>558</v>
      </c>
      <c r="P139" s="316" t="s">
        <v>324</v>
      </c>
      <c r="Q139" s="317">
        <v>3</v>
      </c>
      <c r="R139" s="322" t="s">
        <v>50</v>
      </c>
      <c r="S139" s="358"/>
    </row>
    <row r="140" spans="1:19" ht="36" customHeight="1">
      <c r="A140" s="177"/>
      <c r="B140" s="788"/>
      <c r="C140" s="785"/>
      <c r="D140" s="791"/>
      <c r="E140" s="781"/>
      <c r="F140" s="854" t="s">
        <v>101</v>
      </c>
      <c r="G140" s="855"/>
      <c r="H140" s="855"/>
      <c r="I140" s="855"/>
      <c r="J140" s="855"/>
      <c r="K140" s="855"/>
      <c r="L140" s="855"/>
      <c r="M140" s="855"/>
      <c r="N140" s="855"/>
      <c r="O140" s="855"/>
      <c r="P140" s="855"/>
      <c r="Q140" s="855"/>
      <c r="R140" s="855"/>
      <c r="S140" s="358"/>
    </row>
    <row r="141" spans="1:19" ht="36" customHeight="1">
      <c r="A141" s="177"/>
      <c r="B141" s="788"/>
      <c r="C141" s="785"/>
      <c r="D141" s="791"/>
      <c r="E141" s="781"/>
      <c r="F141" s="856" t="s">
        <v>561</v>
      </c>
      <c r="G141" s="856"/>
      <c r="H141" s="856"/>
      <c r="I141" s="857"/>
      <c r="J141" s="356" t="s">
        <v>47</v>
      </c>
      <c r="K141" s="357" t="s">
        <v>558</v>
      </c>
      <c r="L141" s="357" t="s">
        <v>558</v>
      </c>
      <c r="M141" s="357" t="s">
        <v>558</v>
      </c>
      <c r="N141" s="357" t="s">
        <v>558</v>
      </c>
      <c r="O141" s="357" t="s">
        <v>558</v>
      </c>
      <c r="P141" s="377" t="s">
        <v>324</v>
      </c>
      <c r="Q141" s="377">
        <v>2</v>
      </c>
      <c r="R141" s="322" t="s">
        <v>50</v>
      </c>
      <c r="S141" s="358"/>
    </row>
    <row r="142" spans="1:19" ht="36" customHeight="1">
      <c r="A142" s="177"/>
      <c r="B142" s="788"/>
      <c r="C142" s="785"/>
      <c r="D142" s="791"/>
      <c r="E142" s="781"/>
      <c r="F142" s="846" t="s">
        <v>226</v>
      </c>
      <c r="G142" s="847"/>
      <c r="H142" s="847"/>
      <c r="I142" s="847"/>
      <c r="J142" s="847"/>
      <c r="K142" s="847"/>
      <c r="L142" s="847"/>
      <c r="M142" s="847"/>
      <c r="N142" s="847"/>
      <c r="O142" s="847"/>
      <c r="P142" s="847"/>
      <c r="Q142" s="847"/>
      <c r="R142" s="847"/>
      <c r="S142" s="358"/>
    </row>
    <row r="143" spans="1:19" ht="36" customHeight="1">
      <c r="A143" s="177"/>
      <c r="B143" s="788"/>
      <c r="C143" s="785"/>
      <c r="D143" s="791"/>
      <c r="E143" s="782"/>
      <c r="F143" s="848" t="s">
        <v>575</v>
      </c>
      <c r="G143" s="849"/>
      <c r="H143" s="849"/>
      <c r="I143" s="849"/>
      <c r="J143" s="184" t="s">
        <v>47</v>
      </c>
      <c r="K143" s="115" t="s">
        <v>558</v>
      </c>
      <c r="L143" s="115" t="s">
        <v>558</v>
      </c>
      <c r="M143" s="115" t="s">
        <v>562</v>
      </c>
      <c r="N143" s="115" t="s">
        <v>562</v>
      </c>
      <c r="O143" s="115" t="s">
        <v>570</v>
      </c>
      <c r="P143" s="351" t="s">
        <v>49</v>
      </c>
      <c r="Q143" s="186">
        <v>5</v>
      </c>
      <c r="R143" s="322" t="s">
        <v>50</v>
      </c>
      <c r="S143" s="358"/>
    </row>
    <row r="144" spans="1:19" ht="36" customHeight="1">
      <c r="A144" s="177"/>
      <c r="B144" s="788"/>
      <c r="C144" s="785"/>
      <c r="D144" s="791"/>
      <c r="E144" s="843" t="s">
        <v>562</v>
      </c>
      <c r="F144" s="479" t="s">
        <v>58</v>
      </c>
      <c r="G144" s="844"/>
      <c r="H144" s="844"/>
      <c r="I144" s="844"/>
      <c r="J144" s="844"/>
      <c r="K144" s="845"/>
      <c r="L144" s="845"/>
      <c r="M144" s="845"/>
      <c r="N144" s="845"/>
      <c r="O144" s="845"/>
      <c r="P144" s="844"/>
      <c r="Q144" s="844"/>
      <c r="R144" s="844"/>
      <c r="S144" s="358"/>
    </row>
    <row r="145" spans="1:24" ht="36">
      <c r="A145" s="177"/>
      <c r="B145" s="788"/>
      <c r="C145" s="785"/>
      <c r="D145" s="791"/>
      <c r="E145" s="843"/>
      <c r="F145" s="826" t="s">
        <v>574</v>
      </c>
      <c r="G145" s="827"/>
      <c r="H145" s="827"/>
      <c r="I145" s="827"/>
      <c r="J145" s="835" t="s">
        <v>47</v>
      </c>
      <c r="K145" s="832" t="s">
        <v>562</v>
      </c>
      <c r="L145" s="832" t="s">
        <v>569</v>
      </c>
      <c r="M145" s="832" t="s">
        <v>569</v>
      </c>
      <c r="N145" s="835"/>
      <c r="O145" s="838" t="s">
        <v>570</v>
      </c>
      <c r="P145" s="841" t="s">
        <v>324</v>
      </c>
      <c r="Q145" s="842">
        <v>3</v>
      </c>
      <c r="R145" s="823" t="s">
        <v>172</v>
      </c>
      <c r="S145" s="358"/>
      <c r="V145" s="179"/>
      <c r="W145" s="179"/>
      <c r="X145" s="179"/>
    </row>
    <row r="146" spans="1:24" ht="36">
      <c r="A146" s="177"/>
      <c r="B146" s="788"/>
      <c r="C146" s="785"/>
      <c r="D146" s="791"/>
      <c r="E146" s="843"/>
      <c r="F146" s="826" t="s">
        <v>563</v>
      </c>
      <c r="G146" s="827"/>
      <c r="H146" s="827"/>
      <c r="I146" s="827"/>
      <c r="J146" s="836"/>
      <c r="K146" s="833"/>
      <c r="L146" s="833"/>
      <c r="M146" s="833"/>
      <c r="N146" s="836"/>
      <c r="O146" s="839"/>
      <c r="P146" s="841"/>
      <c r="Q146" s="842"/>
      <c r="R146" s="824"/>
      <c r="S146" s="358"/>
      <c r="V146" s="179"/>
      <c r="W146" s="179"/>
      <c r="X146" s="179"/>
    </row>
    <row r="147" spans="1:24" ht="36">
      <c r="A147" s="177"/>
      <c r="B147" s="788"/>
      <c r="C147" s="785"/>
      <c r="D147" s="791"/>
      <c r="E147" s="843"/>
      <c r="F147" s="826" t="s">
        <v>564</v>
      </c>
      <c r="G147" s="827"/>
      <c r="H147" s="827"/>
      <c r="I147" s="827"/>
      <c r="J147" s="836"/>
      <c r="K147" s="833"/>
      <c r="L147" s="833"/>
      <c r="M147" s="833"/>
      <c r="N147" s="836"/>
      <c r="O147" s="839"/>
      <c r="P147" s="841"/>
      <c r="Q147" s="842"/>
      <c r="R147" s="824"/>
      <c r="S147" s="358"/>
      <c r="V147" s="179"/>
      <c r="W147" s="179"/>
      <c r="X147" s="179"/>
    </row>
    <row r="148" spans="1:24" ht="38.4" customHeight="1">
      <c r="A148" s="177"/>
      <c r="B148" s="788"/>
      <c r="C148" s="785"/>
      <c r="D148" s="791"/>
      <c r="E148" s="843"/>
      <c r="F148" s="826" t="s">
        <v>565</v>
      </c>
      <c r="G148" s="827"/>
      <c r="H148" s="827"/>
      <c r="I148" s="827"/>
      <c r="J148" s="837"/>
      <c r="K148" s="834"/>
      <c r="L148" s="834"/>
      <c r="M148" s="834"/>
      <c r="N148" s="837"/>
      <c r="O148" s="840"/>
      <c r="P148" s="841"/>
      <c r="Q148" s="842"/>
      <c r="R148" s="825"/>
      <c r="S148" s="358"/>
    </row>
    <row r="149" spans="1:24" ht="36" customHeight="1">
      <c r="A149" s="177"/>
      <c r="B149" s="788"/>
      <c r="C149" s="785"/>
      <c r="D149" s="791"/>
      <c r="E149" s="828" t="s">
        <v>566</v>
      </c>
      <c r="F149" s="830" t="s">
        <v>265</v>
      </c>
      <c r="G149" s="830"/>
      <c r="H149" s="830"/>
      <c r="I149" s="830"/>
      <c r="J149" s="830"/>
      <c r="K149" s="830"/>
      <c r="L149" s="830"/>
      <c r="M149" s="830"/>
      <c r="N149" s="830"/>
      <c r="O149" s="830"/>
      <c r="P149" s="830"/>
      <c r="Q149" s="830"/>
      <c r="R149" s="830"/>
      <c r="S149" s="358"/>
    </row>
    <row r="150" spans="1:24" ht="36" customHeight="1">
      <c r="A150" s="177"/>
      <c r="B150" s="788"/>
      <c r="C150" s="785"/>
      <c r="D150" s="791"/>
      <c r="E150" s="829"/>
      <c r="F150" s="831" t="s">
        <v>567</v>
      </c>
      <c r="G150" s="831"/>
      <c r="H150" s="831"/>
      <c r="I150" s="831"/>
      <c r="J150" s="97" t="s">
        <v>47</v>
      </c>
      <c r="K150" s="96" t="s">
        <v>566</v>
      </c>
      <c r="L150" s="96" t="s">
        <v>566</v>
      </c>
      <c r="M150" s="96" t="s">
        <v>566</v>
      </c>
      <c r="N150" s="96" t="s">
        <v>566</v>
      </c>
      <c r="O150" s="96" t="s">
        <v>570</v>
      </c>
      <c r="P150" s="96" t="s">
        <v>324</v>
      </c>
      <c r="Q150" s="97">
        <v>2</v>
      </c>
      <c r="R150" s="322" t="s">
        <v>50</v>
      </c>
      <c r="S150" s="358"/>
    </row>
    <row r="151" spans="1:24" ht="36" customHeight="1">
      <c r="A151" s="177"/>
      <c r="B151" s="788"/>
      <c r="C151" s="785"/>
      <c r="D151" s="791"/>
      <c r="E151" s="829"/>
      <c r="F151" s="831" t="s">
        <v>568</v>
      </c>
      <c r="G151" s="831"/>
      <c r="H151" s="831"/>
      <c r="I151" s="831"/>
      <c r="J151" s="97" t="s">
        <v>47</v>
      </c>
      <c r="K151" s="96" t="s">
        <v>566</v>
      </c>
      <c r="L151" s="96" t="s">
        <v>566</v>
      </c>
      <c r="M151" s="96" t="s">
        <v>566</v>
      </c>
      <c r="N151" s="96" t="s">
        <v>566</v>
      </c>
      <c r="O151" s="96" t="s">
        <v>570</v>
      </c>
      <c r="P151" s="96" t="s">
        <v>324</v>
      </c>
      <c r="Q151" s="97">
        <v>2</v>
      </c>
      <c r="R151" s="322" t="s">
        <v>50</v>
      </c>
      <c r="S151" s="358"/>
    </row>
    <row r="152" spans="1:24" ht="36" customHeight="1">
      <c r="A152" s="177"/>
      <c r="B152" s="789"/>
      <c r="C152" s="786"/>
      <c r="D152" s="792"/>
      <c r="E152" s="382" t="s">
        <v>570</v>
      </c>
      <c r="F152" s="811" t="s">
        <v>64</v>
      </c>
      <c r="G152" s="811"/>
      <c r="H152" s="811"/>
      <c r="I152" s="811"/>
      <c r="J152" s="811"/>
      <c r="K152" s="811"/>
      <c r="L152" s="811"/>
      <c r="M152" s="811"/>
      <c r="N152" s="811"/>
      <c r="O152" s="811"/>
      <c r="P152" s="811"/>
      <c r="Q152" s="811"/>
      <c r="R152" s="811"/>
      <c r="S152" s="358"/>
    </row>
    <row r="153" spans="1:24" ht="36" customHeight="1">
      <c r="A153" s="177"/>
      <c r="B153" s="383"/>
      <c r="C153" s="383"/>
      <c r="D153" s="812" t="s">
        <v>571</v>
      </c>
      <c r="E153" s="384"/>
      <c r="F153" s="384"/>
      <c r="G153" s="384"/>
      <c r="H153" s="384"/>
      <c r="I153" s="384"/>
      <c r="J153" s="384"/>
      <c r="K153" s="384"/>
      <c r="L153" s="384"/>
      <c r="M153" s="384"/>
      <c r="N153" s="384"/>
      <c r="O153" s="384"/>
      <c r="P153" s="384"/>
      <c r="Q153" s="384"/>
      <c r="R153" s="383"/>
      <c r="S153" s="358"/>
    </row>
    <row r="154" spans="1:24" ht="36" customHeight="1">
      <c r="B154" s="205"/>
      <c r="C154" s="205"/>
      <c r="D154" s="813"/>
      <c r="E154" s="385"/>
      <c r="F154" s="385"/>
      <c r="G154" s="385"/>
      <c r="H154" s="385"/>
      <c r="I154" s="385"/>
      <c r="J154" s="385"/>
      <c r="K154" s="385"/>
      <c r="L154" s="385"/>
      <c r="M154" s="385"/>
      <c r="N154" s="385"/>
      <c r="O154" s="385"/>
      <c r="P154" s="385"/>
      <c r="Q154" s="386" t="e">
        <f>SUM(#REF!,#REF!,#REF!,#REF!,Q150:Q151,Q145:Q145,#REF!,Q143,#REF!,#REF!,Q141,Q139,#REF!,Q135,Q137)</f>
        <v>#REF!</v>
      </c>
      <c r="R154" s="205"/>
    </row>
    <row r="155" spans="1:24" ht="36" customHeight="1">
      <c r="D155" s="813"/>
      <c r="E155" s="387"/>
      <c r="F155" s="387"/>
      <c r="G155" s="387"/>
      <c r="H155" s="387"/>
      <c r="I155" s="387"/>
      <c r="J155" s="387"/>
      <c r="K155" s="387"/>
      <c r="L155" s="387"/>
      <c r="M155" s="387"/>
      <c r="N155" s="387"/>
      <c r="O155" s="387"/>
      <c r="P155" s="387"/>
      <c r="Q155" s="386" t="e">
        <f>SUM(#REF!,#REF!,#REF!,#REF!,Q150:Q151,Q145:Q145,#REF!,Q143,#REF!,#REF!,Q141,Q139,#REF!,Q135,Q137)</f>
        <v>#REF!</v>
      </c>
    </row>
    <row r="156" spans="1:24" ht="36" customHeight="1">
      <c r="D156" s="813"/>
      <c r="E156" s="387"/>
      <c r="F156" s="387"/>
      <c r="G156" s="387"/>
      <c r="H156" s="387"/>
      <c r="I156" s="387"/>
      <c r="J156" s="387"/>
      <c r="K156" s="387"/>
      <c r="L156" s="387"/>
      <c r="M156" s="387"/>
      <c r="N156" s="387"/>
      <c r="O156" s="387"/>
      <c r="P156" s="387"/>
      <c r="Q156" s="387"/>
    </row>
    <row r="157" spans="1:24" ht="36" customHeight="1">
      <c r="D157" s="813"/>
      <c r="E157" s="387"/>
      <c r="F157" s="387"/>
      <c r="G157" s="387"/>
      <c r="H157" s="387"/>
      <c r="I157" s="387"/>
      <c r="J157" s="387"/>
      <c r="K157" s="387"/>
      <c r="L157" s="387"/>
      <c r="M157" s="387"/>
      <c r="N157" s="387"/>
      <c r="O157" s="387"/>
      <c r="P157" s="387"/>
      <c r="Q157" s="387"/>
    </row>
    <row r="158" spans="1:24" ht="36" customHeight="1">
      <c r="D158" s="813"/>
      <c r="E158" s="387"/>
      <c r="F158" s="387"/>
      <c r="G158" s="387"/>
      <c r="H158" s="387"/>
      <c r="I158" s="387"/>
      <c r="J158" s="387"/>
      <c r="K158" s="387"/>
      <c r="L158" s="387"/>
      <c r="M158" s="387"/>
      <c r="N158" s="387"/>
      <c r="O158" s="387"/>
      <c r="P158" s="387"/>
      <c r="Q158" s="387"/>
    </row>
    <row r="159" spans="1:24" ht="36" customHeight="1">
      <c r="D159" s="813"/>
      <c r="E159" s="387"/>
      <c r="F159" s="387"/>
      <c r="G159" s="387"/>
      <c r="H159" s="387"/>
      <c r="I159" s="387"/>
      <c r="J159" s="387"/>
      <c r="K159" s="387"/>
      <c r="L159" s="387"/>
      <c r="M159" s="387"/>
      <c r="N159" s="387"/>
      <c r="O159" s="387"/>
      <c r="P159" s="387"/>
      <c r="Q159" s="387"/>
    </row>
    <row r="160" spans="1:24" ht="36" customHeight="1">
      <c r="D160" s="814"/>
      <c r="E160" s="387"/>
      <c r="F160" s="387"/>
      <c r="G160" s="387"/>
      <c r="H160" s="387"/>
      <c r="I160" s="387"/>
      <c r="J160" s="387"/>
      <c r="K160" s="387"/>
      <c r="L160" s="387"/>
      <c r="M160" s="387"/>
      <c r="N160" s="387"/>
      <c r="O160" s="387"/>
      <c r="P160" s="387"/>
      <c r="Q160" s="387"/>
    </row>
    <row r="161" spans="2:18" ht="36" customHeight="1">
      <c r="E161" s="387"/>
      <c r="F161" s="387"/>
      <c r="G161" s="387"/>
      <c r="H161" s="387"/>
      <c r="I161" s="387"/>
      <c r="J161" s="387"/>
      <c r="K161" s="387"/>
      <c r="L161" s="387"/>
      <c r="M161" s="387"/>
      <c r="N161" s="387"/>
      <c r="O161" s="387"/>
      <c r="P161" s="387"/>
      <c r="Q161" s="387"/>
    </row>
    <row r="162" spans="2:18" ht="36" customHeight="1">
      <c r="E162" s="387"/>
      <c r="F162" s="387"/>
      <c r="G162" s="387"/>
      <c r="H162" s="387"/>
      <c r="I162" s="387"/>
      <c r="J162" s="387"/>
      <c r="K162" s="387"/>
      <c r="L162" s="387"/>
      <c r="M162" s="387"/>
      <c r="N162" s="387"/>
      <c r="O162" s="387"/>
      <c r="P162" s="387"/>
      <c r="Q162" s="387"/>
    </row>
    <row r="163" spans="2:18" ht="36" customHeight="1">
      <c r="E163" s="387"/>
      <c r="F163" s="387"/>
      <c r="G163" s="387"/>
      <c r="H163" s="387"/>
      <c r="I163" s="387"/>
      <c r="J163" s="387"/>
      <c r="K163" s="387"/>
      <c r="L163" s="387"/>
      <c r="M163" s="387"/>
      <c r="N163" s="387"/>
      <c r="O163" s="387"/>
      <c r="P163" s="387"/>
      <c r="Q163" s="387"/>
    </row>
    <row r="164" spans="2:18" ht="36" customHeight="1">
      <c r="E164" s="387"/>
      <c r="F164" s="387"/>
      <c r="G164" s="387"/>
      <c r="H164" s="387"/>
      <c r="I164" s="387"/>
      <c r="J164" s="387"/>
      <c r="K164" s="387"/>
      <c r="L164" s="387"/>
      <c r="M164" s="387"/>
      <c r="N164" s="387"/>
      <c r="O164" s="387"/>
      <c r="P164" s="387"/>
      <c r="Q164" s="387"/>
    </row>
    <row r="165" spans="2:18" ht="36" customHeight="1">
      <c r="E165" s="387"/>
      <c r="F165" s="387"/>
      <c r="G165" s="387"/>
      <c r="H165" s="387"/>
      <c r="I165" s="387"/>
      <c r="J165" s="387"/>
      <c r="K165" s="387"/>
      <c r="L165" s="387"/>
      <c r="M165" s="387"/>
      <c r="N165" s="387"/>
      <c r="O165" s="387"/>
      <c r="P165" s="387"/>
      <c r="Q165" s="387"/>
    </row>
    <row r="166" spans="2:18" ht="36" customHeight="1">
      <c r="E166" s="387"/>
      <c r="F166" s="387"/>
      <c r="G166" s="387"/>
      <c r="H166" s="387"/>
      <c r="I166" s="387"/>
      <c r="J166" s="387"/>
      <c r="K166" s="387"/>
      <c r="L166" s="387"/>
      <c r="M166" s="387"/>
      <c r="N166" s="387"/>
      <c r="O166" s="387"/>
      <c r="P166" s="387"/>
      <c r="Q166" s="387"/>
    </row>
    <row r="167" spans="2:18" ht="36" customHeight="1">
      <c r="E167" s="387"/>
      <c r="F167" s="387"/>
      <c r="G167" s="387"/>
      <c r="H167" s="387"/>
      <c r="I167" s="387"/>
      <c r="J167" s="387"/>
      <c r="K167" s="387"/>
      <c r="L167" s="387"/>
      <c r="M167" s="387"/>
      <c r="N167" s="387"/>
      <c r="O167" s="387"/>
      <c r="P167" s="387"/>
      <c r="Q167" s="387"/>
    </row>
    <row r="168" spans="2:18" ht="36" customHeight="1">
      <c r="B168" s="65" t="s">
        <v>27</v>
      </c>
      <c r="C168" s="65" t="s">
        <v>28</v>
      </c>
      <c r="D168" s="65" t="s">
        <v>29</v>
      </c>
      <c r="E168" s="65" t="s">
        <v>30</v>
      </c>
      <c r="F168" s="708" t="s">
        <v>31</v>
      </c>
      <c r="G168" s="708"/>
      <c r="H168" s="708"/>
      <c r="I168" s="708"/>
      <c r="J168" s="65" t="s">
        <v>32</v>
      </c>
      <c r="K168" s="65" t="s">
        <v>34</v>
      </c>
      <c r="L168" s="65" t="s">
        <v>35</v>
      </c>
      <c r="M168" s="65" t="s">
        <v>36</v>
      </c>
      <c r="N168" s="298" t="s">
        <v>37</v>
      </c>
      <c r="O168" s="65" t="s">
        <v>282</v>
      </c>
      <c r="P168" s="65" t="s">
        <v>38</v>
      </c>
      <c r="Q168" s="65" t="s">
        <v>9</v>
      </c>
      <c r="R168" s="65" t="s">
        <v>39</v>
      </c>
    </row>
    <row r="169" spans="2:18" ht="36" customHeight="1">
      <c r="E169" s="387"/>
      <c r="F169" s="387"/>
      <c r="G169" s="387"/>
      <c r="H169" s="387"/>
      <c r="I169" s="387"/>
      <c r="J169" s="387"/>
      <c r="K169" s="387"/>
      <c r="L169" s="387"/>
      <c r="M169" s="387"/>
      <c r="N169" s="387"/>
      <c r="O169" s="387"/>
      <c r="P169" s="387"/>
      <c r="Q169" s="387"/>
    </row>
    <row r="170" spans="2:18" ht="36" customHeight="1">
      <c r="E170" s="387"/>
      <c r="F170" s="387"/>
      <c r="G170" s="387"/>
      <c r="H170" s="387"/>
      <c r="I170" s="387"/>
      <c r="J170" s="387"/>
      <c r="K170" s="387"/>
      <c r="L170" s="387"/>
      <c r="M170" s="387"/>
      <c r="N170" s="387"/>
      <c r="O170" s="387"/>
      <c r="P170" s="387"/>
      <c r="Q170" s="387"/>
    </row>
    <row r="171" spans="2:18" ht="36" customHeight="1">
      <c r="E171" s="387"/>
      <c r="F171" s="387"/>
      <c r="G171" s="387"/>
      <c r="H171" s="387"/>
      <c r="I171" s="387"/>
      <c r="J171" s="387"/>
      <c r="K171" s="387"/>
      <c r="L171" s="387"/>
      <c r="M171" s="387"/>
      <c r="N171" s="387"/>
      <c r="O171" s="387"/>
      <c r="P171" s="387"/>
      <c r="Q171" s="387"/>
    </row>
    <row r="172" spans="2:18" ht="36" customHeight="1">
      <c r="E172" s="387"/>
      <c r="F172" s="387"/>
      <c r="G172" s="387"/>
      <c r="H172" s="387"/>
      <c r="I172" s="387"/>
      <c r="J172" s="387"/>
      <c r="K172" s="387"/>
      <c r="L172" s="387"/>
      <c r="M172" s="387"/>
      <c r="N172" s="387"/>
      <c r="O172" s="387"/>
      <c r="P172" s="387"/>
      <c r="Q172" s="387"/>
    </row>
    <row r="173" spans="2:18" ht="36" customHeight="1">
      <c r="E173" s="387"/>
      <c r="F173" s="387"/>
      <c r="G173" s="387"/>
      <c r="H173" s="387"/>
      <c r="I173" s="387"/>
      <c r="J173" s="387"/>
      <c r="K173" s="387"/>
      <c r="L173" s="387"/>
      <c r="M173" s="387"/>
      <c r="N173" s="387"/>
      <c r="O173" s="387"/>
      <c r="P173" s="387"/>
      <c r="Q173" s="387"/>
    </row>
    <row r="174" spans="2:18" ht="36" customHeight="1">
      <c r="E174" s="387"/>
      <c r="F174" s="387"/>
      <c r="G174" s="387"/>
      <c r="H174" s="387"/>
      <c r="I174" s="387"/>
      <c r="J174" s="387"/>
      <c r="K174" s="387"/>
      <c r="L174" s="387"/>
      <c r="M174" s="387"/>
      <c r="N174" s="387"/>
      <c r="O174" s="387"/>
      <c r="P174" s="387"/>
      <c r="Q174" s="387"/>
    </row>
    <row r="175" spans="2:18" ht="36" customHeight="1">
      <c r="E175" s="387"/>
      <c r="F175" s="387"/>
      <c r="G175" s="387"/>
      <c r="H175" s="387"/>
      <c r="I175" s="387"/>
      <c r="J175" s="387"/>
      <c r="K175" s="387"/>
      <c r="L175" s="387"/>
      <c r="M175" s="387"/>
      <c r="N175" s="387"/>
      <c r="O175" s="387"/>
      <c r="P175" s="387"/>
      <c r="Q175" s="387"/>
    </row>
    <row r="176" spans="2:18" ht="36" customHeight="1">
      <c r="E176" s="387"/>
      <c r="F176" s="387"/>
      <c r="G176" s="387"/>
      <c r="H176" s="387"/>
      <c r="I176" s="387"/>
      <c r="J176" s="387"/>
      <c r="K176" s="387"/>
      <c r="L176" s="387"/>
      <c r="M176" s="387"/>
      <c r="N176" s="387"/>
      <c r="O176" s="387"/>
      <c r="P176" s="387"/>
      <c r="Q176" s="387"/>
    </row>
    <row r="177" spans="5:17" ht="36" customHeight="1">
      <c r="E177" s="387"/>
      <c r="F177" s="387"/>
      <c r="G177" s="387"/>
      <c r="H177" s="387"/>
      <c r="I177" s="387"/>
      <c r="J177" s="387"/>
      <c r="K177" s="387"/>
      <c r="L177" s="387"/>
      <c r="M177" s="387"/>
      <c r="N177" s="387"/>
      <c r="O177" s="387"/>
      <c r="P177" s="387"/>
      <c r="Q177" s="387"/>
    </row>
    <row r="178" spans="5:17" ht="36" customHeight="1">
      <c r="E178" s="387"/>
      <c r="F178" s="387"/>
      <c r="G178" s="387"/>
      <c r="H178" s="387"/>
      <c r="I178" s="387"/>
      <c r="J178" s="387"/>
      <c r="K178" s="387"/>
      <c r="L178" s="387"/>
      <c r="M178" s="387"/>
      <c r="N178" s="387"/>
      <c r="O178" s="387"/>
      <c r="P178" s="387"/>
      <c r="Q178" s="387"/>
    </row>
    <row r="179" spans="5:17" ht="36" customHeight="1">
      <c r="E179" s="387"/>
      <c r="F179" s="387"/>
      <c r="G179" s="387"/>
      <c r="H179" s="387"/>
      <c r="I179" s="387"/>
      <c r="J179" s="387"/>
      <c r="K179" s="387"/>
      <c r="L179" s="387"/>
      <c r="M179" s="387"/>
      <c r="N179" s="387"/>
      <c r="O179" s="387"/>
      <c r="P179" s="387"/>
      <c r="Q179" s="387"/>
    </row>
    <row r="180" spans="5:17" ht="36" customHeight="1">
      <c r="E180" s="387"/>
      <c r="F180" s="387"/>
      <c r="G180" s="387"/>
      <c r="H180" s="387"/>
      <c r="I180" s="387"/>
      <c r="J180" s="387"/>
      <c r="K180" s="387"/>
      <c r="L180" s="387"/>
      <c r="M180" s="387"/>
      <c r="N180" s="387"/>
      <c r="O180" s="387"/>
      <c r="P180" s="387"/>
      <c r="Q180" s="387"/>
    </row>
    <row r="181" spans="5:17" ht="36" customHeight="1">
      <c r="E181" s="387"/>
      <c r="F181" s="387"/>
      <c r="G181" s="387"/>
      <c r="H181" s="387"/>
      <c r="I181" s="387"/>
      <c r="J181" s="387"/>
      <c r="K181" s="387"/>
      <c r="L181" s="387"/>
      <c r="M181" s="387"/>
      <c r="N181" s="387"/>
      <c r="O181" s="387"/>
      <c r="P181" s="387"/>
      <c r="Q181" s="387"/>
    </row>
    <row r="182" spans="5:17" ht="36" customHeight="1">
      <c r="E182" s="387"/>
      <c r="F182" s="387"/>
      <c r="G182" s="387"/>
      <c r="H182" s="387"/>
      <c r="I182" s="387"/>
      <c r="J182" s="387"/>
      <c r="K182" s="387"/>
      <c r="L182" s="387"/>
      <c r="M182" s="387"/>
      <c r="N182" s="387"/>
      <c r="O182" s="387"/>
      <c r="P182" s="387"/>
      <c r="Q182" s="387"/>
    </row>
    <row r="183" spans="5:17" ht="36" customHeight="1">
      <c r="E183" s="387"/>
      <c r="F183" s="387"/>
      <c r="G183" s="387"/>
      <c r="H183" s="387"/>
      <c r="I183" s="387"/>
      <c r="J183" s="387"/>
      <c r="K183" s="387"/>
      <c r="L183" s="387"/>
      <c r="M183" s="387"/>
      <c r="N183" s="387"/>
      <c r="O183" s="387"/>
      <c r="P183" s="387"/>
      <c r="Q183" s="387"/>
    </row>
    <row r="184" spans="5:17" ht="36" customHeight="1">
      <c r="E184" s="387"/>
      <c r="F184" s="387"/>
      <c r="G184" s="387"/>
      <c r="H184" s="387"/>
      <c r="I184" s="387"/>
      <c r="J184" s="387"/>
      <c r="K184" s="387"/>
      <c r="L184" s="387"/>
      <c r="M184" s="387"/>
      <c r="N184" s="387"/>
      <c r="O184" s="387"/>
      <c r="P184" s="387"/>
      <c r="Q184" s="387"/>
    </row>
    <row r="185" spans="5:17" ht="36" customHeight="1">
      <c r="E185" s="387"/>
      <c r="F185" s="387"/>
      <c r="G185" s="387"/>
      <c r="H185" s="387"/>
      <c r="I185" s="387"/>
      <c r="J185" s="387"/>
      <c r="K185" s="387"/>
      <c r="L185" s="387"/>
      <c r="M185" s="387"/>
      <c r="N185" s="387"/>
      <c r="O185" s="387"/>
      <c r="P185" s="387"/>
      <c r="Q185" s="387"/>
    </row>
    <row r="186" spans="5:17" ht="36" customHeight="1">
      <c r="E186" s="387"/>
      <c r="F186" s="387"/>
      <c r="G186" s="387"/>
      <c r="H186" s="387"/>
      <c r="I186" s="387"/>
      <c r="J186" s="387"/>
      <c r="K186" s="387"/>
      <c r="L186" s="387"/>
      <c r="M186" s="387"/>
      <c r="N186" s="387"/>
      <c r="O186" s="387"/>
      <c r="P186" s="387"/>
      <c r="Q186" s="387"/>
    </row>
    <row r="187" spans="5:17" ht="36" customHeight="1">
      <c r="E187" s="387"/>
      <c r="F187" s="387"/>
      <c r="G187" s="387"/>
      <c r="H187" s="387"/>
      <c r="I187" s="387"/>
      <c r="J187" s="387"/>
      <c r="K187" s="387"/>
      <c r="L187" s="387"/>
      <c r="M187" s="387"/>
      <c r="N187" s="387"/>
      <c r="O187" s="387"/>
      <c r="P187" s="387"/>
      <c r="Q187" s="387"/>
    </row>
    <row r="188" spans="5:17" ht="36" customHeight="1">
      <c r="E188" s="387"/>
      <c r="F188" s="387"/>
      <c r="G188" s="387"/>
      <c r="H188" s="387"/>
      <c r="I188" s="387"/>
      <c r="J188" s="387"/>
      <c r="K188" s="387"/>
      <c r="L188" s="387"/>
      <c r="M188" s="387"/>
      <c r="N188" s="387"/>
      <c r="O188" s="387"/>
      <c r="P188" s="387"/>
      <c r="Q188" s="387"/>
    </row>
    <row r="189" spans="5:17" ht="36" customHeight="1">
      <c r="E189" s="387"/>
      <c r="F189" s="387"/>
      <c r="G189" s="387"/>
      <c r="H189" s="387"/>
      <c r="I189" s="387"/>
      <c r="J189" s="387"/>
      <c r="K189" s="387"/>
      <c r="L189" s="387"/>
      <c r="M189" s="387"/>
      <c r="N189" s="387"/>
      <c r="O189" s="387"/>
      <c r="P189" s="387"/>
      <c r="Q189" s="387"/>
    </row>
    <row r="190" spans="5:17" ht="36" customHeight="1">
      <c r="E190" s="387"/>
      <c r="F190" s="387"/>
      <c r="G190" s="387"/>
      <c r="H190" s="387"/>
      <c r="I190" s="387"/>
      <c r="J190" s="387"/>
      <c r="K190" s="387"/>
      <c r="L190" s="387"/>
      <c r="M190" s="387"/>
      <c r="N190" s="387"/>
      <c r="O190" s="387"/>
      <c r="P190" s="387"/>
      <c r="Q190" s="387"/>
    </row>
    <row r="191" spans="5:17" ht="36" customHeight="1">
      <c r="E191" s="387"/>
      <c r="F191" s="387"/>
      <c r="G191" s="387"/>
      <c r="H191" s="387"/>
      <c r="I191" s="387"/>
      <c r="J191" s="387"/>
      <c r="K191" s="387"/>
      <c r="L191" s="387"/>
      <c r="M191" s="387"/>
      <c r="N191" s="387"/>
      <c r="O191" s="387"/>
      <c r="P191" s="387"/>
      <c r="Q191" s="387"/>
    </row>
    <row r="192" spans="5:17" ht="36" customHeight="1">
      <c r="E192" s="387"/>
      <c r="F192" s="387"/>
      <c r="G192" s="387"/>
      <c r="H192" s="387"/>
      <c r="I192" s="387"/>
      <c r="J192" s="387"/>
      <c r="K192" s="387"/>
      <c r="L192" s="387"/>
      <c r="M192" s="387"/>
      <c r="N192" s="387"/>
      <c r="O192" s="387"/>
      <c r="P192" s="387"/>
      <c r="Q192" s="387"/>
    </row>
    <row r="193" spans="5:17" ht="36" customHeight="1">
      <c r="E193" s="387"/>
      <c r="F193" s="387"/>
      <c r="G193" s="387"/>
      <c r="H193" s="387"/>
      <c r="I193" s="387"/>
      <c r="J193" s="387"/>
      <c r="K193" s="387"/>
      <c r="L193" s="387"/>
      <c r="M193" s="387"/>
      <c r="N193" s="387"/>
      <c r="O193" s="387"/>
      <c r="P193" s="387"/>
      <c r="Q193" s="387"/>
    </row>
    <row r="194" spans="5:17" ht="36" customHeight="1">
      <c r="E194" s="387"/>
      <c r="F194" s="387"/>
      <c r="G194" s="387"/>
      <c r="H194" s="387"/>
      <c r="I194" s="387"/>
      <c r="J194" s="387"/>
      <c r="K194" s="387"/>
      <c r="L194" s="387"/>
      <c r="M194" s="387"/>
      <c r="N194" s="387"/>
      <c r="O194" s="387"/>
      <c r="P194" s="387"/>
      <c r="Q194" s="387"/>
    </row>
    <row r="195" spans="5:17" ht="36" customHeight="1">
      <c r="E195" s="387"/>
      <c r="F195" s="387"/>
      <c r="G195" s="387"/>
      <c r="H195" s="387"/>
      <c r="I195" s="387"/>
      <c r="J195" s="387"/>
      <c r="K195" s="387"/>
      <c r="L195" s="387"/>
      <c r="M195" s="387"/>
      <c r="N195" s="387"/>
      <c r="O195" s="387"/>
      <c r="P195" s="387"/>
      <c r="Q195" s="387"/>
    </row>
    <row r="196" spans="5:17" ht="36" customHeight="1">
      <c r="E196" s="387"/>
      <c r="F196" s="387"/>
      <c r="G196" s="387"/>
      <c r="H196" s="387"/>
      <c r="I196" s="387"/>
      <c r="J196" s="387"/>
      <c r="K196" s="387"/>
      <c r="L196" s="387"/>
      <c r="M196" s="387"/>
      <c r="N196" s="387"/>
      <c r="O196" s="387"/>
      <c r="P196" s="387"/>
      <c r="Q196" s="387"/>
    </row>
    <row r="197" spans="5:17" ht="36" customHeight="1">
      <c r="E197" s="387"/>
      <c r="F197" s="387"/>
      <c r="G197" s="387"/>
      <c r="H197" s="387"/>
      <c r="I197" s="387"/>
      <c r="J197" s="387"/>
      <c r="K197" s="387"/>
      <c r="L197" s="387"/>
      <c r="M197" s="387"/>
      <c r="N197" s="387"/>
      <c r="O197" s="387"/>
      <c r="P197" s="387"/>
      <c r="Q197" s="387"/>
    </row>
    <row r="198" spans="5:17" ht="36" customHeight="1">
      <c r="E198" s="387"/>
      <c r="F198" s="387"/>
      <c r="G198" s="387"/>
      <c r="H198" s="387"/>
      <c r="I198" s="387"/>
      <c r="J198" s="387"/>
      <c r="K198" s="387"/>
      <c r="L198" s="387"/>
      <c r="M198" s="387"/>
      <c r="N198" s="387"/>
      <c r="O198" s="387"/>
      <c r="P198" s="387"/>
      <c r="Q198" s="387"/>
    </row>
    <row r="199" spans="5:17" ht="36" customHeight="1">
      <c r="E199" s="387"/>
      <c r="F199" s="387"/>
      <c r="G199" s="387"/>
      <c r="H199" s="387"/>
      <c r="I199" s="387"/>
      <c r="J199" s="387"/>
      <c r="K199" s="387"/>
      <c r="L199" s="387"/>
      <c r="M199" s="387"/>
      <c r="N199" s="387"/>
      <c r="O199" s="387"/>
      <c r="P199" s="387"/>
      <c r="Q199" s="387"/>
    </row>
    <row r="200" spans="5:17" ht="36" customHeight="1">
      <c r="E200" s="387"/>
      <c r="F200" s="387"/>
      <c r="G200" s="387"/>
      <c r="H200" s="387"/>
      <c r="I200" s="387"/>
      <c r="J200" s="387"/>
      <c r="K200" s="387"/>
      <c r="L200" s="387"/>
      <c r="M200" s="387"/>
      <c r="N200" s="387"/>
      <c r="O200" s="387"/>
      <c r="P200" s="387"/>
      <c r="Q200" s="387"/>
    </row>
    <row r="201" spans="5:17" ht="36" customHeight="1">
      <c r="E201" s="387"/>
      <c r="F201" s="387"/>
      <c r="G201" s="387"/>
      <c r="H201" s="387"/>
      <c r="I201" s="387"/>
      <c r="J201" s="387"/>
      <c r="K201" s="387"/>
      <c r="L201" s="387"/>
      <c r="M201" s="387"/>
      <c r="N201" s="387"/>
      <c r="O201" s="387"/>
      <c r="P201" s="387"/>
      <c r="Q201" s="387"/>
    </row>
    <row r="202" spans="5:17" ht="36" customHeight="1">
      <c r="E202" s="387"/>
      <c r="F202" s="387"/>
      <c r="G202" s="387"/>
      <c r="H202" s="387"/>
      <c r="I202" s="387"/>
      <c r="J202" s="387"/>
      <c r="K202" s="387"/>
      <c r="L202" s="387"/>
      <c r="M202" s="387"/>
      <c r="N202" s="387"/>
      <c r="O202" s="387"/>
      <c r="P202" s="387"/>
      <c r="Q202" s="387"/>
    </row>
    <row r="203" spans="5:17" ht="36" customHeight="1">
      <c r="E203" s="387"/>
      <c r="F203" s="387"/>
      <c r="G203" s="387"/>
      <c r="H203" s="387"/>
      <c r="I203" s="387"/>
      <c r="J203" s="387"/>
      <c r="K203" s="387"/>
      <c r="L203" s="387"/>
      <c r="M203" s="387"/>
      <c r="N203" s="387"/>
      <c r="O203" s="387"/>
      <c r="P203" s="387"/>
      <c r="Q203" s="387"/>
    </row>
    <row r="204" spans="5:17" ht="36" customHeight="1">
      <c r="E204" s="387"/>
      <c r="F204" s="387"/>
      <c r="G204" s="387"/>
      <c r="H204" s="387"/>
      <c r="I204" s="387"/>
      <c r="J204" s="387"/>
      <c r="K204" s="387"/>
      <c r="L204" s="387"/>
      <c r="M204" s="387"/>
      <c r="N204" s="387"/>
      <c r="O204" s="387"/>
      <c r="P204" s="387"/>
      <c r="Q204" s="387"/>
    </row>
    <row r="205" spans="5:17" ht="36" customHeight="1">
      <c r="E205" s="387"/>
      <c r="F205" s="387"/>
      <c r="G205" s="387"/>
      <c r="H205" s="387"/>
      <c r="I205" s="387"/>
      <c r="J205" s="387"/>
      <c r="K205" s="387"/>
      <c r="L205" s="387"/>
      <c r="M205" s="387"/>
      <c r="N205" s="387"/>
      <c r="O205" s="387"/>
      <c r="P205" s="387"/>
      <c r="Q205" s="387"/>
    </row>
    <row r="206" spans="5:17">
      <c r="E206" s="387"/>
      <c r="F206" s="387"/>
      <c r="G206" s="387"/>
      <c r="H206" s="387"/>
      <c r="I206" s="387"/>
      <c r="J206" s="387"/>
      <c r="K206" s="387"/>
      <c r="L206" s="387"/>
      <c r="M206" s="387"/>
      <c r="N206" s="387"/>
      <c r="O206" s="387"/>
      <c r="P206" s="387"/>
      <c r="Q206" s="387"/>
    </row>
    <row r="207" spans="5:17">
      <c r="E207" s="387"/>
      <c r="F207" s="387"/>
      <c r="G207" s="387"/>
      <c r="H207" s="387"/>
      <c r="I207" s="387"/>
      <c r="J207" s="387"/>
      <c r="K207" s="387"/>
      <c r="L207" s="387"/>
      <c r="M207" s="387"/>
      <c r="N207" s="387"/>
      <c r="O207" s="387"/>
      <c r="P207" s="387"/>
      <c r="Q207" s="387"/>
    </row>
    <row r="208" spans="5:17">
      <c r="E208" s="387"/>
      <c r="F208" s="387"/>
      <c r="G208" s="387"/>
      <c r="H208" s="387"/>
      <c r="I208" s="387"/>
      <c r="J208" s="387"/>
      <c r="K208" s="387"/>
      <c r="L208" s="387"/>
      <c r="M208" s="387"/>
      <c r="N208" s="387"/>
      <c r="O208" s="387"/>
      <c r="P208" s="387"/>
      <c r="Q208" s="387"/>
    </row>
    <row r="209" spans="5:17">
      <c r="E209" s="387"/>
      <c r="F209" s="387"/>
      <c r="G209" s="387"/>
      <c r="H209" s="387"/>
      <c r="I209" s="387"/>
      <c r="J209" s="387"/>
      <c r="K209" s="387"/>
      <c r="L209" s="387"/>
      <c r="M209" s="387"/>
      <c r="N209" s="387"/>
      <c r="O209" s="387"/>
      <c r="P209" s="387"/>
      <c r="Q209" s="387"/>
    </row>
    <row r="210" spans="5:17">
      <c r="E210" s="387"/>
      <c r="F210" s="387"/>
      <c r="G210" s="387"/>
      <c r="H210" s="387"/>
      <c r="I210" s="387"/>
      <c r="J210" s="387"/>
      <c r="K210" s="387"/>
      <c r="L210" s="387"/>
      <c r="M210" s="387"/>
      <c r="N210" s="387"/>
      <c r="O210" s="387"/>
      <c r="P210" s="387"/>
      <c r="Q210" s="387"/>
    </row>
    <row r="211" spans="5:17">
      <c r="E211" s="387"/>
      <c r="F211" s="387"/>
      <c r="G211" s="387"/>
      <c r="H211" s="387"/>
      <c r="I211" s="387"/>
      <c r="J211" s="387"/>
      <c r="K211" s="387"/>
      <c r="L211" s="387"/>
      <c r="M211" s="387"/>
      <c r="N211" s="387"/>
      <c r="O211" s="387"/>
      <c r="P211" s="387"/>
      <c r="Q211" s="387"/>
    </row>
    <row r="212" spans="5:17">
      <c r="E212" s="387"/>
      <c r="F212" s="387"/>
      <c r="G212" s="387"/>
      <c r="H212" s="387"/>
      <c r="I212" s="387"/>
      <c r="J212" s="387"/>
      <c r="K212" s="387"/>
      <c r="L212" s="387"/>
      <c r="M212" s="387"/>
      <c r="N212" s="387"/>
      <c r="O212" s="387"/>
      <c r="P212" s="387"/>
      <c r="Q212" s="387"/>
    </row>
    <row r="213" spans="5:17">
      <c r="E213" s="387"/>
      <c r="F213" s="387"/>
      <c r="G213" s="387"/>
      <c r="H213" s="387"/>
      <c r="I213" s="387"/>
      <c r="J213" s="387"/>
      <c r="K213" s="387"/>
      <c r="L213" s="387"/>
      <c r="M213" s="387"/>
      <c r="N213" s="387"/>
      <c r="O213" s="387"/>
      <c r="P213" s="387"/>
      <c r="Q213" s="387"/>
    </row>
    <row r="214" spans="5:17">
      <c r="E214" s="387"/>
      <c r="F214" s="387"/>
      <c r="G214" s="387"/>
      <c r="H214" s="387"/>
      <c r="I214" s="387"/>
      <c r="J214" s="387"/>
      <c r="K214" s="387"/>
      <c r="L214" s="387"/>
      <c r="M214" s="387"/>
      <c r="N214" s="387"/>
      <c r="O214" s="387"/>
      <c r="P214" s="387"/>
      <c r="Q214" s="387"/>
    </row>
    <row r="215" spans="5:17">
      <c r="E215" s="387"/>
      <c r="F215" s="387"/>
      <c r="G215" s="387"/>
      <c r="H215" s="387"/>
      <c r="I215" s="387"/>
      <c r="J215" s="387"/>
      <c r="K215" s="387"/>
      <c r="L215" s="387"/>
      <c r="M215" s="387"/>
      <c r="N215" s="387"/>
      <c r="O215" s="387"/>
      <c r="P215" s="387"/>
      <c r="Q215" s="387"/>
    </row>
    <row r="216" spans="5:17">
      <c r="E216" s="387"/>
      <c r="F216" s="387"/>
      <c r="G216" s="387"/>
      <c r="H216" s="387"/>
      <c r="I216" s="387"/>
      <c r="J216" s="387"/>
      <c r="K216" s="387"/>
      <c r="L216" s="387"/>
      <c r="M216" s="387"/>
      <c r="N216" s="387"/>
      <c r="O216" s="387"/>
      <c r="P216" s="387"/>
      <c r="Q216" s="387"/>
    </row>
    <row r="217" spans="5:17">
      <c r="E217" s="387"/>
      <c r="F217" s="387"/>
      <c r="G217" s="387"/>
      <c r="H217" s="387"/>
      <c r="I217" s="387"/>
      <c r="J217" s="387"/>
      <c r="K217" s="387"/>
      <c r="L217" s="387"/>
      <c r="M217" s="387"/>
      <c r="N217" s="387"/>
      <c r="O217" s="387"/>
      <c r="P217" s="387"/>
      <c r="Q217" s="387"/>
    </row>
    <row r="218" spans="5:17">
      <c r="E218" s="387"/>
      <c r="F218" s="387"/>
      <c r="G218" s="387"/>
      <c r="H218" s="387"/>
      <c r="I218" s="387"/>
      <c r="J218" s="387"/>
      <c r="K218" s="387"/>
      <c r="L218" s="387"/>
      <c r="M218" s="387"/>
      <c r="N218" s="387"/>
      <c r="O218" s="387"/>
      <c r="P218" s="387"/>
      <c r="Q218" s="387"/>
    </row>
    <row r="219" spans="5:17">
      <c r="E219" s="387"/>
      <c r="F219" s="387"/>
      <c r="G219" s="387"/>
      <c r="H219" s="387"/>
      <c r="I219" s="387"/>
      <c r="J219" s="387"/>
      <c r="K219" s="387"/>
      <c r="L219" s="387"/>
      <c r="M219" s="387"/>
      <c r="N219" s="387"/>
      <c r="O219" s="387"/>
      <c r="P219" s="387"/>
      <c r="Q219" s="387"/>
    </row>
    <row r="220" spans="5:17">
      <c r="E220" s="387"/>
      <c r="F220" s="387"/>
      <c r="G220" s="387"/>
      <c r="H220" s="387"/>
      <c r="I220" s="387"/>
      <c r="J220" s="387"/>
      <c r="K220" s="387"/>
      <c r="L220" s="387"/>
      <c r="M220" s="387"/>
      <c r="N220" s="387"/>
      <c r="O220" s="387"/>
      <c r="P220" s="387"/>
      <c r="Q220" s="387"/>
    </row>
    <row r="221" spans="5:17">
      <c r="E221" s="387"/>
      <c r="F221" s="387"/>
      <c r="G221" s="387"/>
      <c r="H221" s="387"/>
      <c r="I221" s="387"/>
      <c r="J221" s="387"/>
      <c r="K221" s="387"/>
      <c r="L221" s="387"/>
      <c r="M221" s="387"/>
      <c r="N221" s="387"/>
      <c r="O221" s="387"/>
      <c r="P221" s="387"/>
      <c r="Q221" s="387"/>
    </row>
    <row r="222" spans="5:17">
      <c r="E222" s="387"/>
      <c r="F222" s="387"/>
      <c r="G222" s="387"/>
      <c r="H222" s="387"/>
      <c r="I222" s="387"/>
      <c r="J222" s="387"/>
      <c r="K222" s="387"/>
      <c r="L222" s="387"/>
      <c r="M222" s="387"/>
      <c r="N222" s="387"/>
      <c r="O222" s="387"/>
      <c r="P222" s="387"/>
      <c r="Q222" s="387"/>
    </row>
    <row r="223" spans="5:17">
      <c r="E223" s="387"/>
      <c r="F223" s="387"/>
      <c r="G223" s="387"/>
      <c r="H223" s="387"/>
      <c r="I223" s="387"/>
      <c r="J223" s="387"/>
      <c r="K223" s="387"/>
      <c r="L223" s="387"/>
      <c r="M223" s="387"/>
      <c r="N223" s="387"/>
      <c r="O223" s="387"/>
      <c r="P223" s="387"/>
      <c r="Q223" s="387"/>
    </row>
    <row r="224" spans="5:17">
      <c r="E224" s="387"/>
      <c r="F224" s="387"/>
      <c r="G224" s="387"/>
      <c r="H224" s="387"/>
      <c r="I224" s="387"/>
      <c r="J224" s="387"/>
      <c r="K224" s="387"/>
      <c r="L224" s="387"/>
      <c r="M224" s="387"/>
      <c r="N224" s="387"/>
      <c r="O224" s="387"/>
      <c r="P224" s="387"/>
      <c r="Q224" s="387"/>
    </row>
    <row r="225" spans="5:17">
      <c r="E225" s="387"/>
      <c r="F225" s="387"/>
      <c r="G225" s="387"/>
      <c r="H225" s="387"/>
      <c r="I225" s="387"/>
      <c r="J225" s="387"/>
      <c r="K225" s="387"/>
      <c r="L225" s="387"/>
      <c r="M225" s="387"/>
      <c r="N225" s="387"/>
      <c r="O225" s="387"/>
      <c r="P225" s="387"/>
      <c r="Q225" s="387"/>
    </row>
    <row r="226" spans="5:17">
      <c r="E226" s="387"/>
      <c r="F226" s="387"/>
      <c r="G226" s="387"/>
      <c r="H226" s="387"/>
      <c r="I226" s="387"/>
      <c r="J226" s="387"/>
      <c r="K226" s="387"/>
      <c r="L226" s="387"/>
      <c r="M226" s="387"/>
      <c r="N226" s="387"/>
      <c r="O226" s="387"/>
      <c r="P226" s="387"/>
      <c r="Q226" s="387"/>
    </row>
    <row r="227" spans="5:17">
      <c r="E227" s="387"/>
      <c r="F227" s="387"/>
      <c r="G227" s="387"/>
      <c r="H227" s="387"/>
      <c r="I227" s="387"/>
      <c r="J227" s="387"/>
      <c r="K227" s="387"/>
      <c r="L227" s="387"/>
      <c r="M227" s="387"/>
      <c r="N227" s="387"/>
      <c r="O227" s="387"/>
      <c r="P227" s="387"/>
      <c r="Q227" s="387"/>
    </row>
    <row r="228" spans="5:17">
      <c r="E228" s="387"/>
      <c r="F228" s="387"/>
      <c r="G228" s="387"/>
      <c r="H228" s="387"/>
      <c r="I228" s="387"/>
      <c r="J228" s="387"/>
      <c r="K228" s="387"/>
      <c r="L228" s="387"/>
      <c r="M228" s="387"/>
      <c r="N228" s="387"/>
      <c r="O228" s="387"/>
      <c r="P228" s="387"/>
      <c r="Q228" s="387"/>
    </row>
    <row r="229" spans="5:17">
      <c r="E229" s="387"/>
      <c r="F229" s="387"/>
      <c r="G229" s="387"/>
      <c r="H229" s="387"/>
      <c r="I229" s="387"/>
      <c r="J229" s="387"/>
      <c r="K229" s="387"/>
      <c r="L229" s="387"/>
      <c r="M229" s="387"/>
      <c r="N229" s="387"/>
      <c r="O229" s="387"/>
      <c r="P229" s="387"/>
      <c r="Q229" s="387"/>
    </row>
    <row r="230" spans="5:17">
      <c r="E230" s="387"/>
      <c r="F230" s="387"/>
      <c r="G230" s="387"/>
      <c r="H230" s="387"/>
      <c r="I230" s="387"/>
      <c r="J230" s="387"/>
      <c r="K230" s="387"/>
      <c r="L230" s="387"/>
      <c r="M230" s="387"/>
      <c r="N230" s="387"/>
      <c r="O230" s="387"/>
      <c r="P230" s="387"/>
      <c r="Q230" s="387"/>
    </row>
    <row r="231" spans="5:17">
      <c r="E231" s="387"/>
      <c r="F231" s="387"/>
      <c r="G231" s="387"/>
      <c r="H231" s="387"/>
      <c r="I231" s="387"/>
      <c r="J231" s="387"/>
      <c r="K231" s="387"/>
      <c r="L231" s="387"/>
      <c r="M231" s="387"/>
      <c r="N231" s="387"/>
      <c r="O231" s="387"/>
      <c r="P231" s="387"/>
      <c r="Q231" s="387"/>
    </row>
    <row r="232" spans="5:17">
      <c r="E232" s="387"/>
      <c r="F232" s="387"/>
      <c r="G232" s="387"/>
      <c r="H232" s="387"/>
      <c r="I232" s="387"/>
      <c r="J232" s="387"/>
      <c r="K232" s="387"/>
      <c r="L232" s="387"/>
      <c r="M232" s="387"/>
      <c r="N232" s="387"/>
      <c r="O232" s="387"/>
      <c r="P232" s="387"/>
      <c r="Q232" s="387"/>
    </row>
    <row r="233" spans="5:17">
      <c r="E233" s="387"/>
      <c r="F233" s="387"/>
      <c r="G233" s="387"/>
      <c r="H233" s="387"/>
      <c r="I233" s="387"/>
      <c r="J233" s="387"/>
      <c r="K233" s="387"/>
      <c r="L233" s="387"/>
      <c r="M233" s="387"/>
      <c r="N233" s="387"/>
      <c r="O233" s="387"/>
      <c r="P233" s="387"/>
      <c r="Q233" s="387"/>
    </row>
    <row r="234" spans="5:17">
      <c r="E234" s="387"/>
      <c r="F234" s="387"/>
      <c r="G234" s="387"/>
      <c r="H234" s="387"/>
      <c r="I234" s="387"/>
      <c r="J234" s="387"/>
      <c r="K234" s="387"/>
      <c r="L234" s="387"/>
      <c r="M234" s="387"/>
      <c r="N234" s="387"/>
      <c r="O234" s="387"/>
      <c r="P234" s="387"/>
      <c r="Q234" s="387"/>
    </row>
    <row r="235" spans="5:17">
      <c r="E235" s="387"/>
      <c r="F235" s="387"/>
      <c r="G235" s="387"/>
      <c r="H235" s="387"/>
      <c r="I235" s="387"/>
      <c r="J235" s="387"/>
      <c r="K235" s="387"/>
      <c r="L235" s="387"/>
      <c r="M235" s="387"/>
      <c r="N235" s="387"/>
      <c r="O235" s="387"/>
      <c r="P235" s="387"/>
      <c r="Q235" s="387"/>
    </row>
    <row r="236" spans="5:17">
      <c r="E236" s="387"/>
      <c r="F236" s="387"/>
      <c r="G236" s="387"/>
      <c r="H236" s="387"/>
      <c r="I236" s="387"/>
      <c r="J236" s="387"/>
      <c r="K236" s="387"/>
      <c r="L236" s="387"/>
      <c r="M236" s="387"/>
      <c r="N236" s="387"/>
      <c r="O236" s="387"/>
      <c r="P236" s="387"/>
      <c r="Q236" s="387"/>
    </row>
    <row r="237" spans="5:17">
      <c r="E237" s="387"/>
      <c r="F237" s="387"/>
      <c r="G237" s="387"/>
      <c r="H237" s="387"/>
      <c r="I237" s="387"/>
      <c r="J237" s="387"/>
      <c r="K237" s="387"/>
      <c r="L237" s="387"/>
      <c r="M237" s="387"/>
      <c r="N237" s="387"/>
      <c r="O237" s="387"/>
      <c r="P237" s="387"/>
      <c r="Q237" s="387"/>
    </row>
    <row r="238" spans="5:17">
      <c r="E238" s="387"/>
      <c r="F238" s="387"/>
      <c r="G238" s="387"/>
      <c r="H238" s="387"/>
      <c r="I238" s="387"/>
      <c r="J238" s="387"/>
      <c r="K238" s="387"/>
      <c r="L238" s="387"/>
      <c r="M238" s="387"/>
      <c r="N238" s="387"/>
      <c r="O238" s="387"/>
      <c r="P238" s="387"/>
      <c r="Q238" s="387"/>
    </row>
    <row r="239" spans="5:17">
      <c r="E239" s="387"/>
      <c r="F239" s="387"/>
      <c r="G239" s="387"/>
      <c r="H239" s="387"/>
      <c r="I239" s="387"/>
      <c r="J239" s="387"/>
      <c r="K239" s="387"/>
      <c r="L239" s="387"/>
      <c r="M239" s="387"/>
      <c r="N239" s="387"/>
      <c r="O239" s="387"/>
      <c r="P239" s="387"/>
      <c r="Q239" s="387"/>
    </row>
    <row r="240" spans="5:17">
      <c r="E240" s="387"/>
      <c r="F240" s="387"/>
      <c r="G240" s="387"/>
      <c r="H240" s="387"/>
      <c r="I240" s="387"/>
      <c r="J240" s="387"/>
      <c r="K240" s="387"/>
      <c r="L240" s="387"/>
      <c r="M240" s="387"/>
      <c r="N240" s="387"/>
      <c r="O240" s="387"/>
      <c r="P240" s="387"/>
      <c r="Q240" s="387"/>
    </row>
    <row r="241" spans="5:17">
      <c r="E241" s="387"/>
      <c r="F241" s="387"/>
      <c r="G241" s="387"/>
      <c r="H241" s="387"/>
      <c r="I241" s="387"/>
      <c r="J241" s="387"/>
      <c r="K241" s="387"/>
      <c r="L241" s="387"/>
      <c r="M241" s="387"/>
      <c r="N241" s="387"/>
      <c r="O241" s="387"/>
      <c r="P241" s="387"/>
      <c r="Q241" s="387"/>
    </row>
    <row r="242" spans="5:17">
      <c r="E242" s="387"/>
      <c r="F242" s="387"/>
      <c r="G242" s="387"/>
      <c r="H242" s="387"/>
      <c r="I242" s="387"/>
      <c r="J242" s="387"/>
      <c r="K242" s="387"/>
      <c r="L242" s="387"/>
      <c r="M242" s="387"/>
      <c r="N242" s="387"/>
      <c r="O242" s="387"/>
      <c r="P242" s="387"/>
      <c r="Q242" s="387"/>
    </row>
    <row r="243" spans="5:17">
      <c r="E243" s="387"/>
      <c r="F243" s="387"/>
      <c r="G243" s="387"/>
      <c r="H243" s="387"/>
      <c r="I243" s="387"/>
      <c r="J243" s="387"/>
      <c r="K243" s="387"/>
      <c r="L243" s="387"/>
      <c r="M243" s="387"/>
      <c r="N243" s="387"/>
      <c r="O243" s="387"/>
      <c r="P243" s="387"/>
      <c r="Q243" s="387"/>
    </row>
    <row r="244" spans="5:17">
      <c r="E244" s="387"/>
      <c r="F244" s="387"/>
      <c r="G244" s="387"/>
      <c r="H244" s="387"/>
      <c r="I244" s="387"/>
      <c r="J244" s="387"/>
      <c r="K244" s="387"/>
      <c r="L244" s="387"/>
      <c r="M244" s="387"/>
      <c r="N244" s="387"/>
      <c r="O244" s="387"/>
      <c r="P244" s="387"/>
      <c r="Q244" s="387"/>
    </row>
    <row r="245" spans="5:17">
      <c r="E245" s="387"/>
      <c r="F245" s="387"/>
      <c r="G245" s="387"/>
      <c r="H245" s="387"/>
      <c r="I245" s="387"/>
      <c r="J245" s="387"/>
      <c r="K245" s="387"/>
      <c r="L245" s="387"/>
      <c r="M245" s="387"/>
      <c r="N245" s="387"/>
      <c r="O245" s="387"/>
      <c r="P245" s="387"/>
      <c r="Q245" s="387"/>
    </row>
    <row r="246" spans="5:17">
      <c r="E246" s="387"/>
      <c r="F246" s="387"/>
      <c r="G246" s="387"/>
      <c r="H246" s="387"/>
      <c r="I246" s="387"/>
      <c r="J246" s="387"/>
      <c r="K246" s="387"/>
      <c r="L246" s="387"/>
      <c r="M246" s="387"/>
      <c r="N246" s="387"/>
      <c r="O246" s="387"/>
      <c r="P246" s="387"/>
      <c r="Q246" s="387"/>
    </row>
    <row r="247" spans="5:17">
      <c r="E247" s="387"/>
      <c r="F247" s="387"/>
      <c r="G247" s="387"/>
      <c r="H247" s="387"/>
      <c r="I247" s="387"/>
      <c r="J247" s="387"/>
      <c r="K247" s="387"/>
      <c r="L247" s="387"/>
      <c r="M247" s="387"/>
      <c r="N247" s="387"/>
      <c r="O247" s="387"/>
      <c r="P247" s="387"/>
      <c r="Q247" s="387"/>
    </row>
    <row r="248" spans="5:17">
      <c r="E248" s="387"/>
      <c r="F248" s="387"/>
      <c r="G248" s="387"/>
      <c r="H248" s="387"/>
      <c r="I248" s="387"/>
      <c r="J248" s="387"/>
      <c r="K248" s="387"/>
      <c r="L248" s="387"/>
      <c r="M248" s="387"/>
      <c r="N248" s="387"/>
      <c r="O248" s="387"/>
      <c r="P248" s="387"/>
      <c r="Q248" s="387"/>
    </row>
    <row r="249" spans="5:17">
      <c r="E249" s="387"/>
      <c r="F249" s="387"/>
      <c r="G249" s="387"/>
      <c r="H249" s="387"/>
      <c r="I249" s="387"/>
      <c r="J249" s="387"/>
      <c r="K249" s="387"/>
      <c r="L249" s="387"/>
      <c r="M249" s="387"/>
      <c r="N249" s="387"/>
      <c r="O249" s="387"/>
      <c r="P249" s="387"/>
      <c r="Q249" s="387"/>
    </row>
    <row r="250" spans="5:17">
      <c r="E250" s="387"/>
      <c r="F250" s="387"/>
      <c r="G250" s="387"/>
      <c r="H250" s="387"/>
      <c r="I250" s="387"/>
      <c r="J250" s="387"/>
      <c r="K250" s="387"/>
      <c r="L250" s="387"/>
      <c r="M250" s="387"/>
      <c r="N250" s="387"/>
      <c r="O250" s="387"/>
      <c r="P250" s="387"/>
      <c r="Q250" s="387"/>
    </row>
    <row r="251" spans="5:17">
      <c r="E251" s="387"/>
      <c r="F251" s="387"/>
      <c r="G251" s="387"/>
      <c r="H251" s="387"/>
      <c r="I251" s="387"/>
      <c r="J251" s="387"/>
      <c r="K251" s="387"/>
      <c r="L251" s="387"/>
      <c r="M251" s="387"/>
      <c r="N251" s="387"/>
      <c r="O251" s="387"/>
      <c r="P251" s="387"/>
      <c r="Q251" s="387"/>
    </row>
    <row r="252" spans="5:17">
      <c r="E252" s="387"/>
      <c r="F252" s="387"/>
      <c r="G252" s="387"/>
      <c r="H252" s="387"/>
      <c r="I252" s="387"/>
      <c r="J252" s="387"/>
      <c r="K252" s="387"/>
      <c r="L252" s="387"/>
      <c r="M252" s="387"/>
      <c r="N252" s="387"/>
      <c r="O252" s="387"/>
      <c r="P252" s="387"/>
      <c r="Q252" s="387"/>
    </row>
    <row r="253" spans="5:17">
      <c r="E253" s="387"/>
      <c r="F253" s="387"/>
      <c r="G253" s="387"/>
      <c r="H253" s="387"/>
      <c r="I253" s="387"/>
      <c r="J253" s="387"/>
      <c r="K253" s="387"/>
      <c r="L253" s="387"/>
      <c r="M253" s="387"/>
      <c r="N253" s="387"/>
      <c r="O253" s="387"/>
      <c r="P253" s="387"/>
      <c r="Q253" s="387"/>
    </row>
    <row r="254" spans="5:17">
      <c r="E254" s="387"/>
      <c r="F254" s="387"/>
      <c r="G254" s="387"/>
      <c r="H254" s="387"/>
      <c r="I254" s="387"/>
      <c r="J254" s="387"/>
      <c r="K254" s="387"/>
      <c r="L254" s="387"/>
      <c r="M254" s="387"/>
      <c r="N254" s="387"/>
      <c r="O254" s="387"/>
      <c r="P254" s="387"/>
      <c r="Q254" s="387"/>
    </row>
    <row r="255" spans="5:17">
      <c r="E255" s="387"/>
      <c r="F255" s="387"/>
      <c r="G255" s="387"/>
      <c r="H255" s="387"/>
      <c r="I255" s="387"/>
      <c r="J255" s="387"/>
      <c r="K255" s="387"/>
      <c r="L255" s="387"/>
      <c r="M255" s="387"/>
      <c r="N255" s="387"/>
      <c r="O255" s="387"/>
      <c r="P255" s="387"/>
      <c r="Q255" s="387"/>
    </row>
    <row r="256" spans="5:17">
      <c r="E256" s="387"/>
      <c r="F256" s="387"/>
      <c r="G256" s="387"/>
      <c r="H256" s="387"/>
      <c r="I256" s="387"/>
      <c r="J256" s="387"/>
      <c r="K256" s="387"/>
      <c r="L256" s="387"/>
      <c r="M256" s="387"/>
      <c r="N256" s="387"/>
      <c r="O256" s="387"/>
      <c r="P256" s="387"/>
      <c r="Q256" s="387"/>
    </row>
    <row r="257" spans="5:17">
      <c r="E257" s="387"/>
      <c r="F257" s="387"/>
      <c r="G257" s="387"/>
      <c r="H257" s="387"/>
      <c r="I257" s="387"/>
      <c r="J257" s="387"/>
      <c r="K257" s="387"/>
      <c r="L257" s="387"/>
      <c r="M257" s="387"/>
      <c r="N257" s="387"/>
      <c r="O257" s="387"/>
      <c r="P257" s="387"/>
      <c r="Q257" s="387"/>
    </row>
    <row r="258" spans="5:17">
      <c r="E258" s="387"/>
      <c r="F258" s="387"/>
      <c r="G258" s="387"/>
      <c r="H258" s="387"/>
      <c r="I258" s="387"/>
      <c r="J258" s="387"/>
      <c r="K258" s="387"/>
      <c r="L258" s="387"/>
      <c r="M258" s="387"/>
      <c r="N258" s="387"/>
      <c r="O258" s="387"/>
      <c r="P258" s="387"/>
      <c r="Q258" s="387"/>
    </row>
    <row r="259" spans="5:17">
      <c r="E259" s="387"/>
      <c r="F259" s="387"/>
      <c r="G259" s="387"/>
      <c r="H259" s="387"/>
      <c r="I259" s="387"/>
      <c r="J259" s="387"/>
      <c r="K259" s="387"/>
      <c r="L259" s="387"/>
      <c r="M259" s="387"/>
      <c r="N259" s="387"/>
      <c r="O259" s="387"/>
      <c r="P259" s="387"/>
      <c r="Q259" s="387"/>
    </row>
    <row r="260" spans="5:17">
      <c r="E260" s="387"/>
      <c r="F260" s="387"/>
      <c r="G260" s="387"/>
      <c r="H260" s="387"/>
      <c r="I260" s="387"/>
      <c r="J260" s="387"/>
      <c r="K260" s="387"/>
      <c r="L260" s="387"/>
      <c r="M260" s="387"/>
      <c r="N260" s="387"/>
      <c r="O260" s="387"/>
      <c r="P260" s="387"/>
      <c r="Q260" s="387"/>
    </row>
    <row r="261" spans="5:17">
      <c r="E261" s="387"/>
      <c r="F261" s="387"/>
      <c r="G261" s="387"/>
      <c r="H261" s="387"/>
      <c r="I261" s="387"/>
      <c r="J261" s="387"/>
      <c r="K261" s="387"/>
      <c r="L261" s="387"/>
      <c r="M261" s="387"/>
      <c r="N261" s="387"/>
      <c r="O261" s="387"/>
      <c r="P261" s="387"/>
      <c r="Q261" s="387"/>
    </row>
    <row r="262" spans="5:17">
      <c r="E262" s="387"/>
      <c r="F262" s="387"/>
      <c r="G262" s="387"/>
      <c r="H262" s="387"/>
      <c r="I262" s="387"/>
      <c r="J262" s="387"/>
      <c r="K262" s="387"/>
      <c r="L262" s="387"/>
      <c r="M262" s="387"/>
      <c r="N262" s="387"/>
      <c r="O262" s="387"/>
      <c r="P262" s="387"/>
      <c r="Q262" s="387"/>
    </row>
    <row r="263" spans="5:17">
      <c r="E263" s="387"/>
      <c r="F263" s="387"/>
      <c r="G263" s="387"/>
      <c r="H263" s="387"/>
      <c r="I263" s="387"/>
      <c r="J263" s="387"/>
      <c r="K263" s="387"/>
      <c r="L263" s="387"/>
      <c r="M263" s="387"/>
      <c r="N263" s="387"/>
      <c r="O263" s="387"/>
      <c r="P263" s="387"/>
      <c r="Q263" s="387"/>
    </row>
    <row r="264" spans="5:17">
      <c r="E264" s="387"/>
      <c r="F264" s="387"/>
      <c r="G264" s="387"/>
      <c r="H264" s="387"/>
      <c r="I264" s="387"/>
      <c r="J264" s="387"/>
      <c r="K264" s="387"/>
      <c r="L264" s="387"/>
      <c r="M264" s="387"/>
      <c r="N264" s="387"/>
      <c r="O264" s="387"/>
      <c r="P264" s="387"/>
      <c r="Q264" s="387"/>
    </row>
    <row r="265" spans="5:17">
      <c r="E265" s="387"/>
      <c r="F265" s="387"/>
      <c r="G265" s="387"/>
      <c r="H265" s="387"/>
      <c r="I265" s="387"/>
      <c r="J265" s="387"/>
      <c r="K265" s="387"/>
      <c r="L265" s="387"/>
      <c r="M265" s="387"/>
      <c r="N265" s="387"/>
      <c r="O265" s="387"/>
      <c r="P265" s="387"/>
      <c r="Q265" s="387"/>
    </row>
    <row r="266" spans="5:17">
      <c r="E266" s="387"/>
      <c r="F266" s="387"/>
      <c r="G266" s="387"/>
      <c r="H266" s="387"/>
      <c r="I266" s="387"/>
      <c r="J266" s="387"/>
      <c r="K266" s="387"/>
      <c r="L266" s="387"/>
      <c r="M266" s="387"/>
      <c r="N266" s="387"/>
      <c r="O266" s="387"/>
      <c r="P266" s="387"/>
      <c r="Q266" s="387"/>
    </row>
    <row r="267" spans="5:17">
      <c r="E267" s="387"/>
      <c r="F267" s="387"/>
      <c r="G267" s="387"/>
      <c r="H267" s="387"/>
      <c r="I267" s="387"/>
      <c r="J267" s="387"/>
      <c r="K267" s="387"/>
      <c r="L267" s="387"/>
      <c r="M267" s="387"/>
      <c r="N267" s="387"/>
      <c r="O267" s="387"/>
      <c r="P267" s="387"/>
      <c r="Q267" s="387"/>
    </row>
    <row r="268" spans="5:17">
      <c r="E268" s="387"/>
      <c r="F268" s="387"/>
      <c r="G268" s="387"/>
      <c r="H268" s="387"/>
      <c r="I268" s="387"/>
      <c r="J268" s="387"/>
      <c r="K268" s="387"/>
      <c r="L268" s="387"/>
      <c r="M268" s="387"/>
      <c r="N268" s="387"/>
      <c r="O268" s="387"/>
      <c r="P268" s="387"/>
      <c r="Q268" s="387"/>
    </row>
    <row r="269" spans="5:17">
      <c r="E269" s="387"/>
      <c r="F269" s="387"/>
      <c r="G269" s="387"/>
      <c r="H269" s="387"/>
      <c r="I269" s="387"/>
      <c r="J269" s="387"/>
      <c r="K269" s="387"/>
      <c r="L269" s="387"/>
      <c r="M269" s="387"/>
      <c r="N269" s="387"/>
      <c r="O269" s="387"/>
      <c r="P269" s="387"/>
      <c r="Q269" s="387"/>
    </row>
    <row r="270" spans="5:17">
      <c r="E270" s="387"/>
      <c r="F270" s="387"/>
      <c r="G270" s="387"/>
      <c r="H270" s="387"/>
      <c r="I270" s="387"/>
      <c r="J270" s="387"/>
      <c r="K270" s="387"/>
      <c r="L270" s="387"/>
      <c r="M270" s="387"/>
      <c r="N270" s="387"/>
      <c r="O270" s="387"/>
      <c r="P270" s="387"/>
      <c r="Q270" s="387"/>
    </row>
    <row r="271" spans="5:17">
      <c r="E271" s="387"/>
      <c r="F271" s="387"/>
      <c r="G271" s="387"/>
      <c r="H271" s="387"/>
      <c r="I271" s="387"/>
      <c r="J271" s="387"/>
      <c r="K271" s="387"/>
      <c r="L271" s="387"/>
      <c r="M271" s="387"/>
      <c r="N271" s="387"/>
      <c r="O271" s="387"/>
      <c r="P271" s="387"/>
      <c r="Q271" s="387"/>
    </row>
    <row r="272" spans="5:17">
      <c r="E272" s="387"/>
      <c r="F272" s="387"/>
      <c r="G272" s="387"/>
      <c r="H272" s="387"/>
      <c r="I272" s="387"/>
      <c r="J272" s="387"/>
      <c r="K272" s="387"/>
      <c r="L272" s="387"/>
      <c r="M272" s="387"/>
      <c r="N272" s="387"/>
      <c r="O272" s="387"/>
      <c r="P272" s="387"/>
      <c r="Q272" s="387"/>
    </row>
    <row r="273" spans="5:17">
      <c r="E273" s="387"/>
      <c r="F273" s="387"/>
      <c r="G273" s="387"/>
      <c r="H273" s="387"/>
      <c r="I273" s="387"/>
      <c r="J273" s="387"/>
      <c r="K273" s="387"/>
      <c r="L273" s="387"/>
      <c r="M273" s="387"/>
      <c r="N273" s="387"/>
      <c r="O273" s="387"/>
      <c r="P273" s="387"/>
      <c r="Q273" s="387"/>
    </row>
    <row r="274" spans="5:17">
      <c r="E274" s="387"/>
      <c r="F274" s="387"/>
      <c r="G274" s="387"/>
      <c r="H274" s="387"/>
      <c r="I274" s="387"/>
      <c r="J274" s="387"/>
      <c r="K274" s="387"/>
      <c r="L274" s="387"/>
      <c r="M274" s="387"/>
      <c r="N274" s="387"/>
      <c r="O274" s="387"/>
      <c r="P274" s="387"/>
      <c r="Q274" s="387"/>
    </row>
    <row r="275" spans="5:17">
      <c r="E275" s="387"/>
      <c r="F275" s="387"/>
      <c r="G275" s="387"/>
      <c r="H275" s="387"/>
      <c r="I275" s="387"/>
      <c r="J275" s="387"/>
      <c r="K275" s="387"/>
      <c r="L275" s="387"/>
      <c r="M275" s="387"/>
      <c r="N275" s="387"/>
      <c r="O275" s="387"/>
      <c r="P275" s="387"/>
      <c r="Q275" s="387"/>
    </row>
    <row r="276" spans="5:17">
      <c r="E276" s="387"/>
      <c r="F276" s="387"/>
      <c r="G276" s="387"/>
      <c r="H276" s="387"/>
      <c r="I276" s="387"/>
      <c r="J276" s="387"/>
      <c r="K276" s="387"/>
      <c r="L276" s="387"/>
      <c r="M276" s="387"/>
      <c r="N276" s="387"/>
      <c r="O276" s="387"/>
      <c r="P276" s="387"/>
      <c r="Q276" s="387"/>
    </row>
    <row r="277" spans="5:17">
      <c r="E277" s="387"/>
      <c r="F277" s="387"/>
      <c r="G277" s="387"/>
      <c r="H277" s="387"/>
      <c r="I277" s="387"/>
      <c r="J277" s="387"/>
      <c r="K277" s="387"/>
      <c r="L277" s="387"/>
      <c r="M277" s="387"/>
      <c r="N277" s="387"/>
      <c r="O277" s="387"/>
      <c r="P277" s="387"/>
      <c r="Q277" s="387"/>
    </row>
    <row r="278" spans="5:17">
      <c r="E278" s="387"/>
      <c r="F278" s="387"/>
      <c r="G278" s="387"/>
      <c r="H278" s="387"/>
      <c r="I278" s="387"/>
      <c r="J278" s="387"/>
      <c r="K278" s="387"/>
      <c r="L278" s="387"/>
      <c r="M278" s="387"/>
      <c r="N278" s="387"/>
      <c r="O278" s="387"/>
      <c r="P278" s="387"/>
      <c r="Q278" s="387"/>
    </row>
    <row r="279" spans="5:17">
      <c r="E279" s="387"/>
      <c r="F279" s="387"/>
      <c r="G279" s="387"/>
      <c r="H279" s="387"/>
      <c r="I279" s="387"/>
      <c r="J279" s="387"/>
      <c r="K279" s="387"/>
      <c r="L279" s="387"/>
      <c r="M279" s="387"/>
      <c r="N279" s="387"/>
      <c r="O279" s="387"/>
      <c r="P279" s="387"/>
      <c r="Q279" s="387"/>
    </row>
    <row r="280" spans="5:17">
      <c r="E280" s="387"/>
      <c r="F280" s="387"/>
      <c r="G280" s="387"/>
      <c r="H280" s="387"/>
      <c r="I280" s="387"/>
      <c r="J280" s="387"/>
      <c r="K280" s="387"/>
      <c r="L280" s="387"/>
      <c r="M280" s="387"/>
      <c r="N280" s="387"/>
      <c r="O280" s="387"/>
      <c r="P280" s="387"/>
      <c r="Q280" s="387"/>
    </row>
    <row r="281" spans="5:17">
      <c r="E281" s="387"/>
      <c r="F281" s="387"/>
      <c r="G281" s="387"/>
      <c r="H281" s="387"/>
      <c r="I281" s="387"/>
      <c r="J281" s="387"/>
      <c r="K281" s="387"/>
      <c r="L281" s="387"/>
      <c r="M281" s="387"/>
      <c r="N281" s="387"/>
      <c r="O281" s="387"/>
      <c r="P281" s="387"/>
      <c r="Q281" s="387"/>
    </row>
    <row r="282" spans="5:17">
      <c r="E282" s="387"/>
      <c r="F282" s="387"/>
      <c r="G282" s="387"/>
      <c r="H282" s="387"/>
      <c r="I282" s="387"/>
      <c r="J282" s="387"/>
      <c r="K282" s="387"/>
      <c r="L282" s="387"/>
      <c r="M282" s="387"/>
      <c r="N282" s="387"/>
      <c r="O282" s="387"/>
      <c r="P282" s="387"/>
      <c r="Q282" s="387"/>
    </row>
    <row r="283" spans="5:17">
      <c r="E283" s="387"/>
      <c r="F283" s="387"/>
      <c r="G283" s="387"/>
      <c r="H283" s="387"/>
      <c r="I283" s="387"/>
      <c r="J283" s="387"/>
      <c r="K283" s="387"/>
      <c r="L283" s="387"/>
      <c r="M283" s="387"/>
      <c r="N283" s="387"/>
      <c r="O283" s="387"/>
      <c r="P283" s="387"/>
      <c r="Q283" s="387"/>
    </row>
    <row r="284" spans="5:17">
      <c r="E284" s="387"/>
      <c r="F284" s="387"/>
      <c r="G284" s="387"/>
      <c r="H284" s="387"/>
      <c r="I284" s="387"/>
      <c r="J284" s="387"/>
      <c r="K284" s="387"/>
      <c r="L284" s="387"/>
      <c r="M284" s="387"/>
      <c r="N284" s="387"/>
      <c r="O284" s="387"/>
      <c r="P284" s="387"/>
      <c r="Q284" s="387"/>
    </row>
    <row r="285" spans="5:17">
      <c r="E285" s="387"/>
      <c r="F285" s="387"/>
      <c r="G285" s="387"/>
      <c r="H285" s="387"/>
      <c r="I285" s="387"/>
      <c r="J285" s="387"/>
      <c r="K285" s="387"/>
      <c r="L285" s="387"/>
      <c r="M285" s="387"/>
      <c r="N285" s="387"/>
      <c r="O285" s="387"/>
      <c r="P285" s="387"/>
      <c r="Q285" s="387"/>
    </row>
    <row r="286" spans="5:17">
      <c r="E286" s="387"/>
      <c r="F286" s="387"/>
      <c r="G286" s="387"/>
      <c r="H286" s="387"/>
      <c r="I286" s="387"/>
      <c r="J286" s="387"/>
      <c r="K286" s="387"/>
      <c r="L286" s="387"/>
      <c r="M286" s="387"/>
      <c r="N286" s="387"/>
      <c r="O286" s="387"/>
      <c r="P286" s="387"/>
      <c r="Q286" s="387"/>
    </row>
    <row r="287" spans="5:17">
      <c r="E287" s="387"/>
      <c r="F287" s="387"/>
      <c r="G287" s="387"/>
      <c r="H287" s="387"/>
      <c r="I287" s="387"/>
      <c r="J287" s="387"/>
      <c r="K287" s="387"/>
      <c r="L287" s="387"/>
      <c r="M287" s="387"/>
      <c r="N287" s="387"/>
      <c r="O287" s="387"/>
      <c r="P287" s="387"/>
      <c r="Q287" s="387"/>
    </row>
    <row r="288" spans="5:17">
      <c r="E288" s="387"/>
      <c r="F288" s="387"/>
      <c r="G288" s="387"/>
      <c r="H288" s="387"/>
      <c r="I288" s="387"/>
      <c r="J288" s="387"/>
      <c r="K288" s="387"/>
      <c r="L288" s="387"/>
      <c r="M288" s="387"/>
      <c r="N288" s="387"/>
      <c r="O288" s="387"/>
      <c r="P288" s="387"/>
      <c r="Q288" s="387"/>
    </row>
    <row r="289" spans="5:17">
      <c r="E289" s="387"/>
      <c r="F289" s="387"/>
      <c r="G289" s="387"/>
      <c r="H289" s="387"/>
      <c r="I289" s="387"/>
      <c r="J289" s="387"/>
      <c r="K289" s="387"/>
      <c r="L289" s="387"/>
      <c r="M289" s="387"/>
      <c r="N289" s="387"/>
      <c r="O289" s="387"/>
      <c r="P289" s="387"/>
      <c r="Q289" s="387"/>
    </row>
    <row r="290" spans="5:17">
      <c r="E290" s="387"/>
      <c r="F290" s="387"/>
      <c r="G290" s="387"/>
      <c r="H290" s="387"/>
      <c r="I290" s="387"/>
      <c r="J290" s="387"/>
      <c r="K290" s="387"/>
      <c r="L290" s="387"/>
      <c r="M290" s="387"/>
      <c r="N290" s="387"/>
      <c r="O290" s="387"/>
      <c r="P290" s="387"/>
      <c r="Q290" s="387"/>
    </row>
    <row r="291" spans="5:17">
      <c r="E291" s="387"/>
      <c r="F291" s="387"/>
      <c r="G291" s="387"/>
      <c r="H291" s="387"/>
      <c r="I291" s="387"/>
      <c r="J291" s="387"/>
      <c r="K291" s="387"/>
      <c r="L291" s="387"/>
      <c r="M291" s="387"/>
      <c r="N291" s="387"/>
      <c r="O291" s="387"/>
      <c r="P291" s="387"/>
      <c r="Q291" s="387"/>
    </row>
    <row r="292" spans="5:17">
      <c r="E292" s="387"/>
      <c r="F292" s="387"/>
      <c r="G292" s="387"/>
      <c r="H292" s="387"/>
      <c r="I292" s="387"/>
      <c r="J292" s="387"/>
      <c r="K292" s="387"/>
      <c r="L292" s="387"/>
      <c r="M292" s="387"/>
      <c r="N292" s="387"/>
      <c r="O292" s="387"/>
      <c r="P292" s="387"/>
      <c r="Q292" s="387"/>
    </row>
    <row r="293" spans="5:17">
      <c r="E293" s="387"/>
      <c r="F293" s="387"/>
      <c r="G293" s="387"/>
      <c r="H293" s="387"/>
      <c r="I293" s="387"/>
      <c r="J293" s="387"/>
      <c r="K293" s="387"/>
      <c r="L293" s="387"/>
      <c r="M293" s="387"/>
      <c r="N293" s="387"/>
      <c r="O293" s="387"/>
      <c r="P293" s="387"/>
      <c r="Q293" s="387"/>
    </row>
    <row r="294" spans="5:17">
      <c r="E294" s="387"/>
      <c r="F294" s="387"/>
      <c r="G294" s="387"/>
      <c r="H294" s="387"/>
      <c r="I294" s="387"/>
      <c r="J294" s="387"/>
      <c r="K294" s="387"/>
      <c r="L294" s="387"/>
      <c r="M294" s="387"/>
      <c r="N294" s="387"/>
      <c r="O294" s="387"/>
      <c r="P294" s="387"/>
      <c r="Q294" s="387"/>
    </row>
    <row r="295" spans="5:17">
      <c r="E295" s="387"/>
      <c r="F295" s="387"/>
      <c r="G295" s="387"/>
      <c r="H295" s="387"/>
      <c r="I295" s="387"/>
      <c r="J295" s="387"/>
      <c r="K295" s="387"/>
      <c r="L295" s="387"/>
      <c r="M295" s="387"/>
      <c r="N295" s="387"/>
      <c r="O295" s="387"/>
      <c r="P295" s="387"/>
      <c r="Q295" s="387"/>
    </row>
    <row r="296" spans="5:17">
      <c r="E296" s="387"/>
      <c r="F296" s="387"/>
      <c r="G296" s="387"/>
      <c r="H296" s="387"/>
      <c r="I296" s="387"/>
      <c r="J296" s="387"/>
      <c r="K296" s="387"/>
      <c r="L296" s="387"/>
      <c r="M296" s="387"/>
      <c r="N296" s="387"/>
      <c r="O296" s="387"/>
      <c r="P296" s="387"/>
      <c r="Q296" s="387"/>
    </row>
    <row r="297" spans="5:17">
      <c r="E297" s="387"/>
      <c r="F297" s="387"/>
      <c r="G297" s="387"/>
      <c r="H297" s="387"/>
      <c r="I297" s="387"/>
      <c r="J297" s="387"/>
      <c r="K297" s="387"/>
      <c r="L297" s="387"/>
      <c r="M297" s="387"/>
      <c r="N297" s="387"/>
      <c r="O297" s="387"/>
      <c r="P297" s="387"/>
      <c r="Q297" s="387"/>
    </row>
    <row r="298" spans="5:17">
      <c r="E298" s="387"/>
      <c r="F298" s="387"/>
      <c r="G298" s="387"/>
      <c r="H298" s="387"/>
      <c r="I298" s="387"/>
      <c r="J298" s="387"/>
      <c r="K298" s="387"/>
      <c r="L298" s="387"/>
      <c r="M298" s="387"/>
      <c r="N298" s="387"/>
      <c r="O298" s="387"/>
      <c r="P298" s="387"/>
      <c r="Q298" s="387"/>
    </row>
    <row r="299" spans="5:17">
      <c r="E299" s="387"/>
      <c r="F299" s="387"/>
      <c r="G299" s="387"/>
      <c r="H299" s="387"/>
      <c r="I299" s="387"/>
      <c r="J299" s="387"/>
      <c r="K299" s="387"/>
      <c r="L299" s="387"/>
      <c r="M299" s="387"/>
      <c r="N299" s="387"/>
      <c r="O299" s="387"/>
      <c r="P299" s="387"/>
      <c r="Q299" s="387"/>
    </row>
    <row r="300" spans="5:17">
      <c r="E300" s="387"/>
      <c r="F300" s="387"/>
      <c r="G300" s="387"/>
      <c r="H300" s="387"/>
      <c r="I300" s="387"/>
      <c r="J300" s="387"/>
      <c r="K300" s="387"/>
      <c r="L300" s="387"/>
      <c r="M300" s="387"/>
      <c r="N300" s="387"/>
      <c r="O300" s="387"/>
      <c r="P300" s="387"/>
      <c r="Q300" s="387"/>
    </row>
    <row r="301" spans="5:17">
      <c r="E301" s="387"/>
      <c r="F301" s="387"/>
      <c r="G301" s="387"/>
      <c r="H301" s="387"/>
      <c r="I301" s="387"/>
      <c r="J301" s="387"/>
      <c r="K301" s="387"/>
      <c r="L301" s="387"/>
      <c r="M301" s="387"/>
      <c r="N301" s="387"/>
      <c r="O301" s="387"/>
      <c r="P301" s="387"/>
      <c r="Q301" s="387"/>
    </row>
    <row r="302" spans="5:17">
      <c r="E302" s="387"/>
      <c r="F302" s="387"/>
      <c r="G302" s="387"/>
      <c r="H302" s="387"/>
      <c r="I302" s="387"/>
      <c r="J302" s="387"/>
      <c r="K302" s="387"/>
      <c r="L302" s="387"/>
      <c r="M302" s="387"/>
      <c r="N302" s="387"/>
      <c r="O302" s="387"/>
      <c r="P302" s="387"/>
      <c r="Q302" s="387"/>
    </row>
    <row r="303" spans="5:17">
      <c r="E303" s="387"/>
      <c r="F303" s="387"/>
      <c r="G303" s="387"/>
      <c r="H303" s="387"/>
      <c r="I303" s="387"/>
      <c r="J303" s="387"/>
      <c r="K303" s="387"/>
      <c r="L303" s="387"/>
      <c r="M303" s="387"/>
      <c r="N303" s="387"/>
      <c r="O303" s="387"/>
      <c r="P303" s="387"/>
      <c r="Q303" s="387"/>
    </row>
    <row r="304" spans="5:17">
      <c r="E304" s="387"/>
      <c r="F304" s="387"/>
      <c r="G304" s="387"/>
      <c r="H304" s="387"/>
      <c r="I304" s="387"/>
      <c r="J304" s="387"/>
      <c r="K304" s="387"/>
      <c r="L304" s="387"/>
      <c r="M304" s="387"/>
      <c r="N304" s="387"/>
      <c r="O304" s="387"/>
      <c r="P304" s="387"/>
      <c r="Q304" s="387"/>
    </row>
    <row r="305" spans="5:17">
      <c r="E305" s="387"/>
      <c r="F305" s="387"/>
      <c r="G305" s="387"/>
      <c r="H305" s="387"/>
      <c r="I305" s="387"/>
      <c r="J305" s="387"/>
      <c r="K305" s="387"/>
      <c r="L305" s="387"/>
      <c r="M305" s="387"/>
      <c r="N305" s="387"/>
      <c r="O305" s="387"/>
      <c r="P305" s="387"/>
      <c r="Q305" s="387"/>
    </row>
    <row r="306" spans="5:17">
      <c r="E306" s="387"/>
      <c r="F306" s="387"/>
      <c r="G306" s="387"/>
      <c r="H306" s="387"/>
      <c r="I306" s="387"/>
      <c r="J306" s="387"/>
      <c r="K306" s="387"/>
      <c r="L306" s="387"/>
      <c r="M306" s="387"/>
      <c r="N306" s="387"/>
      <c r="O306" s="387"/>
      <c r="P306" s="387"/>
      <c r="Q306" s="387"/>
    </row>
    <row r="307" spans="5:17">
      <c r="E307" s="387"/>
      <c r="F307" s="387"/>
      <c r="G307" s="387"/>
      <c r="H307" s="387"/>
      <c r="I307" s="387"/>
      <c r="J307" s="387"/>
      <c r="K307" s="387"/>
      <c r="L307" s="387"/>
      <c r="M307" s="387"/>
      <c r="N307" s="387"/>
      <c r="O307" s="387"/>
      <c r="P307" s="387"/>
      <c r="Q307" s="387"/>
    </row>
    <row r="308" spans="5:17">
      <c r="E308" s="387"/>
      <c r="F308" s="387"/>
      <c r="G308" s="387"/>
      <c r="H308" s="387"/>
      <c r="I308" s="387"/>
      <c r="J308" s="387"/>
      <c r="K308" s="387"/>
      <c r="L308" s="387"/>
      <c r="M308" s="387"/>
      <c r="N308" s="387"/>
      <c r="O308" s="387"/>
      <c r="P308" s="387"/>
      <c r="Q308" s="387"/>
    </row>
    <row r="309" spans="5:17">
      <c r="E309" s="387"/>
      <c r="F309" s="387"/>
      <c r="G309" s="387"/>
      <c r="H309" s="387"/>
      <c r="I309" s="387"/>
      <c r="J309" s="387"/>
      <c r="K309" s="387"/>
      <c r="L309" s="387"/>
      <c r="M309" s="387"/>
      <c r="N309" s="387"/>
      <c r="O309" s="387"/>
      <c r="P309" s="387"/>
      <c r="Q309" s="387"/>
    </row>
    <row r="310" spans="5:17">
      <c r="E310" s="387"/>
      <c r="F310" s="387"/>
      <c r="G310" s="387"/>
      <c r="H310" s="387"/>
      <c r="I310" s="387"/>
      <c r="J310" s="387"/>
      <c r="K310" s="387"/>
      <c r="L310" s="387"/>
      <c r="M310" s="387"/>
      <c r="N310" s="387"/>
      <c r="O310" s="387"/>
      <c r="P310" s="387"/>
      <c r="Q310" s="387"/>
    </row>
    <row r="311" spans="5:17">
      <c r="E311" s="387"/>
      <c r="F311" s="387"/>
      <c r="G311" s="387"/>
      <c r="H311" s="387"/>
      <c r="I311" s="387"/>
      <c r="J311" s="387"/>
      <c r="K311" s="387"/>
      <c r="L311" s="387"/>
      <c r="M311" s="387"/>
      <c r="N311" s="387"/>
      <c r="O311" s="387"/>
      <c r="P311" s="387"/>
      <c r="Q311" s="387"/>
    </row>
    <row r="312" spans="5:17">
      <c r="E312" s="387"/>
      <c r="F312" s="387"/>
      <c r="G312" s="387"/>
      <c r="H312" s="387"/>
      <c r="I312" s="387"/>
      <c r="J312" s="387"/>
      <c r="K312" s="387"/>
      <c r="L312" s="387"/>
      <c r="M312" s="387"/>
      <c r="N312" s="387"/>
      <c r="O312" s="387"/>
      <c r="P312" s="387"/>
      <c r="Q312" s="387"/>
    </row>
    <row r="313" spans="5:17">
      <c r="E313" s="387"/>
      <c r="F313" s="387"/>
      <c r="G313" s="387"/>
      <c r="H313" s="387"/>
      <c r="I313" s="387"/>
      <c r="J313" s="387"/>
      <c r="K313" s="387"/>
      <c r="L313" s="387"/>
      <c r="M313" s="387"/>
      <c r="N313" s="387"/>
      <c r="O313" s="387"/>
      <c r="P313" s="387"/>
      <c r="Q313" s="387"/>
    </row>
    <row r="314" spans="5:17">
      <c r="E314" s="387"/>
      <c r="F314" s="387"/>
      <c r="G314" s="387"/>
      <c r="H314" s="387"/>
      <c r="I314" s="387"/>
      <c r="J314" s="387"/>
      <c r="K314" s="387"/>
      <c r="L314" s="387"/>
      <c r="M314" s="387"/>
      <c r="N314" s="387"/>
      <c r="O314" s="387"/>
      <c r="P314" s="387"/>
      <c r="Q314" s="387"/>
    </row>
    <row r="315" spans="5:17">
      <c r="E315" s="387"/>
      <c r="F315" s="387"/>
      <c r="G315" s="387"/>
      <c r="H315" s="387"/>
      <c r="I315" s="387"/>
      <c r="J315" s="387"/>
      <c r="K315" s="387"/>
      <c r="L315" s="387"/>
      <c r="M315" s="387"/>
      <c r="N315" s="387"/>
      <c r="O315" s="387"/>
      <c r="P315" s="387"/>
      <c r="Q315" s="387"/>
    </row>
    <row r="316" spans="5:17">
      <c r="E316" s="387"/>
      <c r="F316" s="387"/>
      <c r="G316" s="387"/>
      <c r="H316" s="387"/>
      <c r="I316" s="387"/>
      <c r="J316" s="387"/>
      <c r="K316" s="387"/>
      <c r="L316" s="387"/>
      <c r="M316" s="387"/>
      <c r="N316" s="387"/>
      <c r="O316" s="387"/>
      <c r="P316" s="387"/>
      <c r="Q316" s="387"/>
    </row>
    <row r="317" spans="5:17">
      <c r="E317" s="387"/>
      <c r="F317" s="387"/>
      <c r="G317" s="387"/>
      <c r="H317" s="387"/>
      <c r="I317" s="387"/>
      <c r="J317" s="387"/>
      <c r="K317" s="387"/>
      <c r="L317" s="387"/>
      <c r="M317" s="387"/>
      <c r="N317" s="387"/>
      <c r="O317" s="387"/>
      <c r="P317" s="387"/>
      <c r="Q317" s="387"/>
    </row>
    <row r="318" spans="5:17">
      <c r="E318" s="387"/>
      <c r="F318" s="387"/>
      <c r="G318" s="387"/>
      <c r="H318" s="387"/>
      <c r="I318" s="387"/>
      <c r="J318" s="387"/>
      <c r="K318" s="387"/>
      <c r="L318" s="387"/>
      <c r="M318" s="387"/>
      <c r="N318" s="387"/>
      <c r="O318" s="387"/>
      <c r="P318" s="387"/>
      <c r="Q318" s="387"/>
    </row>
    <row r="319" spans="5:17">
      <c r="E319" s="387"/>
      <c r="F319" s="387"/>
      <c r="G319" s="387"/>
      <c r="H319" s="387"/>
      <c r="I319" s="387"/>
      <c r="J319" s="387"/>
      <c r="K319" s="387"/>
      <c r="L319" s="387"/>
      <c r="M319" s="387"/>
      <c r="N319" s="387"/>
      <c r="O319" s="387"/>
      <c r="P319" s="387"/>
      <c r="Q319" s="387"/>
    </row>
    <row r="320" spans="5:17">
      <c r="E320" s="387"/>
      <c r="F320" s="387"/>
      <c r="G320" s="387"/>
      <c r="H320" s="387"/>
      <c r="I320" s="387"/>
      <c r="J320" s="387"/>
      <c r="K320" s="387"/>
      <c r="L320" s="387"/>
      <c r="M320" s="387"/>
      <c r="N320" s="387"/>
      <c r="O320" s="387"/>
      <c r="P320" s="387"/>
      <c r="Q320" s="387"/>
    </row>
    <row r="321" spans="5:17">
      <c r="E321" s="387"/>
      <c r="F321" s="387"/>
      <c r="G321" s="387"/>
      <c r="H321" s="387"/>
      <c r="I321" s="387"/>
      <c r="J321" s="387"/>
      <c r="K321" s="387"/>
      <c r="L321" s="387"/>
      <c r="M321" s="387"/>
      <c r="N321" s="387"/>
      <c r="O321" s="387"/>
      <c r="P321" s="387"/>
      <c r="Q321" s="387"/>
    </row>
    <row r="322" spans="5:17">
      <c r="E322" s="387"/>
      <c r="F322" s="387"/>
      <c r="G322" s="387"/>
      <c r="H322" s="387"/>
      <c r="I322" s="387"/>
      <c r="J322" s="387"/>
      <c r="K322" s="387"/>
      <c r="L322" s="387"/>
      <c r="M322" s="387"/>
      <c r="N322" s="387"/>
      <c r="O322" s="387"/>
      <c r="P322" s="387"/>
      <c r="Q322" s="387"/>
    </row>
    <row r="323" spans="5:17">
      <c r="E323" s="387"/>
      <c r="F323" s="387"/>
      <c r="G323" s="387"/>
      <c r="H323" s="387"/>
      <c r="I323" s="387"/>
      <c r="J323" s="387"/>
      <c r="K323" s="387"/>
      <c r="L323" s="387"/>
      <c r="M323" s="387"/>
      <c r="N323" s="387"/>
      <c r="O323" s="387"/>
      <c r="P323" s="387"/>
      <c r="Q323" s="387"/>
    </row>
    <row r="324" spans="5:17">
      <c r="E324" s="387"/>
      <c r="F324" s="387"/>
      <c r="G324" s="387"/>
      <c r="H324" s="387"/>
      <c r="I324" s="387"/>
      <c r="J324" s="387"/>
      <c r="K324" s="387"/>
      <c r="L324" s="387"/>
      <c r="M324" s="387"/>
      <c r="N324" s="387"/>
      <c r="O324" s="387"/>
      <c r="P324" s="387"/>
      <c r="Q324" s="387"/>
    </row>
    <row r="325" spans="5:17">
      <c r="E325" s="387"/>
      <c r="F325" s="387"/>
      <c r="G325" s="387"/>
      <c r="H325" s="387"/>
      <c r="I325" s="387"/>
      <c r="J325" s="387"/>
      <c r="K325" s="387"/>
      <c r="L325" s="387"/>
      <c r="M325" s="387"/>
      <c r="N325" s="387"/>
      <c r="O325" s="387"/>
      <c r="P325" s="387"/>
      <c r="Q325" s="387"/>
    </row>
    <row r="326" spans="5:17">
      <c r="E326" s="387"/>
      <c r="F326" s="387"/>
      <c r="G326" s="387"/>
      <c r="H326" s="387"/>
      <c r="I326" s="387"/>
      <c r="J326" s="387"/>
      <c r="K326" s="387"/>
      <c r="L326" s="387"/>
      <c r="M326" s="387"/>
      <c r="N326" s="387"/>
      <c r="O326" s="387"/>
      <c r="P326" s="387"/>
      <c r="Q326" s="387"/>
    </row>
    <row r="327" spans="5:17">
      <c r="E327" s="387"/>
      <c r="F327" s="387"/>
      <c r="G327" s="387"/>
      <c r="H327" s="387"/>
      <c r="I327" s="387"/>
      <c r="J327" s="387"/>
      <c r="K327" s="387"/>
      <c r="L327" s="387"/>
      <c r="M327" s="387"/>
      <c r="N327" s="387"/>
      <c r="O327" s="387"/>
      <c r="P327" s="387"/>
      <c r="Q327" s="387"/>
    </row>
    <row r="328" spans="5:17">
      <c r="E328" s="387"/>
      <c r="F328" s="387"/>
      <c r="G328" s="387"/>
      <c r="H328" s="387"/>
      <c r="I328" s="387"/>
      <c r="J328" s="387"/>
      <c r="K328" s="387"/>
      <c r="L328" s="387"/>
      <c r="M328" s="387"/>
      <c r="N328" s="387"/>
      <c r="O328" s="387"/>
      <c r="P328" s="387"/>
      <c r="Q328" s="387"/>
    </row>
    <row r="329" spans="5:17">
      <c r="E329" s="387"/>
      <c r="F329" s="387"/>
      <c r="G329" s="387"/>
      <c r="H329" s="387"/>
      <c r="I329" s="387"/>
      <c r="J329" s="387"/>
      <c r="K329" s="387"/>
      <c r="L329" s="387"/>
      <c r="M329" s="387"/>
      <c r="N329" s="387"/>
      <c r="O329" s="387"/>
      <c r="P329" s="387"/>
      <c r="Q329" s="387"/>
    </row>
    <row r="330" spans="5:17">
      <c r="E330" s="387"/>
      <c r="F330" s="387"/>
      <c r="G330" s="387"/>
      <c r="H330" s="387"/>
      <c r="I330" s="387"/>
      <c r="J330" s="387"/>
      <c r="K330" s="387"/>
      <c r="L330" s="387"/>
      <c r="M330" s="387"/>
      <c r="N330" s="387"/>
      <c r="O330" s="387"/>
      <c r="P330" s="387"/>
      <c r="Q330" s="387"/>
    </row>
    <row r="331" spans="5:17">
      <c r="E331" s="387"/>
      <c r="F331" s="387"/>
      <c r="G331" s="387"/>
      <c r="H331" s="387"/>
      <c r="I331" s="387"/>
      <c r="J331" s="387"/>
      <c r="K331" s="387"/>
      <c r="L331" s="387"/>
      <c r="M331" s="387"/>
      <c r="N331" s="387"/>
      <c r="O331" s="387"/>
      <c r="P331" s="387"/>
      <c r="Q331" s="387"/>
    </row>
    <row r="332" spans="5:17">
      <c r="E332" s="387"/>
      <c r="F332" s="387"/>
      <c r="G332" s="387"/>
      <c r="H332" s="387"/>
      <c r="I332" s="387"/>
      <c r="J332" s="387"/>
      <c r="K332" s="387"/>
      <c r="L332" s="387"/>
      <c r="M332" s="387"/>
      <c r="N332" s="387"/>
      <c r="O332" s="387"/>
      <c r="P332" s="387"/>
      <c r="Q332" s="387"/>
    </row>
    <row r="333" spans="5:17">
      <c r="E333" s="387"/>
      <c r="F333" s="387"/>
      <c r="G333" s="387"/>
      <c r="H333" s="387"/>
      <c r="I333" s="387"/>
      <c r="J333" s="387"/>
      <c r="K333" s="387"/>
      <c r="L333" s="387"/>
      <c r="M333" s="387"/>
      <c r="N333" s="387"/>
      <c r="O333" s="387"/>
      <c r="P333" s="387"/>
      <c r="Q333" s="387"/>
    </row>
    <row r="334" spans="5:17">
      <c r="E334" s="387"/>
      <c r="F334" s="387"/>
      <c r="G334" s="387"/>
      <c r="H334" s="387"/>
      <c r="I334" s="387"/>
      <c r="J334" s="387"/>
      <c r="K334" s="387"/>
      <c r="L334" s="387"/>
      <c r="M334" s="387"/>
      <c r="N334" s="387"/>
      <c r="O334" s="387"/>
      <c r="P334" s="387"/>
      <c r="Q334" s="387"/>
    </row>
    <row r="335" spans="5:17">
      <c r="E335" s="387"/>
      <c r="F335" s="387"/>
      <c r="G335" s="387"/>
      <c r="H335" s="387"/>
      <c r="I335" s="387"/>
      <c r="J335" s="387"/>
      <c r="K335" s="387"/>
      <c r="L335" s="387"/>
      <c r="M335" s="387"/>
      <c r="N335" s="387"/>
      <c r="O335" s="387"/>
      <c r="P335" s="387"/>
      <c r="Q335" s="387"/>
    </row>
    <row r="336" spans="5:17">
      <c r="E336" s="387"/>
      <c r="F336" s="387"/>
      <c r="G336" s="387"/>
      <c r="H336" s="387"/>
      <c r="I336" s="387"/>
      <c r="J336" s="387"/>
      <c r="K336" s="387"/>
      <c r="L336" s="387"/>
      <c r="M336" s="387"/>
      <c r="N336" s="387"/>
      <c r="O336" s="387"/>
      <c r="P336" s="387"/>
      <c r="Q336" s="387"/>
    </row>
    <row r="337" spans="5:17">
      <c r="E337" s="387"/>
      <c r="F337" s="387"/>
      <c r="G337" s="387"/>
      <c r="H337" s="387"/>
      <c r="I337" s="387"/>
      <c r="J337" s="387"/>
      <c r="K337" s="387"/>
      <c r="L337" s="387"/>
      <c r="M337" s="387"/>
      <c r="N337" s="387"/>
      <c r="O337" s="387"/>
      <c r="P337" s="387"/>
      <c r="Q337" s="387"/>
    </row>
    <row r="338" spans="5:17">
      <c r="E338" s="387"/>
      <c r="F338" s="387"/>
      <c r="G338" s="387"/>
      <c r="H338" s="387"/>
      <c r="I338" s="387"/>
      <c r="J338" s="387"/>
      <c r="K338" s="387"/>
      <c r="L338" s="387"/>
      <c r="M338" s="387"/>
      <c r="N338" s="387"/>
      <c r="O338" s="387"/>
      <c r="P338" s="387"/>
      <c r="Q338" s="387"/>
    </row>
    <row r="339" spans="5:17">
      <c r="E339" s="387"/>
      <c r="F339" s="387"/>
      <c r="G339" s="387"/>
      <c r="H339" s="387"/>
      <c r="I339" s="387"/>
      <c r="J339" s="387"/>
      <c r="K339" s="387"/>
      <c r="L339" s="387"/>
      <c r="M339" s="387"/>
      <c r="N339" s="387"/>
      <c r="O339" s="387"/>
      <c r="P339" s="387"/>
      <c r="Q339" s="387"/>
    </row>
    <row r="340" spans="5:17">
      <c r="E340" s="387"/>
      <c r="F340" s="387"/>
      <c r="G340" s="387"/>
      <c r="H340" s="387"/>
      <c r="I340" s="387"/>
      <c r="J340" s="387"/>
      <c r="K340" s="387"/>
      <c r="L340" s="387"/>
      <c r="M340" s="387"/>
      <c r="N340" s="387"/>
      <c r="O340" s="387"/>
      <c r="P340" s="387"/>
      <c r="Q340" s="387"/>
    </row>
    <row r="341" spans="5:17">
      <c r="E341" s="387"/>
      <c r="F341" s="387"/>
      <c r="G341" s="387"/>
      <c r="H341" s="387"/>
      <c r="I341" s="387"/>
      <c r="J341" s="387"/>
      <c r="K341" s="387"/>
      <c r="L341" s="387"/>
      <c r="M341" s="387"/>
      <c r="N341" s="387"/>
      <c r="O341" s="387"/>
      <c r="P341" s="387"/>
      <c r="Q341" s="387"/>
    </row>
    <row r="342" spans="5:17">
      <c r="E342" s="387"/>
      <c r="F342" s="387"/>
      <c r="G342" s="387"/>
      <c r="H342" s="387"/>
      <c r="I342" s="387"/>
      <c r="J342" s="387"/>
      <c r="K342" s="387"/>
      <c r="L342" s="387"/>
      <c r="M342" s="387"/>
      <c r="N342" s="387"/>
      <c r="O342" s="387"/>
      <c r="P342" s="387"/>
      <c r="Q342" s="387"/>
    </row>
    <row r="343" spans="5:17">
      <c r="E343" s="387"/>
      <c r="F343" s="387"/>
      <c r="G343" s="387"/>
      <c r="H343" s="387"/>
      <c r="I343" s="387"/>
      <c r="J343" s="387"/>
      <c r="K343" s="387"/>
      <c r="L343" s="387"/>
      <c r="M343" s="387"/>
      <c r="N343" s="387"/>
      <c r="O343" s="387"/>
      <c r="P343" s="387"/>
      <c r="Q343" s="387"/>
    </row>
    <row r="344" spans="5:17">
      <c r="E344" s="387"/>
      <c r="F344" s="387"/>
      <c r="G344" s="387"/>
      <c r="H344" s="387"/>
      <c r="I344" s="387"/>
      <c r="J344" s="387"/>
      <c r="K344" s="387"/>
      <c r="L344" s="387"/>
      <c r="M344" s="387"/>
      <c r="N344" s="387"/>
      <c r="O344" s="387"/>
      <c r="P344" s="387"/>
      <c r="Q344" s="387"/>
    </row>
    <row r="345" spans="5:17">
      <c r="E345" s="387"/>
      <c r="F345" s="387"/>
      <c r="G345" s="387"/>
      <c r="H345" s="387"/>
      <c r="I345" s="387"/>
      <c r="J345" s="387"/>
      <c r="K345" s="387"/>
      <c r="L345" s="387"/>
      <c r="M345" s="387"/>
      <c r="N345" s="387"/>
      <c r="O345" s="387"/>
      <c r="P345" s="387"/>
      <c r="Q345" s="387"/>
    </row>
    <row r="346" spans="5:17">
      <c r="E346" s="387"/>
      <c r="F346" s="387"/>
      <c r="G346" s="387"/>
      <c r="H346" s="387"/>
      <c r="I346" s="387"/>
      <c r="J346" s="387"/>
      <c r="K346" s="387"/>
      <c r="L346" s="387"/>
      <c r="M346" s="387"/>
      <c r="N346" s="387"/>
      <c r="O346" s="387"/>
      <c r="P346" s="387"/>
      <c r="Q346" s="387"/>
    </row>
    <row r="347" spans="5:17">
      <c r="E347" s="387"/>
      <c r="F347" s="387"/>
      <c r="G347" s="387"/>
      <c r="H347" s="387"/>
      <c r="I347" s="387"/>
      <c r="J347" s="387"/>
      <c r="K347" s="387"/>
      <c r="L347" s="387"/>
      <c r="M347" s="387"/>
      <c r="N347" s="387"/>
      <c r="O347" s="387"/>
      <c r="P347" s="387"/>
      <c r="Q347" s="387"/>
    </row>
    <row r="348" spans="5:17">
      <c r="E348" s="387"/>
      <c r="F348" s="387"/>
      <c r="G348" s="387"/>
      <c r="H348" s="387"/>
      <c r="I348" s="387"/>
      <c r="J348" s="387"/>
      <c r="K348" s="387"/>
      <c r="L348" s="387"/>
      <c r="M348" s="387"/>
      <c r="N348" s="387"/>
      <c r="O348" s="387"/>
      <c r="P348" s="387"/>
      <c r="Q348" s="387"/>
    </row>
    <row r="349" spans="5:17">
      <c r="E349" s="387"/>
      <c r="F349" s="387"/>
      <c r="G349" s="387"/>
      <c r="H349" s="387"/>
      <c r="I349" s="387"/>
      <c r="J349" s="387"/>
      <c r="K349" s="387"/>
      <c r="L349" s="387"/>
      <c r="M349" s="387"/>
      <c r="N349" s="387"/>
      <c r="O349" s="387"/>
      <c r="P349" s="387"/>
      <c r="Q349" s="387"/>
    </row>
    <row r="350" spans="5:17">
      <c r="E350" s="387"/>
      <c r="F350" s="387"/>
      <c r="G350" s="387"/>
      <c r="H350" s="387"/>
      <c r="I350" s="387"/>
      <c r="J350" s="387"/>
      <c r="K350" s="387"/>
      <c r="L350" s="387"/>
      <c r="M350" s="387"/>
      <c r="N350" s="387"/>
      <c r="O350" s="387"/>
      <c r="P350" s="387"/>
      <c r="Q350" s="387"/>
    </row>
    <row r="351" spans="5:17">
      <c r="E351" s="387"/>
      <c r="F351" s="387"/>
      <c r="G351" s="387"/>
      <c r="H351" s="387"/>
      <c r="I351" s="387"/>
      <c r="J351" s="387"/>
      <c r="K351" s="387"/>
      <c r="L351" s="387"/>
      <c r="M351" s="387"/>
      <c r="N351" s="387"/>
      <c r="O351" s="387"/>
      <c r="P351" s="387"/>
      <c r="Q351" s="387"/>
    </row>
    <row r="352" spans="5:17">
      <c r="E352" s="387"/>
      <c r="F352" s="387"/>
      <c r="G352" s="387"/>
      <c r="H352" s="387"/>
      <c r="I352" s="387"/>
      <c r="J352" s="387"/>
      <c r="K352" s="387"/>
      <c r="L352" s="387"/>
      <c r="M352" s="387"/>
      <c r="N352" s="387"/>
      <c r="O352" s="387"/>
      <c r="P352" s="387"/>
      <c r="Q352" s="387"/>
    </row>
    <row r="353" spans="5:17">
      <c r="E353" s="387"/>
      <c r="F353" s="387"/>
      <c r="G353" s="387"/>
      <c r="H353" s="387"/>
      <c r="I353" s="387"/>
      <c r="J353" s="387"/>
      <c r="K353" s="387"/>
      <c r="L353" s="387"/>
      <c r="M353" s="387"/>
      <c r="N353" s="387"/>
      <c r="O353" s="387"/>
      <c r="P353" s="387"/>
      <c r="Q353" s="387"/>
    </row>
    <row r="354" spans="5:17">
      <c r="E354" s="387"/>
      <c r="F354" s="387"/>
      <c r="G354" s="387"/>
      <c r="H354" s="387"/>
      <c r="I354" s="387"/>
      <c r="J354" s="387"/>
      <c r="K354" s="387"/>
      <c r="L354" s="387"/>
      <c r="M354" s="387"/>
      <c r="N354" s="387"/>
      <c r="O354" s="387"/>
      <c r="P354" s="387"/>
      <c r="Q354" s="387"/>
    </row>
    <row r="355" spans="5:17">
      <c r="E355" s="387"/>
      <c r="F355" s="387"/>
      <c r="G355" s="387"/>
      <c r="H355" s="387"/>
      <c r="I355" s="387"/>
      <c r="J355" s="387"/>
      <c r="K355" s="387"/>
      <c r="L355" s="387"/>
      <c r="M355" s="387"/>
      <c r="N355" s="387"/>
      <c r="O355" s="387"/>
      <c r="P355" s="387"/>
      <c r="Q355" s="387"/>
    </row>
    <row r="356" spans="5:17">
      <c r="E356" s="387"/>
      <c r="F356" s="387"/>
      <c r="G356" s="387"/>
      <c r="H356" s="387"/>
      <c r="I356" s="387"/>
      <c r="J356" s="387"/>
      <c r="K356" s="387"/>
      <c r="L356" s="387"/>
      <c r="M356" s="387"/>
      <c r="N356" s="387"/>
      <c r="O356" s="387"/>
      <c r="P356" s="387"/>
      <c r="Q356" s="387"/>
    </row>
    <row r="357" spans="5:17">
      <c r="E357" s="387"/>
      <c r="F357" s="387"/>
      <c r="G357" s="387"/>
      <c r="H357" s="387"/>
      <c r="I357" s="387"/>
      <c r="J357" s="387"/>
      <c r="K357" s="387"/>
      <c r="L357" s="387"/>
      <c r="M357" s="387"/>
      <c r="N357" s="387"/>
      <c r="O357" s="387"/>
      <c r="P357" s="387"/>
      <c r="Q357" s="387"/>
    </row>
    <row r="358" spans="5:17">
      <c r="E358" s="387"/>
      <c r="F358" s="387"/>
      <c r="G358" s="387"/>
      <c r="H358" s="387"/>
      <c r="I358" s="387"/>
      <c r="J358" s="387"/>
      <c r="K358" s="387"/>
      <c r="L358" s="387"/>
      <c r="M358" s="387"/>
      <c r="N358" s="387"/>
      <c r="O358" s="387"/>
      <c r="P358" s="387"/>
      <c r="Q358" s="387"/>
    </row>
    <row r="359" spans="5:17">
      <c r="E359" s="387"/>
      <c r="F359" s="387"/>
      <c r="G359" s="387"/>
      <c r="H359" s="387"/>
      <c r="I359" s="387"/>
      <c r="J359" s="387"/>
      <c r="K359" s="387"/>
      <c r="L359" s="387"/>
      <c r="M359" s="387"/>
      <c r="N359" s="387"/>
      <c r="O359" s="387"/>
      <c r="P359" s="387"/>
      <c r="Q359" s="387"/>
    </row>
    <row r="360" spans="5:17">
      <c r="E360" s="387"/>
      <c r="F360" s="387"/>
      <c r="G360" s="387"/>
      <c r="H360" s="387"/>
      <c r="I360" s="387"/>
      <c r="J360" s="387"/>
      <c r="K360" s="387"/>
      <c r="L360" s="387"/>
      <c r="M360" s="387"/>
      <c r="N360" s="387"/>
      <c r="O360" s="387"/>
      <c r="P360" s="387"/>
      <c r="Q360" s="387"/>
    </row>
    <row r="361" spans="5:17">
      <c r="E361" s="387"/>
      <c r="F361" s="387"/>
      <c r="G361" s="387"/>
      <c r="H361" s="387"/>
      <c r="I361" s="387"/>
      <c r="J361" s="387"/>
      <c r="K361" s="387"/>
      <c r="L361" s="387"/>
      <c r="M361" s="387"/>
      <c r="N361" s="387"/>
      <c r="O361" s="387"/>
      <c r="P361" s="387"/>
      <c r="Q361" s="387"/>
    </row>
    <row r="362" spans="5:17">
      <c r="E362" s="387"/>
      <c r="F362" s="387"/>
      <c r="G362" s="387"/>
      <c r="H362" s="387"/>
      <c r="I362" s="387"/>
      <c r="J362" s="387"/>
      <c r="K362" s="387"/>
      <c r="L362" s="387"/>
      <c r="M362" s="387"/>
      <c r="N362" s="387"/>
      <c r="O362" s="387"/>
      <c r="P362" s="387"/>
      <c r="Q362" s="387"/>
    </row>
    <row r="363" spans="5:17">
      <c r="E363" s="387"/>
      <c r="F363" s="387"/>
      <c r="G363" s="387"/>
      <c r="H363" s="387"/>
      <c r="I363" s="387"/>
      <c r="J363" s="387"/>
      <c r="K363" s="387"/>
      <c r="L363" s="387"/>
      <c r="M363" s="387"/>
      <c r="N363" s="387"/>
      <c r="O363" s="387"/>
      <c r="P363" s="387"/>
      <c r="Q363" s="387"/>
    </row>
    <row r="364" spans="5:17">
      <c r="E364" s="387"/>
      <c r="F364" s="387"/>
      <c r="G364" s="387"/>
      <c r="H364" s="387"/>
      <c r="I364" s="387"/>
      <c r="J364" s="387"/>
      <c r="K364" s="387"/>
      <c r="L364" s="387"/>
      <c r="M364" s="387"/>
      <c r="N364" s="387"/>
      <c r="O364" s="387"/>
      <c r="P364" s="387"/>
      <c r="Q364" s="387"/>
    </row>
    <row r="365" spans="5:17">
      <c r="E365" s="387"/>
      <c r="F365" s="387"/>
      <c r="G365" s="387"/>
      <c r="H365" s="387"/>
      <c r="I365" s="387"/>
      <c r="J365" s="387"/>
      <c r="K365" s="387"/>
      <c r="L365" s="387"/>
      <c r="M365" s="387"/>
      <c r="N365" s="387"/>
      <c r="O365" s="387"/>
      <c r="P365" s="387"/>
      <c r="Q365" s="387"/>
    </row>
    <row r="366" spans="5:17">
      <c r="E366" s="387"/>
      <c r="F366" s="387"/>
      <c r="G366" s="387"/>
      <c r="H366" s="387"/>
      <c r="I366" s="387"/>
      <c r="J366" s="387"/>
      <c r="K366" s="387"/>
      <c r="L366" s="387"/>
      <c r="M366" s="387"/>
      <c r="N366" s="387"/>
      <c r="O366" s="387"/>
      <c r="P366" s="387"/>
      <c r="Q366" s="387"/>
    </row>
    <row r="367" spans="5:17">
      <c r="E367" s="387"/>
      <c r="F367" s="387"/>
      <c r="G367" s="387"/>
      <c r="H367" s="387"/>
      <c r="I367" s="387"/>
      <c r="J367" s="387"/>
      <c r="K367" s="387"/>
      <c r="L367" s="387"/>
      <c r="M367" s="387"/>
      <c r="N367" s="387"/>
      <c r="O367" s="387"/>
      <c r="P367" s="387"/>
      <c r="Q367" s="387"/>
    </row>
    <row r="368" spans="5:17">
      <c r="E368" s="387"/>
      <c r="F368" s="387"/>
      <c r="G368" s="387"/>
      <c r="H368" s="387"/>
      <c r="I368" s="387"/>
      <c r="J368" s="387"/>
      <c r="K368" s="387"/>
      <c r="L368" s="387"/>
      <c r="M368" s="387"/>
      <c r="N368" s="387"/>
      <c r="O368" s="387"/>
      <c r="P368" s="387"/>
      <c r="Q368" s="387"/>
    </row>
    <row r="369" spans="5:17">
      <c r="E369" s="387"/>
      <c r="F369" s="387"/>
      <c r="G369" s="387"/>
      <c r="H369" s="387"/>
      <c r="I369" s="387"/>
      <c r="J369" s="387"/>
      <c r="K369" s="387"/>
      <c r="L369" s="387"/>
      <c r="M369" s="387"/>
      <c r="N369" s="387"/>
      <c r="O369" s="387"/>
      <c r="P369" s="387"/>
      <c r="Q369" s="387"/>
    </row>
    <row r="370" spans="5:17">
      <c r="E370" s="387"/>
      <c r="F370" s="387"/>
      <c r="G370" s="387"/>
      <c r="H370" s="387"/>
      <c r="I370" s="387"/>
      <c r="J370" s="387"/>
      <c r="K370" s="387"/>
      <c r="L370" s="387"/>
      <c r="M370" s="387"/>
      <c r="N370" s="387"/>
      <c r="O370" s="387"/>
      <c r="P370" s="387"/>
      <c r="Q370" s="387"/>
    </row>
    <row r="371" spans="5:17">
      <c r="E371" s="387"/>
      <c r="F371" s="387"/>
      <c r="G371" s="387"/>
      <c r="H371" s="387"/>
      <c r="I371" s="387"/>
      <c r="J371" s="387"/>
      <c r="K371" s="387"/>
      <c r="L371" s="387"/>
      <c r="M371" s="387"/>
      <c r="N371" s="387"/>
      <c r="O371" s="387"/>
      <c r="P371" s="387"/>
      <c r="Q371" s="387"/>
    </row>
    <row r="372" spans="5:17">
      <c r="E372" s="387"/>
      <c r="F372" s="387"/>
      <c r="G372" s="387"/>
      <c r="H372" s="387"/>
      <c r="I372" s="387"/>
      <c r="J372" s="387"/>
      <c r="K372" s="387"/>
      <c r="L372" s="387"/>
      <c r="M372" s="387"/>
      <c r="N372" s="387"/>
      <c r="O372" s="387"/>
      <c r="P372" s="387"/>
      <c r="Q372" s="387"/>
    </row>
    <row r="373" spans="5:17">
      <c r="E373" s="387"/>
      <c r="F373" s="387"/>
      <c r="G373" s="387"/>
      <c r="H373" s="387"/>
      <c r="I373" s="387"/>
      <c r="J373" s="387"/>
      <c r="K373" s="387"/>
      <c r="L373" s="387"/>
      <c r="M373" s="387"/>
      <c r="N373" s="387"/>
      <c r="O373" s="387"/>
      <c r="P373" s="387"/>
      <c r="Q373" s="387"/>
    </row>
    <row r="374" spans="5:17">
      <c r="E374" s="387"/>
      <c r="F374" s="387"/>
      <c r="G374" s="387"/>
      <c r="H374" s="387"/>
      <c r="I374" s="387"/>
      <c r="J374" s="387"/>
      <c r="K374" s="387"/>
      <c r="L374" s="387"/>
      <c r="M374" s="387"/>
      <c r="N374" s="387"/>
      <c r="O374" s="387"/>
      <c r="P374" s="387"/>
      <c r="Q374" s="387"/>
    </row>
    <row r="375" spans="5:17">
      <c r="E375" s="387"/>
      <c r="F375" s="387"/>
      <c r="G375" s="387"/>
      <c r="H375" s="387"/>
      <c r="I375" s="387"/>
      <c r="J375" s="387"/>
      <c r="K375" s="387"/>
      <c r="L375" s="387"/>
      <c r="M375" s="387"/>
      <c r="N375" s="387"/>
      <c r="O375" s="387"/>
      <c r="P375" s="387"/>
      <c r="Q375" s="387"/>
    </row>
  </sheetData>
  <mergeCells count="272">
    <mergeCell ref="B1:R2"/>
    <mergeCell ref="S1:T1"/>
    <mergeCell ref="S2:T2"/>
    <mergeCell ref="E3:I3"/>
    <mergeCell ref="S3:T3"/>
    <mergeCell ref="E4:I4"/>
    <mergeCell ref="S4:T4"/>
    <mergeCell ref="J8:K9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S8:T8"/>
    <mergeCell ref="S9:T9"/>
    <mergeCell ref="S17:T17"/>
    <mergeCell ref="F18:I18"/>
    <mergeCell ref="S18:T18"/>
    <mergeCell ref="B15:B27"/>
    <mergeCell ref="E15:E16"/>
    <mergeCell ref="F15:R15"/>
    <mergeCell ref="S15:T15"/>
    <mergeCell ref="F16:I16"/>
    <mergeCell ref="S16:T16"/>
    <mergeCell ref="E17:E22"/>
    <mergeCell ref="F17:R17"/>
    <mergeCell ref="AK20:AP21"/>
    <mergeCell ref="F21:I21"/>
    <mergeCell ref="S21:T21"/>
    <mergeCell ref="U21:AB21"/>
    <mergeCell ref="AC21:AJ21"/>
    <mergeCell ref="F22:I22"/>
    <mergeCell ref="S22:T22"/>
    <mergeCell ref="U18:AB18"/>
    <mergeCell ref="AC18:AJ18"/>
    <mergeCell ref="F19:I19"/>
    <mergeCell ref="S19:T19"/>
    <mergeCell ref="F20:R20"/>
    <mergeCell ref="S20:T20"/>
    <mergeCell ref="E26:E27"/>
    <mergeCell ref="F26:R26"/>
    <mergeCell ref="S26:T26"/>
    <mergeCell ref="F27:I27"/>
    <mergeCell ref="S27:T27"/>
    <mergeCell ref="E23:E25"/>
    <mergeCell ref="F23:R23"/>
    <mergeCell ref="S23:T23"/>
    <mergeCell ref="F24:I24"/>
    <mergeCell ref="S24:T24"/>
    <mergeCell ref="F25:I25"/>
    <mergeCell ref="S25:T25"/>
    <mergeCell ref="F31:I31"/>
    <mergeCell ref="S31:T31"/>
    <mergeCell ref="F32:R32"/>
    <mergeCell ref="S32:T32"/>
    <mergeCell ref="U32:AV33"/>
    <mergeCell ref="F33:I33"/>
    <mergeCell ref="S33:T33"/>
    <mergeCell ref="E28:E34"/>
    <mergeCell ref="F28:R28"/>
    <mergeCell ref="S28:T28"/>
    <mergeCell ref="F29:I29"/>
    <mergeCell ref="S29:T29"/>
    <mergeCell ref="F30:I30"/>
    <mergeCell ref="S30:T30"/>
    <mergeCell ref="U28:AF30"/>
    <mergeCell ref="AG28:AV30"/>
    <mergeCell ref="F36:I36"/>
    <mergeCell ref="S36:T36"/>
    <mergeCell ref="F37:I37"/>
    <mergeCell ref="S37:T37"/>
    <mergeCell ref="E35:E39"/>
    <mergeCell ref="F35:R35"/>
    <mergeCell ref="S35:T35"/>
    <mergeCell ref="F34:I34"/>
    <mergeCell ref="S34:T34"/>
    <mergeCell ref="U42:AV46"/>
    <mergeCell ref="F43:I43"/>
    <mergeCell ref="S43:T43"/>
    <mergeCell ref="E44:E48"/>
    <mergeCell ref="F44:R44"/>
    <mergeCell ref="S44:T44"/>
    <mergeCell ref="F38:R38"/>
    <mergeCell ref="S38:T38"/>
    <mergeCell ref="U38:AV39"/>
    <mergeCell ref="F39:I39"/>
    <mergeCell ref="S39:T39"/>
    <mergeCell ref="S40:T40"/>
    <mergeCell ref="F40:I40"/>
    <mergeCell ref="F47:I47"/>
    <mergeCell ref="S47:T47"/>
    <mergeCell ref="F48:I48"/>
    <mergeCell ref="S48:T48"/>
    <mergeCell ref="F46:R46"/>
    <mergeCell ref="S46:T46"/>
    <mergeCell ref="F45:I45"/>
    <mergeCell ref="S45:T45"/>
    <mergeCell ref="E42:E43"/>
    <mergeCell ref="F42:R42"/>
    <mergeCell ref="S42:T42"/>
    <mergeCell ref="F53:I53"/>
    <mergeCell ref="F54:R54"/>
    <mergeCell ref="F55:I55"/>
    <mergeCell ref="F56:R56"/>
    <mergeCell ref="E57:E58"/>
    <mergeCell ref="F57:R57"/>
    <mergeCell ref="E52:E55"/>
    <mergeCell ref="F52:R52"/>
    <mergeCell ref="E49:E51"/>
    <mergeCell ref="F49:R49"/>
    <mergeCell ref="F50:I50"/>
    <mergeCell ref="F51:I51"/>
    <mergeCell ref="E61:E64"/>
    <mergeCell ref="F61:R61"/>
    <mergeCell ref="F62:I62"/>
    <mergeCell ref="F63:R63"/>
    <mergeCell ref="F64:I64"/>
    <mergeCell ref="F58:I58"/>
    <mergeCell ref="E59:E60"/>
    <mergeCell ref="F59:R59"/>
    <mergeCell ref="F60:I60"/>
    <mergeCell ref="F71:R71"/>
    <mergeCell ref="F69:R69"/>
    <mergeCell ref="F70:I70"/>
    <mergeCell ref="E69:E70"/>
    <mergeCell ref="E65:E68"/>
    <mergeCell ref="F65:R65"/>
    <mergeCell ref="F66:I66"/>
    <mergeCell ref="F67:R67"/>
    <mergeCell ref="F68:I68"/>
    <mergeCell ref="F77:R77"/>
    <mergeCell ref="F78:I78"/>
    <mergeCell ref="F72:R72"/>
    <mergeCell ref="D73:D80"/>
    <mergeCell ref="E73:E74"/>
    <mergeCell ref="F73:R73"/>
    <mergeCell ref="F74:I74"/>
    <mergeCell ref="E75:E78"/>
    <mergeCell ref="F75:R75"/>
    <mergeCell ref="F76:I76"/>
    <mergeCell ref="F88:R88"/>
    <mergeCell ref="F89:R89"/>
    <mergeCell ref="E86:E87"/>
    <mergeCell ref="F86:R86"/>
    <mergeCell ref="F87:I87"/>
    <mergeCell ref="F84:R84"/>
    <mergeCell ref="F85:I85"/>
    <mergeCell ref="F79:R79"/>
    <mergeCell ref="F80:I80"/>
    <mergeCell ref="F81:I81"/>
    <mergeCell ref="E82:E85"/>
    <mergeCell ref="F82:R82"/>
    <mergeCell ref="F83:I83"/>
    <mergeCell ref="E79:E80"/>
    <mergeCell ref="F94:R94"/>
    <mergeCell ref="F95:I95"/>
    <mergeCell ref="F96:I96"/>
    <mergeCell ref="E92:E96"/>
    <mergeCell ref="F92:R92"/>
    <mergeCell ref="F93:I93"/>
    <mergeCell ref="E90:E91"/>
    <mergeCell ref="F90:R90"/>
    <mergeCell ref="F91:I91"/>
    <mergeCell ref="F105:R105"/>
    <mergeCell ref="F106:I106"/>
    <mergeCell ref="F104:I104"/>
    <mergeCell ref="F97:R97"/>
    <mergeCell ref="F98:R98"/>
    <mergeCell ref="F99:R99"/>
    <mergeCell ref="F100:R100"/>
    <mergeCell ref="F101:R101"/>
    <mergeCell ref="F102:R102"/>
    <mergeCell ref="F103:I103"/>
    <mergeCell ref="F113:R113"/>
    <mergeCell ref="F114:I114"/>
    <mergeCell ref="O106:O112"/>
    <mergeCell ref="P106:P112"/>
    <mergeCell ref="Q106:Q112"/>
    <mergeCell ref="R106:R112"/>
    <mergeCell ref="F107:I107"/>
    <mergeCell ref="F109:I109"/>
    <mergeCell ref="F110:I110"/>
    <mergeCell ref="F111:I111"/>
    <mergeCell ref="F112:I112"/>
    <mergeCell ref="J106:J112"/>
    <mergeCell ref="K106:K112"/>
    <mergeCell ref="L106:L112"/>
    <mergeCell ref="M106:M112"/>
    <mergeCell ref="N106:N112"/>
    <mergeCell ref="F116:R116"/>
    <mergeCell ref="F117:I117"/>
    <mergeCell ref="F121:R121"/>
    <mergeCell ref="F122:I122"/>
    <mergeCell ref="F123:I123"/>
    <mergeCell ref="F115:R115"/>
    <mergeCell ref="B118:R119"/>
    <mergeCell ref="E121:E123"/>
    <mergeCell ref="F120:I120"/>
    <mergeCell ref="F131:I131"/>
    <mergeCell ref="F132:I132"/>
    <mergeCell ref="E128:E132"/>
    <mergeCell ref="F128:R128"/>
    <mergeCell ref="E126:E127"/>
    <mergeCell ref="F126:R126"/>
    <mergeCell ref="F127:I127"/>
    <mergeCell ref="E124:E125"/>
    <mergeCell ref="F124:R124"/>
    <mergeCell ref="F125:I125"/>
    <mergeCell ref="F168:I168"/>
    <mergeCell ref="C15:C39"/>
    <mergeCell ref="B28:B39"/>
    <mergeCell ref="F41:R41"/>
    <mergeCell ref="D15:D39"/>
    <mergeCell ref="D42:D56"/>
    <mergeCell ref="R145:R148"/>
    <mergeCell ref="F146:I146"/>
    <mergeCell ref="F147:I147"/>
    <mergeCell ref="F148:I148"/>
    <mergeCell ref="E149:E151"/>
    <mergeCell ref="F149:R149"/>
    <mergeCell ref="F150:I150"/>
    <mergeCell ref="F151:I151"/>
    <mergeCell ref="L145:L148"/>
    <mergeCell ref="M145:M148"/>
    <mergeCell ref="N145:N148"/>
    <mergeCell ref="O145:O148"/>
    <mergeCell ref="P145:P148"/>
    <mergeCell ref="Q145:Q148"/>
    <mergeCell ref="E144:E148"/>
    <mergeCell ref="F144:R144"/>
    <mergeCell ref="F145:I145"/>
    <mergeCell ref="J145:J148"/>
    <mergeCell ref="F108:I108"/>
    <mergeCell ref="E102:E112"/>
    <mergeCell ref="D57:D72"/>
    <mergeCell ref="C41:C80"/>
    <mergeCell ref="B41:B80"/>
    <mergeCell ref="D90:D101"/>
    <mergeCell ref="B82:B99"/>
    <mergeCell ref="F152:R152"/>
    <mergeCell ref="D153:D160"/>
    <mergeCell ref="K145:K148"/>
    <mergeCell ref="F142:R142"/>
    <mergeCell ref="F143:I143"/>
    <mergeCell ref="F138:R138"/>
    <mergeCell ref="F139:I139"/>
    <mergeCell ref="F140:R140"/>
    <mergeCell ref="F141:I141"/>
    <mergeCell ref="F133:R133"/>
    <mergeCell ref="E134:E137"/>
    <mergeCell ref="F134:R134"/>
    <mergeCell ref="F135:I135"/>
    <mergeCell ref="F136:R136"/>
    <mergeCell ref="F137:I137"/>
    <mergeCell ref="F129:I129"/>
    <mergeCell ref="F130:R130"/>
    <mergeCell ref="E138:E143"/>
    <mergeCell ref="D121:D133"/>
    <mergeCell ref="C121:C152"/>
    <mergeCell ref="B121:B152"/>
    <mergeCell ref="D134:D152"/>
    <mergeCell ref="D116:D117"/>
    <mergeCell ref="D102:D115"/>
    <mergeCell ref="C82:C117"/>
    <mergeCell ref="B100:B117"/>
    <mergeCell ref="E116:E117"/>
    <mergeCell ref="E113:E114"/>
    <mergeCell ref="D82:D89"/>
  </mergeCells>
  <conditionalFormatting sqref="AK24 R18:R19 R56">
    <cfRule type="containsText" dxfId="155" priority="651" operator="containsText" text="เสร็จช้ากว่าแผน">
      <formula>NOT(ISERROR(SEARCH("เสร็จช้ากว่าแผน",R18)))</formula>
    </cfRule>
  </conditionalFormatting>
  <conditionalFormatting sqref="AK24 R18:R19 R56">
    <cfRule type="containsText" dxfId="154" priority="650" operator="containsText" text="เสร็จตรงตามแผน">
      <formula>NOT(ISERROR(SEARCH("เสร็จตรงตามแผน",R18)))</formula>
    </cfRule>
  </conditionalFormatting>
  <conditionalFormatting sqref="AK24 R18:R19 R56">
    <cfRule type="containsText" dxfId="153" priority="649" operator="containsText" text="เสร็จเร็วกว่าแผน">
      <formula>NOT(ISERROR(SEARCH("เสร็จเร็วกว่าแผน",R18)))</formula>
    </cfRule>
  </conditionalFormatting>
  <conditionalFormatting sqref="AK25">
    <cfRule type="containsText" dxfId="152" priority="648" operator="containsText" text="เสร็จช้ากว่าแผน">
      <formula>NOT(ISERROR(SEARCH("เสร็จช้ากว่าแผน",AK25)))</formula>
    </cfRule>
  </conditionalFormatting>
  <conditionalFormatting sqref="AK25">
    <cfRule type="containsText" dxfId="151" priority="647" operator="containsText" text="เสร็จตรงตามแผน">
      <formula>NOT(ISERROR(SEARCH("เสร็จตรงตามแผน",AK25)))</formula>
    </cfRule>
  </conditionalFormatting>
  <conditionalFormatting sqref="AK25">
    <cfRule type="containsText" dxfId="150" priority="646" operator="containsText" text="เสร็จเร็วกว่าแผน">
      <formula>NOT(ISERROR(SEARCH("เสร็จเร็วกว่าแผน",AK25)))</formula>
    </cfRule>
  </conditionalFormatting>
  <conditionalFormatting sqref="R16">
    <cfRule type="containsText" dxfId="149" priority="639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148" priority="638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147" priority="637" operator="containsText" text="เสร็จเร็วกว่าแผน">
      <formula>NOT(ISERROR(SEARCH("เสร็จเร็วกว่าแผน",R16)))</formula>
    </cfRule>
  </conditionalFormatting>
  <conditionalFormatting sqref="R21:R22">
    <cfRule type="containsText" dxfId="146" priority="636" operator="containsText" text="เสร็จช้ากว่าแผน">
      <formula>NOT(ISERROR(SEARCH("เสร็จช้ากว่าแผน",R21)))</formula>
    </cfRule>
  </conditionalFormatting>
  <conditionalFormatting sqref="R21:R22">
    <cfRule type="containsText" dxfId="145" priority="635" operator="containsText" text="เสร็จตรงตามแผน">
      <formula>NOT(ISERROR(SEARCH("เสร็จตรงตามแผน",R21)))</formula>
    </cfRule>
  </conditionalFormatting>
  <conditionalFormatting sqref="R21:R22">
    <cfRule type="containsText" dxfId="144" priority="634" operator="containsText" text="เสร็จเร็วกว่าแผน">
      <formula>NOT(ISERROR(SEARCH("เสร็จเร็วกว่าแผน",R21)))</formula>
    </cfRule>
  </conditionalFormatting>
  <conditionalFormatting sqref="R24:R25">
    <cfRule type="containsText" dxfId="143" priority="633" operator="containsText" text="เสร็จช้ากว่าแผน">
      <formula>NOT(ISERROR(SEARCH("เสร็จช้ากว่าแผน",R24)))</formula>
    </cfRule>
  </conditionalFormatting>
  <conditionalFormatting sqref="R24:R25">
    <cfRule type="containsText" dxfId="142" priority="632" operator="containsText" text="เสร็จตรงตามแผน">
      <formula>NOT(ISERROR(SEARCH("เสร็จตรงตามแผน",R24)))</formula>
    </cfRule>
  </conditionalFormatting>
  <conditionalFormatting sqref="R24:R25">
    <cfRule type="containsText" dxfId="141" priority="631" operator="containsText" text="เสร็จเร็วกว่าแผน">
      <formula>NOT(ISERROR(SEARCH("เสร็จเร็วกว่าแผน",R24)))</formula>
    </cfRule>
  </conditionalFormatting>
  <conditionalFormatting sqref="R27">
    <cfRule type="containsText" dxfId="140" priority="612" operator="containsText" text="เสร็จช้ากว่าแผน">
      <formula>NOT(ISERROR(SEARCH("เสร็จช้ากว่าแผน",R27)))</formula>
    </cfRule>
  </conditionalFormatting>
  <conditionalFormatting sqref="R27">
    <cfRule type="containsText" dxfId="139" priority="611" operator="containsText" text="เสร็จตรงตามแผน">
      <formula>NOT(ISERROR(SEARCH("เสร็จตรงตามแผน",R27)))</formula>
    </cfRule>
  </conditionalFormatting>
  <conditionalFormatting sqref="R27">
    <cfRule type="containsText" dxfId="138" priority="610" operator="containsText" text="เสร็จเร็วกว่าแผน">
      <formula>NOT(ISERROR(SEARCH("เสร็จเร็วกว่าแผน",R27)))</formula>
    </cfRule>
  </conditionalFormatting>
  <conditionalFormatting sqref="R29:R31">
    <cfRule type="containsText" dxfId="137" priority="606" operator="containsText" text="เสร็จช้ากว่าแผน">
      <formula>NOT(ISERROR(SEARCH("เสร็จช้ากว่าแผน",R29)))</formula>
    </cfRule>
  </conditionalFormatting>
  <conditionalFormatting sqref="R29:R31">
    <cfRule type="containsText" dxfId="136" priority="605" operator="containsText" text="เสร็จตรงตามแผน">
      <formula>NOT(ISERROR(SEARCH("เสร็จตรงตามแผน",R29)))</formula>
    </cfRule>
  </conditionalFormatting>
  <conditionalFormatting sqref="R29:R31">
    <cfRule type="containsText" dxfId="135" priority="604" operator="containsText" text="เสร็จเร็วกว่าแผน">
      <formula>NOT(ISERROR(SEARCH("เสร็จเร็วกว่าแผน",R29)))</formula>
    </cfRule>
  </conditionalFormatting>
  <conditionalFormatting sqref="R33">
    <cfRule type="containsText" dxfId="134" priority="594" operator="containsText" text="เสร็จช้ากว่าแผน">
      <formula>NOT(ISERROR(SEARCH("เสร็จช้ากว่าแผน",R33)))</formula>
    </cfRule>
  </conditionalFormatting>
  <conditionalFormatting sqref="R33">
    <cfRule type="containsText" dxfId="133" priority="593" operator="containsText" text="เสร็จตรงตามแผน">
      <formula>NOT(ISERROR(SEARCH("เสร็จตรงตามแผน",R33)))</formula>
    </cfRule>
  </conditionalFormatting>
  <conditionalFormatting sqref="R33">
    <cfRule type="containsText" dxfId="132" priority="592" operator="containsText" text="เสร็จเร็วกว่าแผน">
      <formula>NOT(ISERROR(SEARCH("เสร็จเร็วกว่าแผน",R33)))</formula>
    </cfRule>
  </conditionalFormatting>
  <conditionalFormatting sqref="R34">
    <cfRule type="containsText" dxfId="131" priority="588" operator="containsText" text="เสร็จช้ากว่าแผน">
      <formula>NOT(ISERROR(SEARCH("เสร็จช้ากว่าแผน",R34)))</formula>
    </cfRule>
  </conditionalFormatting>
  <conditionalFormatting sqref="R34">
    <cfRule type="containsText" dxfId="130" priority="587" operator="containsText" text="เสร็จตรงตามแผน">
      <formula>NOT(ISERROR(SEARCH("เสร็จตรงตามแผน",R34)))</formula>
    </cfRule>
  </conditionalFormatting>
  <conditionalFormatting sqref="R34">
    <cfRule type="containsText" dxfId="129" priority="586" operator="containsText" text="เสร็จเร็วกว่าแผน">
      <formula>NOT(ISERROR(SEARCH("เสร็จเร็วกว่าแผน",R34)))</formula>
    </cfRule>
  </conditionalFormatting>
  <conditionalFormatting sqref="R36:R37">
    <cfRule type="containsText" dxfId="128" priority="564" operator="containsText" text="เสร็จช้ากว่าแผน">
      <formula>NOT(ISERROR(SEARCH("เสร็จช้ากว่าแผน",R36)))</formula>
    </cfRule>
  </conditionalFormatting>
  <conditionalFormatting sqref="R36:R37">
    <cfRule type="containsText" dxfId="127" priority="563" operator="containsText" text="เสร็จตรงตามแผน">
      <formula>NOT(ISERROR(SEARCH("เสร็จตรงตามแผน",R36)))</formula>
    </cfRule>
  </conditionalFormatting>
  <conditionalFormatting sqref="R36:R37">
    <cfRule type="containsText" dxfId="126" priority="562" operator="containsText" text="เสร็จเร็วกว่าแผน">
      <formula>NOT(ISERROR(SEARCH("เสร็จเร็วกว่าแผน",R36)))</formula>
    </cfRule>
  </conditionalFormatting>
  <conditionalFormatting sqref="R43">
    <cfRule type="containsText" dxfId="125" priority="552" operator="containsText" text="เสร็จช้ากว่าแผน">
      <formula>NOT(ISERROR(SEARCH("เสร็จช้ากว่าแผน",R43)))</formula>
    </cfRule>
  </conditionalFormatting>
  <conditionalFormatting sqref="R43">
    <cfRule type="containsText" dxfId="124" priority="551" operator="containsText" text="เสร็จตรงตามแผน">
      <formula>NOT(ISERROR(SEARCH("เสร็จตรงตามแผน",R43)))</formula>
    </cfRule>
  </conditionalFormatting>
  <conditionalFormatting sqref="R43">
    <cfRule type="containsText" dxfId="123" priority="550" operator="containsText" text="เสร็จเร็วกว่าแผน">
      <formula>NOT(ISERROR(SEARCH("เสร็จเร็วกว่าแผน",R43)))</formula>
    </cfRule>
  </conditionalFormatting>
  <conditionalFormatting sqref="R45">
    <cfRule type="containsText" dxfId="122" priority="549" operator="containsText" text="เสร็จช้ากว่าแผน">
      <formula>NOT(ISERROR(SEARCH("เสร็จช้ากว่าแผน",R45)))</formula>
    </cfRule>
  </conditionalFormatting>
  <conditionalFormatting sqref="R45">
    <cfRule type="containsText" dxfId="121" priority="548" operator="containsText" text="เสร็จตรงตามแผน">
      <formula>NOT(ISERROR(SEARCH("เสร็จตรงตามแผน",R45)))</formula>
    </cfRule>
  </conditionalFormatting>
  <conditionalFormatting sqref="R45">
    <cfRule type="containsText" dxfId="120" priority="547" operator="containsText" text="เสร็จเร็วกว่าแผน">
      <formula>NOT(ISERROR(SEARCH("เสร็จเร็วกว่าแผน",R45)))</formula>
    </cfRule>
  </conditionalFormatting>
  <conditionalFormatting sqref="R39">
    <cfRule type="containsText" dxfId="119" priority="543" operator="containsText" text="เสร็จช้ากว่าแผน">
      <formula>NOT(ISERROR(SEARCH("เสร็จช้ากว่าแผน",R39)))</formula>
    </cfRule>
  </conditionalFormatting>
  <conditionalFormatting sqref="R39">
    <cfRule type="containsText" dxfId="118" priority="542" operator="containsText" text="เสร็จตรงตามแผน">
      <formula>NOT(ISERROR(SEARCH("เสร็จตรงตามแผน",R39)))</formula>
    </cfRule>
  </conditionalFormatting>
  <conditionalFormatting sqref="R39">
    <cfRule type="containsText" dxfId="117" priority="541" operator="containsText" text="เสร็จเร็วกว่าแผน">
      <formula>NOT(ISERROR(SEARCH("เสร็จเร็วกว่าแผน",R39)))</formula>
    </cfRule>
  </conditionalFormatting>
  <conditionalFormatting sqref="R50:R51">
    <cfRule type="containsText" dxfId="116" priority="516" operator="containsText" text="เสร็จช้ากว่าแผน">
      <formula>NOT(ISERROR(SEARCH("เสร็จช้ากว่าแผน",R50)))</formula>
    </cfRule>
  </conditionalFormatting>
  <conditionalFormatting sqref="R50:R51">
    <cfRule type="containsText" dxfId="115" priority="515" operator="containsText" text="เสร็จตรงตามแผน">
      <formula>NOT(ISERROR(SEARCH("เสร็จตรงตามแผน",R50)))</formula>
    </cfRule>
  </conditionalFormatting>
  <conditionalFormatting sqref="R50:R51">
    <cfRule type="containsText" dxfId="114" priority="514" operator="containsText" text="เสร็จเร็วกว่าแผน">
      <formula>NOT(ISERROR(SEARCH("เสร็จเร็วกว่าแผน",R50)))</formula>
    </cfRule>
  </conditionalFormatting>
  <conditionalFormatting sqref="R53">
    <cfRule type="containsText" dxfId="113" priority="507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112" priority="506" operator="containsText" text="เสร็จตรงตามแผน">
      <formula>NOT(ISERROR(SEARCH("เสร็จตรงตามแผน",R53)))</formula>
    </cfRule>
  </conditionalFormatting>
  <conditionalFormatting sqref="R53">
    <cfRule type="containsText" dxfId="111" priority="505" operator="containsText" text="เสร็จเร็วกว่าแผน">
      <formula>NOT(ISERROR(SEARCH("เสร็จเร็วกว่าแผน",R53)))</formula>
    </cfRule>
  </conditionalFormatting>
  <conditionalFormatting sqref="R55">
    <cfRule type="containsText" dxfId="110" priority="504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109" priority="503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108" priority="502" operator="containsText" text="เสร็จเร็วกว่าแผน">
      <formula>NOT(ISERROR(SEARCH("เสร็จเร็วกว่าแผน",R55)))</formula>
    </cfRule>
  </conditionalFormatting>
  <conditionalFormatting sqref="R47">
    <cfRule type="containsText" dxfId="107" priority="486" operator="containsText" text="เสร็จช้ากว่าแผน">
      <formula>NOT(ISERROR(SEARCH("เสร็จช้ากว่าแผน",R47)))</formula>
    </cfRule>
  </conditionalFormatting>
  <conditionalFormatting sqref="R47">
    <cfRule type="containsText" dxfId="106" priority="485" operator="containsText" text="เสร็จตรงตามแผน">
      <formula>NOT(ISERROR(SEARCH("เสร็จตรงตามแผน",R47)))</formula>
    </cfRule>
  </conditionalFormatting>
  <conditionalFormatting sqref="R47">
    <cfRule type="containsText" dxfId="105" priority="484" operator="containsText" text="เสร็จเร็วกว่าแผน">
      <formula>NOT(ISERROR(SEARCH("เสร็จเร็วกว่าแผน",R47)))</formula>
    </cfRule>
  </conditionalFormatting>
  <conditionalFormatting sqref="R48">
    <cfRule type="containsText" dxfId="104" priority="483" operator="containsText" text="เสร็จช้ากว่าแผน">
      <formula>NOT(ISERROR(SEARCH("เสร็จช้ากว่าแผน",R48)))</formula>
    </cfRule>
  </conditionalFormatting>
  <conditionalFormatting sqref="R48">
    <cfRule type="containsText" dxfId="103" priority="482" operator="containsText" text="เสร็จตรงตามแผน">
      <formula>NOT(ISERROR(SEARCH("เสร็จตรงตามแผน",R48)))</formula>
    </cfRule>
  </conditionalFormatting>
  <conditionalFormatting sqref="R48">
    <cfRule type="containsText" dxfId="102" priority="481" operator="containsText" text="เสร็จเร็วกว่าแผน">
      <formula>NOT(ISERROR(SEARCH("เสร็จเร็วกว่าแผน",R48)))</formula>
    </cfRule>
  </conditionalFormatting>
  <conditionalFormatting sqref="R66">
    <cfRule type="containsText" dxfId="101" priority="459" operator="containsText" text="เสร็จช้ากว่าแผน">
      <formula>NOT(ISERROR(SEARCH("เสร็จช้ากว่าแผน",R66)))</formula>
    </cfRule>
  </conditionalFormatting>
  <conditionalFormatting sqref="R66">
    <cfRule type="containsText" dxfId="100" priority="458" operator="containsText" text="เสร็จตรงตามแผน">
      <formula>NOT(ISERROR(SEARCH("เสร็จตรงตามแผน",R66)))</formula>
    </cfRule>
  </conditionalFormatting>
  <conditionalFormatting sqref="R66">
    <cfRule type="containsText" dxfId="99" priority="457" operator="containsText" text="เสร็จเร็วกว่าแผน">
      <formula>NOT(ISERROR(SEARCH("เสร็จเร็วกว่าแผน",R66)))</formula>
    </cfRule>
  </conditionalFormatting>
  <conditionalFormatting sqref="R58">
    <cfRule type="containsText" dxfId="98" priority="456" operator="containsText" text="เสร็จช้ากว่าแผน">
      <formula>NOT(ISERROR(SEARCH("เสร็จช้ากว่าแผน",R58)))</formula>
    </cfRule>
  </conditionalFormatting>
  <conditionalFormatting sqref="R58">
    <cfRule type="containsText" dxfId="97" priority="455" operator="containsText" text="เสร็จตรงตามแผน">
      <formula>NOT(ISERROR(SEARCH("เสร็จตรงตามแผน",R58)))</formula>
    </cfRule>
  </conditionalFormatting>
  <conditionalFormatting sqref="R58">
    <cfRule type="containsText" dxfId="96" priority="454" operator="containsText" text="เสร็จเร็วกว่าแผน">
      <formula>NOT(ISERROR(SEARCH("เสร็จเร็วกว่าแผน",R58)))</formula>
    </cfRule>
  </conditionalFormatting>
  <conditionalFormatting sqref="R60">
    <cfRule type="containsText" dxfId="95" priority="435" operator="containsText" text="เสร็จช้ากว่าแผน">
      <formula>NOT(ISERROR(SEARCH("เสร็จช้ากว่าแผน",R60)))</formula>
    </cfRule>
  </conditionalFormatting>
  <conditionalFormatting sqref="R60">
    <cfRule type="containsText" dxfId="94" priority="434" operator="containsText" text="เสร็จตรงตามแผน">
      <formula>NOT(ISERROR(SEARCH("เสร็จตรงตามแผน",R60)))</formula>
    </cfRule>
  </conditionalFormatting>
  <conditionalFormatting sqref="R60">
    <cfRule type="containsText" dxfId="93" priority="433" operator="containsText" text="เสร็จเร็วกว่าแผน">
      <formula>NOT(ISERROR(SEARCH("เสร็จเร็วกว่าแผน",R60)))</formula>
    </cfRule>
  </conditionalFormatting>
  <conditionalFormatting sqref="R68">
    <cfRule type="containsText" dxfId="92" priority="432" operator="containsText" text="เสร็จช้ากว่าแผน">
      <formula>NOT(ISERROR(SEARCH("เสร็จช้ากว่าแผน",R68)))</formula>
    </cfRule>
  </conditionalFormatting>
  <conditionalFormatting sqref="R68">
    <cfRule type="containsText" dxfId="91" priority="431" operator="containsText" text="เสร็จตรงตามแผน">
      <formula>NOT(ISERROR(SEARCH("เสร็จตรงตามแผน",R68)))</formula>
    </cfRule>
  </conditionalFormatting>
  <conditionalFormatting sqref="R68">
    <cfRule type="containsText" dxfId="90" priority="430" operator="containsText" text="เสร็จเร็วกว่าแผน">
      <formula>NOT(ISERROR(SEARCH("เสร็จเร็วกว่าแผน",R68)))</formula>
    </cfRule>
  </conditionalFormatting>
  <conditionalFormatting sqref="R62">
    <cfRule type="containsText" dxfId="89" priority="429" operator="containsText" text="เสร็จช้ากว่าแผน">
      <formula>NOT(ISERROR(SEARCH("เสร็จช้ากว่าแผน",R62)))</formula>
    </cfRule>
  </conditionalFormatting>
  <conditionalFormatting sqref="R62">
    <cfRule type="containsText" dxfId="88" priority="428" operator="containsText" text="เสร็จตรงตามแผน">
      <formula>NOT(ISERROR(SEARCH("เสร็จตรงตามแผน",R62)))</formula>
    </cfRule>
  </conditionalFormatting>
  <conditionalFormatting sqref="R62">
    <cfRule type="containsText" dxfId="87" priority="427" operator="containsText" text="เสร็จเร็วกว่าแผน">
      <formula>NOT(ISERROR(SEARCH("เสร็จเร็วกว่าแผน",R62)))</formula>
    </cfRule>
  </conditionalFormatting>
  <conditionalFormatting sqref="R64">
    <cfRule type="containsText" dxfId="86" priority="411" operator="containsText" text="เสร็จช้ากว่าแผน">
      <formula>NOT(ISERROR(SEARCH("เสร็จช้ากว่าแผน",R64)))</formula>
    </cfRule>
  </conditionalFormatting>
  <conditionalFormatting sqref="R64">
    <cfRule type="containsText" dxfId="85" priority="410" operator="containsText" text="เสร็จตรงตามแผน">
      <formula>NOT(ISERROR(SEARCH("เสร็จตรงตามแผน",R64)))</formula>
    </cfRule>
  </conditionalFormatting>
  <conditionalFormatting sqref="R64">
    <cfRule type="containsText" dxfId="84" priority="409" operator="containsText" text="เสร็จเร็วกว่าแผน">
      <formula>NOT(ISERROR(SEARCH("เสร็จเร็วกว่าแผน",R64)))</formula>
    </cfRule>
  </conditionalFormatting>
  <conditionalFormatting sqref="R70">
    <cfRule type="containsText" dxfId="83" priority="384" operator="containsText" text="เสร็จช้ากว่าแผน">
      <formula>NOT(ISERROR(SEARCH("เสร็จช้ากว่าแผน",R70)))</formula>
    </cfRule>
  </conditionalFormatting>
  <conditionalFormatting sqref="R70">
    <cfRule type="containsText" dxfId="82" priority="383" operator="containsText" text="เสร็จตรงตามแผน">
      <formula>NOT(ISERROR(SEARCH("เสร็จตรงตามแผน",R70)))</formula>
    </cfRule>
  </conditionalFormatting>
  <conditionalFormatting sqref="R70">
    <cfRule type="containsText" dxfId="81" priority="382" operator="containsText" text="เสร็จเร็วกว่าแผน">
      <formula>NOT(ISERROR(SEARCH("เสร็จเร็วกว่าแผน",R70)))</formula>
    </cfRule>
  </conditionalFormatting>
  <conditionalFormatting sqref="R74">
    <cfRule type="containsText" dxfId="80" priority="381" operator="containsText" text="เสร็จช้ากว่าแผน">
      <formula>NOT(ISERROR(SEARCH("เสร็จช้ากว่าแผน",R74)))</formula>
    </cfRule>
  </conditionalFormatting>
  <conditionalFormatting sqref="R74">
    <cfRule type="containsText" dxfId="79" priority="380" operator="containsText" text="เสร็จตรงตามแผน">
      <formula>NOT(ISERROR(SEARCH("เสร็จตรงตามแผน",R74)))</formula>
    </cfRule>
  </conditionalFormatting>
  <conditionalFormatting sqref="R74">
    <cfRule type="containsText" dxfId="78" priority="379" operator="containsText" text="เสร็จเร็วกว่าแผน">
      <formula>NOT(ISERROR(SEARCH("เสร็จเร็วกว่าแผน",R74)))</formula>
    </cfRule>
  </conditionalFormatting>
  <conditionalFormatting sqref="R76">
    <cfRule type="containsText" dxfId="77" priority="378" operator="containsText" text="เสร็จช้ากว่าแผน">
      <formula>NOT(ISERROR(SEARCH("เสร็จช้ากว่าแผน",R76)))</formula>
    </cfRule>
  </conditionalFormatting>
  <conditionalFormatting sqref="R76">
    <cfRule type="containsText" dxfId="76" priority="377" operator="containsText" text="เสร็จตรงตามแผน">
      <formula>NOT(ISERROR(SEARCH("เสร็จตรงตามแผน",R76)))</formula>
    </cfRule>
  </conditionalFormatting>
  <conditionalFormatting sqref="R76">
    <cfRule type="containsText" dxfId="75" priority="376" operator="containsText" text="เสร็จเร็วกว่าแผน">
      <formula>NOT(ISERROR(SEARCH("เสร็จเร็วกว่าแผน",R76)))</formula>
    </cfRule>
  </conditionalFormatting>
  <conditionalFormatting sqref="R83">
    <cfRule type="containsText" dxfId="74" priority="363" operator="containsText" text="เสร็จช้ากว่าแผน">
      <formula>NOT(ISERROR(SEARCH("เสร็จช้ากว่าแผน",R83)))</formula>
    </cfRule>
  </conditionalFormatting>
  <conditionalFormatting sqref="R83">
    <cfRule type="containsText" dxfId="73" priority="362" operator="containsText" text="เสร็จตรงตามแผน">
      <formula>NOT(ISERROR(SEARCH("เสร็จตรงตามแผน",R83)))</formula>
    </cfRule>
  </conditionalFormatting>
  <conditionalFormatting sqref="R83">
    <cfRule type="containsText" dxfId="72" priority="361" operator="containsText" text="เสร็จเร็วกว่าแผน">
      <formula>NOT(ISERROR(SEARCH("เสร็จเร็วกว่าแผน",R83)))</formula>
    </cfRule>
  </conditionalFormatting>
  <conditionalFormatting sqref="R78">
    <cfRule type="containsText" dxfId="71" priority="339" operator="containsText" text="เสร็จช้ากว่าแผน">
      <formula>NOT(ISERROR(SEARCH("เสร็จช้ากว่าแผน",R78)))</formula>
    </cfRule>
  </conditionalFormatting>
  <conditionalFormatting sqref="R78">
    <cfRule type="containsText" dxfId="70" priority="338" operator="containsText" text="เสร็จตรงตามแผน">
      <formula>NOT(ISERROR(SEARCH("เสร็จตรงตามแผน",R78)))</formula>
    </cfRule>
  </conditionalFormatting>
  <conditionalFormatting sqref="R78">
    <cfRule type="containsText" dxfId="69" priority="337" operator="containsText" text="เสร็จเร็วกว่าแผน">
      <formula>NOT(ISERROR(SEARCH("เสร็จเร็วกว่าแผน",R78)))</formula>
    </cfRule>
  </conditionalFormatting>
  <conditionalFormatting sqref="R80">
    <cfRule type="containsText" dxfId="68" priority="327" operator="containsText" text="เสร็จช้ากว่าแผน">
      <formula>NOT(ISERROR(SEARCH("เสร็จช้ากว่าแผน",R80)))</formula>
    </cfRule>
  </conditionalFormatting>
  <conditionalFormatting sqref="R80">
    <cfRule type="containsText" dxfId="67" priority="326" operator="containsText" text="เสร็จตรงตามแผน">
      <formula>NOT(ISERROR(SEARCH("เสร็จตรงตามแผน",R80)))</formula>
    </cfRule>
  </conditionalFormatting>
  <conditionalFormatting sqref="R80">
    <cfRule type="containsText" dxfId="66" priority="325" operator="containsText" text="เสร็จเร็วกว่าแผน">
      <formula>NOT(ISERROR(SEARCH("เสร็จเร็วกว่าแผน",R80)))</formula>
    </cfRule>
  </conditionalFormatting>
  <conditionalFormatting sqref="R85">
    <cfRule type="containsText" dxfId="65" priority="321" operator="containsText" text="เสร็จช้ากว่าแผน">
      <formula>NOT(ISERROR(SEARCH("เสร็จช้ากว่าแผน",R85)))</formula>
    </cfRule>
  </conditionalFormatting>
  <conditionalFormatting sqref="R85">
    <cfRule type="containsText" dxfId="64" priority="320" operator="containsText" text="เสร็จตรงตามแผน">
      <formula>NOT(ISERROR(SEARCH("เสร็จตรงตามแผน",R85)))</formula>
    </cfRule>
  </conditionalFormatting>
  <conditionalFormatting sqref="R85">
    <cfRule type="containsText" dxfId="63" priority="319" operator="containsText" text="เสร็จเร็วกว่าแผน">
      <formula>NOT(ISERROR(SEARCH("เสร็จเร็วกว่าแผน",R85)))</formula>
    </cfRule>
  </conditionalFormatting>
  <conditionalFormatting sqref="R87">
    <cfRule type="containsText" dxfId="62" priority="309" operator="containsText" text="เสร็จช้ากว่าแผน">
      <formula>NOT(ISERROR(SEARCH("เสร็จช้ากว่าแผน",R87)))</formula>
    </cfRule>
  </conditionalFormatting>
  <conditionalFormatting sqref="R87">
    <cfRule type="containsText" dxfId="61" priority="308" operator="containsText" text="เสร็จตรงตามแผน">
      <formula>NOT(ISERROR(SEARCH("เสร็จตรงตามแผน",R87)))</formula>
    </cfRule>
  </conditionalFormatting>
  <conditionalFormatting sqref="R87">
    <cfRule type="containsText" dxfId="60" priority="307" operator="containsText" text="เสร็จเร็วกว่าแผน">
      <formula>NOT(ISERROR(SEARCH("เสร็จเร็วกว่าแผน",R87)))</formula>
    </cfRule>
  </conditionalFormatting>
  <conditionalFormatting sqref="R91">
    <cfRule type="containsText" dxfId="59" priority="294" operator="containsText" text="เสร็จช้ากว่าแผน">
      <formula>NOT(ISERROR(SEARCH("เสร็จช้ากว่าแผน",R91)))</formula>
    </cfRule>
  </conditionalFormatting>
  <conditionalFormatting sqref="R91">
    <cfRule type="containsText" dxfId="58" priority="293" operator="containsText" text="เสร็จตรงตามแผน">
      <formula>NOT(ISERROR(SEARCH("เสร็จตรงตามแผน",R91)))</formula>
    </cfRule>
  </conditionalFormatting>
  <conditionalFormatting sqref="R91">
    <cfRule type="containsText" dxfId="57" priority="292" operator="containsText" text="เสร็จเร็วกว่าแผน">
      <formula>NOT(ISERROR(SEARCH("เสร็จเร็วกว่าแผน",R91)))</formula>
    </cfRule>
  </conditionalFormatting>
  <conditionalFormatting sqref="R95">
    <cfRule type="containsText" dxfId="56" priority="285" operator="containsText" text="เสร็จช้ากว่าแผน">
      <formula>NOT(ISERROR(SEARCH("เสร็จช้ากว่าแผน",R95)))</formula>
    </cfRule>
  </conditionalFormatting>
  <conditionalFormatting sqref="R95">
    <cfRule type="containsText" dxfId="55" priority="284" operator="containsText" text="เสร็จตรงตามแผน">
      <formula>NOT(ISERROR(SEARCH("เสร็จตรงตามแผน",R95)))</formula>
    </cfRule>
  </conditionalFormatting>
  <conditionalFormatting sqref="R95">
    <cfRule type="containsText" dxfId="54" priority="283" operator="containsText" text="เสร็จเร็วกว่าแผน">
      <formula>NOT(ISERROR(SEARCH("เสร็จเร็วกว่าแผน",R95)))</formula>
    </cfRule>
  </conditionalFormatting>
  <conditionalFormatting sqref="R96">
    <cfRule type="containsText" dxfId="53" priority="282" operator="containsText" text="เสร็จช้ากว่าแผน">
      <formula>NOT(ISERROR(SEARCH("เสร็จช้ากว่าแผน",R96)))</formula>
    </cfRule>
  </conditionalFormatting>
  <conditionalFormatting sqref="R96">
    <cfRule type="containsText" dxfId="52" priority="281" operator="containsText" text="เสร็จตรงตามแผน">
      <formula>NOT(ISERROR(SEARCH("เสร็จตรงตามแผน",R96)))</formula>
    </cfRule>
  </conditionalFormatting>
  <conditionalFormatting sqref="R96">
    <cfRule type="containsText" dxfId="51" priority="280" operator="containsText" text="เสร็จเร็วกว่าแผน">
      <formula>NOT(ISERROR(SEARCH("เสร็จเร็วกว่าแผน",R96)))</formula>
    </cfRule>
  </conditionalFormatting>
  <conditionalFormatting sqref="R103:R104">
    <cfRule type="containsText" dxfId="50" priority="267" operator="containsText" text="เสร็จช้ากว่าแผน">
      <formula>NOT(ISERROR(SEARCH("เสร็จช้ากว่าแผน",R103)))</formula>
    </cfRule>
  </conditionalFormatting>
  <conditionalFormatting sqref="R103:R104">
    <cfRule type="containsText" dxfId="49" priority="266" operator="containsText" text="เสร็จตรงตามแผน">
      <formula>NOT(ISERROR(SEARCH("เสร็จตรงตามแผน",R103)))</formula>
    </cfRule>
  </conditionalFormatting>
  <conditionalFormatting sqref="R103:R104">
    <cfRule type="containsText" dxfId="48" priority="265" operator="containsText" text="เสร็จเร็วกว่าแผน">
      <formula>NOT(ISERROR(SEARCH("เสร็จเร็วกว่าแผน",R103)))</formula>
    </cfRule>
  </conditionalFormatting>
  <conditionalFormatting sqref="R93">
    <cfRule type="containsText" dxfId="47" priority="261" operator="containsText" text="เสร็จช้ากว่าแผน">
      <formula>NOT(ISERROR(SEARCH("เสร็จช้ากว่าแผน",R93)))</formula>
    </cfRule>
  </conditionalFormatting>
  <conditionalFormatting sqref="R93">
    <cfRule type="containsText" dxfId="46" priority="260" operator="containsText" text="เสร็จตรงตามแผน">
      <formula>NOT(ISERROR(SEARCH("เสร็จตรงตามแผน",R93)))</formula>
    </cfRule>
  </conditionalFormatting>
  <conditionalFormatting sqref="R93">
    <cfRule type="containsText" dxfId="45" priority="259" operator="containsText" text="เสร็จเร็วกว่าแผน">
      <formula>NOT(ISERROR(SEARCH("เสร็จเร็วกว่าแผน",R93)))</formula>
    </cfRule>
  </conditionalFormatting>
  <conditionalFormatting sqref="R106">
    <cfRule type="containsText" dxfId="44" priority="231" operator="containsText" text="เสร็จช้ากว่าแผน">
      <formula>NOT(ISERROR(SEARCH("เสร็จช้ากว่าแผน",R106)))</formula>
    </cfRule>
  </conditionalFormatting>
  <conditionalFormatting sqref="R106">
    <cfRule type="containsText" dxfId="43" priority="230" operator="containsText" text="เสร็จตรงตามแผน">
      <formula>NOT(ISERROR(SEARCH("เสร็จตรงตามแผน",R106)))</formula>
    </cfRule>
  </conditionalFormatting>
  <conditionalFormatting sqref="R106">
    <cfRule type="containsText" dxfId="42" priority="229" operator="containsText" text="เสร็จเร็วกว่าแผน">
      <formula>NOT(ISERROR(SEARCH("เสร็จเร็วกว่าแผน",R106)))</formula>
    </cfRule>
  </conditionalFormatting>
  <conditionalFormatting sqref="R114">
    <cfRule type="containsText" dxfId="41" priority="216" operator="containsText" text="เสร็จช้ากว่าแผน">
      <formula>NOT(ISERROR(SEARCH("เสร็จช้ากว่าแผน",R114)))</formula>
    </cfRule>
  </conditionalFormatting>
  <conditionalFormatting sqref="R114">
    <cfRule type="containsText" dxfId="40" priority="215" operator="containsText" text="เสร็จตรงตามแผน">
      <formula>NOT(ISERROR(SEARCH("เสร็จตรงตามแผน",R114)))</formula>
    </cfRule>
  </conditionalFormatting>
  <conditionalFormatting sqref="R114">
    <cfRule type="containsText" dxfId="39" priority="214" operator="containsText" text="เสร็จเร็วกว่าแผน">
      <formula>NOT(ISERROR(SEARCH("เสร็จเร็วกว่าแผน",R114)))</formula>
    </cfRule>
  </conditionalFormatting>
  <conditionalFormatting sqref="R125">
    <cfRule type="containsText" dxfId="38" priority="174" operator="containsText" text="เสร็จช้ากว่าแผน">
      <formula>NOT(ISERROR(SEARCH("เสร็จช้ากว่าแผน",R125)))</formula>
    </cfRule>
  </conditionalFormatting>
  <conditionalFormatting sqref="R125">
    <cfRule type="containsText" dxfId="37" priority="173" operator="containsText" text="เสร็จตรงตามแผน">
      <formula>NOT(ISERROR(SEARCH("เสร็จตรงตามแผน",R125)))</formula>
    </cfRule>
  </conditionalFormatting>
  <conditionalFormatting sqref="R125">
    <cfRule type="containsText" dxfId="36" priority="172" operator="containsText" text="เสร็จเร็วกว่าแผน">
      <formula>NOT(ISERROR(SEARCH("เสร็จเร็วกว่าแผน",R125)))</formula>
    </cfRule>
  </conditionalFormatting>
  <conditionalFormatting sqref="R117 R122:R123">
    <cfRule type="containsText" dxfId="35" priority="171" operator="containsText" text="เสร็จช้ากว่าแผน">
      <formula>NOT(ISERROR(SEARCH("เสร็จช้ากว่าแผน",R117)))</formula>
    </cfRule>
  </conditionalFormatting>
  <conditionalFormatting sqref="R117 R122:R123">
    <cfRule type="containsText" dxfId="34" priority="170" operator="containsText" text="เสร็จตรงตามแผน">
      <formula>NOT(ISERROR(SEARCH("เสร็จตรงตามแผน",R117)))</formula>
    </cfRule>
  </conditionalFormatting>
  <conditionalFormatting sqref="R117 R122:R123">
    <cfRule type="containsText" dxfId="33" priority="169" operator="containsText" text="เสร็จเร็วกว่าแผน">
      <formula>NOT(ISERROR(SEARCH("เสร็จเร็วกว่าแผน",R117)))</formula>
    </cfRule>
  </conditionalFormatting>
  <conditionalFormatting sqref="R127">
    <cfRule type="containsText" dxfId="32" priority="135" operator="containsText" text="เสร็จช้ากว่าแผน">
      <formula>NOT(ISERROR(SEARCH("เสร็จช้ากว่าแผน",R127)))</formula>
    </cfRule>
  </conditionalFormatting>
  <conditionalFormatting sqref="R127">
    <cfRule type="containsText" dxfId="31" priority="134" operator="containsText" text="เสร็จตรงตามแผน">
      <formula>NOT(ISERROR(SEARCH("เสร็จตรงตามแผน",R127)))</formula>
    </cfRule>
  </conditionalFormatting>
  <conditionalFormatting sqref="R127">
    <cfRule type="containsText" dxfId="30" priority="133" operator="containsText" text="เสร็จเร็วกว่าแผน">
      <formula>NOT(ISERROR(SEARCH("เสร็จเร็วกว่าแผน",R127)))</formula>
    </cfRule>
  </conditionalFormatting>
  <conditionalFormatting sqref="R131:R132">
    <cfRule type="containsText" dxfId="29" priority="99" operator="containsText" text="เสร็จช้ากว่าแผน">
      <formula>NOT(ISERROR(SEARCH("เสร็จช้ากว่าแผน",R131)))</formula>
    </cfRule>
  </conditionalFormatting>
  <conditionalFormatting sqref="R131:R132">
    <cfRule type="containsText" dxfId="28" priority="98" operator="containsText" text="เสร็จตรงตามแผน">
      <formula>NOT(ISERROR(SEARCH("เสร็จตรงตามแผน",R131)))</formula>
    </cfRule>
  </conditionalFormatting>
  <conditionalFormatting sqref="R131:R132">
    <cfRule type="containsText" dxfId="27" priority="97" operator="containsText" text="เสร็จเร็วกว่าแผน">
      <formula>NOT(ISERROR(SEARCH("เสร็จเร็วกว่าแผน",R131)))</formula>
    </cfRule>
  </conditionalFormatting>
  <conditionalFormatting sqref="R129">
    <cfRule type="containsText" dxfId="26" priority="84" operator="containsText" text="เสร็จช้ากว่าแผน">
      <formula>NOT(ISERROR(SEARCH("เสร็จช้ากว่าแผน",R129)))</formula>
    </cfRule>
  </conditionalFormatting>
  <conditionalFormatting sqref="R129">
    <cfRule type="containsText" dxfId="25" priority="83" operator="containsText" text="เสร็จตรงตามแผน">
      <formula>NOT(ISERROR(SEARCH("เสร็จตรงตามแผน",R129)))</formula>
    </cfRule>
  </conditionalFormatting>
  <conditionalFormatting sqref="R129">
    <cfRule type="containsText" dxfId="24" priority="82" operator="containsText" text="เสร็จเร็วกว่าแผน">
      <formula>NOT(ISERROR(SEARCH("เสร็จเร็วกว่าแผน",R129)))</formula>
    </cfRule>
  </conditionalFormatting>
  <conditionalFormatting sqref="R137">
    <cfRule type="containsText" dxfId="23" priority="72" operator="containsText" text="เสร็จช้ากว่าแผน">
      <formula>NOT(ISERROR(SEARCH("เสร็จช้ากว่าแผน",R137)))</formula>
    </cfRule>
  </conditionalFormatting>
  <conditionalFormatting sqref="R137">
    <cfRule type="containsText" dxfId="22" priority="71" operator="containsText" text="เสร็จตรงตามแผน">
      <formula>NOT(ISERROR(SEARCH("เสร็จตรงตามแผน",R137)))</formula>
    </cfRule>
  </conditionalFormatting>
  <conditionalFormatting sqref="R137">
    <cfRule type="containsText" dxfId="21" priority="70" operator="containsText" text="เสร็จเร็วกว่าแผน">
      <formula>NOT(ISERROR(SEARCH("เสร็จเร็วกว่าแผน",R137)))</formula>
    </cfRule>
  </conditionalFormatting>
  <conditionalFormatting sqref="R135">
    <cfRule type="containsText" dxfId="20" priority="69" operator="containsText" text="เสร็จช้ากว่าแผน">
      <formula>NOT(ISERROR(SEARCH("เสร็จช้ากว่าแผน",R135)))</formula>
    </cfRule>
  </conditionalFormatting>
  <conditionalFormatting sqref="R135">
    <cfRule type="containsText" dxfId="19" priority="68" operator="containsText" text="เสร็จตรงตามแผน">
      <formula>NOT(ISERROR(SEARCH("เสร็จตรงตามแผน",R135)))</formula>
    </cfRule>
  </conditionalFormatting>
  <conditionalFormatting sqref="R135">
    <cfRule type="containsText" dxfId="18" priority="67" operator="containsText" text="เสร็จเร็วกว่าแผน">
      <formula>NOT(ISERROR(SEARCH("เสร็จเร็วกว่าแผน",R135)))</formula>
    </cfRule>
  </conditionalFormatting>
  <conditionalFormatting sqref="R139">
    <cfRule type="containsText" dxfId="17" priority="66" operator="containsText" text="เสร็จช้ากว่าแผน">
      <formula>NOT(ISERROR(SEARCH("เสร็จช้ากว่าแผน",R139)))</formula>
    </cfRule>
  </conditionalFormatting>
  <conditionalFormatting sqref="R139">
    <cfRule type="containsText" dxfId="16" priority="65" operator="containsText" text="เสร็จตรงตามแผน">
      <formula>NOT(ISERROR(SEARCH("เสร็จตรงตามแผน",R139)))</formula>
    </cfRule>
  </conditionalFormatting>
  <conditionalFormatting sqref="R139">
    <cfRule type="containsText" dxfId="15" priority="64" operator="containsText" text="เสร็จเร็วกว่าแผน">
      <formula>NOT(ISERROR(SEARCH("เสร็จเร็วกว่าแผน",R139)))</formula>
    </cfRule>
  </conditionalFormatting>
  <conditionalFormatting sqref="R141">
    <cfRule type="containsText" dxfId="14" priority="63" operator="containsText" text="เสร็จช้ากว่าแผน">
      <formula>NOT(ISERROR(SEARCH("เสร็จช้ากว่าแผน",R141)))</formula>
    </cfRule>
  </conditionalFormatting>
  <conditionalFormatting sqref="R141">
    <cfRule type="containsText" dxfId="13" priority="62" operator="containsText" text="เสร็จตรงตามแผน">
      <formula>NOT(ISERROR(SEARCH("เสร็จตรงตามแผน",R141)))</formula>
    </cfRule>
  </conditionalFormatting>
  <conditionalFormatting sqref="R141">
    <cfRule type="containsText" dxfId="12" priority="61" operator="containsText" text="เสร็จเร็วกว่าแผน">
      <formula>NOT(ISERROR(SEARCH("เสร็จเร็วกว่าแผน",R141)))</formula>
    </cfRule>
  </conditionalFormatting>
  <conditionalFormatting sqref="R143">
    <cfRule type="containsText" dxfId="11" priority="45" operator="containsText" text="เสร็จช้ากว่าแผน">
      <formula>NOT(ISERROR(SEARCH("เสร็จช้ากว่าแผน",R143)))</formula>
    </cfRule>
  </conditionalFormatting>
  <conditionalFormatting sqref="R143">
    <cfRule type="containsText" dxfId="10" priority="44" operator="containsText" text="เสร็จตรงตามแผน">
      <formula>NOT(ISERROR(SEARCH("เสร็จตรงตามแผน",R143)))</formula>
    </cfRule>
  </conditionalFormatting>
  <conditionalFormatting sqref="R143">
    <cfRule type="containsText" dxfId="9" priority="43" operator="containsText" text="เสร็จเร็วกว่าแผน">
      <formula>NOT(ISERROR(SEARCH("เสร็จเร็วกว่าแผน",R143)))</formula>
    </cfRule>
  </conditionalFormatting>
  <conditionalFormatting sqref="R150:R151">
    <cfRule type="containsText" dxfId="8" priority="30" operator="containsText" text="เสร็จช้ากว่าแผน">
      <formula>NOT(ISERROR(SEARCH("เสร็จช้ากว่าแผน",R150)))</formula>
    </cfRule>
  </conditionalFormatting>
  <conditionalFormatting sqref="R150:R151">
    <cfRule type="containsText" dxfId="7" priority="29" operator="containsText" text="เสร็จตรงตามแผน">
      <formula>NOT(ISERROR(SEARCH("เสร็จตรงตามแผน",R150)))</formula>
    </cfRule>
  </conditionalFormatting>
  <conditionalFormatting sqref="R150:R151">
    <cfRule type="containsText" dxfId="6" priority="28" operator="containsText" text="เสร็จเร็วกว่าแผน">
      <formula>NOT(ISERROR(SEARCH("เสร็จเร็วกว่าแผน",R150)))</formula>
    </cfRule>
  </conditionalFormatting>
  <conditionalFormatting sqref="R168">
    <cfRule type="containsText" dxfId="5" priority="15" operator="containsText" text="เสร็จช้ากว่าแผน">
      <formula>NOT(ISERROR(SEARCH("เสร็จช้ากว่าแผน",R168)))</formula>
    </cfRule>
  </conditionalFormatting>
  <conditionalFormatting sqref="R168">
    <cfRule type="containsText" dxfId="4" priority="14" operator="containsText" text="เสร็จตรงตามแผน">
      <formula>NOT(ISERROR(SEARCH("เสร็จตรงตามแผน",R168)))</formula>
    </cfRule>
  </conditionalFormatting>
  <conditionalFormatting sqref="R168">
    <cfRule type="containsText" dxfId="3" priority="13" operator="containsText" text="เสร็จเร็วกว่าแผน">
      <formula>NOT(ISERROR(SEARCH("เสร็จเร็วกว่าแผน",R168)))</formula>
    </cfRule>
  </conditionalFormatting>
  <conditionalFormatting sqref="R145">
    <cfRule type="containsText" dxfId="2" priority="12" operator="containsText" text="เสร็จช้ากว่าแผน">
      <formula>NOT(ISERROR(SEARCH("เสร็จช้ากว่าแผน",R145)))</formula>
    </cfRule>
  </conditionalFormatting>
  <conditionalFormatting sqref="R145">
    <cfRule type="containsText" dxfId="1" priority="11" operator="containsText" text="เสร็จตรงตามแผน">
      <formula>NOT(ISERROR(SEARCH("เสร็จตรงตามแผน",R145)))</formula>
    </cfRule>
  </conditionalFormatting>
  <conditionalFormatting sqref="R145">
    <cfRule type="containsText" dxfId="0" priority="10" operator="containsText" text="เสร็จเร็วกว่าแผน">
      <formula>NOT(ISERROR(SEARCH("เสร็จเร็วกว่าแผน",R145)))</formula>
    </cfRule>
  </conditionalFormatting>
  <pageMargins left="0.25" right="0.25" top="0.75" bottom="0.75" header="0.3" footer="0.3"/>
  <pageSetup paperSize="9" scale="3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cycle 1</vt:lpstr>
      <vt:lpstr>cycle 2</vt:lpstr>
      <vt:lpstr>cycle3</vt:lpstr>
      <vt:lpstr>'cycle 2'!Print_Area</vt:lpstr>
      <vt:lpstr>cycle3!Print_Area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cp:lastPrinted>2022-01-24T17:08:39Z</cp:lastPrinted>
  <dcterms:created xsi:type="dcterms:W3CDTF">2021-07-17T06:29:48Z</dcterms:created>
  <dcterms:modified xsi:type="dcterms:W3CDTF">2022-01-24T17:53:29Z</dcterms:modified>
  <cp:category/>
  <cp:contentStatus/>
</cp:coreProperties>
</file>