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\Documents\Mustang Capital\mcap\"/>
    </mc:Choice>
  </mc:AlternateContent>
  <bookViews>
    <workbookView xWindow="0" yWindow="0" windowWidth="23040" windowHeight="9084"/>
  </bookViews>
  <sheets>
    <sheet name="secondBacktest_mid_optimize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A4" i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<sst xmlns="http://schemas.openxmlformats.org/spreadsheetml/2006/main" count="9" uniqueCount="9">
  <si>
    <t>Avg Trade Perf.</t>
  </si>
  <si>
    <t>Win %</t>
  </si>
  <si>
    <t>Avg Win</t>
  </si>
  <si>
    <t>Loss %</t>
  </si>
  <si>
    <t>Avg Loss</t>
  </si>
  <si>
    <t>Std. Dev</t>
  </si>
  <si>
    <t>Num. of Trades</t>
  </si>
  <si>
    <t>Midspread</t>
  </si>
  <si>
    <t>Profit*Trades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</si>
</sst>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Trade Perf. (1-3)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secondBacktest_mid_optimize!$B$1</c:f>
              <c:strCache>
                <c:ptCount val="1"/>
                <c:pt idx="0">
                  <c:v>Avg Trade Perf.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secondBacktest_mid_optimize!$A$2:$A$9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</c:numCache>
            </c:numRef>
          </c:cat>
          <c:val>
            <c:numRef>
              <c:f>secondBacktest_mid_optimize!$B$2:$B$9</c:f>
              <c:numCache>
                <c:formatCode>General</c:formatCode>
                <c:ptCount val="8"/>
                <c:pt idx="0">
                  <c:v>2.8039999999999999E-2</c:v>
                </c:pt>
                <c:pt idx="1">
                  <c:v>2.3132E-2</c:v>
                </c:pt>
                <c:pt idx="2">
                  <c:v>1.4429411764705901E-2</c:v>
                </c:pt>
                <c:pt idx="3">
                  <c:v>6.5431818181818299E-3</c:v>
                </c:pt>
                <c:pt idx="4">
                  <c:v>7.6666666666667504E-4</c:v>
                </c:pt>
                <c:pt idx="5">
                  <c:v>-6.1102941176470601E-3</c:v>
                </c:pt>
                <c:pt idx="6">
                  <c:v>-1.35572916666667E-2</c:v>
                </c:pt>
                <c:pt idx="7">
                  <c:v>-1.6861016949152499E-2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7-458D-B615-E52790EE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12912"/>
        <c:axId val="549014552"/>
      </c:lineChart>
      <c:catAx>
        <c:axId val="54901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14552"/>
        <c:crosses val="autoZero"/>
        <c:auto val="1"/>
        <c:lblAlgn val="ctr"/>
        <c:lblOffset val="100"/>
        <c:noMultiLvlLbl val="0"/>
      </c:catAx>
      <c:valAx>
        <c:axId val="54901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1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% (1-3)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secondBacktest_mid_optimize!$C$1</c:f>
              <c:strCache>
                <c:ptCount val="1"/>
                <c:pt idx="0">
                  <c:v>Win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secondBacktest_mid_optimize!$A$2:$A$9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</c:numCache>
            </c:numRef>
          </c:cat>
          <c:val>
            <c:numRef>
              <c:f>secondBacktest_mid_optimize!$C$2:$C$9</c:f>
              <c:numCache>
                <c:formatCode>General</c:formatCode>
                <c:ptCount val="8"/>
                <c:pt idx="0">
                  <c:v>0.7</c:v>
                </c:pt>
                <c:pt idx="1">
                  <c:v>0.56000000000000005</c:v>
                </c:pt>
                <c:pt idx="2">
                  <c:v>0.55882352941176505</c:v>
                </c:pt>
                <c:pt idx="3">
                  <c:v>0.52272727272727304</c:v>
                </c:pt>
                <c:pt idx="4">
                  <c:v>0.48148148148148101</c:v>
                </c:pt>
                <c:pt idx="5">
                  <c:v>0.42647058823529399</c:v>
                </c:pt>
                <c:pt idx="6">
                  <c:v>0.41666666666666702</c:v>
                </c:pt>
                <c:pt idx="7">
                  <c:v>0.40677966101694901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9-4083-A777-39FDB716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01432"/>
        <c:axId val="549006024"/>
      </c:lineChart>
      <c:catAx>
        <c:axId val="54900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6024"/>
        <c:crosses val="autoZero"/>
        <c:auto val="1"/>
        <c:lblAlgn val="ctr"/>
        <c:lblOffset val="100"/>
        <c:noMultiLvlLbl val="0"/>
      </c:catAx>
      <c:valAx>
        <c:axId val="5490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Std. Dev (1-3)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secondBacktest_mid_optimize!$G$1</c:f>
              <c:strCache>
                <c:ptCount val="1"/>
                <c:pt idx="0">
                  <c:v>Std. 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secondBacktest_mid_optimize!$A$1:$A$9</c:f>
              <c:strCache>
                <c:ptCount val="9"/>
                <c:pt idx="0">
                  <c:v>Midspread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</c:strCache>
            </c:strRef>
          </c:cat>
          <c:val>
            <c:numRef>
              <c:f>secondBacktest_mid_optimize!$G$2:$G$9</c:f>
              <c:numCache>
                <c:formatCode>General</c:formatCode>
                <c:ptCount val="8"/>
                <c:pt idx="0">
                  <c:v>7.3682082851486502E-2</c:v>
                </c:pt>
                <c:pt idx="1">
                  <c:v>8.3057488725179596E-2</c:v>
                </c:pt>
                <c:pt idx="2">
                  <c:v>8.1410369116246495E-2</c:v>
                </c:pt>
                <c:pt idx="3">
                  <c:v>8.1104814176865297E-2</c:v>
                </c:pt>
                <c:pt idx="4">
                  <c:v>7.9900301083334804E-2</c:v>
                </c:pt>
                <c:pt idx="5">
                  <c:v>8.1042369865059097E-2</c:v>
                </c:pt>
                <c:pt idx="6">
                  <c:v>7.7428937531936706E-2</c:v>
                </c:pt>
                <c:pt idx="7">
                  <c:v>7.7646699352416096E-2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4-494F-A11D-868E0FF3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82072"/>
        <c:axId val="55208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secondBacktest_mid_optimize!$A$1</c15:sqref>
                        </c15:formulaRef>
                      </c:ext>
                    </c:extLst>
                    <c:strCache>
                      <c:ptCount val="1"/>
                      <c:pt idx="0">
                        <c:v>Midspread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secondBacktest_mid_optimize!$A$1:$A$9</c15:sqref>
                        </c15:formulaRef>
                      </c:ext>
                    </c:extLst>
                    <c:strCache>
                      <c:ptCount val="9"/>
                      <c:pt idx="0">
                        <c:v>Midspread</c:v>
                      </c:pt>
                      <c:pt idx="1">
                        <c:v>0.005</c:v>
                      </c:pt>
                      <c:pt idx="2">
                        <c:v>0.01</c:v>
                      </c:pt>
                      <c:pt idx="3">
                        <c:v>0.015</c:v>
                      </c:pt>
                      <c:pt idx="4">
                        <c:v>0.02</c:v>
                      </c:pt>
                      <c:pt idx="5">
                        <c:v>0.025</c:v>
                      </c:pt>
                      <c:pt idx="6">
                        <c:v>0.03</c:v>
                      </c:pt>
                      <c:pt idx="7">
                        <c:v>0.035</c:v>
                      </c:pt>
                      <c:pt idx="8">
                        <c:v>0.04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secondBacktest_mid_optimize!$A$2:$A$9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5.0000000000000001E-3</c:v>
                      </c:pt>
                      <c:pt idx="1">
                        <c:v>0.01</c:v>
                      </c:pt>
                      <c:pt idx="2">
                        <c:v>1.4999999999999999E-2</c:v>
                      </c:pt>
                      <c:pt idx="3">
                        <c:v>0.02</c:v>
                      </c:pt>
                      <c:pt idx="4">
                        <c:v>2.5000000000000001E-2</c:v>
                      </c:pt>
                      <c:pt idx="5">
                        <c:v>0.03</c:v>
                      </c:pt>
                      <c:pt idx="6">
                        <c:v>3.5000000000000003E-2</c:v>
                      </c:pt>
                      <c:pt idx="7">
                        <c:v>0.04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54-494F-A11D-868E0FF30F14}"/>
                  </c:ext>
                </c:extLst>
              </c15:ser>
            </c15:filteredLineSeries>
          </c:ext>
        </c:extLst>
      </c:lineChart>
      <c:catAx>
        <c:axId val="5520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4368"/>
        <c:crosses val="autoZero"/>
        <c:auto val="1"/>
        <c:lblAlgn val="ctr"/>
        <c:lblOffset val="100"/>
        <c:noMultiLvlLbl val="0"/>
      </c:catAx>
      <c:valAx>
        <c:axId val="5520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Profit*Trades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secondBacktest_mid_optimize!$A$2:$A$9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</c:numCache>
            </c:numRef>
          </c:cat>
          <c:val>
            <c:numRef>
              <c:f>secondBacktest_mid_optimize!$I$2:$I$9</c:f>
              <c:numCache>
                <c:formatCode>General</c:formatCode>
                <c:ptCount val="8"/>
                <c:pt idx="0">
                  <c:v>0.28039999999999998</c:v>
                </c:pt>
                <c:pt idx="1">
                  <c:v>0.57830000000000004</c:v>
                </c:pt>
                <c:pt idx="2">
                  <c:v>0.49060000000000065</c:v>
                </c:pt>
                <c:pt idx="3">
                  <c:v>0.28790000000000049</c:v>
                </c:pt>
                <c:pt idx="4">
                  <c:v>4.140000000000045E-2</c:v>
                </c:pt>
                <c:pt idx="5">
                  <c:v>-0.41550000000000009</c:v>
                </c:pt>
                <c:pt idx="6">
                  <c:v>-1.3015000000000032</c:v>
                </c:pt>
                <c:pt idx="7">
                  <c:v>-1.9895999999999949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A-4838-8275-72E93009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08648"/>
        <c:axId val="549003400"/>
      </c:lineChart>
      <c:catAx>
        <c:axId val="54900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3400"/>
        <c:crosses val="autoZero"/>
        <c:auto val="1"/>
        <c:lblAlgn val="ctr"/>
        <c:lblOffset val="100"/>
        <c:noMultiLvlLbl val="0"/>
      </c:catAx>
      <c:valAx>
        <c:axId val="5490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13</xdr:row>
      <xdr:rowOff>68580</xdr:rowOff>
    </xdr:from>
    <xdr:to>
      <xdr:col>8</xdr:col>
      <xdr:colOff>83820</xdr:colOff>
      <xdr:row>28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8A366-3C67-486B-B18D-5F7960CAD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19</xdr:row>
      <xdr:rowOff>152400</xdr:rowOff>
    </xdr:from>
    <xdr:to>
      <xdr:col>20</xdr:col>
      <xdr:colOff>312420</xdr:colOff>
      <xdr:row>34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73C1AA-551B-4C7E-9D5E-E3F2C43F3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236220</xdr:colOff>
      <xdr:row>1</xdr:row>
      <xdr:rowOff>114300</xdr:rowOff>
    </xdr:from>
    <xdr:to>
      <xdr:col>22</xdr:col>
      <xdr:colOff>541020</xdr:colOff>
      <xdr:row>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33E591-B4C2-499F-B807-988F7CA34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106680</xdr:colOff>
      <xdr:row>4</xdr:row>
      <xdr:rowOff>38100</xdr:rowOff>
    </xdr:from>
    <xdr:to>
      <xdr:col>17</xdr:col>
      <xdr:colOff>411480</xdr:colOff>
      <xdr:row>19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19F800-2F40-4088-BB86-B153C7122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13" sqref="I13"/>
    </sheetView>
  </sheetViews>
  <sheetFormatPr defaultRowHeight="14.4" x14ac:dyDescent="0.3"/>
  <cols>
    <col min="8" max="8" width="13.6640625" bestFit="1" customWidth="1"/>
    <col min="9" max="9" width="14.44140625" bestFit="1" customWidth="1"/>
    <col min="10" max="10" width="12" bestFit="1" customWidth="1"/>
  </cols>
  <sheetData>
    <row r="1" spans="1: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3">
      <c r="A2">
        <v>5.0000000000000001E-3</v>
      </c>
      <c r="B2">
        <v>2.8039999999999999E-2</v>
      </c>
      <c r="C2">
        <v>0.7</v>
      </c>
      <c r="D2">
        <v>6.9857142857142895E-2</v>
      </c>
      <c r="E2">
        <v>0.3</v>
      </c>
      <c r="F2">
        <v>-6.9533333333333294E-2</v>
      </c>
      <c r="G2">
        <v>7.3682082851486502E-2</v>
      </c>
      <c r="H2">
        <v>10</v>
      </c>
      <c r="I2">
        <f>H2*B2</f>
        <v>0.28039999999999998</v>
      </c>
    </row>
    <row r="3" spans="1:9" x14ac:dyDescent="0.3">
      <c r="A3">
        <f>0.005*(ROW(B3)-1)</f>
        <v>0.01</v>
      </c>
      <c r="B3">
        <v>2.3132E-2</v>
      </c>
      <c r="C3">
        <v>0.56000000000000005</v>
      </c>
      <c r="D3">
        <v>8.8464285714285801E-2</v>
      </c>
      <c r="E3">
        <v>0.44</v>
      </c>
      <c r="F3">
        <v>-6.0018181818181797E-2</v>
      </c>
      <c r="G3">
        <v>8.3057488725179596E-2</v>
      </c>
      <c r="H3">
        <v>25</v>
      </c>
      <c r="I3">
        <f t="shared" ref="I3:I9" si="0">H3*B3</f>
        <v>0.57830000000000004</v>
      </c>
    </row>
    <row r="4" spans="1:9" x14ac:dyDescent="0.3">
      <c r="A4">
        <f t="shared" ref="A4:A9" si="1">0.005*(ROW(B4)-1)</f>
        <v>1.4999999999999999E-2</v>
      </c>
      <c r="B4">
        <v>1.4429411764705901E-2</v>
      </c>
      <c r="C4">
        <v>0.55882352941176505</v>
      </c>
      <c r="D4">
        <v>7.6521052631579004E-2</v>
      </c>
      <c r="E4">
        <v>0.441176470588235</v>
      </c>
      <c r="F4">
        <v>-6.4219999999999999E-2</v>
      </c>
      <c r="G4">
        <v>8.1410369116246495E-2</v>
      </c>
      <c r="H4">
        <v>34</v>
      </c>
      <c r="I4">
        <f t="shared" si="0"/>
        <v>0.49060000000000065</v>
      </c>
    </row>
    <row r="5" spans="1:9" x14ac:dyDescent="0.3">
      <c r="A5">
        <f t="shared" si="1"/>
        <v>0.02</v>
      </c>
      <c r="B5">
        <v>6.5431818181818299E-3</v>
      </c>
      <c r="C5">
        <v>0.52272727272727304</v>
      </c>
      <c r="D5">
        <v>7.3126086956521799E-2</v>
      </c>
      <c r="E5">
        <v>0.47727272727272702</v>
      </c>
      <c r="F5">
        <v>-6.6380952380952402E-2</v>
      </c>
      <c r="G5">
        <v>8.1104814176865297E-2</v>
      </c>
      <c r="H5">
        <v>44</v>
      </c>
      <c r="I5">
        <f t="shared" si="0"/>
        <v>0.28790000000000049</v>
      </c>
    </row>
    <row r="6" spans="1:9" x14ac:dyDescent="0.3">
      <c r="A6">
        <f t="shared" si="1"/>
        <v>2.5000000000000001E-2</v>
      </c>
      <c r="B6">
        <v>7.6666666666667504E-4</v>
      </c>
      <c r="C6">
        <v>0.48148148148148101</v>
      </c>
      <c r="D6">
        <v>7.2176923076923097E-2</v>
      </c>
      <c r="E6">
        <v>0.51851851851851904</v>
      </c>
      <c r="F6">
        <v>-6.5542857142857194E-2</v>
      </c>
      <c r="G6">
        <v>7.9900301083334804E-2</v>
      </c>
      <c r="H6">
        <v>54</v>
      </c>
      <c r="I6">
        <f t="shared" si="0"/>
        <v>4.140000000000045E-2</v>
      </c>
    </row>
    <row r="7" spans="1:9" x14ac:dyDescent="0.3">
      <c r="A7">
        <f t="shared" si="1"/>
        <v>0.03</v>
      </c>
      <c r="B7">
        <v>-6.1102941176470601E-3</v>
      </c>
      <c r="C7">
        <v>0.42647058823529399</v>
      </c>
      <c r="D7">
        <v>7.4365517241379298E-2</v>
      </c>
      <c r="E7">
        <v>0.57352941176470595</v>
      </c>
      <c r="F7">
        <v>-6.5951282051282104E-2</v>
      </c>
      <c r="G7">
        <v>8.1042369865059097E-2</v>
      </c>
      <c r="H7">
        <v>68</v>
      </c>
      <c r="I7">
        <f t="shared" si="0"/>
        <v>-0.41550000000000009</v>
      </c>
    </row>
    <row r="8" spans="1:9" x14ac:dyDescent="0.3">
      <c r="A8">
        <f t="shared" si="1"/>
        <v>3.5000000000000003E-2</v>
      </c>
      <c r="B8">
        <v>-1.35572916666667E-2</v>
      </c>
      <c r="C8">
        <v>0.41666666666666702</v>
      </c>
      <c r="D8">
        <v>6.4589999999999995E-2</v>
      </c>
      <c r="E8">
        <v>0.58333333333333304</v>
      </c>
      <c r="F8">
        <v>-6.9376785714285696E-2</v>
      </c>
      <c r="G8">
        <v>7.7428937531936706E-2</v>
      </c>
      <c r="H8">
        <v>96</v>
      </c>
      <c r="I8">
        <f t="shared" si="0"/>
        <v>-1.3015000000000032</v>
      </c>
    </row>
    <row r="9" spans="1:9" x14ac:dyDescent="0.3">
      <c r="A9">
        <f t="shared" si="1"/>
        <v>0.04</v>
      </c>
      <c r="B9">
        <v>-1.6861016949152499E-2</v>
      </c>
      <c r="C9">
        <v>0.40677966101694901</v>
      </c>
      <c r="D9">
        <v>6.3524999999999998E-2</v>
      </c>
      <c r="E9">
        <v>0.59322033898305104</v>
      </c>
      <c r="F9">
        <v>-7.1982857142857196E-2</v>
      </c>
      <c r="G9">
        <v>7.7646699352416096E-2</v>
      </c>
      <c r="H9">
        <v>118</v>
      </c>
      <c r="I9">
        <f t="shared" si="0"/>
        <v>-1.9895999999999949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secondBacktest_mid_optimize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</cp:lastModifiedBy>
  <dcterms:created xsi:type="dcterms:W3CDTF">2018-01-17T23:54:18Z</dcterms:created>
  <dcterms:modified xsi:type="dcterms:W3CDTF">2018-01-25T07:17:10Z</dcterms:modified>
</cp:coreProperties>
</file>