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fcdd0c494c4bcd/Documents/College/AIAA/Half Badger/Test Stand Code/2025-half-badger-test-stand/Raspberry Pi/Logs/"/>
    </mc:Choice>
  </mc:AlternateContent>
  <xr:revisionPtr revIDLastSave="0" documentId="8_{CEA2295D-518B-4D10-9553-A5E54E460556}" xr6:coauthVersionLast="47" xr6:coauthVersionMax="47" xr10:uidLastSave="{00000000-0000-0000-0000-000000000000}"/>
  <bookViews>
    <workbookView xWindow="-120" yWindow="-120" windowWidth="29040" windowHeight="15720" activeTab="1" xr2:uid="{A3C7DF22-74D0-40A5-8B04-71CCB93DD12D}"/>
  </bookViews>
  <sheets>
    <sheet name="LOX_Around_100psi" sheetId="1" r:id="rId1"/>
    <sheet name="IPA_Around_200pis" sheetId="2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2" i="2"/>
  <c r="K2" i="2"/>
</calcChain>
</file>

<file path=xl/sharedStrings.xml><?xml version="1.0" encoding="utf-8"?>
<sst xmlns="http://schemas.openxmlformats.org/spreadsheetml/2006/main" count="20" uniqueCount="13">
  <si>
    <t>LOX Tank PT (PSI)</t>
  </si>
  <si>
    <t>IPA Cav PT (PSI)</t>
  </si>
  <si>
    <t>LOX CAV PT (PSI)</t>
  </si>
  <si>
    <t>IPA CAV TC ©</t>
  </si>
  <si>
    <t>LOX TANK TC ©</t>
  </si>
  <si>
    <t>LOX CAV TC ©</t>
  </si>
  <si>
    <t>Estimated Time (s)</t>
  </si>
  <si>
    <t>10.65s</t>
  </si>
  <si>
    <t>4.15kg</t>
  </si>
  <si>
    <t>0.39kg/s</t>
  </si>
  <si>
    <t>Total mass</t>
  </si>
  <si>
    <t>Time</t>
  </si>
  <si>
    <t>avg mass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</si>
</sst>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LOX_Around_100psi!$D$1</c:f>
              <c:strCache>
                <c:ptCount val="1"/>
                <c:pt idx="0">
                  <c:v>LOX CAV PT (PSI)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LOX_Around_100psi!$A$2:$A$23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</c:numCache>
            </c:numRef>
          </c:xVal>
          <c:yVal>
            <c:numRef>
              <c:f>LOX_Around_100psi!$D$2:$D$23</c:f>
              <c:numCache>
                <c:formatCode>General</c:formatCode>
                <c:ptCount val="22"/>
                <c:pt idx="0">
                  <c:v>108.259884059429</c:v>
                </c:pt>
                <c:pt idx="1">
                  <c:v>115.08471161127</c:v>
                </c:pt>
                <c:pt idx="2">
                  <c:v>112.656484007835</c:v>
                </c:pt>
                <c:pt idx="3">
                  <c:v>110.076550483703</c:v>
                </c:pt>
                <c:pt idx="4">
                  <c:v>112.245932221412</c:v>
                </c:pt>
                <c:pt idx="5">
                  <c:v>111.364147245883</c:v>
                </c:pt>
                <c:pt idx="6">
                  <c:v>111.569896817207</c:v>
                </c:pt>
                <c:pt idx="7">
                  <c:v>111.001003503799</c:v>
                </c:pt>
                <c:pt idx="8">
                  <c:v>111.67229783534999</c:v>
                </c:pt>
                <c:pt idx="9">
                  <c:v>111.10245573520599</c:v>
                </c:pt>
                <c:pt idx="10">
                  <c:v>111.555674493312</c:v>
                </c:pt>
                <c:pt idx="11">
                  <c:v>111.762372493743</c:v>
                </c:pt>
                <c:pt idx="12">
                  <c:v>111.041774332523</c:v>
                </c:pt>
                <c:pt idx="13">
                  <c:v>111.709275841712</c:v>
                </c:pt>
                <c:pt idx="14">
                  <c:v>111.63816422223999</c:v>
                </c:pt>
                <c:pt idx="15">
                  <c:v>111.257953047752</c:v>
                </c:pt>
                <c:pt idx="16">
                  <c:v>109.379656255245</c:v>
                </c:pt>
                <c:pt idx="17">
                  <c:v>101.039675831794</c:v>
                </c:pt>
                <c:pt idx="18">
                  <c:v>95.108010649681006</c:v>
                </c:pt>
                <c:pt idx="19">
                  <c:v>94.621607065200806</c:v>
                </c:pt>
                <c:pt idx="20">
                  <c:v>103.87466186285</c:v>
                </c:pt>
                <c:pt idx="21">
                  <c:v>108.435292482376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4-477C-92C9-E62A96780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31056"/>
        <c:axId val="872433936"/>
      </c:scatterChart>
      <c:valAx>
        <c:axId val="8724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33936"/>
        <c:crosses val="autoZero"/>
        <c:crossBetween val="midCat"/>
      </c:valAx>
      <c:valAx>
        <c:axId val="8724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3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IPA_Around_200pis!$C$1</c:f>
              <c:strCache>
                <c:ptCount val="1"/>
                <c:pt idx="0">
                  <c:v>IPA Cav PT (PSI)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IPA_Around_200pis!$A$2:$A$55</c:f>
              <c:numCache>
                <c:formatCode>General</c:formatCode>
                <c:ptCount val="5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</c:numCache>
            </c:numRef>
          </c:xVal>
          <c:yVal>
            <c:numRef>
              <c:f>IPA_Around_200pis!$C$2:$C$55</c:f>
              <c:numCache>
                <c:formatCode>General</c:formatCode>
                <c:ptCount val="54"/>
                <c:pt idx="0">
                  <c:v>92.714864730834904</c:v>
                </c:pt>
                <c:pt idx="1">
                  <c:v>94.863386392593299</c:v>
                </c:pt>
                <c:pt idx="2">
                  <c:v>95.831454277038503</c:v>
                </c:pt>
                <c:pt idx="3">
                  <c:v>99.8687029480934</c:v>
                </c:pt>
                <c:pt idx="4">
                  <c:v>105.261814177036</c:v>
                </c:pt>
                <c:pt idx="5">
                  <c:v>108.192564725875</c:v>
                </c:pt>
                <c:pt idx="6">
                  <c:v>109.91631263494401</c:v>
                </c:pt>
                <c:pt idx="7">
                  <c:v>111.68177872896101</c:v>
                </c:pt>
                <c:pt idx="8">
                  <c:v>113.58757334947499</c:v>
                </c:pt>
                <c:pt idx="9">
                  <c:v>114.44565439224201</c:v>
                </c:pt>
                <c:pt idx="10">
                  <c:v>116.036659955978</c:v>
                </c:pt>
                <c:pt idx="11">
                  <c:v>116.352396190166</c:v>
                </c:pt>
                <c:pt idx="12">
                  <c:v>117.600169479846</c:v>
                </c:pt>
                <c:pt idx="13">
                  <c:v>118.231641054153</c:v>
                </c:pt>
                <c:pt idx="14">
                  <c:v>117.403901159763</c:v>
                </c:pt>
                <c:pt idx="15">
                  <c:v>117.67697006464</c:v>
                </c:pt>
                <c:pt idx="16">
                  <c:v>118.002187728881</c:v>
                </c:pt>
                <c:pt idx="17">
                  <c:v>118.147256076335</c:v>
                </c:pt>
                <c:pt idx="18">
                  <c:v>121.046717226505</c:v>
                </c:pt>
                <c:pt idx="19">
                  <c:v>152.24389600753699</c:v>
                </c:pt>
                <c:pt idx="20">
                  <c:v>164.25513732433299</c:v>
                </c:pt>
                <c:pt idx="21">
                  <c:v>181.99134528636901</c:v>
                </c:pt>
                <c:pt idx="22">
                  <c:v>193.02124571800201</c:v>
                </c:pt>
                <c:pt idx="23">
                  <c:v>210.7346971035</c:v>
                </c:pt>
                <c:pt idx="24">
                  <c:v>214.90468668937601</c:v>
                </c:pt>
                <c:pt idx="25">
                  <c:v>218.022224664688</c:v>
                </c:pt>
                <c:pt idx="26">
                  <c:v>221.03546476364099</c:v>
                </c:pt>
                <c:pt idx="27">
                  <c:v>222.59328532218899</c:v>
                </c:pt>
                <c:pt idx="28">
                  <c:v>224.66879904270101</c:v>
                </c:pt>
                <c:pt idx="29">
                  <c:v>226.03603899478901</c:v>
                </c:pt>
                <c:pt idx="30">
                  <c:v>226.44185078144</c:v>
                </c:pt>
                <c:pt idx="31">
                  <c:v>227.023070812225</c:v>
                </c:pt>
                <c:pt idx="32">
                  <c:v>226.95859658718101</c:v>
                </c:pt>
                <c:pt idx="33">
                  <c:v>227.60429012775401</c:v>
                </c:pt>
                <c:pt idx="34">
                  <c:v>227.79297423362701</c:v>
                </c:pt>
                <c:pt idx="35">
                  <c:v>228.06035292148499</c:v>
                </c:pt>
                <c:pt idx="36">
                  <c:v>227.69152092933601</c:v>
                </c:pt>
                <c:pt idx="37">
                  <c:v>227.84512138366699</c:v>
                </c:pt>
                <c:pt idx="38">
                  <c:v>228.18361473083399</c:v>
                </c:pt>
                <c:pt idx="39">
                  <c:v>222.56294453144</c:v>
                </c:pt>
                <c:pt idx="40">
                  <c:v>180.44205915927799</c:v>
                </c:pt>
                <c:pt idx="41">
                  <c:v>178.83683001995001</c:v>
                </c:pt>
                <c:pt idx="42">
                  <c:v>178.72874128818501</c:v>
                </c:pt>
                <c:pt idx="43">
                  <c:v>178.81028151512101</c:v>
                </c:pt>
                <c:pt idx="44">
                  <c:v>210.10796499252299</c:v>
                </c:pt>
                <c:pt idx="45">
                  <c:v>224.619493961334</c:v>
                </c:pt>
                <c:pt idx="46">
                  <c:v>226.459865927696</c:v>
                </c:pt>
                <c:pt idx="47">
                  <c:v>226.875156998634</c:v>
                </c:pt>
                <c:pt idx="48">
                  <c:v>227.477238178253</c:v>
                </c:pt>
                <c:pt idx="49">
                  <c:v>227.79486894607501</c:v>
                </c:pt>
                <c:pt idx="50">
                  <c:v>228.383674621582</c:v>
                </c:pt>
                <c:pt idx="51">
                  <c:v>228.29170382022801</c:v>
                </c:pt>
                <c:pt idx="52">
                  <c:v>225.993373632431</c:v>
                </c:pt>
                <c:pt idx="53">
                  <c:v>224.90488922595901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8-44F5-B3CC-C77E2F1DF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63680"/>
        <c:axId val="411164160"/>
      </c:scatterChart>
      <c:valAx>
        <c:axId val="4111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4160"/>
        <c:crosses val="autoZero"/>
        <c:crossBetween val="midCat"/>
      </c:valAx>
      <c:valAx>
        <c:axId val="4111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176212</xdr:rowOff>
    </xdr:from>
    <xdr:to>
      <xdr:col>15</xdr:col>
      <xdr:colOff>333375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2F8E2-A250-831D-7F0B-ACD730C8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13138</xdr:colOff>
      <xdr:row>6</xdr:row>
      <xdr:rowOff>89995</xdr:rowOff>
    </xdr:from>
    <xdr:to>
      <xdr:col>16</xdr:col>
      <xdr:colOff>52552</xdr:colOff>
      <xdr:row>21</xdr:row>
      <xdr:rowOff>41385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625F9-0F9C-F1FE-5747-EF24174C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2B37-7FA6-443F-AA98-BD9ED42D5880}">
  <dimension ref="A1:G26"/>
  <sheetViews>
    <sheetView workbookViewId="0">
      <selection activeCell="I26" sqref="I26"/>
    </sheetView>
  </sheetViews>
  <sheetFormatPr defaultRowHeight="15" x14ac:dyDescent="0.25"/>
  <cols>
    <col min="1" max="1" width="19.5703125" customWidth="1"/>
    <col min="2" max="2" width="19.28515625" customWidth="1"/>
    <col min="3" max="3" width="16.85546875" customWidth="1"/>
    <col min="4" max="5" width="16.5703125" customWidth="1"/>
    <col min="6" max="6" width="17.28515625" customWidth="1"/>
    <col min="7" max="7" width="15" customWidth="1"/>
  </cols>
  <sheetData>
    <row r="1" spans="1:7" x14ac:dyDescent="0.25">
      <c r="A1" s="1" t="s">
        <v>6</v>
      </c>
      <c r="B1" s="1" t="s">
        <v>0</v>
      </c>
      <c r="C1" t="s">
        <v>1</v>
      </c>
      <c r="D1" t="s">
        <v>2</v>
      </c>
      <c r="E1" t="s">
        <v>5</v>
      </c>
      <c r="F1" t="s">
        <v>4</v>
      </c>
      <c r="G1" t="s">
        <v>3</v>
      </c>
    </row>
    <row r="2" spans="1:7" x14ac:dyDescent="0.25">
      <c r="A2" s="1">
        <f>(ROW()-1)*2</f>
        <v>2</v>
      </c>
      <c r="B2" s="1">
        <v>107.288971960544</v>
      </c>
      <c r="C2">
        <v>110.782927393913</v>
      </c>
      <c r="D2">
        <v>108.259884059429</v>
      </c>
      <c r="E2">
        <v>32.787697808678402</v>
      </c>
      <c r="F2">
        <v>31.593204816508699</v>
      </c>
      <c r="G2">
        <v>26.290494853944999</v>
      </c>
    </row>
    <row r="3" spans="1:7" x14ac:dyDescent="0.25">
      <c r="A3" s="1">
        <f t="shared" ref="A3:A23" si="0">(ROW()-1)*2</f>
        <v>4</v>
      </c>
      <c r="B3" s="1">
        <v>109.480161130428</v>
      </c>
      <c r="C3">
        <v>112.48676419258101</v>
      </c>
      <c r="D3">
        <v>115.08471161127</v>
      </c>
      <c r="E3">
        <v>18.708092107832901</v>
      </c>
      <c r="F3">
        <v>16.202460688479501</v>
      </c>
      <c r="G3">
        <v>-117.030462074065</v>
      </c>
    </row>
    <row r="4" spans="1:7" x14ac:dyDescent="0.25">
      <c r="A4" s="1">
        <f t="shared" si="0"/>
        <v>6</v>
      </c>
      <c r="B4" s="1">
        <v>108.711206495761</v>
      </c>
      <c r="C4">
        <v>112.835686147212</v>
      </c>
      <c r="D4">
        <v>112.656484007835</v>
      </c>
      <c r="E4">
        <v>26.683255617593801</v>
      </c>
      <c r="F4">
        <v>23.258062888681899</v>
      </c>
      <c r="G4">
        <v>71.096501130024294</v>
      </c>
    </row>
    <row r="5" spans="1:7" x14ac:dyDescent="0.25">
      <c r="A5" s="1">
        <f t="shared" si="0"/>
        <v>8</v>
      </c>
      <c r="B5" s="1">
        <v>107.270956993103</v>
      </c>
      <c r="C5">
        <v>111.65428233146601</v>
      </c>
      <c r="D5">
        <v>110.076550483703</v>
      </c>
      <c r="E5">
        <v>30.9597130719802</v>
      </c>
      <c r="F5">
        <v>28.011531252332901</v>
      </c>
      <c r="G5">
        <v>36.494079395425501</v>
      </c>
    </row>
    <row r="6" spans="1:7" x14ac:dyDescent="0.25">
      <c r="A6" s="1">
        <f t="shared" si="0"/>
        <v>10</v>
      </c>
      <c r="B6" s="1">
        <v>108.66474616527501</v>
      </c>
      <c r="C6">
        <v>112.32557755708601</v>
      </c>
      <c r="D6">
        <v>112.245932221412</v>
      </c>
      <c r="E6">
        <v>24.001043788659999</v>
      </c>
      <c r="F6">
        <v>22.958273254873902</v>
      </c>
      <c r="G6">
        <v>55.204979678835699</v>
      </c>
    </row>
    <row r="7" spans="1:7" x14ac:dyDescent="0.25">
      <c r="A7" s="1">
        <f t="shared" si="0"/>
        <v>12</v>
      </c>
      <c r="B7" s="1">
        <v>107.449210703372</v>
      </c>
      <c r="C7">
        <v>111.796506822109</v>
      </c>
      <c r="D7">
        <v>111.364147245883</v>
      </c>
      <c r="E7">
        <v>27.6856901694388</v>
      </c>
      <c r="F7">
        <v>25.843494368065599</v>
      </c>
      <c r="G7">
        <v>12.441017063157901</v>
      </c>
    </row>
    <row r="8" spans="1:7" x14ac:dyDescent="0.25">
      <c r="A8" s="1">
        <f t="shared" si="0"/>
        <v>14</v>
      </c>
      <c r="B8" s="1">
        <v>107.537389397621</v>
      </c>
      <c r="C8">
        <v>111.41345089673899</v>
      </c>
      <c r="D8">
        <v>111.569896817207</v>
      </c>
      <c r="E8">
        <v>24.038741792682</v>
      </c>
      <c r="F8">
        <v>24.680165916751001</v>
      </c>
      <c r="G8">
        <v>-13.921913887171501</v>
      </c>
    </row>
    <row r="9" spans="1:7" x14ac:dyDescent="0.25">
      <c r="A9" s="1">
        <f t="shared" si="0"/>
        <v>16</v>
      </c>
      <c r="B9" s="1">
        <v>107.71564292907701</v>
      </c>
      <c r="C9">
        <v>111.521540701389</v>
      </c>
      <c r="D9">
        <v>111.001003503799</v>
      </c>
      <c r="E9">
        <v>27.156982634563899</v>
      </c>
      <c r="F9">
        <v>26.171064479753099</v>
      </c>
      <c r="G9">
        <v>41.151107790950803</v>
      </c>
    </row>
    <row r="10" spans="1:7" x14ac:dyDescent="0.25">
      <c r="A10" s="1">
        <f t="shared" si="0"/>
        <v>18</v>
      </c>
      <c r="B10" s="1">
        <v>107.755464255809</v>
      </c>
      <c r="C10">
        <v>111.66660922765701</v>
      </c>
      <c r="D10">
        <v>111.67229783534999</v>
      </c>
      <c r="E10">
        <v>25.9260424942334</v>
      </c>
      <c r="F10">
        <v>24.978075284990801</v>
      </c>
      <c r="G10">
        <v>28.603151452727399</v>
      </c>
    </row>
    <row r="11" spans="1:7" x14ac:dyDescent="0.25">
      <c r="A11" s="1">
        <f t="shared" si="0"/>
        <v>20</v>
      </c>
      <c r="B11" s="1">
        <v>107.741242289543</v>
      </c>
      <c r="C11">
        <v>111.620149075984</v>
      </c>
      <c r="D11">
        <v>111.10245573520599</v>
      </c>
      <c r="E11">
        <v>26.612193064463099</v>
      </c>
      <c r="F11">
        <v>25.357704184213599</v>
      </c>
      <c r="G11">
        <v>12.7256807568273</v>
      </c>
    </row>
    <row r="12" spans="1:7" x14ac:dyDescent="0.25">
      <c r="A12" s="1">
        <f t="shared" si="0"/>
        <v>22</v>
      </c>
      <c r="B12" s="1">
        <v>107.82183641195201</v>
      </c>
      <c r="C12">
        <v>111.727290809154</v>
      </c>
      <c r="D12">
        <v>111.555674493312</v>
      </c>
      <c r="E12">
        <v>25.228529026866902</v>
      </c>
      <c r="F12">
        <v>25.351724947972301</v>
      </c>
      <c r="G12">
        <v>15.1704082843248</v>
      </c>
    </row>
    <row r="13" spans="1:7" x14ac:dyDescent="0.25">
      <c r="A13" s="1">
        <f t="shared" si="0"/>
        <v>24</v>
      </c>
      <c r="B13" s="1">
        <v>107.909066498279</v>
      </c>
      <c r="C13">
        <v>111.81546896696</v>
      </c>
      <c r="D13">
        <v>111.762372493743</v>
      </c>
      <c r="E13">
        <v>25.9207429621204</v>
      </c>
      <c r="F13">
        <v>25.1149993100119</v>
      </c>
      <c r="G13">
        <v>19.483708577758399</v>
      </c>
    </row>
    <row r="14" spans="1:7" x14ac:dyDescent="0.25">
      <c r="A14" s="1">
        <f t="shared" si="0"/>
        <v>26</v>
      </c>
      <c r="B14" s="1">
        <v>107.64547902345601</v>
      </c>
      <c r="C14">
        <v>111.538607418537</v>
      </c>
      <c r="D14">
        <v>111.041774332523</v>
      </c>
      <c r="E14">
        <v>27.180842208572699</v>
      </c>
      <c r="F14">
        <v>25.5282164399162</v>
      </c>
      <c r="G14">
        <v>23.593479470100899</v>
      </c>
    </row>
    <row r="15" spans="1:7" x14ac:dyDescent="0.25">
      <c r="A15" s="1">
        <f t="shared" si="0"/>
        <v>28</v>
      </c>
      <c r="B15" s="1">
        <v>107.747879862785</v>
      </c>
      <c r="C15">
        <v>111.721601128578</v>
      </c>
      <c r="D15">
        <v>111.709275841712</v>
      </c>
      <c r="E15">
        <v>25.8053853390008</v>
      </c>
      <c r="F15">
        <v>24.130645952456401</v>
      </c>
      <c r="G15">
        <v>26.5249721375964</v>
      </c>
    </row>
    <row r="16" spans="1:7" x14ac:dyDescent="0.25">
      <c r="A16" s="1">
        <f t="shared" si="0"/>
        <v>30</v>
      </c>
      <c r="B16" s="1">
        <v>107.68056035041801</v>
      </c>
      <c r="C16">
        <v>111.439051687717</v>
      </c>
      <c r="D16">
        <v>111.63816422223999</v>
      </c>
      <c r="E16">
        <v>25.681553976091401</v>
      </c>
      <c r="F16">
        <v>24.307051051500299</v>
      </c>
      <c r="G16">
        <v>18.6896777123088</v>
      </c>
    </row>
    <row r="17" spans="1:7" x14ac:dyDescent="0.25">
      <c r="A17" s="1">
        <f t="shared" si="0"/>
        <v>32</v>
      </c>
      <c r="B17" s="1">
        <v>107.94509679079</v>
      </c>
      <c r="C17">
        <v>111.56136292219099</v>
      </c>
      <c r="D17">
        <v>111.257953047752</v>
      </c>
      <c r="E17">
        <v>26.081327238497799</v>
      </c>
      <c r="F17">
        <v>25.6863483196496</v>
      </c>
      <c r="G17">
        <v>21.7753371530846</v>
      </c>
    </row>
    <row r="18" spans="1:7" x14ac:dyDescent="0.25">
      <c r="A18" s="1">
        <f t="shared" si="0"/>
        <v>34</v>
      </c>
      <c r="B18" s="1">
        <v>107.5004119277</v>
      </c>
      <c r="C18">
        <v>111.467495799064</v>
      </c>
      <c r="D18">
        <v>109.379656255245</v>
      </c>
      <c r="E18">
        <v>26.4256457404827</v>
      </c>
      <c r="F18">
        <v>24.431758259049701</v>
      </c>
      <c r="G18">
        <v>14.9712126811551</v>
      </c>
    </row>
    <row r="19" spans="1:7" x14ac:dyDescent="0.25">
      <c r="A19" s="1">
        <f t="shared" si="0"/>
        <v>36</v>
      </c>
      <c r="B19" s="1">
        <v>104.549749195575</v>
      </c>
      <c r="C19">
        <v>111.085388839244</v>
      </c>
      <c r="D19">
        <v>101.039675831794</v>
      </c>
      <c r="E19">
        <v>26.406991436132401</v>
      </c>
      <c r="F19">
        <v>25.1999644158753</v>
      </c>
      <c r="G19">
        <v>31.853413424001999</v>
      </c>
    </row>
    <row r="20" spans="1:7" x14ac:dyDescent="0.25">
      <c r="A20" s="1">
        <f t="shared" si="0"/>
        <v>38</v>
      </c>
      <c r="B20" s="1">
        <v>98.819093763828207</v>
      </c>
      <c r="C20">
        <v>109.00229036808</v>
      </c>
      <c r="D20">
        <v>95.108010649681006</v>
      </c>
      <c r="E20">
        <v>27.382055599683301</v>
      </c>
      <c r="F20">
        <v>25.6853103878809</v>
      </c>
      <c r="G20">
        <v>24.801463581307601</v>
      </c>
    </row>
    <row r="21" spans="1:7" x14ac:dyDescent="0.25">
      <c r="A21" s="1">
        <f t="shared" si="0"/>
        <v>40</v>
      </c>
      <c r="B21" s="1">
        <v>97.892745316028595</v>
      </c>
      <c r="C21">
        <v>108.574671328067</v>
      </c>
      <c r="D21">
        <v>94.621607065200806</v>
      </c>
      <c r="E21">
        <v>28.776749524531599</v>
      </c>
      <c r="F21">
        <v>24.984950052221301</v>
      </c>
      <c r="G21">
        <v>33.6510669413382</v>
      </c>
    </row>
    <row r="22" spans="1:7" x14ac:dyDescent="0.25">
      <c r="A22" s="1">
        <f t="shared" si="0"/>
        <v>42</v>
      </c>
      <c r="B22" s="1">
        <v>100.736264884471</v>
      </c>
      <c r="C22">
        <v>106.39865291118601</v>
      </c>
      <c r="D22">
        <v>103.87466186285</v>
      </c>
      <c r="E22">
        <v>31.323274687015498</v>
      </c>
      <c r="F22">
        <v>24.687740384895399</v>
      </c>
      <c r="G22">
        <v>26.554658364734799</v>
      </c>
    </row>
    <row r="23" spans="1:7" x14ac:dyDescent="0.25">
      <c r="A23" s="1">
        <f t="shared" si="0"/>
        <v>44</v>
      </c>
      <c r="B23" s="1">
        <v>105.164153516292</v>
      </c>
      <c r="C23">
        <v>110.101202845573</v>
      </c>
      <c r="D23">
        <v>108.435292482376</v>
      </c>
      <c r="E23">
        <v>32.502962802239097</v>
      </c>
      <c r="F23">
        <v>25.4187052009753</v>
      </c>
      <c r="G23">
        <v>14.643443932057</v>
      </c>
    </row>
    <row r="26" spans="1:7" x14ac:dyDescent="0.25">
      <c r="A26" t="s">
        <v>7</v>
      </c>
      <c r="B26" t="s">
        <v>8</v>
      </c>
      <c r="C2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840E-0850-4416-A2C7-94BDB4DE6F7C}">
  <dimension ref="A1:K55"/>
  <sheetViews>
    <sheetView tabSelected="1" zoomScale="87" workbookViewId="0">
      <selection activeCell="H19" sqref="H19"/>
    </sheetView>
  </sheetViews>
  <sheetFormatPr defaultRowHeight="15" x14ac:dyDescent="0.25"/>
  <cols>
    <col min="1" max="1" width="22.5703125" customWidth="1"/>
    <col min="2" max="2" width="18.7109375" customWidth="1"/>
    <col min="3" max="3" width="15.7109375" customWidth="1"/>
    <col min="4" max="4" width="16.28515625" customWidth="1"/>
    <col min="5" max="5" width="12.5703125" customWidth="1"/>
    <col min="6" max="6" width="14.5703125" customWidth="1"/>
    <col min="7" max="7" width="13.42578125" customWidth="1"/>
    <col min="9" max="9" width="13.85546875" customWidth="1"/>
    <col min="10" max="10" width="12.85546875" customWidth="1"/>
  </cols>
  <sheetData>
    <row r="1" spans="1:11" x14ac:dyDescent="0.25">
      <c r="A1" t="s">
        <v>6</v>
      </c>
      <c r="B1" t="s">
        <v>0</v>
      </c>
      <c r="C1" t="s">
        <v>1</v>
      </c>
      <c r="D1" t="s">
        <v>2</v>
      </c>
      <c r="E1" t="s">
        <v>5</v>
      </c>
      <c r="F1" t="s">
        <v>4</v>
      </c>
      <c r="G1" t="s">
        <v>3</v>
      </c>
      <c r="I1" t="s">
        <v>10</v>
      </c>
      <c r="J1" t="s">
        <v>11</v>
      </c>
      <c r="K1" t="s">
        <v>12</v>
      </c>
    </row>
    <row r="2" spans="1:11" x14ac:dyDescent="0.25">
      <c r="A2">
        <f>(ROW()-1)*2</f>
        <v>2</v>
      </c>
      <c r="B2">
        <v>46.562419250607398</v>
      </c>
      <c r="C2">
        <v>92.714864730834904</v>
      </c>
      <c r="D2">
        <v>49.274145752191501</v>
      </c>
      <c r="E2">
        <v>30.740787136818199</v>
      </c>
      <c r="F2">
        <v>19.097035511702799</v>
      </c>
      <c r="G2">
        <v>21.333720411501801</v>
      </c>
      <c r="I2">
        <v>7.4</v>
      </c>
      <c r="J2">
        <v>10.11</v>
      </c>
      <c r="K2">
        <f>I2/J2</f>
        <v>0.73194856577645906</v>
      </c>
    </row>
    <row r="3" spans="1:11" x14ac:dyDescent="0.25">
      <c r="A3">
        <f t="shared" ref="A3:A55" si="0">(ROW()-1)*2</f>
        <v>4</v>
      </c>
      <c r="B3">
        <v>57.258568346500397</v>
      </c>
      <c r="C3">
        <v>94.863386392593299</v>
      </c>
      <c r="D3">
        <v>59.7237739562988</v>
      </c>
      <c r="E3">
        <v>32.323390040355399</v>
      </c>
      <c r="F3">
        <v>19.102879209421801</v>
      </c>
      <c r="G3">
        <v>20.696488095618101</v>
      </c>
    </row>
    <row r="4" spans="1:11" x14ac:dyDescent="0.25">
      <c r="A4">
        <f t="shared" si="0"/>
        <v>6</v>
      </c>
      <c r="B4">
        <v>73.660720556974397</v>
      </c>
      <c r="C4">
        <v>95.831454277038503</v>
      </c>
      <c r="D4">
        <v>77.303535908460603</v>
      </c>
      <c r="E4">
        <v>32.696844159081301</v>
      </c>
      <c r="F4">
        <v>20.291492823834901</v>
      </c>
      <c r="G4">
        <v>18.9372731574528</v>
      </c>
    </row>
    <row r="5" spans="1:11" x14ac:dyDescent="0.25">
      <c r="A5">
        <f t="shared" si="0"/>
        <v>8</v>
      </c>
      <c r="B5">
        <v>80.887566447257996</v>
      </c>
      <c r="C5">
        <v>99.8687029480934</v>
      </c>
      <c r="D5">
        <v>85.694717198610206</v>
      </c>
      <c r="E5">
        <v>36.522671401984198</v>
      </c>
      <c r="F5">
        <v>18.366543419107099</v>
      </c>
      <c r="G5">
        <v>27.933078037550398</v>
      </c>
    </row>
    <row r="6" spans="1:11" x14ac:dyDescent="0.25">
      <c r="A6">
        <f t="shared" si="0"/>
        <v>10</v>
      </c>
      <c r="B6">
        <v>93.665865719318305</v>
      </c>
      <c r="C6">
        <v>105.261814177036</v>
      </c>
      <c r="D6">
        <v>96.419310450553894</v>
      </c>
      <c r="E6">
        <v>33.418706971963097</v>
      </c>
      <c r="F6">
        <v>20.6562478643717</v>
      </c>
      <c r="G6">
        <v>11.1704844888207</v>
      </c>
    </row>
    <row r="7" spans="1:11" x14ac:dyDescent="0.25">
      <c r="A7">
        <f t="shared" si="0"/>
        <v>12</v>
      </c>
      <c r="B7">
        <v>97.919293642043996</v>
      </c>
      <c r="C7">
        <v>108.192564725875</v>
      </c>
      <c r="D7">
        <v>101.362048566341</v>
      </c>
      <c r="E7">
        <v>32.743613403615697</v>
      </c>
      <c r="F7">
        <v>17.9148340347888</v>
      </c>
      <c r="G7">
        <v>7.63074658509833</v>
      </c>
    </row>
    <row r="8" spans="1:11" x14ac:dyDescent="0.25">
      <c r="A8">
        <f t="shared" si="0"/>
        <v>14</v>
      </c>
      <c r="B8">
        <v>102.196426033973</v>
      </c>
      <c r="C8">
        <v>109.91631263494401</v>
      </c>
      <c r="D8">
        <v>105.367059588432</v>
      </c>
      <c r="E8">
        <v>32.491813767148699</v>
      </c>
      <c r="F8">
        <v>21.031213173512</v>
      </c>
      <c r="G8">
        <v>29.882714132793101</v>
      </c>
    </row>
    <row r="9" spans="1:11" x14ac:dyDescent="0.25">
      <c r="A9">
        <f t="shared" si="0"/>
        <v>16</v>
      </c>
      <c r="B9">
        <v>104.923322975635</v>
      </c>
      <c r="C9">
        <v>111.68177872896101</v>
      </c>
      <c r="D9">
        <v>108.50545656681</v>
      </c>
      <c r="E9">
        <v>33.424775914113702</v>
      </c>
      <c r="F9">
        <v>19.9482460269566</v>
      </c>
      <c r="G9">
        <v>36.270861443313301</v>
      </c>
    </row>
    <row r="10" spans="1:11" x14ac:dyDescent="0.25">
      <c r="A10">
        <f t="shared" si="0"/>
        <v>18</v>
      </c>
      <c r="B10">
        <v>107.73650175333</v>
      </c>
      <c r="C10">
        <v>113.58757334947499</v>
      </c>
      <c r="D10">
        <v>110.89196562767</v>
      </c>
      <c r="E10">
        <v>32.293792245900299</v>
      </c>
      <c r="F10">
        <v>20.6183286130452</v>
      </c>
      <c r="G10">
        <v>30.9828548630604</v>
      </c>
    </row>
    <row r="11" spans="1:11" x14ac:dyDescent="0.25">
      <c r="A11">
        <f t="shared" si="0"/>
        <v>20</v>
      </c>
      <c r="B11">
        <v>108.671383917331</v>
      </c>
      <c r="C11">
        <v>114.44565439224201</v>
      </c>
      <c r="D11">
        <v>111.658075511455</v>
      </c>
      <c r="E11">
        <v>32.914481899646098</v>
      </c>
      <c r="F11">
        <v>15.074363491188301</v>
      </c>
      <c r="G11">
        <v>20.9188240177205</v>
      </c>
    </row>
    <row r="12" spans="1:11" x14ac:dyDescent="0.25">
      <c r="A12">
        <f t="shared" si="0"/>
        <v>22</v>
      </c>
      <c r="B12">
        <v>112.317991733551</v>
      </c>
      <c r="C12">
        <v>116.036659955978</v>
      </c>
      <c r="D12">
        <v>117.184876978397</v>
      </c>
      <c r="E12">
        <v>33.803300879106899</v>
      </c>
      <c r="F12">
        <v>35.743204111248602</v>
      </c>
      <c r="G12">
        <v>74.964870570319107</v>
      </c>
    </row>
    <row r="13" spans="1:11" x14ac:dyDescent="0.25">
      <c r="A13">
        <f t="shared" si="0"/>
        <v>24</v>
      </c>
      <c r="B13">
        <v>111.488355875015</v>
      </c>
      <c r="C13">
        <v>116.352396190166</v>
      </c>
      <c r="D13">
        <v>111.378369390964</v>
      </c>
      <c r="E13">
        <v>33.016898931163396</v>
      </c>
      <c r="F13">
        <v>12.1970999174839</v>
      </c>
      <c r="G13">
        <v>-76.246712885750398</v>
      </c>
    </row>
    <row r="14" spans="1:11" x14ac:dyDescent="0.25">
      <c r="A14">
        <f t="shared" si="0"/>
        <v>26</v>
      </c>
      <c r="B14">
        <v>111.954847991466</v>
      </c>
      <c r="C14">
        <v>117.600169479846</v>
      </c>
      <c r="D14">
        <v>116.006318986415</v>
      </c>
      <c r="E14">
        <v>30.6677824213801</v>
      </c>
      <c r="F14">
        <v>19.766572549007702</v>
      </c>
      <c r="G14">
        <v>75.095206194566202</v>
      </c>
    </row>
    <row r="15" spans="1:11" x14ac:dyDescent="0.25">
      <c r="A15">
        <f t="shared" si="0"/>
        <v>28</v>
      </c>
      <c r="B15">
        <v>112.859389007091</v>
      </c>
      <c r="C15">
        <v>118.231641054153</v>
      </c>
      <c r="D15">
        <v>117.18677330017</v>
      </c>
      <c r="E15">
        <v>25.604403337530101</v>
      </c>
      <c r="F15">
        <v>21.895027622013899</v>
      </c>
      <c r="G15">
        <v>30.601672112316901</v>
      </c>
    </row>
    <row r="16" spans="1:11" x14ac:dyDescent="0.25">
      <c r="A16">
        <f t="shared" si="0"/>
        <v>30</v>
      </c>
      <c r="B16">
        <v>112.69156569242401</v>
      </c>
      <c r="C16">
        <v>117.403901159763</v>
      </c>
      <c r="D16">
        <v>116.377996087074</v>
      </c>
      <c r="E16">
        <v>34.231357170513697</v>
      </c>
      <c r="F16">
        <v>21.886073416029099</v>
      </c>
      <c r="G16">
        <v>16.231290579101501</v>
      </c>
    </row>
    <row r="17" spans="1:7" x14ac:dyDescent="0.25">
      <c r="A17">
        <f t="shared" si="0"/>
        <v>32</v>
      </c>
      <c r="B17">
        <v>113.10685783624599</v>
      </c>
      <c r="C17">
        <v>117.67697006464</v>
      </c>
      <c r="D17">
        <v>116.085015892982</v>
      </c>
      <c r="E17">
        <v>33.448051919071801</v>
      </c>
      <c r="F17">
        <v>20.0632196356081</v>
      </c>
      <c r="G17">
        <v>20.6172539046518</v>
      </c>
    </row>
    <row r="18" spans="1:7" x14ac:dyDescent="0.25">
      <c r="A18">
        <f t="shared" si="0"/>
        <v>34</v>
      </c>
      <c r="B18">
        <v>113.563869237899</v>
      </c>
      <c r="C18">
        <v>118.002187728881</v>
      </c>
      <c r="D18">
        <v>116.32490032911301</v>
      </c>
      <c r="E18">
        <v>32.696480414784197</v>
      </c>
      <c r="F18">
        <v>21.406599159916301</v>
      </c>
      <c r="G18">
        <v>21.6718564824127</v>
      </c>
    </row>
    <row r="19" spans="1:7" x14ac:dyDescent="0.25">
      <c r="A19">
        <f t="shared" si="0"/>
        <v>36</v>
      </c>
      <c r="B19">
        <v>113.34958577156</v>
      </c>
      <c r="C19">
        <v>118.147256076335</v>
      </c>
      <c r="D19">
        <v>117.020846486091</v>
      </c>
      <c r="E19">
        <v>32.828571680518301</v>
      </c>
      <c r="F19">
        <v>19.3142675793823</v>
      </c>
      <c r="G19">
        <v>31.379618640592401</v>
      </c>
    </row>
    <row r="20" spans="1:7" x14ac:dyDescent="0.25">
      <c r="A20">
        <f t="shared" si="0"/>
        <v>38</v>
      </c>
      <c r="B20">
        <v>114.66752314567501</v>
      </c>
      <c r="C20">
        <v>121.046717226505</v>
      </c>
      <c r="D20">
        <v>118.19466322660401</v>
      </c>
      <c r="E20">
        <v>32.6513148005536</v>
      </c>
      <c r="F20">
        <v>20.321896753621999</v>
      </c>
      <c r="G20">
        <v>26.430538321001901</v>
      </c>
    </row>
    <row r="21" spans="1:7" x14ac:dyDescent="0.25">
      <c r="A21">
        <f t="shared" si="0"/>
        <v>40</v>
      </c>
      <c r="B21">
        <v>130.157548785209</v>
      </c>
      <c r="C21">
        <v>152.24389600753699</v>
      </c>
      <c r="D21">
        <v>133.71787494421</v>
      </c>
      <c r="E21">
        <v>32.717082420884701</v>
      </c>
      <c r="F21">
        <v>22.675331835881401</v>
      </c>
      <c r="G21">
        <v>29.752270487432199</v>
      </c>
    </row>
    <row r="22" spans="1:7" x14ac:dyDescent="0.25">
      <c r="A22">
        <f t="shared" si="0"/>
        <v>42</v>
      </c>
      <c r="B22">
        <v>141.568606674671</v>
      </c>
      <c r="C22">
        <v>164.25513732433299</v>
      </c>
      <c r="D22">
        <v>145.308136045932</v>
      </c>
      <c r="E22">
        <v>32.423459344621598</v>
      </c>
      <c r="F22">
        <v>21.4116771811712</v>
      </c>
      <c r="G22">
        <v>20.1094952991605</v>
      </c>
    </row>
    <row r="23" spans="1:7" x14ac:dyDescent="0.25">
      <c r="A23">
        <f t="shared" si="0"/>
        <v>44</v>
      </c>
      <c r="B23">
        <v>154.30044722557</v>
      </c>
      <c r="C23">
        <v>181.99134528636901</v>
      </c>
      <c r="D23">
        <v>158.25141263008101</v>
      </c>
      <c r="E23">
        <v>33.321671201293903</v>
      </c>
      <c r="F23">
        <v>22.158175793493999</v>
      </c>
      <c r="G23">
        <v>29.086764299110001</v>
      </c>
    </row>
    <row r="24" spans="1:7" x14ac:dyDescent="0.25">
      <c r="A24">
        <f t="shared" si="0"/>
        <v>46</v>
      </c>
      <c r="B24">
        <v>167.53955090045901</v>
      </c>
      <c r="C24">
        <v>193.02124571800201</v>
      </c>
      <c r="D24">
        <v>171.59196853637599</v>
      </c>
      <c r="E24">
        <v>32.436900601861097</v>
      </c>
      <c r="F24">
        <v>22.436241409887401</v>
      </c>
      <c r="G24">
        <v>45.997852633045703</v>
      </c>
    </row>
    <row r="25" spans="1:7" x14ac:dyDescent="0.25">
      <c r="A25">
        <f t="shared" si="0"/>
        <v>48</v>
      </c>
      <c r="B25">
        <v>198.92825782298999</v>
      </c>
      <c r="C25">
        <v>210.7346971035</v>
      </c>
      <c r="D25">
        <v>201.79263710975599</v>
      </c>
      <c r="E25">
        <v>31.545491916925702</v>
      </c>
      <c r="F25">
        <v>21.500543938212701</v>
      </c>
      <c r="G25">
        <v>23.726129150030498</v>
      </c>
    </row>
    <row r="26" spans="1:7" x14ac:dyDescent="0.25">
      <c r="A26">
        <f t="shared" si="0"/>
        <v>50</v>
      </c>
      <c r="B26">
        <v>204.20569467544499</v>
      </c>
      <c r="C26">
        <v>214.90468668937601</v>
      </c>
      <c r="D26">
        <v>209.44804966449701</v>
      </c>
      <c r="E26">
        <v>33.211393289268898</v>
      </c>
      <c r="F26">
        <v>21.340135295024901</v>
      </c>
      <c r="G26">
        <v>4.7221416613801903</v>
      </c>
    </row>
    <row r="27" spans="1:7" x14ac:dyDescent="0.25">
      <c r="A27">
        <f t="shared" si="0"/>
        <v>52</v>
      </c>
      <c r="B27">
        <v>208.854503631591</v>
      </c>
      <c r="C27">
        <v>218.022224664688</v>
      </c>
      <c r="D27">
        <v>215.35221648216199</v>
      </c>
      <c r="E27">
        <v>36.7156722342664</v>
      </c>
      <c r="F27">
        <v>22.2975347164159</v>
      </c>
      <c r="G27">
        <v>-9.1449202851086895</v>
      </c>
    </row>
    <row r="28" spans="1:7" x14ac:dyDescent="0.25">
      <c r="A28">
        <f t="shared" si="0"/>
        <v>54</v>
      </c>
      <c r="B28">
        <v>213.53270637988999</v>
      </c>
      <c r="C28">
        <v>221.03546476364099</v>
      </c>
      <c r="D28">
        <v>218.08954310417101</v>
      </c>
      <c r="E28">
        <v>33.240672690740404</v>
      </c>
      <c r="F28">
        <v>21.622130186929301</v>
      </c>
      <c r="G28">
        <v>20.629781390257602</v>
      </c>
    </row>
    <row r="29" spans="1:7" x14ac:dyDescent="0.25">
      <c r="A29">
        <f t="shared" si="0"/>
        <v>56</v>
      </c>
      <c r="B29">
        <v>215.62433838844299</v>
      </c>
      <c r="C29">
        <v>222.59328532218899</v>
      </c>
      <c r="D29">
        <v>220.58224582672099</v>
      </c>
      <c r="E29">
        <v>32.536258478845902</v>
      </c>
      <c r="F29">
        <v>21.941523117906399</v>
      </c>
      <c r="G29">
        <v>42.392659749797502</v>
      </c>
    </row>
    <row r="30" spans="1:7" x14ac:dyDescent="0.25">
      <c r="A30">
        <f t="shared" si="0"/>
        <v>58</v>
      </c>
      <c r="B30">
        <v>218.116091966629</v>
      </c>
      <c r="C30">
        <v>224.66879904270101</v>
      </c>
      <c r="D30">
        <v>224.27531540393801</v>
      </c>
      <c r="E30">
        <v>35.5144352898336</v>
      </c>
      <c r="F30">
        <v>22.202275357365401</v>
      </c>
      <c r="G30">
        <v>-17.4000267229458</v>
      </c>
    </row>
    <row r="31" spans="1:7" x14ac:dyDescent="0.25">
      <c r="A31">
        <f t="shared" si="0"/>
        <v>60</v>
      </c>
      <c r="B31">
        <v>220.42864465713501</v>
      </c>
      <c r="C31">
        <v>226.03603899478901</v>
      </c>
      <c r="D31">
        <v>224.58631002902899</v>
      </c>
      <c r="E31">
        <v>32.681350786604597</v>
      </c>
      <c r="F31">
        <v>21.8781081141952</v>
      </c>
      <c r="G31">
        <v>33.323424642092597</v>
      </c>
    </row>
    <row r="32" spans="1:7" x14ac:dyDescent="0.25">
      <c r="A32">
        <f t="shared" si="0"/>
        <v>62</v>
      </c>
      <c r="B32">
        <v>220.607846975326</v>
      </c>
      <c r="C32">
        <v>226.44185078144</v>
      </c>
      <c r="D32">
        <v>225.08124697208399</v>
      </c>
      <c r="E32">
        <v>32.4925046743192</v>
      </c>
      <c r="F32">
        <v>22.251634219553502</v>
      </c>
      <c r="G32">
        <v>37.974171761031798</v>
      </c>
    </row>
    <row r="33" spans="1:7" x14ac:dyDescent="0.25">
      <c r="A33">
        <f t="shared" si="0"/>
        <v>64</v>
      </c>
      <c r="B33">
        <v>221.785456180572</v>
      </c>
      <c r="C33">
        <v>227.023070812225</v>
      </c>
      <c r="D33">
        <v>225.39508652686999</v>
      </c>
      <c r="E33">
        <v>32.957949821188997</v>
      </c>
      <c r="F33">
        <v>20.4672474647443</v>
      </c>
      <c r="G33">
        <v>29.018440201519098</v>
      </c>
    </row>
    <row r="34" spans="1:7" x14ac:dyDescent="0.25">
      <c r="A34">
        <f t="shared" si="0"/>
        <v>66</v>
      </c>
      <c r="B34">
        <v>221.68590044975201</v>
      </c>
      <c r="C34">
        <v>226.95859658718101</v>
      </c>
      <c r="D34">
        <v>225.908038973808</v>
      </c>
      <c r="E34">
        <v>32.417723912882003</v>
      </c>
      <c r="F34">
        <v>23.105791653730002</v>
      </c>
      <c r="G34">
        <v>-5.8443470446187504</v>
      </c>
    </row>
    <row r="35" spans="1:7" x14ac:dyDescent="0.25">
      <c r="A35">
        <f t="shared" si="0"/>
        <v>68</v>
      </c>
      <c r="B35">
        <v>222.1571341753</v>
      </c>
      <c r="C35">
        <v>227.60429012775401</v>
      </c>
      <c r="D35">
        <v>226.342295050621</v>
      </c>
      <c r="E35">
        <v>32.2871173267066</v>
      </c>
      <c r="F35">
        <v>22.5486287445909</v>
      </c>
      <c r="G35">
        <v>34.8477214475514</v>
      </c>
    </row>
    <row r="36" spans="1:7" x14ac:dyDescent="0.25">
      <c r="A36">
        <f t="shared" si="0"/>
        <v>70</v>
      </c>
      <c r="B36">
        <v>222.07938480377101</v>
      </c>
      <c r="C36">
        <v>227.79297423362701</v>
      </c>
      <c r="D36">
        <v>226.52339243888801</v>
      </c>
      <c r="E36">
        <v>33.481546580180201</v>
      </c>
      <c r="F36">
        <v>21.9324498449004</v>
      </c>
      <c r="G36">
        <v>34.120370209240598</v>
      </c>
    </row>
    <row r="37" spans="1:7" x14ac:dyDescent="0.25">
      <c r="A37">
        <f t="shared" si="0"/>
        <v>72</v>
      </c>
      <c r="B37">
        <v>222.207386255264</v>
      </c>
      <c r="C37">
        <v>228.06035292148499</v>
      </c>
      <c r="D37">
        <v>227.071427464485</v>
      </c>
      <c r="E37">
        <v>32.2337261557266</v>
      </c>
      <c r="F37">
        <v>20.9343520721348</v>
      </c>
      <c r="G37">
        <v>34.153671708981001</v>
      </c>
    </row>
    <row r="38" spans="1:7" x14ac:dyDescent="0.25">
      <c r="A38">
        <f t="shared" si="0"/>
        <v>74</v>
      </c>
      <c r="B38">
        <v>222.251000404357</v>
      </c>
      <c r="C38">
        <v>227.69152092933601</v>
      </c>
      <c r="D38">
        <v>226.732935905456</v>
      </c>
      <c r="E38">
        <v>32.298932826411999</v>
      </c>
      <c r="F38">
        <v>22.001173968552301</v>
      </c>
      <c r="G38">
        <v>33.131825177766501</v>
      </c>
    </row>
    <row r="39" spans="1:7" x14ac:dyDescent="0.25">
      <c r="A39">
        <f t="shared" si="0"/>
        <v>76</v>
      </c>
      <c r="B39">
        <v>222.34202349185901</v>
      </c>
      <c r="C39">
        <v>227.84512138366699</v>
      </c>
      <c r="D39">
        <v>227.00789988040901</v>
      </c>
      <c r="E39">
        <v>32.140491987350899</v>
      </c>
      <c r="F39">
        <v>20.866333244870201</v>
      </c>
      <c r="G39">
        <v>34.538067609022299</v>
      </c>
    </row>
    <row r="40" spans="1:7" x14ac:dyDescent="0.25">
      <c r="A40">
        <f t="shared" si="0"/>
        <v>78</v>
      </c>
      <c r="B40">
        <v>222.43115079402901</v>
      </c>
      <c r="C40">
        <v>228.18361473083399</v>
      </c>
      <c r="D40">
        <v>227.19942855834901</v>
      </c>
      <c r="E40">
        <v>32.665486191858903</v>
      </c>
      <c r="F40">
        <v>21.470323650560399</v>
      </c>
      <c r="G40">
        <v>7.7724246865775504</v>
      </c>
    </row>
    <row r="41" spans="1:7" x14ac:dyDescent="0.25">
      <c r="A41">
        <f t="shared" si="0"/>
        <v>80</v>
      </c>
      <c r="B41">
        <v>222.74024963378901</v>
      </c>
      <c r="C41">
        <v>222.56294453144</v>
      </c>
      <c r="D41">
        <v>227.03918874263701</v>
      </c>
      <c r="E41">
        <v>32.645606470001397</v>
      </c>
      <c r="F41">
        <v>20.973263474505501</v>
      </c>
      <c r="G41">
        <v>23.284444354490901</v>
      </c>
    </row>
    <row r="42" spans="1:7" x14ac:dyDescent="0.25">
      <c r="A42">
        <f t="shared" si="0"/>
        <v>82</v>
      </c>
      <c r="B42">
        <v>222.48709130287099</v>
      </c>
      <c r="C42">
        <v>180.44205915927799</v>
      </c>
      <c r="D42">
        <v>226.923514723777</v>
      </c>
      <c r="E42">
        <v>31.751697626249701</v>
      </c>
      <c r="F42">
        <v>20.9704976486493</v>
      </c>
      <c r="G42">
        <v>29.2012707922724</v>
      </c>
    </row>
    <row r="43" spans="1:7" x14ac:dyDescent="0.25">
      <c r="A43">
        <f t="shared" si="0"/>
        <v>84</v>
      </c>
      <c r="B43">
        <v>221.41567683219901</v>
      </c>
      <c r="C43">
        <v>178.83683001995001</v>
      </c>
      <c r="D43">
        <v>226.20575952529899</v>
      </c>
      <c r="E43">
        <v>31.818071496386001</v>
      </c>
      <c r="F43">
        <v>20.859911818146902</v>
      </c>
      <c r="G43">
        <v>12.2460472099961</v>
      </c>
    </row>
    <row r="44" spans="1:7" x14ac:dyDescent="0.25">
      <c r="A44">
        <f t="shared" si="0"/>
        <v>86</v>
      </c>
      <c r="B44">
        <v>220.65999412536601</v>
      </c>
      <c r="C44">
        <v>178.72874128818501</v>
      </c>
      <c r="D44">
        <v>224.9342815876</v>
      </c>
      <c r="E44">
        <v>31.6190277851079</v>
      </c>
      <c r="F44">
        <v>22.749472741860298</v>
      </c>
      <c r="G44">
        <v>41.264654013910899</v>
      </c>
    </row>
    <row r="45" spans="1:7" x14ac:dyDescent="0.25">
      <c r="A45">
        <f t="shared" si="0"/>
        <v>88</v>
      </c>
      <c r="B45">
        <v>220.23806476593001</v>
      </c>
      <c r="C45">
        <v>178.81028151512101</v>
      </c>
      <c r="D45">
        <v>225.170374631881</v>
      </c>
      <c r="E45">
        <v>31.785090319070601</v>
      </c>
      <c r="F45">
        <v>21.379824069962002</v>
      </c>
      <c r="G45">
        <v>21.243071965026001</v>
      </c>
    </row>
    <row r="46" spans="1:7" x14ac:dyDescent="0.25">
      <c r="A46">
        <f t="shared" si="0"/>
        <v>90</v>
      </c>
      <c r="B46">
        <v>220.103428602218</v>
      </c>
      <c r="C46">
        <v>210.10796499252299</v>
      </c>
      <c r="D46">
        <v>224.39098870754199</v>
      </c>
      <c r="E46">
        <v>30.7891319960729</v>
      </c>
      <c r="F46">
        <v>21.660532889484099</v>
      </c>
      <c r="G46">
        <v>29.453491139804299</v>
      </c>
    </row>
    <row r="47" spans="1:7" x14ac:dyDescent="0.25">
      <c r="A47">
        <f t="shared" si="0"/>
        <v>92</v>
      </c>
      <c r="B47">
        <v>220.170746684074</v>
      </c>
      <c r="C47">
        <v>224.619493961334</v>
      </c>
      <c r="D47">
        <v>224.319877266883</v>
      </c>
      <c r="E47">
        <v>31.4888760954837</v>
      </c>
      <c r="F47">
        <v>21.383834311638601</v>
      </c>
      <c r="G47">
        <v>26.887637755255099</v>
      </c>
    </row>
    <row r="48" spans="1:7" x14ac:dyDescent="0.25">
      <c r="A48">
        <f t="shared" si="0"/>
        <v>94</v>
      </c>
      <c r="B48">
        <v>221.591084003448</v>
      </c>
      <c r="C48">
        <v>226.459865927696</v>
      </c>
      <c r="D48">
        <v>226.128011226654</v>
      </c>
      <c r="E48">
        <v>31.532007425298801</v>
      </c>
      <c r="F48">
        <v>19.9167228147282</v>
      </c>
      <c r="G48">
        <v>24.4688314717088</v>
      </c>
    </row>
    <row r="49" spans="1:7" x14ac:dyDescent="0.25">
      <c r="A49">
        <f t="shared" si="0"/>
        <v>96</v>
      </c>
      <c r="B49">
        <v>222.29935669898899</v>
      </c>
      <c r="C49">
        <v>226.875156998634</v>
      </c>
      <c r="D49">
        <v>226.549941301345</v>
      </c>
      <c r="E49">
        <v>31.3878815718985</v>
      </c>
      <c r="F49">
        <v>21.839010099536999</v>
      </c>
      <c r="G49">
        <v>34.866123117861598</v>
      </c>
    </row>
    <row r="50" spans="1:7" x14ac:dyDescent="0.25">
      <c r="A50">
        <f t="shared" si="0"/>
        <v>98</v>
      </c>
      <c r="B50">
        <v>222.59044003486599</v>
      </c>
      <c r="C50">
        <v>227.477238178253</v>
      </c>
      <c r="D50">
        <v>227.211752414703</v>
      </c>
      <c r="E50">
        <v>30.697726377904001</v>
      </c>
      <c r="F50">
        <v>21.562808034142499</v>
      </c>
      <c r="G50">
        <v>18.593819358481099</v>
      </c>
    </row>
    <row r="51" spans="1:7" x14ac:dyDescent="0.25">
      <c r="A51">
        <f t="shared" si="0"/>
        <v>100</v>
      </c>
      <c r="B51">
        <v>223.08822405338199</v>
      </c>
      <c r="C51">
        <v>227.79486894607501</v>
      </c>
      <c r="D51">
        <v>227.53697204589801</v>
      </c>
      <c r="E51">
        <v>30.745138645533402</v>
      </c>
      <c r="F51">
        <v>22.276936062132101</v>
      </c>
      <c r="G51">
        <v>32.2091396372223</v>
      </c>
    </row>
    <row r="52" spans="1:7" x14ac:dyDescent="0.25">
      <c r="A52">
        <f t="shared" si="0"/>
        <v>102</v>
      </c>
      <c r="B52">
        <v>223.49687826633399</v>
      </c>
      <c r="C52">
        <v>228.383674621582</v>
      </c>
      <c r="D52">
        <v>227.81478095054601</v>
      </c>
      <c r="E52">
        <v>30.115847862067799</v>
      </c>
      <c r="F52">
        <v>21.8846621338472</v>
      </c>
      <c r="G52">
        <v>24.094554459328801</v>
      </c>
    </row>
    <row r="53" spans="1:7" x14ac:dyDescent="0.25">
      <c r="A53">
        <f t="shared" si="0"/>
        <v>104</v>
      </c>
      <c r="B53">
        <v>223.45990025997099</v>
      </c>
      <c r="C53">
        <v>228.29170382022801</v>
      </c>
      <c r="D53">
        <v>227.872617959976</v>
      </c>
      <c r="E53">
        <v>30.466694615915699</v>
      </c>
      <c r="F53">
        <v>20.993723441824599</v>
      </c>
      <c r="G53">
        <v>40.577442128414802</v>
      </c>
    </row>
    <row r="54" spans="1:7" x14ac:dyDescent="0.25">
      <c r="A54">
        <f t="shared" si="0"/>
        <v>106</v>
      </c>
      <c r="B54">
        <v>222.086021661758</v>
      </c>
      <c r="C54">
        <v>225.993373632431</v>
      </c>
      <c r="D54">
        <v>226.30247175693501</v>
      </c>
      <c r="E54">
        <v>31.3381756597941</v>
      </c>
      <c r="F54">
        <v>22.639154259632502</v>
      </c>
      <c r="G54">
        <v>53.383014636420199</v>
      </c>
    </row>
    <row r="55" spans="1:7" x14ac:dyDescent="0.25">
      <c r="A55">
        <f t="shared" si="0"/>
        <v>108</v>
      </c>
      <c r="B55">
        <v>221.49911284446699</v>
      </c>
      <c r="C55">
        <v>224.90488922595901</v>
      </c>
      <c r="D55">
        <v>226.34703540801999</v>
      </c>
      <c r="E55">
        <v>31.270265674247099</v>
      </c>
      <c r="F55">
        <v>23.266486339234199</v>
      </c>
      <c r="G55">
        <v>20.7328225774103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LOX_Around_100psi</vt:lpstr>
      <vt:lpstr>IPA_Around_200pis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Krueger</cp:lastModifiedBy>
  <dcterms:created xsi:type="dcterms:W3CDTF">2025-04-09T14:48:31Z</dcterms:created>
  <dcterms:modified xsi:type="dcterms:W3CDTF">2025-04-09T14:48:31Z</dcterms:modified>
</cp:coreProperties>
</file>