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ranches\WEFN\01_RawData\"/>
    </mc:Choice>
  </mc:AlternateContent>
  <xr:revisionPtr revIDLastSave="0" documentId="13_ncr:1_{022993DC-4C59-4335-B006-BC021297CA2A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Data" sheetId="1" r:id="rId1"/>
    <sheet name="Source" sheetId="2" r:id="rId2"/>
  </sheets>
  <definedNames>
    <definedName name="_xlnm._FilterDatabase" localSheetId="0" hidden="1">Data!$A$1:$H$37</definedName>
  </definedNames>
  <calcPr calcId="181029" iterate="1" iterateCount="30000" iterateDelta="1E-8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B26" i="1"/>
</calcChain>
</file>

<file path=xl/sharedStrings.xml><?xml version="1.0" encoding="utf-8"?>
<sst xmlns="http://schemas.openxmlformats.org/spreadsheetml/2006/main" count="76" uniqueCount="68">
  <si>
    <t>Burkina Faso</t>
  </si>
  <si>
    <t>Ethiopia</t>
  </si>
  <si>
    <t>Ghana</t>
  </si>
  <si>
    <t>Kenya</t>
  </si>
  <si>
    <t>Pakistan</t>
  </si>
  <si>
    <t>Lesotho</t>
  </si>
  <si>
    <t>Morocco</t>
  </si>
  <si>
    <t>Algeria</t>
  </si>
  <si>
    <t>Tunisia</t>
  </si>
  <si>
    <t>Syrian Arab Republic</t>
  </si>
  <si>
    <t>Nepal</t>
  </si>
  <si>
    <t>Angola</t>
  </si>
  <si>
    <t>China</t>
  </si>
  <si>
    <t>Thailand</t>
  </si>
  <si>
    <t>Guatemala</t>
  </si>
  <si>
    <t>Tajikistan</t>
  </si>
  <si>
    <t>Peru</t>
  </si>
  <si>
    <t>Singapore</t>
  </si>
  <si>
    <t>Japan</t>
  </si>
  <si>
    <t>Lebanon</t>
  </si>
  <si>
    <t>Korea, Rep.</t>
  </si>
  <si>
    <t>Jordan</t>
  </si>
  <si>
    <t>Jamaica</t>
  </si>
  <si>
    <t>Israel</t>
  </si>
  <si>
    <t>Armenia</t>
  </si>
  <si>
    <t>Italy</t>
  </si>
  <si>
    <t>Malaysia</t>
  </si>
  <si>
    <t>Costa Rica</t>
  </si>
  <si>
    <t>India</t>
  </si>
  <si>
    <t>Indonesia</t>
  </si>
  <si>
    <t>Mexico</t>
  </si>
  <si>
    <t>Montenegro</t>
  </si>
  <si>
    <t>F1</t>
    <phoneticPr fontId="19" type="noConversion"/>
  </si>
  <si>
    <t>F2</t>
  </si>
  <si>
    <t>F3</t>
  </si>
  <si>
    <t>F4</t>
  </si>
  <si>
    <t>L1</t>
    <phoneticPr fontId="19" type="noConversion"/>
  </si>
  <si>
    <t>L2</t>
  </si>
  <si>
    <t>L3</t>
  </si>
  <si>
    <t>L4</t>
  </si>
  <si>
    <t>Country</t>
    <phoneticPr fontId="19" type="noConversion"/>
  </si>
  <si>
    <t>Korea, Dem. People' s Rep.</t>
    <phoneticPr fontId="19" type="noConversion"/>
  </si>
  <si>
    <t>F3.1</t>
    <phoneticPr fontId="19" type="noConversion"/>
  </si>
  <si>
    <t>F3.2</t>
  </si>
  <si>
    <t>F3.3</t>
  </si>
  <si>
    <t>Name</t>
    <phoneticPr fontId="19" type="noConversion"/>
  </si>
  <si>
    <t>Feature</t>
    <phoneticPr fontId="19" type="noConversion"/>
  </si>
  <si>
    <t>Source</t>
    <phoneticPr fontId="19" type="noConversion"/>
  </si>
  <si>
    <t>Year</t>
    <phoneticPr fontId="19" type="noConversion"/>
  </si>
  <si>
    <t>Active Working Population in Agriculture Percentage</t>
    <phoneticPr fontId="19" type="noConversion"/>
  </si>
  <si>
    <t>Yearly Population Increase Percentage</t>
    <phoneticPr fontId="19" type="noConversion"/>
  </si>
  <si>
    <t>Agricultural Products Import Value</t>
    <phoneticPr fontId="19" type="noConversion"/>
  </si>
  <si>
    <t>Agricultural Products Export Value</t>
    <phoneticPr fontId="19" type="noConversion"/>
  </si>
  <si>
    <t>Population</t>
    <phoneticPr fontId="19" type="noConversion"/>
  </si>
  <si>
    <t>https://data.worldbank.org/indicator/ER.H2O.INTR.PC</t>
    <phoneticPr fontId="19" type="noConversion"/>
  </si>
  <si>
    <t>Renewable Internal Freshwater Resources per Capita (Cubic Meters)</t>
    <phoneticPr fontId="19" type="noConversion"/>
  </si>
  <si>
    <t>F1 of Montenegro</t>
    <phoneticPr fontId="19" type="noConversion"/>
  </si>
  <si>
    <t>https://link.springer.com/content/pdf/bbm%3A978-1-61091-483-3%2F1.pdf</t>
    <phoneticPr fontId="19" type="noConversion"/>
  </si>
  <si>
    <t>https://data.worldbank.org/indicator/SL.AGR.EMPL.ZS</t>
    <phoneticPr fontId="19" type="noConversion"/>
  </si>
  <si>
    <t>http://www.fao.org/faostat/en/#data/TP</t>
    <phoneticPr fontId="19" type="noConversion"/>
  </si>
  <si>
    <t>https://data.worldbank.org/indicator/SP.POP.TOTL</t>
    <phoneticPr fontId="19" type="noConversion"/>
  </si>
  <si>
    <t>Kyrgyz Republic</t>
    <phoneticPr fontId="19" type="noConversion"/>
  </si>
  <si>
    <t>Tanzania</t>
    <phoneticPr fontId="19" type="noConversion"/>
  </si>
  <si>
    <t>United Kingdom</t>
    <phoneticPr fontId="19" type="noConversion"/>
  </si>
  <si>
    <t>https://data.worldbank.org/indicator/SP.POP.GROW</t>
    <phoneticPr fontId="19" type="noConversion"/>
  </si>
  <si>
    <t>F1*</t>
    <phoneticPr fontId="19" type="noConversion"/>
  </si>
  <si>
    <t>F3=(F3.1-F3.2)</t>
    <phoneticPr fontId="19" type="noConversion"/>
  </si>
  <si>
    <t>Agricultural Products Net Import Value (Import-Export)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</si>
</sst>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  <font>
      <u/>
      <sz val="12"/>
      <color theme="5" tint="-0.249977111117893"/>
      <name val="新細明體"/>
      <family val="1"/>
      <charset val="136"/>
      <scheme val="minor"/>
    </font>
    <font>
      <b/>
      <sz val="12"/>
      <color theme="5" tint="-0.249977111117893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14" fillId="0" borderId="0" xfId="0" applyNumberFormat="1" applyFont="1">
      <alignment vertical="center"/>
    </xf>
    <xf numFmtId="1" fontId="0" fillId="0" borderId="0" xfId="0" applyNumberFormat="1">
      <alignment vertical="center"/>
    </xf>
    <xf numFmtId="0" fontId="22" fillId="0" borderId="0" xfId="0" applyFont="1">
      <alignment vertical="center"/>
    </xf>
    <xf numFmtId="0" fontId="23" fillId="0" borderId="0" xfId="42" applyFont="1">
      <alignment vertical="center"/>
    </xf>
    <xf numFmtId="0" fontId="24" fillId="0" borderId="0" xfId="0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SL.AGR.EMPL.ZS" TargetMode="External"/><Relationship Id="rId7" Type="http://schemas.openxmlformats.org/officeDocument/2006/relationships/hyperlink" Target="https://data.worldbank.org/indicator/SP.POP.GROW" TargetMode="External"/><Relationship Id="rId2" Type="http://schemas.openxmlformats.org/officeDocument/2006/relationships/hyperlink" Target="https://link.springer.com/content/pdf/bbm%3A978-1-61091-483-3%2F1.pdf" TargetMode="External"/><Relationship Id="rId1" Type="http://schemas.openxmlformats.org/officeDocument/2006/relationships/hyperlink" Target="https://data.worldbank.org/indicator/ER.H2O.INTR.PC" TargetMode="External"/><Relationship Id="rId6" Type="http://schemas.openxmlformats.org/officeDocument/2006/relationships/hyperlink" Target="https://data.worldbank.org/indicator/SP.POP.TOTL" TargetMode="External"/><Relationship Id="rId5" Type="http://schemas.openxmlformats.org/officeDocument/2006/relationships/hyperlink" Target="http://www.fao.org/faostat/en/" TargetMode="External"/><Relationship Id="rId4" Type="http://schemas.openxmlformats.org/officeDocument/2006/relationships/hyperlink" Target="http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RowHeight="16.2" x14ac:dyDescent="0.3"/>
  <cols>
    <col min="1" max="1" width="27.6640625" bestFit="1" customWidth="1"/>
    <col min="2" max="5" width="10.33203125" customWidth="1"/>
    <col min="6" max="6" width="11.6640625" style="8" bestFit="1" customWidth="1"/>
    <col min="7" max="7" width="10.33203125" customWidth="1"/>
    <col min="8" max="8" width="12.77734375" customWidth="1"/>
    <col min="9" max="12" width="8.77734375" customWidth="1"/>
    <col min="14" max="14" width="10.5546875" bestFit="1" customWidth="1"/>
  </cols>
  <sheetData>
    <row r="1" spans="1:12" s="1" customFormat="1" x14ac:dyDescent="0.3">
      <c r="A1" s="1" t="s">
        <v>40</v>
      </c>
      <c r="B1" s="1" t="s">
        <v>32</v>
      </c>
      <c r="C1" s="1" t="s">
        <v>33</v>
      </c>
      <c r="D1" s="1" t="s">
        <v>42</v>
      </c>
      <c r="E1" s="1" t="s">
        <v>43</v>
      </c>
      <c r="F1" s="10" t="s">
        <v>44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x14ac:dyDescent="0.3">
      <c r="A2" t="s">
        <v>7</v>
      </c>
      <c r="B2" s="5">
        <v>300.93178914220499</v>
      </c>
      <c r="C2" s="5">
        <v>10.689999580383301</v>
      </c>
      <c r="D2">
        <v>10033737</v>
      </c>
      <c r="E2">
        <v>313585</v>
      </c>
      <c r="F2" s="8">
        <v>37383887</v>
      </c>
      <c r="G2" s="7">
        <f>D2-E2</f>
        <v>9720152</v>
      </c>
      <c r="H2" s="4">
        <v>1.95141520944077</v>
      </c>
      <c r="I2">
        <v>1</v>
      </c>
      <c r="J2">
        <v>0</v>
      </c>
      <c r="K2">
        <v>0</v>
      </c>
      <c r="L2">
        <v>0</v>
      </c>
    </row>
    <row r="3" spans="1:12" x14ac:dyDescent="0.3">
      <c r="A3" t="s">
        <v>11</v>
      </c>
      <c r="B3" s="5">
        <v>5894.5518051646704</v>
      </c>
      <c r="C3" s="5">
        <v>51.2299995422363</v>
      </c>
      <c r="D3">
        <v>3556012</v>
      </c>
      <c r="E3">
        <v>20965</v>
      </c>
      <c r="F3" s="8">
        <v>25107931</v>
      </c>
      <c r="G3" s="7">
        <f t="shared" ref="G3:G37" si="0">D3-E3</f>
        <v>3535047</v>
      </c>
      <c r="H3" s="4">
        <v>3.5977743076249902</v>
      </c>
      <c r="I3">
        <v>0</v>
      </c>
      <c r="J3">
        <v>1</v>
      </c>
      <c r="K3">
        <v>0</v>
      </c>
      <c r="L3">
        <v>0</v>
      </c>
    </row>
    <row r="4" spans="1:12" x14ac:dyDescent="0.3">
      <c r="A4" t="s">
        <v>24</v>
      </c>
      <c r="B4" s="5">
        <v>2378.10520593198</v>
      </c>
      <c r="C4" s="5">
        <v>37.25</v>
      </c>
      <c r="D4">
        <v>800559</v>
      </c>
      <c r="E4">
        <v>293369</v>
      </c>
      <c r="F4" s="8">
        <v>2884229</v>
      </c>
      <c r="G4" s="7">
        <f t="shared" si="0"/>
        <v>507190</v>
      </c>
      <c r="H4" s="4">
        <v>0.26701321436823899</v>
      </c>
      <c r="I4">
        <v>0</v>
      </c>
      <c r="J4">
        <v>0</v>
      </c>
      <c r="K4">
        <v>1</v>
      </c>
      <c r="L4">
        <v>0</v>
      </c>
    </row>
    <row r="5" spans="1:12" x14ac:dyDescent="0.3">
      <c r="A5" t="s">
        <v>0</v>
      </c>
      <c r="B5" s="5">
        <v>754.31865533828898</v>
      </c>
      <c r="C5" s="5">
        <v>39.200000762939503</v>
      </c>
      <c r="D5">
        <v>465994</v>
      </c>
      <c r="E5">
        <v>484257</v>
      </c>
      <c r="F5" s="8">
        <v>16571246</v>
      </c>
      <c r="G5" s="7">
        <f t="shared" si="0"/>
        <v>-18263</v>
      </c>
      <c r="H5" s="4">
        <v>2.9973924775883001</v>
      </c>
      <c r="I5">
        <v>1</v>
      </c>
      <c r="J5">
        <v>0</v>
      </c>
      <c r="K5">
        <v>0</v>
      </c>
      <c r="L5">
        <v>0</v>
      </c>
    </row>
    <row r="6" spans="1:12" x14ac:dyDescent="0.3">
      <c r="A6" t="s">
        <v>12</v>
      </c>
      <c r="B6" s="5">
        <v>2082.6315341361301</v>
      </c>
      <c r="C6" s="5">
        <v>33.599998474121101</v>
      </c>
      <c r="D6">
        <v>144636868</v>
      </c>
      <c r="E6">
        <v>53705319</v>
      </c>
      <c r="F6" s="8">
        <v>1350695000</v>
      </c>
      <c r="G6" s="7">
        <f t="shared" si="0"/>
        <v>90931549</v>
      </c>
      <c r="H6" s="4">
        <v>0.487231117971201</v>
      </c>
      <c r="I6">
        <v>0</v>
      </c>
      <c r="J6">
        <v>1</v>
      </c>
      <c r="K6">
        <v>0</v>
      </c>
      <c r="L6">
        <v>1</v>
      </c>
    </row>
    <row r="7" spans="1:12" x14ac:dyDescent="0.3">
      <c r="A7" t="s">
        <v>27</v>
      </c>
      <c r="B7" s="5">
        <v>24104.095563139901</v>
      </c>
      <c r="C7" s="5">
        <v>10.2799997329712</v>
      </c>
      <c r="D7">
        <v>1721231</v>
      </c>
      <c r="E7">
        <v>3838195</v>
      </c>
      <c r="F7" s="8">
        <v>4688000</v>
      </c>
      <c r="G7" s="7">
        <f t="shared" si="0"/>
        <v>-2116964</v>
      </c>
      <c r="H7" s="4">
        <v>1.1782883525971199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1</v>
      </c>
      <c r="B8" s="5">
        <v>1315.69055566368</v>
      </c>
      <c r="C8" s="5">
        <v>72.110000610351605</v>
      </c>
      <c r="D8">
        <v>1477941</v>
      </c>
      <c r="E8">
        <v>2373603</v>
      </c>
      <c r="F8" s="8">
        <v>92726971</v>
      </c>
      <c r="G8" s="7">
        <f t="shared" si="0"/>
        <v>-895662</v>
      </c>
      <c r="H8" s="4">
        <v>2.8296172142251699</v>
      </c>
      <c r="I8">
        <v>1</v>
      </c>
      <c r="J8">
        <v>0</v>
      </c>
      <c r="K8">
        <v>0</v>
      </c>
      <c r="L8">
        <v>0</v>
      </c>
    </row>
    <row r="9" spans="1:12" x14ac:dyDescent="0.3">
      <c r="A9" t="s">
        <v>2</v>
      </c>
      <c r="B9" s="5">
        <v>1165.54380177077</v>
      </c>
      <c r="C9" s="5">
        <v>46.849998474121101</v>
      </c>
      <c r="D9">
        <v>1555599</v>
      </c>
      <c r="E9">
        <v>2699118</v>
      </c>
      <c r="F9" s="8">
        <v>25996449</v>
      </c>
      <c r="G9" s="7">
        <f t="shared" si="0"/>
        <v>-1143519</v>
      </c>
      <c r="H9" s="4">
        <v>2.3694753111338902</v>
      </c>
      <c r="I9">
        <v>1</v>
      </c>
      <c r="J9">
        <v>0</v>
      </c>
      <c r="K9">
        <v>0</v>
      </c>
      <c r="L9">
        <v>0</v>
      </c>
    </row>
    <row r="10" spans="1:12" x14ac:dyDescent="0.3">
      <c r="A10" t="s">
        <v>14</v>
      </c>
      <c r="B10" s="5">
        <v>7387.3919949083802</v>
      </c>
      <c r="C10" s="5">
        <v>32.259998321533203</v>
      </c>
      <c r="D10">
        <v>2299988</v>
      </c>
      <c r="E10">
        <v>4782746</v>
      </c>
      <c r="F10" s="8">
        <v>14781942</v>
      </c>
      <c r="G10" s="7">
        <f t="shared" si="0"/>
        <v>-2482758</v>
      </c>
      <c r="H10" s="4">
        <v>1.77749578673149</v>
      </c>
      <c r="I10">
        <v>0</v>
      </c>
      <c r="J10">
        <v>1</v>
      </c>
      <c r="K10">
        <v>0</v>
      </c>
      <c r="L10">
        <v>1</v>
      </c>
    </row>
    <row r="11" spans="1:12" x14ac:dyDescent="0.3">
      <c r="A11" t="s">
        <v>28</v>
      </c>
      <c r="B11" s="5">
        <v>1142.37609440084</v>
      </c>
      <c r="C11" s="5">
        <v>47</v>
      </c>
      <c r="D11">
        <v>20185435</v>
      </c>
      <c r="E11">
        <v>38166024</v>
      </c>
      <c r="F11" s="8">
        <v>1265782790</v>
      </c>
      <c r="G11" s="7">
        <f t="shared" si="0"/>
        <v>-17980589</v>
      </c>
      <c r="H11" s="4">
        <v>1.2316229280211299</v>
      </c>
      <c r="I11">
        <v>0</v>
      </c>
      <c r="J11">
        <v>0</v>
      </c>
      <c r="K11">
        <v>0</v>
      </c>
      <c r="L11">
        <v>1</v>
      </c>
    </row>
    <row r="12" spans="1:12" x14ac:dyDescent="0.3">
      <c r="A12" t="s">
        <v>29</v>
      </c>
      <c r="B12" s="5">
        <v>8126.3046537607997</v>
      </c>
      <c r="C12" s="5">
        <v>35.930000305175803</v>
      </c>
      <c r="D12">
        <v>17388896</v>
      </c>
      <c r="E12">
        <v>38281998</v>
      </c>
      <c r="F12" s="8">
        <v>248452413</v>
      </c>
      <c r="G12" s="7">
        <f t="shared" si="0"/>
        <v>-20893102</v>
      </c>
      <c r="H12" s="4">
        <v>1.35189219176242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23</v>
      </c>
      <c r="B13" s="5">
        <v>94.810694646356097</v>
      </c>
      <c r="C13" s="5">
        <v>1.1100000143051101</v>
      </c>
      <c r="D13">
        <v>4950172</v>
      </c>
      <c r="E13">
        <v>2362798</v>
      </c>
      <c r="F13" s="8">
        <v>7910500</v>
      </c>
      <c r="G13" s="7">
        <f t="shared" si="0"/>
        <v>2587374</v>
      </c>
      <c r="H13" s="4">
        <v>1.8461513212671099</v>
      </c>
      <c r="I13">
        <v>0</v>
      </c>
      <c r="J13">
        <v>0</v>
      </c>
      <c r="K13">
        <v>1</v>
      </c>
      <c r="L13">
        <v>0</v>
      </c>
    </row>
    <row r="14" spans="1:12" x14ac:dyDescent="0.3">
      <c r="A14" t="s">
        <v>25</v>
      </c>
      <c r="B14" s="5">
        <v>3065.1808439062602</v>
      </c>
      <c r="C14" s="5">
        <v>3.6900000572204599</v>
      </c>
      <c r="D14">
        <v>45156757</v>
      </c>
      <c r="E14">
        <v>40109043</v>
      </c>
      <c r="F14" s="8">
        <v>59539717</v>
      </c>
      <c r="G14" s="7">
        <f t="shared" si="0"/>
        <v>5047714</v>
      </c>
      <c r="H14" s="4">
        <v>0.26954123952099601</v>
      </c>
      <c r="I14">
        <v>0</v>
      </c>
      <c r="J14">
        <v>0</v>
      </c>
      <c r="K14">
        <v>1</v>
      </c>
      <c r="L14">
        <v>0</v>
      </c>
    </row>
    <row r="15" spans="1:12" x14ac:dyDescent="0.3">
      <c r="A15" t="s">
        <v>22</v>
      </c>
      <c r="B15" s="5">
        <v>3807.0012230255302</v>
      </c>
      <c r="C15" s="5">
        <v>18.2399997711182</v>
      </c>
      <c r="D15">
        <v>990685</v>
      </c>
      <c r="E15">
        <v>368032</v>
      </c>
      <c r="F15" s="8">
        <v>2842132</v>
      </c>
      <c r="G15" s="7">
        <f t="shared" si="0"/>
        <v>622653</v>
      </c>
      <c r="H15" s="4">
        <v>0.57173146642299799</v>
      </c>
      <c r="I15">
        <v>0</v>
      </c>
      <c r="J15">
        <v>0</v>
      </c>
      <c r="K15">
        <v>1</v>
      </c>
      <c r="L15">
        <v>1</v>
      </c>
    </row>
    <row r="16" spans="1:12" x14ac:dyDescent="0.3">
      <c r="A16" t="s">
        <v>18</v>
      </c>
      <c r="B16" s="5">
        <v>3369.1402424213902</v>
      </c>
      <c r="C16" s="5">
        <v>3.8699998855590798</v>
      </c>
      <c r="D16">
        <v>66555736</v>
      </c>
      <c r="E16">
        <v>3287133</v>
      </c>
      <c r="F16" s="8">
        <v>127629000</v>
      </c>
      <c r="G16" s="7">
        <f t="shared" si="0"/>
        <v>63268603</v>
      </c>
      <c r="H16" s="4">
        <v>-0.15971067584434701</v>
      </c>
      <c r="I16">
        <v>0</v>
      </c>
      <c r="J16">
        <v>0</v>
      </c>
      <c r="K16">
        <v>1</v>
      </c>
      <c r="L16">
        <v>0</v>
      </c>
    </row>
    <row r="17" spans="1:14" x14ac:dyDescent="0.3">
      <c r="A17" t="s">
        <v>21</v>
      </c>
      <c r="B17" s="5">
        <v>84.292521251108695</v>
      </c>
      <c r="C17" s="5">
        <v>3.1800000667571999</v>
      </c>
      <c r="D17">
        <v>3543172</v>
      </c>
      <c r="E17">
        <v>1370229</v>
      </c>
      <c r="F17" s="8">
        <v>8090872</v>
      </c>
      <c r="G17" s="7">
        <f t="shared" si="0"/>
        <v>2172943</v>
      </c>
      <c r="H17" s="4">
        <v>5.4315865678996902</v>
      </c>
      <c r="I17">
        <v>0</v>
      </c>
      <c r="J17">
        <v>0</v>
      </c>
      <c r="K17">
        <v>1</v>
      </c>
      <c r="L17">
        <v>0</v>
      </c>
    </row>
    <row r="18" spans="1:14" x14ac:dyDescent="0.3">
      <c r="A18" t="s">
        <v>3</v>
      </c>
      <c r="B18" s="5">
        <v>466.81119020842101</v>
      </c>
      <c r="C18" s="5">
        <v>59.220001220703097</v>
      </c>
      <c r="D18">
        <v>1671141</v>
      </c>
      <c r="E18">
        <v>2069926</v>
      </c>
      <c r="F18" s="8">
        <v>44343410</v>
      </c>
      <c r="G18" s="7">
        <f t="shared" si="0"/>
        <v>-398785</v>
      </c>
      <c r="H18" s="4">
        <v>2.6627048597740899</v>
      </c>
      <c r="I18">
        <v>1</v>
      </c>
      <c r="J18">
        <v>0</v>
      </c>
      <c r="K18">
        <v>0</v>
      </c>
      <c r="L18">
        <v>0</v>
      </c>
    </row>
    <row r="19" spans="1:14" x14ac:dyDescent="0.3">
      <c r="A19" t="s">
        <v>41</v>
      </c>
      <c r="B19" s="5">
        <v>2701.5462360364299</v>
      </c>
      <c r="C19">
        <v>46.319999694824197</v>
      </c>
      <c r="D19">
        <v>617376</v>
      </c>
      <c r="E19">
        <v>27287</v>
      </c>
      <c r="F19" s="8">
        <v>24800612</v>
      </c>
      <c r="G19" s="7">
        <f t="shared" si="0"/>
        <v>590089</v>
      </c>
      <c r="H19" s="4">
        <v>0.51431979694602203</v>
      </c>
      <c r="I19">
        <v>0</v>
      </c>
      <c r="J19">
        <v>1</v>
      </c>
      <c r="K19">
        <v>0</v>
      </c>
      <c r="L19">
        <v>0</v>
      </c>
    </row>
    <row r="20" spans="1:14" x14ac:dyDescent="0.3">
      <c r="A20" t="s">
        <v>20</v>
      </c>
      <c r="B20" s="5">
        <v>1291.83645219041</v>
      </c>
      <c r="C20" s="5">
        <v>6.1300001144409197</v>
      </c>
      <c r="D20">
        <v>24849460</v>
      </c>
      <c r="E20">
        <v>5032328</v>
      </c>
      <c r="F20" s="8">
        <v>50199853</v>
      </c>
      <c r="G20" s="7">
        <f t="shared" si="0"/>
        <v>19817132</v>
      </c>
      <c r="H20" s="4">
        <v>0.52571366060041402</v>
      </c>
      <c r="I20">
        <v>0</v>
      </c>
      <c r="J20">
        <v>0</v>
      </c>
      <c r="K20">
        <v>1</v>
      </c>
      <c r="L20">
        <v>0</v>
      </c>
    </row>
    <row r="21" spans="1:14" x14ac:dyDescent="0.3">
      <c r="A21" t="s">
        <v>61</v>
      </c>
      <c r="B21" s="5">
        <v>8726.2804965044907</v>
      </c>
      <c r="C21" s="5">
        <v>30.090000152587901</v>
      </c>
      <c r="D21">
        <v>769000</v>
      </c>
      <c r="E21">
        <v>263327</v>
      </c>
      <c r="F21" s="8">
        <v>5607200</v>
      </c>
      <c r="G21" s="7">
        <f t="shared" si="0"/>
        <v>505673</v>
      </c>
      <c r="H21" s="4">
        <v>1.6652365593996199</v>
      </c>
      <c r="I21">
        <v>0</v>
      </c>
      <c r="J21">
        <v>1</v>
      </c>
      <c r="K21">
        <v>0</v>
      </c>
      <c r="L21">
        <v>0</v>
      </c>
    </row>
    <row r="22" spans="1:14" x14ac:dyDescent="0.3">
      <c r="A22" t="s">
        <v>19</v>
      </c>
      <c r="B22" s="5">
        <v>866.63968046995001</v>
      </c>
      <c r="C22" s="5">
        <v>13.7600002288818</v>
      </c>
      <c r="D22">
        <v>3144850</v>
      </c>
      <c r="E22">
        <v>614971</v>
      </c>
      <c r="F22" s="8">
        <v>5538634</v>
      </c>
      <c r="G22" s="7">
        <f t="shared" si="0"/>
        <v>2529879</v>
      </c>
      <c r="H22" s="4">
        <v>6.26387989274438</v>
      </c>
      <c r="I22">
        <v>0</v>
      </c>
      <c r="J22">
        <v>0</v>
      </c>
      <c r="K22">
        <v>1</v>
      </c>
      <c r="L22">
        <v>0</v>
      </c>
    </row>
    <row r="23" spans="1:14" x14ac:dyDescent="0.3">
      <c r="A23" t="s">
        <v>5</v>
      </c>
      <c r="B23" s="5">
        <v>2595.54637988278</v>
      </c>
      <c r="C23" s="5">
        <v>49.0200004577637</v>
      </c>
      <c r="D23">
        <v>219922</v>
      </c>
      <c r="E23">
        <v>3838</v>
      </c>
      <c r="F23" s="8">
        <v>2014990</v>
      </c>
      <c r="G23" s="7">
        <f t="shared" si="0"/>
        <v>216084</v>
      </c>
      <c r="H23" s="4">
        <v>0.557534245861524</v>
      </c>
      <c r="I23">
        <v>1</v>
      </c>
      <c r="J23">
        <v>0</v>
      </c>
      <c r="K23">
        <v>0</v>
      </c>
      <c r="L23">
        <v>0</v>
      </c>
    </row>
    <row r="24" spans="1:14" x14ac:dyDescent="0.3">
      <c r="A24" t="s">
        <v>26</v>
      </c>
      <c r="B24" s="5">
        <v>19953.104013226301</v>
      </c>
      <c r="C24" s="5">
        <v>13.2600002288818</v>
      </c>
      <c r="D24">
        <v>18930796</v>
      </c>
      <c r="E24">
        <v>30875352</v>
      </c>
      <c r="F24" s="8">
        <v>29068159</v>
      </c>
      <c r="G24" s="7">
        <f t="shared" si="0"/>
        <v>-11944556</v>
      </c>
      <c r="H24" s="4">
        <v>1.44566067334625</v>
      </c>
      <c r="I24">
        <v>0</v>
      </c>
      <c r="J24">
        <v>0</v>
      </c>
      <c r="K24">
        <v>0</v>
      </c>
      <c r="L24">
        <v>1</v>
      </c>
    </row>
    <row r="25" spans="1:14" x14ac:dyDescent="0.3">
      <c r="A25" t="s">
        <v>30</v>
      </c>
      <c r="B25" s="5">
        <v>3487.5544402771402</v>
      </c>
      <c r="C25" s="5">
        <v>13.7200002670288</v>
      </c>
      <c r="D25">
        <v>26649350</v>
      </c>
      <c r="E25">
        <v>21656035</v>
      </c>
      <c r="F25" s="8">
        <v>117274155</v>
      </c>
      <c r="G25" s="7">
        <f t="shared" si="0"/>
        <v>4993315</v>
      </c>
      <c r="H25" s="4">
        <v>1.3552892520419</v>
      </c>
      <c r="I25">
        <v>0</v>
      </c>
      <c r="J25">
        <v>0</v>
      </c>
      <c r="K25">
        <v>0</v>
      </c>
      <c r="L25">
        <v>1</v>
      </c>
    </row>
    <row r="26" spans="1:14" x14ac:dyDescent="0.3">
      <c r="A26" t="s">
        <v>31</v>
      </c>
      <c r="B26" s="6">
        <f>(208.5*10^9)/10825900</f>
        <v>19259.368736086606</v>
      </c>
      <c r="C26" s="5">
        <v>5.2800002098083496</v>
      </c>
      <c r="D26">
        <v>558216</v>
      </c>
      <c r="E26">
        <v>81900</v>
      </c>
      <c r="F26" s="8">
        <v>620601</v>
      </c>
      <c r="G26" s="7">
        <f t="shared" si="0"/>
        <v>476316</v>
      </c>
      <c r="H26" s="4">
        <v>8.4147408002309396E-2</v>
      </c>
      <c r="I26">
        <v>0</v>
      </c>
      <c r="J26">
        <v>0</v>
      </c>
      <c r="K26">
        <v>0</v>
      </c>
      <c r="L26">
        <v>1</v>
      </c>
      <c r="N26" s="6"/>
    </row>
    <row r="27" spans="1:14" x14ac:dyDescent="0.3">
      <c r="A27" t="s">
        <v>6</v>
      </c>
      <c r="B27" s="5">
        <v>872.39302641503798</v>
      </c>
      <c r="C27" s="5">
        <v>39.220001220703097</v>
      </c>
      <c r="D27">
        <v>5734023</v>
      </c>
      <c r="E27">
        <v>2101379</v>
      </c>
      <c r="F27" s="8">
        <v>33241898</v>
      </c>
      <c r="G27" s="7">
        <f t="shared" si="0"/>
        <v>3632644</v>
      </c>
      <c r="H27" s="4">
        <v>1.3936059661850999</v>
      </c>
      <c r="I27">
        <v>1</v>
      </c>
      <c r="J27">
        <v>0</v>
      </c>
      <c r="K27">
        <v>0</v>
      </c>
      <c r="L27">
        <v>1</v>
      </c>
    </row>
    <row r="28" spans="1:14" x14ac:dyDescent="0.3">
      <c r="A28" t="s">
        <v>10</v>
      </c>
      <c r="B28" s="5">
        <v>7343.4980882821801</v>
      </c>
      <c r="C28" s="5">
        <v>68.860000610351605</v>
      </c>
      <c r="D28">
        <v>920259</v>
      </c>
      <c r="E28">
        <v>237990</v>
      </c>
      <c r="F28" s="8">
        <v>26989862</v>
      </c>
      <c r="G28" s="7">
        <f t="shared" si="0"/>
        <v>682269</v>
      </c>
      <c r="H28" s="4">
        <v>-0.19090792417970401</v>
      </c>
      <c r="I28">
        <v>0</v>
      </c>
      <c r="J28">
        <v>1</v>
      </c>
      <c r="K28">
        <v>0</v>
      </c>
      <c r="L28">
        <v>0</v>
      </c>
    </row>
    <row r="29" spans="1:14" x14ac:dyDescent="0.3">
      <c r="A29" t="s">
        <v>4</v>
      </c>
      <c r="B29" s="5">
        <v>293.67560245881202</v>
      </c>
      <c r="C29" s="5">
        <v>42.889999389648402</v>
      </c>
      <c r="D29">
        <v>5732852</v>
      </c>
      <c r="E29">
        <v>4712503</v>
      </c>
      <c r="F29" s="8">
        <v>187281475</v>
      </c>
      <c r="G29" s="7">
        <f t="shared" si="0"/>
        <v>1020349</v>
      </c>
      <c r="H29" s="4">
        <v>2.1267117557463999</v>
      </c>
      <c r="I29">
        <v>1</v>
      </c>
      <c r="J29">
        <v>0</v>
      </c>
      <c r="K29">
        <v>0</v>
      </c>
      <c r="L29">
        <v>0</v>
      </c>
    </row>
    <row r="30" spans="1:14" x14ac:dyDescent="0.3">
      <c r="A30" t="s">
        <v>16</v>
      </c>
      <c r="B30" s="5">
        <v>55614.321694384402</v>
      </c>
      <c r="C30" s="5">
        <v>27.440000534057599</v>
      </c>
      <c r="D30">
        <v>4349770</v>
      </c>
      <c r="E30">
        <v>4203359</v>
      </c>
      <c r="F30" s="8">
        <v>29506788</v>
      </c>
      <c r="G30" s="7">
        <f t="shared" si="0"/>
        <v>146411</v>
      </c>
      <c r="H30" s="4">
        <v>0.82513803881188197</v>
      </c>
      <c r="I30">
        <v>0</v>
      </c>
      <c r="J30">
        <v>1</v>
      </c>
      <c r="K30">
        <v>0</v>
      </c>
      <c r="L30">
        <v>0</v>
      </c>
    </row>
    <row r="31" spans="1:14" x14ac:dyDescent="0.3">
      <c r="A31" t="s">
        <v>17</v>
      </c>
      <c r="B31" s="5">
        <v>112.94251583595199</v>
      </c>
      <c r="C31" s="5">
        <v>0.10000000149011599</v>
      </c>
      <c r="D31">
        <v>11589489</v>
      </c>
      <c r="E31">
        <v>8463777</v>
      </c>
      <c r="F31" s="8">
        <v>5312437</v>
      </c>
      <c r="G31" s="7">
        <f t="shared" si="0"/>
        <v>3125712</v>
      </c>
      <c r="H31" s="4">
        <v>2.4533903303101798</v>
      </c>
      <c r="I31">
        <v>0</v>
      </c>
      <c r="J31">
        <v>0</v>
      </c>
      <c r="K31">
        <v>1</v>
      </c>
      <c r="L31">
        <v>0</v>
      </c>
    </row>
    <row r="32" spans="1:14" x14ac:dyDescent="0.3">
      <c r="A32" t="s">
        <v>9</v>
      </c>
      <c r="B32" s="5">
        <v>348.88030798128301</v>
      </c>
      <c r="C32" s="5">
        <v>13.210000038146999</v>
      </c>
      <c r="D32">
        <v>2421615</v>
      </c>
      <c r="E32">
        <v>638248</v>
      </c>
      <c r="F32" s="8">
        <v>20442541</v>
      </c>
      <c r="G32" s="7">
        <f t="shared" si="0"/>
        <v>1783367</v>
      </c>
      <c r="H32" s="4">
        <v>-3.0847343185318801</v>
      </c>
      <c r="I32">
        <v>1</v>
      </c>
      <c r="J32">
        <v>0</v>
      </c>
      <c r="K32">
        <v>0</v>
      </c>
      <c r="L32">
        <v>0</v>
      </c>
    </row>
    <row r="33" spans="1:12" x14ac:dyDescent="0.3">
      <c r="A33" t="s">
        <v>15</v>
      </c>
      <c r="B33" s="5">
        <v>8058.5815448831599</v>
      </c>
      <c r="C33" s="5">
        <v>51.049999237060497</v>
      </c>
      <c r="D33">
        <v>621173</v>
      </c>
      <c r="E33">
        <v>141893</v>
      </c>
      <c r="F33" s="8">
        <v>7874835</v>
      </c>
      <c r="G33" s="7">
        <f t="shared" si="0"/>
        <v>479280</v>
      </c>
      <c r="H33" s="4">
        <v>2.2775332172473699</v>
      </c>
      <c r="I33">
        <v>0</v>
      </c>
      <c r="J33">
        <v>1</v>
      </c>
      <c r="K33">
        <v>0</v>
      </c>
      <c r="L33">
        <v>0</v>
      </c>
    </row>
    <row r="34" spans="1:12" x14ac:dyDescent="0.3">
      <c r="A34" t="s">
        <v>62</v>
      </c>
      <c r="B34" s="5">
        <v>1785.2406124982001</v>
      </c>
      <c r="C34" s="5">
        <v>69.300003051757798</v>
      </c>
      <c r="D34">
        <v>1298030</v>
      </c>
      <c r="E34">
        <v>1587723</v>
      </c>
      <c r="F34" s="8">
        <v>47052481</v>
      </c>
      <c r="G34" s="7">
        <f t="shared" si="0"/>
        <v>-289693</v>
      </c>
      <c r="H34" s="4">
        <v>2.9748881696736298</v>
      </c>
      <c r="I34">
        <v>0</v>
      </c>
      <c r="J34">
        <v>1</v>
      </c>
      <c r="K34">
        <v>0</v>
      </c>
      <c r="L34">
        <v>0</v>
      </c>
    </row>
    <row r="35" spans="1:12" x14ac:dyDescent="0.3">
      <c r="A35" t="s">
        <v>13</v>
      </c>
      <c r="B35" s="5">
        <v>3309.4543060695701</v>
      </c>
      <c r="C35" s="5">
        <v>42.139999389648402</v>
      </c>
      <c r="D35">
        <v>10904745</v>
      </c>
      <c r="E35">
        <v>32640301</v>
      </c>
      <c r="F35" s="8">
        <v>67835957</v>
      </c>
      <c r="G35" s="7">
        <f t="shared" si="0"/>
        <v>-21735556</v>
      </c>
      <c r="H35" s="4">
        <v>0.469250686880267</v>
      </c>
      <c r="I35">
        <v>0</v>
      </c>
      <c r="J35">
        <v>1</v>
      </c>
      <c r="K35">
        <v>0</v>
      </c>
      <c r="L35">
        <v>0</v>
      </c>
    </row>
    <row r="36" spans="1:12" x14ac:dyDescent="0.3">
      <c r="A36" t="s">
        <v>8</v>
      </c>
      <c r="B36" s="5">
        <v>386.742806906461</v>
      </c>
      <c r="C36" s="5">
        <v>17.069999694824201</v>
      </c>
      <c r="D36">
        <v>2659391</v>
      </c>
      <c r="E36">
        <v>1476032</v>
      </c>
      <c r="F36" s="8">
        <v>10847002</v>
      </c>
      <c r="G36" s="7">
        <f t="shared" si="0"/>
        <v>1183359</v>
      </c>
      <c r="H36" s="4">
        <v>0.97386081240491396</v>
      </c>
      <c r="I36">
        <v>1</v>
      </c>
      <c r="J36">
        <v>0</v>
      </c>
      <c r="K36">
        <v>0</v>
      </c>
      <c r="L36">
        <v>0</v>
      </c>
    </row>
    <row r="37" spans="1:12" x14ac:dyDescent="0.3">
      <c r="A37" t="s">
        <v>63</v>
      </c>
      <c r="B37" s="5">
        <v>2276.2874505211598</v>
      </c>
      <c r="C37" s="5">
        <v>1.1900000572204601</v>
      </c>
      <c r="D37">
        <v>60146741</v>
      </c>
      <c r="E37">
        <v>28644375</v>
      </c>
      <c r="F37" s="8">
        <v>63700215</v>
      </c>
      <c r="G37" s="7">
        <f t="shared" si="0"/>
        <v>31502366</v>
      </c>
      <c r="H37" s="4">
        <v>0.69535313232226903</v>
      </c>
      <c r="I37">
        <v>0</v>
      </c>
      <c r="J37">
        <v>0</v>
      </c>
      <c r="K37">
        <v>1</v>
      </c>
      <c r="L37">
        <v>0</v>
      </c>
    </row>
  </sheetData>
  <autoFilter ref="A1:H37" xr:uid="{310B61F1-95D4-474A-8900-BF06A39A164C}">
    <sortState xmlns:xlrd2="http://schemas.microsoft.com/office/spreadsheetml/2017/richdata2" ref="A2:H37">
      <sortCondition ref="A1:A37"/>
    </sortState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FFB-0FC1-404F-8536-4A80A54A69F6}">
  <dimension ref="A1:D9"/>
  <sheetViews>
    <sheetView tabSelected="1" zoomScale="115" zoomScaleNormal="115" workbookViewId="0">
      <selection activeCell="D18" sqref="D18"/>
    </sheetView>
  </sheetViews>
  <sheetFormatPr defaultRowHeight="16.2" x14ac:dyDescent="0.3"/>
  <cols>
    <col min="2" max="2" width="63.77734375" bestFit="1" customWidth="1"/>
    <col min="4" max="4" width="70.109375" bestFit="1" customWidth="1"/>
  </cols>
  <sheetData>
    <row r="1" spans="1:4" s="1" customFormat="1" x14ac:dyDescent="0.3">
      <c r="A1" s="1" t="s">
        <v>46</v>
      </c>
      <c r="B1" s="1" t="s">
        <v>45</v>
      </c>
      <c r="C1" s="1" t="s">
        <v>48</v>
      </c>
      <c r="D1" s="1" t="s">
        <v>47</v>
      </c>
    </row>
    <row r="2" spans="1:4" x14ac:dyDescent="0.3">
      <c r="A2" s="2" t="s">
        <v>32</v>
      </c>
      <c r="B2" t="s">
        <v>55</v>
      </c>
      <c r="C2">
        <v>2012</v>
      </c>
      <c r="D2" s="3" t="s">
        <v>54</v>
      </c>
    </row>
    <row r="3" spans="1:4" x14ac:dyDescent="0.3">
      <c r="A3" s="2" t="s">
        <v>65</v>
      </c>
      <c r="B3" t="s">
        <v>56</v>
      </c>
      <c r="C3">
        <v>2003</v>
      </c>
      <c r="D3" s="3" t="s">
        <v>57</v>
      </c>
    </row>
    <row r="4" spans="1:4" x14ac:dyDescent="0.3">
      <c r="A4" s="2" t="s">
        <v>33</v>
      </c>
      <c r="B4" t="s">
        <v>49</v>
      </c>
      <c r="C4">
        <v>2012</v>
      </c>
      <c r="D4" s="3" t="s">
        <v>58</v>
      </c>
    </row>
    <row r="5" spans="1:4" x14ac:dyDescent="0.3">
      <c r="A5" s="2" t="s">
        <v>42</v>
      </c>
      <c r="B5" t="s">
        <v>51</v>
      </c>
      <c r="C5">
        <v>2012</v>
      </c>
      <c r="D5" s="3" t="s">
        <v>59</v>
      </c>
    </row>
    <row r="6" spans="1:4" x14ac:dyDescent="0.3">
      <c r="A6" s="2" t="s">
        <v>43</v>
      </c>
      <c r="B6" t="s">
        <v>52</v>
      </c>
      <c r="C6">
        <v>2012</v>
      </c>
      <c r="D6" s="3" t="s">
        <v>59</v>
      </c>
    </row>
    <row r="7" spans="1:4" s="8" customFormat="1" x14ac:dyDescent="0.3">
      <c r="A7" s="8" t="s">
        <v>44</v>
      </c>
      <c r="B7" s="8" t="s">
        <v>53</v>
      </c>
      <c r="C7" s="8">
        <v>2012</v>
      </c>
      <c r="D7" s="9" t="s">
        <v>60</v>
      </c>
    </row>
    <row r="8" spans="1:4" x14ac:dyDescent="0.3">
      <c r="A8" s="2" t="s">
        <v>34</v>
      </c>
      <c r="B8" t="s">
        <v>67</v>
      </c>
      <c r="C8">
        <v>2012</v>
      </c>
      <c r="D8" t="s">
        <v>66</v>
      </c>
    </row>
    <row r="9" spans="1:4" x14ac:dyDescent="0.3">
      <c r="A9" s="2" t="s">
        <v>35</v>
      </c>
      <c r="B9" t="s">
        <v>50</v>
      </c>
      <c r="C9">
        <v>2012</v>
      </c>
      <c r="D9" s="3" t="s">
        <v>64</v>
      </c>
    </row>
  </sheetData>
  <phoneticPr fontId="19" type="noConversion"/>
  <hyperlinks>
    <hyperlink ref="D2" r:id="rId1" xr:uid="{A7146BE5-EF42-42A1-AC31-27F10D420D1C}"/>
    <hyperlink ref="D3" r:id="rId2" xr:uid="{0E32973A-DED0-45A3-9388-05F2F1472BBF}"/>
    <hyperlink ref="D4" r:id="rId3" xr:uid="{F6364954-13BD-4B3C-99CB-B9E03833ABB1}"/>
    <hyperlink ref="D5" r:id="rId4" location="data/TP" xr:uid="{A9353E61-3827-4843-99EE-7692F3174CDB}"/>
    <hyperlink ref="D6" r:id="rId5" location="data/TP" xr:uid="{CC854199-35F0-46AB-A21B-469A2039C19C}"/>
    <hyperlink ref="D7" r:id="rId6" xr:uid="{5974CCD7-22A7-4112-8685-063FF9C35436}"/>
    <hyperlink ref="D9" r:id="rId7" xr:uid="{88B952DC-725A-49B1-A1D9-0DAF40796F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林睿安</dc:creator>
  <cp:lastModifiedBy>林睿安</cp:lastModifiedBy>
  <dcterms:created xsi:type="dcterms:W3CDTF">2021-04-14T13:50:33Z</dcterms:created>
  <dcterms:modified xsi:type="dcterms:W3CDTF">2021-05-10T13:52:47Z</dcterms:modified>
</cp:coreProperties>
</file>