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Лист1" sheetId="1" r:id="rId1"/>
  </sheets>
  <calcPr calcId="124519" refMode="R1C1"/>
</workbook>
</file>

<file path=xl/calcChain.xml><?xml version="1.0" encoding="utf-8"?>
<calcChain xmlns="http://schemas.openxmlformats.org/spreadsheetml/2006/main">
  <c r="M50" i="1"/>
  <c r="M4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  <c r="H50"/>
  <c r="H42"/>
  <c r="H43"/>
  <c r="H14"/>
  <c r="H15"/>
  <c r="H13"/>
</calcChain>
</file>

<file path=xl/sharedStrings.xml><?xml version="1.0" encoding="utf-8"?>
<sst xmlns="http://schemas.openxmlformats.org/spreadsheetml/2006/main" count="230" uniqueCount="57">
  <si>
    <t>Этаж</t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</si>
  <si>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</si>
  <si>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</si>
  <si>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</si>
  <si>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</si>
  <si>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в рассрочку       (тыс. руб.)</t>
  </si>
  <si>
    <t>Подъезд</t>
  </si>
  <si>
    <t>№</t>
  </si>
  <si>
    <t>Общая</t>
  </si>
  <si>
    <t>Жилая</t>
  </si>
  <si>
    <t>Кухня</t>
  </si>
  <si>
    <t>1/4</t>
  </si>
  <si>
    <t>33,30</t>
  </si>
  <si>
    <t>14,00</t>
  </si>
  <si>
    <t>7,40</t>
  </si>
  <si>
    <t>7,50</t>
  </si>
  <si>
    <t>2/4</t>
  </si>
  <si>
    <t>3/4</t>
  </si>
  <si>
    <t>4/4</t>
  </si>
  <si>
    <t>8,00</t>
  </si>
  <si>
    <t>48,30</t>
  </si>
  <si>
    <t>28,20</t>
  </si>
  <si>
    <t>53,70</t>
  </si>
  <si>
    <t>32,80</t>
  </si>
  <si>
    <t>2</t>
  </si>
  <si>
    <t>3</t>
  </si>
  <si>
    <t>4</t>
  </si>
  <si>
    <t>5</t>
  </si>
  <si>
    <t>6</t>
  </si>
  <si>
    <t>1 комнатные квартиры</t>
  </si>
  <si>
    <t>1</t>
  </si>
  <si>
    <t>16,24</t>
  </si>
  <si>
    <t>8,20</t>
  </si>
  <si>
    <t>2 комнатные квартиры</t>
  </si>
  <si>
    <t>59,41</t>
  </si>
  <si>
    <t>33,56</t>
  </si>
  <si>
    <t>10,12</t>
  </si>
  <si>
    <t>35,81</t>
  </si>
  <si>
    <t>14,53</t>
  </si>
  <si>
    <t>35,92</t>
  </si>
  <si>
    <t>14,62</t>
  </si>
  <si>
    <t>54,19</t>
  </si>
  <si>
    <t>32,91</t>
  </si>
  <si>
    <t>54,04</t>
  </si>
  <si>
    <t>32,77</t>
  </si>
  <si>
    <t>48,10</t>
  </si>
  <si>
    <t>27,85</t>
  </si>
  <si>
    <t>8,90</t>
  </si>
  <si>
    <t>32,57</t>
  </si>
  <si>
    <t>7,85</t>
  </si>
  <si>
    <t>30,95</t>
  </si>
  <si>
    <t>14,26</t>
  </si>
  <si>
    <t>8,06</t>
  </si>
  <si>
    <t>48,06</t>
  </si>
  <si>
    <t>37,49</t>
  </si>
  <si>
    <t>20,80</t>
  </si>
  <si>
    <t>Статус
1-бронь
 2-продано</t>
  </si>
</sst>
</file>

<file path=xl/styles.xml><?xml version="1.0" encoding="utf-8"?>
<styleSheet xmlns="http://schemas.openxmlformats.org/spreadsheetml/2006/main">
  <numFmts count="4">
    <numFmt numFmtId="164" formatCode="#,##0_р_."/>
    <numFmt numFmtId="165" formatCode="#,##0\ _₽"/>
    <numFmt numFmtId="166" formatCode="#,##0.0"/>
    <numFmt numFmtId="167" formatCode="#,##0.000"/>
  </numFmts>
  <fonts count="12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4"/>
      <color rgb="FF0070C0"/>
      <name val="Times New Roman"/>
      <family val="1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49" fontId="4" fillId="0" borderId="7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49" fontId="6" fillId="0" borderId="9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49" fontId="4" fillId="0" borderId="11" xfId="0" applyNumberFormat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6" fontId="6" fillId="0" borderId="9" xfId="0" applyNumberFormat="1" applyFont="1" applyFill="1" applyBorder="1" applyAlignment="1">
      <alignment horizontal="center" vertical="center" wrapText="1"/>
    </xf>
    <xf numFmtId="167" fontId="4" fillId="0" borderId="9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4" fillId="5" borderId="9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 vertical="center" wrapText="1"/>
    </xf>
    <xf numFmtId="167" fontId="4" fillId="0" borderId="10" xfId="0" applyNumberFormat="1" applyFont="1" applyFill="1" applyBorder="1" applyAlignment="1">
      <alignment horizontal="center" vertical="center" wrapText="1"/>
    </xf>
    <xf numFmtId="165" fontId="6" fillId="0" borderId="10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 vertical="center"/>
    </xf>
    <xf numFmtId="0" fontId="0" fillId="0" borderId="9" xfId="0" applyFill="1" applyBorder="1"/>
    <xf numFmtId="49" fontId="4" fillId="0" borderId="9" xfId="0" applyNumberFormat="1" applyFont="1" applyFill="1" applyBorder="1" applyAlignment="1">
      <alignment horizontal="center"/>
    </xf>
    <xf numFmtId="0" fontId="0" fillId="5" borderId="9" xfId="0" applyFill="1" applyBorder="1"/>
    <xf numFmtId="49" fontId="4" fillId="5" borderId="9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167" fontId="4" fillId="5" borderId="9" xfId="0" applyNumberFormat="1" applyFont="1" applyFill="1" applyBorder="1" applyAlignment="1">
      <alignment horizontal="center" vertical="center"/>
    </xf>
    <xf numFmtId="165" fontId="6" fillId="5" borderId="9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 vertical="center" wrapText="1"/>
    </xf>
    <xf numFmtId="167" fontId="4" fillId="0" borderId="13" xfId="0" applyNumberFormat="1" applyFont="1" applyFill="1" applyBorder="1" applyAlignment="1">
      <alignment horizontal="center" vertical="center" wrapText="1"/>
    </xf>
    <xf numFmtId="165" fontId="6" fillId="0" borderId="13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4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/>
    </xf>
    <xf numFmtId="0" fontId="0" fillId="0" borderId="14" xfId="0" applyFill="1" applyBorder="1"/>
    <xf numFmtId="0" fontId="0" fillId="0" borderId="3" xfId="0" applyFill="1" applyBorder="1"/>
    <xf numFmtId="0" fontId="0" fillId="0" borderId="4" xfId="0" applyFill="1" applyBorder="1"/>
    <xf numFmtId="49" fontId="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/>
    </xf>
    <xf numFmtId="165" fontId="6" fillId="2" borderId="13" xfId="0" applyNumberFormat="1" applyFont="1" applyFill="1" applyBorder="1" applyAlignment="1">
      <alignment horizontal="center" vertical="center"/>
    </xf>
    <xf numFmtId="0" fontId="0" fillId="5" borderId="10" xfId="0" applyFill="1" applyBorder="1"/>
    <xf numFmtId="49" fontId="4" fillId="5" borderId="10" xfId="0" applyNumberFormat="1" applyFont="1" applyFill="1" applyBorder="1" applyAlignment="1">
      <alignment horizontal="center"/>
    </xf>
    <xf numFmtId="49" fontId="4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/>
    </xf>
    <xf numFmtId="0" fontId="0" fillId="7" borderId="20" xfId="0" applyFill="1" applyBorder="1"/>
    <xf numFmtId="0" fontId="0" fillId="7" borderId="0" xfId="0" applyFill="1" applyBorder="1"/>
    <xf numFmtId="49" fontId="4" fillId="7" borderId="4" xfId="0" applyNumberFormat="1" applyFont="1" applyFill="1" applyBorder="1" applyAlignment="1">
      <alignment horizontal="center" vertical="center"/>
    </xf>
    <xf numFmtId="0" fontId="0" fillId="7" borderId="23" xfId="0" applyFill="1" applyBorder="1"/>
    <xf numFmtId="0" fontId="0" fillId="7" borderId="19" xfId="0" applyFill="1" applyBorder="1"/>
    <xf numFmtId="0" fontId="0" fillId="7" borderId="21" xfId="0" applyFill="1" applyBorder="1"/>
    <xf numFmtId="0" fontId="0" fillId="7" borderId="22" xfId="0" applyFill="1" applyBorder="1"/>
    <xf numFmtId="0" fontId="9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4" xfId="0" applyFill="1" applyBorder="1"/>
    <xf numFmtId="0" fontId="0" fillId="0" borderId="10" xfId="0" applyFill="1" applyBorder="1"/>
    <xf numFmtId="49" fontId="4" fillId="0" borderId="10" xfId="0" applyNumberFormat="1" applyFont="1" applyFill="1" applyBorder="1" applyAlignment="1">
      <alignment horizontal="center"/>
    </xf>
    <xf numFmtId="0" fontId="0" fillId="3" borderId="14" xfId="0" applyFill="1" applyBorder="1"/>
    <xf numFmtId="0" fontId="0" fillId="3" borderId="9" xfId="0" applyFill="1" applyBorder="1"/>
    <xf numFmtId="49" fontId="4" fillId="3" borderId="9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center"/>
    </xf>
    <xf numFmtId="166" fontId="6" fillId="3" borderId="9" xfId="0" applyNumberFormat="1" applyFont="1" applyFill="1" applyBorder="1" applyAlignment="1">
      <alignment horizontal="center" vertical="center" wrapText="1"/>
    </xf>
    <xf numFmtId="167" fontId="4" fillId="3" borderId="9" xfId="0" applyNumberFormat="1" applyFont="1" applyFill="1" applyBorder="1" applyAlignment="1">
      <alignment horizontal="center" vertical="center" wrapText="1"/>
    </xf>
    <xf numFmtId="165" fontId="6" fillId="3" borderId="9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49" fontId="4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165" fontId="6" fillId="3" borderId="4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49" fontId="4" fillId="3" borderId="2" xfId="0" applyNumberFormat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166" fontId="6" fillId="3" borderId="2" xfId="0" applyNumberFormat="1" applyFont="1" applyFill="1" applyBorder="1" applyAlignment="1">
      <alignment horizontal="center" vertical="center" wrapText="1"/>
    </xf>
    <xf numFmtId="167" fontId="4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/>
    </xf>
    <xf numFmtId="0" fontId="0" fillId="3" borderId="24" xfId="0" applyFill="1" applyBorder="1"/>
    <xf numFmtId="0" fontId="0" fillId="3" borderId="10" xfId="0" applyFill="1" applyBorder="1"/>
    <xf numFmtId="49" fontId="4" fillId="3" borderId="10" xfId="0" applyNumberFormat="1" applyFont="1" applyFill="1" applyBorder="1" applyAlignment="1">
      <alignment horizontal="center"/>
    </xf>
    <xf numFmtId="49" fontId="6" fillId="3" borderId="10" xfId="0" applyNumberFormat="1" applyFont="1" applyFill="1" applyBorder="1" applyAlignment="1">
      <alignment horizontal="center"/>
    </xf>
    <xf numFmtId="166" fontId="6" fillId="3" borderId="10" xfId="0" applyNumberFormat="1" applyFont="1" applyFill="1" applyBorder="1" applyAlignment="1">
      <alignment horizontal="center" vertical="center" wrapText="1"/>
    </xf>
    <xf numFmtId="167" fontId="4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/>
    </xf>
    <xf numFmtId="0" fontId="0" fillId="2" borderId="13" xfId="0" applyFill="1" applyBorder="1"/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165" fontId="4" fillId="7" borderId="4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6" borderId="17" xfId="0" applyNumberFormat="1" applyFont="1" applyFill="1" applyBorder="1" applyAlignment="1">
      <alignment horizontal="center"/>
    </xf>
    <xf numFmtId="49" fontId="4" fillId="6" borderId="18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" fillId="0" borderId="28" xfId="0" applyNumberFormat="1" applyFont="1" applyFill="1" applyBorder="1" applyAlignment="1">
      <alignment horizontal="center"/>
    </xf>
    <xf numFmtId="165" fontId="6" fillId="0" borderId="29" xfId="0" applyNumberFormat="1" applyFont="1" applyFill="1" applyBorder="1" applyAlignment="1">
      <alignment horizontal="center"/>
    </xf>
    <xf numFmtId="165" fontId="6" fillId="2" borderId="25" xfId="0" applyNumberFormat="1" applyFont="1" applyFill="1" applyBorder="1" applyAlignment="1">
      <alignment horizontal="center"/>
    </xf>
    <xf numFmtId="165" fontId="6" fillId="5" borderId="26" xfId="0" applyNumberFormat="1" applyFont="1" applyFill="1" applyBorder="1" applyAlignment="1">
      <alignment horizontal="center"/>
    </xf>
    <xf numFmtId="165" fontId="6" fillId="5" borderId="27" xfId="0" applyNumberFormat="1" applyFont="1" applyFill="1" applyBorder="1" applyAlignment="1">
      <alignment horizontal="center"/>
    </xf>
    <xf numFmtId="49" fontId="4" fillId="6" borderId="30" xfId="0" applyNumberFormat="1" applyFont="1" applyFill="1" applyBorder="1" applyAlignment="1">
      <alignment horizontal="center"/>
    </xf>
    <xf numFmtId="165" fontId="6" fillId="3" borderId="28" xfId="0" applyNumberFormat="1" applyFont="1" applyFill="1" applyBorder="1" applyAlignment="1">
      <alignment horizontal="center"/>
    </xf>
    <xf numFmtId="165" fontId="6" fillId="3" borderId="26" xfId="0" applyNumberFormat="1" applyFont="1" applyFill="1" applyBorder="1" applyAlignment="1">
      <alignment horizontal="center"/>
    </xf>
    <xf numFmtId="165" fontId="6" fillId="3" borderId="27" xfId="0" applyNumberFormat="1" applyFont="1" applyFill="1" applyBorder="1" applyAlignment="1">
      <alignment horizontal="center"/>
    </xf>
    <xf numFmtId="165" fontId="6" fillId="3" borderId="29" xfId="0" applyNumberFormat="1" applyFont="1" applyFill="1" applyBorder="1" applyAlignment="1">
      <alignment horizontal="center"/>
    </xf>
    <xf numFmtId="165" fontId="6" fillId="8" borderId="9" xfId="0" applyNumberFormat="1" applyFont="1" applyFill="1" applyBorder="1" applyAlignment="1">
      <alignment horizontal="center" vertical="center"/>
    </xf>
    <xf numFmtId="165" fontId="6" fillId="8" borderId="9" xfId="0" applyNumberFormat="1" applyFont="1" applyFill="1" applyBorder="1" applyAlignment="1">
      <alignment horizontal="center"/>
    </xf>
    <xf numFmtId="49" fontId="4" fillId="8" borderId="9" xfId="0" applyNumberFormat="1" applyFont="1" applyFill="1" applyBorder="1" applyAlignment="1">
      <alignment horizontal="center"/>
    </xf>
    <xf numFmtId="165" fontId="4" fillId="7" borderId="28" xfId="0" applyNumberFormat="1" applyFont="1" applyFill="1" applyBorder="1" applyAlignment="1">
      <alignment horizontal="center" vertical="center" wrapText="1"/>
    </xf>
    <xf numFmtId="165" fontId="4" fillId="7" borderId="29" xfId="0" applyNumberFormat="1" applyFont="1" applyFill="1" applyBorder="1" applyAlignment="1">
      <alignment horizontal="center" vertical="center" wrapText="1"/>
    </xf>
    <xf numFmtId="49" fontId="4" fillId="8" borderId="13" xfId="0" applyNumberFormat="1" applyFont="1" applyFill="1" applyBorder="1" applyAlignment="1">
      <alignment horizontal="center" vertical="center"/>
    </xf>
    <xf numFmtId="165" fontId="4" fillId="7" borderId="10" xfId="0" applyNumberFormat="1" applyFont="1" applyFill="1" applyBorder="1" applyAlignment="1">
      <alignment horizontal="center" vertical="center" wrapText="1"/>
    </xf>
    <xf numFmtId="165" fontId="4" fillId="7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"/>
  <sheetViews>
    <sheetView tabSelected="1" topLeftCell="A3" workbookViewId="0">
      <selection activeCell="K11" sqref="K11"/>
    </sheetView>
  </sheetViews>
  <sheetFormatPr defaultRowHeight="15"/>
  <cols>
    <col min="8" max="8" width="12" customWidth="1"/>
    <col min="11" max="11" width="11.28515625" customWidth="1"/>
  </cols>
  <sheetData>
    <row r="1" spans="1:12" ht="20.25">
      <c r="C1" s="1"/>
      <c r="D1" s="1"/>
      <c r="E1" s="1"/>
      <c r="F1" s="2"/>
      <c r="G1" s="117"/>
      <c r="H1" s="117"/>
      <c r="I1" s="117"/>
      <c r="J1" s="117"/>
      <c r="K1" s="79"/>
    </row>
    <row r="2" spans="1:12" ht="20.25">
      <c r="C2" s="1"/>
      <c r="D2" s="1"/>
      <c r="E2" s="1"/>
      <c r="F2" s="2"/>
      <c r="G2" s="117"/>
      <c r="H2" s="117"/>
      <c r="I2" s="117"/>
      <c r="J2" s="117"/>
      <c r="K2" s="79"/>
    </row>
    <row r="3" spans="1:12" ht="20.25">
      <c r="C3" s="1"/>
      <c r="D3" s="1"/>
      <c r="E3" s="1"/>
      <c r="F3" s="2"/>
      <c r="G3" s="117"/>
      <c r="H3" s="117"/>
      <c r="I3" s="117"/>
      <c r="J3" s="117"/>
      <c r="K3" s="79"/>
    </row>
    <row r="4" spans="1:12" ht="20.25">
      <c r="C4" s="1"/>
      <c r="D4" s="1"/>
      <c r="E4" s="1"/>
      <c r="F4" s="2"/>
      <c r="G4" s="117"/>
      <c r="H4" s="117"/>
      <c r="I4" s="117"/>
      <c r="J4" s="117"/>
      <c r="K4" s="79"/>
    </row>
    <row r="5" spans="1:12" ht="20.25">
      <c r="C5" s="1"/>
      <c r="D5" s="1"/>
      <c r="E5" s="1"/>
      <c r="F5" s="2"/>
      <c r="G5" s="117"/>
      <c r="H5" s="117"/>
      <c r="I5" s="117"/>
      <c r="J5" s="117"/>
      <c r="K5" s="79"/>
    </row>
    <row r="6" spans="1:12" ht="20.25">
      <c r="C6" s="1"/>
      <c r="D6" s="1"/>
      <c r="E6" s="1"/>
      <c r="F6" s="2"/>
      <c r="G6" s="117"/>
      <c r="H6" s="117"/>
      <c r="I6" s="117"/>
      <c r="J6" s="117"/>
      <c r="K6" s="79"/>
    </row>
    <row r="7" spans="1:12" ht="20.25">
      <c r="C7" s="1"/>
      <c r="D7" s="1"/>
      <c r="E7" s="1"/>
      <c r="F7" s="2"/>
      <c r="G7" s="3"/>
      <c r="H7" s="3"/>
      <c r="I7" s="3"/>
      <c r="J7" s="3"/>
      <c r="K7" s="79"/>
    </row>
    <row r="8" spans="1:12" ht="20.25">
      <c r="C8" s="1"/>
      <c r="D8" s="1"/>
      <c r="E8" s="1"/>
      <c r="F8" s="2"/>
      <c r="G8" s="3"/>
      <c r="H8" s="3"/>
      <c r="I8" s="3"/>
      <c r="J8" s="3"/>
      <c r="K8" s="79"/>
    </row>
    <row r="9" spans="1:12" ht="21" thickBot="1">
      <c r="B9" s="4"/>
      <c r="C9" s="5"/>
      <c r="D9" s="1"/>
      <c r="E9" s="1"/>
      <c r="F9" s="2"/>
      <c r="G9" s="3"/>
      <c r="H9" s="3"/>
      <c r="I9" s="3"/>
      <c r="J9" s="3"/>
      <c r="K9" s="79"/>
    </row>
    <row r="10" spans="1:12">
      <c r="A10" s="75"/>
      <c r="B10" s="71"/>
      <c r="C10" s="118" t="s">
        <v>0</v>
      </c>
      <c r="D10" s="120" t="s">
        <v>1</v>
      </c>
      <c r="E10" s="120"/>
      <c r="F10" s="120"/>
      <c r="G10" s="121" t="s">
        <v>2</v>
      </c>
      <c r="H10" s="123" t="s">
        <v>3</v>
      </c>
      <c r="I10" s="125" t="s">
        <v>4</v>
      </c>
      <c r="J10" s="145" t="s">
        <v>5</v>
      </c>
      <c r="K10" s="148"/>
    </row>
    <row r="11" spans="1:12" ht="61.5" customHeight="1" thickBot="1">
      <c r="A11" s="76" t="s">
        <v>6</v>
      </c>
      <c r="B11" s="72" t="s">
        <v>7</v>
      </c>
      <c r="C11" s="119"/>
      <c r="D11" s="73" t="s">
        <v>8</v>
      </c>
      <c r="E11" s="73" t="s">
        <v>9</v>
      </c>
      <c r="F11" s="73" t="s">
        <v>10</v>
      </c>
      <c r="G11" s="122"/>
      <c r="H11" s="124"/>
      <c r="I11" s="126"/>
      <c r="J11" s="146"/>
      <c r="K11" s="149" t="s">
        <v>56</v>
      </c>
    </row>
    <row r="12" spans="1:12" ht="15.75" thickBot="1">
      <c r="A12" s="77"/>
      <c r="B12" s="74"/>
      <c r="C12" s="114" t="s">
        <v>29</v>
      </c>
      <c r="D12" s="115"/>
      <c r="E12" s="115"/>
      <c r="F12" s="115"/>
      <c r="G12" s="115"/>
      <c r="H12" s="115"/>
      <c r="I12" s="115"/>
      <c r="J12" s="115"/>
      <c r="K12" s="147"/>
    </row>
    <row r="13" spans="1:12" hidden="1">
      <c r="A13" s="6">
        <v>1</v>
      </c>
      <c r="B13" s="6">
        <v>8</v>
      </c>
      <c r="C13" s="7" t="s">
        <v>16</v>
      </c>
      <c r="D13" s="70" t="s">
        <v>12</v>
      </c>
      <c r="E13" s="38" t="s">
        <v>13</v>
      </c>
      <c r="F13" s="38" t="s">
        <v>14</v>
      </c>
      <c r="G13" s="39">
        <v>47.5</v>
      </c>
      <c r="H13" s="40">
        <f>D13*G13</f>
        <v>1581.7499999999998</v>
      </c>
      <c r="I13" s="41"/>
      <c r="J13" s="129"/>
      <c r="K13" s="142"/>
    </row>
    <row r="14" spans="1:12" hidden="1">
      <c r="A14" s="6">
        <v>1</v>
      </c>
      <c r="B14" s="6">
        <v>12</v>
      </c>
      <c r="C14" s="7" t="s">
        <v>16</v>
      </c>
      <c r="D14" s="8" t="s">
        <v>12</v>
      </c>
      <c r="E14" s="9" t="s">
        <v>13</v>
      </c>
      <c r="F14" s="9" t="s">
        <v>15</v>
      </c>
      <c r="G14" s="21">
        <v>49</v>
      </c>
      <c r="H14" s="22">
        <f t="shared" ref="H14:H15" si="0">D14*G14</f>
        <v>1631.6999999999998</v>
      </c>
      <c r="I14" s="10"/>
      <c r="J14" s="130"/>
      <c r="K14" s="143"/>
    </row>
    <row r="15" spans="1:12" hidden="1">
      <c r="A15" s="6">
        <v>1</v>
      </c>
      <c r="B15" s="6">
        <v>16</v>
      </c>
      <c r="C15" s="26" t="s">
        <v>17</v>
      </c>
      <c r="D15" s="18" t="s">
        <v>12</v>
      </c>
      <c r="E15" s="11" t="s">
        <v>13</v>
      </c>
      <c r="F15" s="11" t="s">
        <v>14</v>
      </c>
      <c r="G15" s="27">
        <v>49</v>
      </c>
      <c r="H15" s="28">
        <f t="shared" si="0"/>
        <v>1631.6999999999998</v>
      </c>
      <c r="I15" s="30"/>
      <c r="J15" s="131"/>
      <c r="K15" s="143"/>
    </row>
    <row r="16" spans="1:12">
      <c r="A16" s="42">
        <v>1</v>
      </c>
      <c r="B16" s="43">
        <v>140</v>
      </c>
      <c r="C16" s="44" t="s">
        <v>30</v>
      </c>
      <c r="D16" s="44" t="s">
        <v>37</v>
      </c>
      <c r="E16" s="45" t="s">
        <v>38</v>
      </c>
      <c r="F16" s="45" t="s">
        <v>32</v>
      </c>
      <c r="G16" s="46">
        <v>47</v>
      </c>
      <c r="H16" s="47">
        <f>G16*D16</f>
        <v>1683.0700000000002</v>
      </c>
      <c r="I16" s="48"/>
      <c r="J16" s="132"/>
      <c r="K16" s="143"/>
      <c r="L16">
        <v>1</v>
      </c>
    </row>
    <row r="17" spans="1:12">
      <c r="A17" s="49">
        <v>1</v>
      </c>
      <c r="B17" s="31">
        <v>141</v>
      </c>
      <c r="C17" s="32" t="s">
        <v>30</v>
      </c>
      <c r="D17" s="32" t="s">
        <v>39</v>
      </c>
      <c r="E17" s="9" t="s">
        <v>40</v>
      </c>
      <c r="F17" s="9" t="s">
        <v>32</v>
      </c>
      <c r="G17" s="21">
        <v>47</v>
      </c>
      <c r="H17" s="22">
        <f t="shared" ref="H17:H40" si="1">G17*D17</f>
        <v>1688.24</v>
      </c>
      <c r="I17" s="10"/>
      <c r="J17" s="130"/>
      <c r="K17" s="143"/>
      <c r="L17">
        <v>1</v>
      </c>
    </row>
    <row r="18" spans="1:12">
      <c r="A18" s="49">
        <v>1</v>
      </c>
      <c r="B18" s="31">
        <v>144</v>
      </c>
      <c r="C18" s="32" t="s">
        <v>30</v>
      </c>
      <c r="D18" s="32" t="s">
        <v>45</v>
      </c>
      <c r="E18" s="9" t="s">
        <v>46</v>
      </c>
      <c r="F18" s="9" t="s">
        <v>47</v>
      </c>
      <c r="G18" s="21">
        <v>47</v>
      </c>
      <c r="H18" s="22">
        <f t="shared" si="1"/>
        <v>2260.7000000000003</v>
      </c>
      <c r="I18" s="10"/>
      <c r="J18" s="130"/>
      <c r="K18" s="143"/>
      <c r="L18">
        <v>1</v>
      </c>
    </row>
    <row r="19" spans="1:12">
      <c r="A19" s="49">
        <v>1</v>
      </c>
      <c r="B19" s="31">
        <v>145</v>
      </c>
      <c r="C19" s="32" t="s">
        <v>30</v>
      </c>
      <c r="D19" s="32" t="s">
        <v>48</v>
      </c>
      <c r="E19" s="9" t="s">
        <v>31</v>
      </c>
      <c r="F19" s="9" t="s">
        <v>49</v>
      </c>
      <c r="G19" s="21">
        <v>47</v>
      </c>
      <c r="H19" s="22">
        <f t="shared" si="1"/>
        <v>1530.79</v>
      </c>
      <c r="I19" s="10"/>
      <c r="J19" s="130"/>
      <c r="K19" s="143"/>
      <c r="L19">
        <v>1</v>
      </c>
    </row>
    <row r="20" spans="1:12" ht="15.75" thickBot="1">
      <c r="A20" s="80">
        <v>1</v>
      </c>
      <c r="B20" s="81">
        <v>146</v>
      </c>
      <c r="C20" s="82" t="s">
        <v>30</v>
      </c>
      <c r="D20" s="82" t="s">
        <v>50</v>
      </c>
      <c r="E20" s="11" t="s">
        <v>51</v>
      </c>
      <c r="F20" s="11" t="s">
        <v>52</v>
      </c>
      <c r="G20" s="27">
        <v>47</v>
      </c>
      <c r="H20" s="28">
        <f t="shared" si="1"/>
        <v>1454.6499999999999</v>
      </c>
      <c r="I20" s="29"/>
      <c r="J20" s="131"/>
      <c r="K20" s="143"/>
      <c r="L20">
        <v>1</v>
      </c>
    </row>
    <row r="21" spans="1:12">
      <c r="A21" s="42">
        <v>1</v>
      </c>
      <c r="B21" s="43">
        <v>148</v>
      </c>
      <c r="C21" s="44" t="s">
        <v>24</v>
      </c>
      <c r="D21" s="44" t="s">
        <v>37</v>
      </c>
      <c r="E21" s="45" t="s">
        <v>38</v>
      </c>
      <c r="F21" s="45" t="s">
        <v>32</v>
      </c>
      <c r="G21" s="46">
        <v>47</v>
      </c>
      <c r="H21" s="47">
        <f t="shared" si="1"/>
        <v>1683.0700000000002</v>
      </c>
      <c r="I21" s="48"/>
      <c r="J21" s="132"/>
      <c r="K21" s="143"/>
      <c r="L21">
        <v>1</v>
      </c>
    </row>
    <row r="22" spans="1:12">
      <c r="A22" s="49">
        <v>1</v>
      </c>
      <c r="B22" s="31">
        <v>149</v>
      </c>
      <c r="C22" s="32" t="s">
        <v>24</v>
      </c>
      <c r="D22" s="32" t="s">
        <v>39</v>
      </c>
      <c r="E22" s="9" t="s">
        <v>40</v>
      </c>
      <c r="F22" s="9" t="s">
        <v>32</v>
      </c>
      <c r="G22" s="21">
        <v>47</v>
      </c>
      <c r="H22" s="22">
        <f t="shared" si="1"/>
        <v>1688.24</v>
      </c>
      <c r="I22" s="10"/>
      <c r="J22" s="130"/>
      <c r="K22" s="143"/>
      <c r="L22">
        <v>1</v>
      </c>
    </row>
    <row r="23" spans="1:12">
      <c r="A23" s="49">
        <v>1</v>
      </c>
      <c r="B23" s="31">
        <v>153</v>
      </c>
      <c r="C23" s="32" t="s">
        <v>24</v>
      </c>
      <c r="D23" s="32" t="s">
        <v>48</v>
      </c>
      <c r="E23" s="9" t="s">
        <v>31</v>
      </c>
      <c r="F23" s="9" t="s">
        <v>49</v>
      </c>
      <c r="G23" s="21">
        <v>47</v>
      </c>
      <c r="H23" s="22">
        <f t="shared" si="1"/>
        <v>1530.79</v>
      </c>
      <c r="I23" s="10"/>
      <c r="J23" s="130"/>
      <c r="K23" s="143"/>
      <c r="L23">
        <v>1</v>
      </c>
    </row>
    <row r="24" spans="1:12" ht="15.75" thickBot="1">
      <c r="A24" s="80">
        <v>1</v>
      </c>
      <c r="B24" s="81">
        <v>154</v>
      </c>
      <c r="C24" s="82" t="s">
        <v>24</v>
      </c>
      <c r="D24" s="82" t="s">
        <v>54</v>
      </c>
      <c r="E24" s="11" t="s">
        <v>55</v>
      </c>
      <c r="F24" s="11" t="s">
        <v>52</v>
      </c>
      <c r="G24" s="27">
        <v>47</v>
      </c>
      <c r="H24" s="28">
        <f t="shared" si="1"/>
        <v>1762.0300000000002</v>
      </c>
      <c r="I24" s="29"/>
      <c r="J24" s="131"/>
      <c r="K24" s="143"/>
      <c r="L24">
        <v>1</v>
      </c>
    </row>
    <row r="25" spans="1:12">
      <c r="A25" s="42">
        <v>1</v>
      </c>
      <c r="B25" s="43">
        <v>156</v>
      </c>
      <c r="C25" s="44" t="s">
        <v>25</v>
      </c>
      <c r="D25" s="44" t="s">
        <v>37</v>
      </c>
      <c r="E25" s="45" t="s">
        <v>38</v>
      </c>
      <c r="F25" s="45" t="s">
        <v>32</v>
      </c>
      <c r="G25" s="46">
        <v>47</v>
      </c>
      <c r="H25" s="47">
        <f t="shared" si="1"/>
        <v>1683.0700000000002</v>
      </c>
      <c r="I25" s="48"/>
      <c r="J25" s="132"/>
      <c r="K25" s="143"/>
      <c r="L25">
        <v>1</v>
      </c>
    </row>
    <row r="26" spans="1:12">
      <c r="A26" s="49">
        <v>1</v>
      </c>
      <c r="B26" s="31">
        <v>157</v>
      </c>
      <c r="C26" s="32" t="s">
        <v>25</v>
      </c>
      <c r="D26" s="32" t="s">
        <v>39</v>
      </c>
      <c r="E26" s="9" t="s">
        <v>40</v>
      </c>
      <c r="F26" s="9" t="s">
        <v>32</v>
      </c>
      <c r="G26" s="21">
        <v>47</v>
      </c>
      <c r="H26" s="22">
        <f t="shared" si="1"/>
        <v>1688.24</v>
      </c>
      <c r="I26" s="10"/>
      <c r="J26" s="130"/>
      <c r="K26" s="143"/>
      <c r="L26">
        <v>1</v>
      </c>
    </row>
    <row r="27" spans="1:12">
      <c r="A27" s="49">
        <v>1</v>
      </c>
      <c r="B27" s="31">
        <v>161</v>
      </c>
      <c r="C27" s="32" t="s">
        <v>25</v>
      </c>
      <c r="D27" s="32" t="s">
        <v>48</v>
      </c>
      <c r="E27" s="9" t="s">
        <v>31</v>
      </c>
      <c r="F27" s="9" t="s">
        <v>49</v>
      </c>
      <c r="G27" s="21">
        <v>47</v>
      </c>
      <c r="H27" s="22">
        <f t="shared" si="1"/>
        <v>1530.79</v>
      </c>
      <c r="I27" s="10"/>
      <c r="J27" s="130"/>
      <c r="K27" s="143"/>
      <c r="L27">
        <v>1</v>
      </c>
    </row>
    <row r="28" spans="1:12" ht="15.75" thickBot="1">
      <c r="A28" s="80">
        <v>1</v>
      </c>
      <c r="B28" s="81">
        <v>162</v>
      </c>
      <c r="C28" s="82" t="s">
        <v>25</v>
      </c>
      <c r="D28" s="82" t="s">
        <v>54</v>
      </c>
      <c r="E28" s="11" t="s">
        <v>55</v>
      </c>
      <c r="F28" s="11" t="s">
        <v>52</v>
      </c>
      <c r="G28" s="27">
        <v>47</v>
      </c>
      <c r="H28" s="28">
        <f t="shared" si="1"/>
        <v>1762.0300000000002</v>
      </c>
      <c r="I28" s="29"/>
      <c r="J28" s="131"/>
      <c r="K28" s="143"/>
      <c r="L28">
        <v>1</v>
      </c>
    </row>
    <row r="29" spans="1:12">
      <c r="A29" s="42">
        <v>1</v>
      </c>
      <c r="B29" s="43">
        <v>164</v>
      </c>
      <c r="C29" s="44" t="s">
        <v>26</v>
      </c>
      <c r="D29" s="44" t="s">
        <v>37</v>
      </c>
      <c r="E29" s="45" t="s">
        <v>38</v>
      </c>
      <c r="F29" s="45" t="s">
        <v>32</v>
      </c>
      <c r="G29" s="46">
        <v>47</v>
      </c>
      <c r="H29" s="47">
        <f t="shared" si="1"/>
        <v>1683.0700000000002</v>
      </c>
      <c r="I29" s="48"/>
      <c r="J29" s="132"/>
      <c r="K29" s="143"/>
      <c r="L29">
        <v>1</v>
      </c>
    </row>
    <row r="30" spans="1:12">
      <c r="A30" s="49">
        <v>1</v>
      </c>
      <c r="B30" s="31">
        <v>165</v>
      </c>
      <c r="C30" s="32" t="s">
        <v>26</v>
      </c>
      <c r="D30" s="32" t="s">
        <v>39</v>
      </c>
      <c r="E30" s="9" t="s">
        <v>40</v>
      </c>
      <c r="F30" s="9" t="s">
        <v>32</v>
      </c>
      <c r="G30" s="21">
        <v>47</v>
      </c>
      <c r="H30" s="22">
        <f t="shared" si="1"/>
        <v>1688.24</v>
      </c>
      <c r="I30" s="10"/>
      <c r="J30" s="130"/>
      <c r="K30" s="143"/>
      <c r="L30">
        <v>1</v>
      </c>
    </row>
    <row r="31" spans="1:12">
      <c r="A31" s="49">
        <v>1</v>
      </c>
      <c r="B31" s="31">
        <v>169</v>
      </c>
      <c r="C31" s="32" t="s">
        <v>26</v>
      </c>
      <c r="D31" s="32" t="s">
        <v>48</v>
      </c>
      <c r="E31" s="9" t="s">
        <v>31</v>
      </c>
      <c r="F31" s="9" t="s">
        <v>49</v>
      </c>
      <c r="G31" s="21">
        <v>47</v>
      </c>
      <c r="H31" s="22">
        <f t="shared" si="1"/>
        <v>1530.79</v>
      </c>
      <c r="I31" s="10"/>
      <c r="J31" s="130"/>
      <c r="K31" s="143"/>
      <c r="L31">
        <v>1</v>
      </c>
    </row>
    <row r="32" spans="1:12" ht="15.75" thickBot="1">
      <c r="A32" s="80">
        <v>1</v>
      </c>
      <c r="B32" s="81">
        <v>170</v>
      </c>
      <c r="C32" s="82" t="s">
        <v>26</v>
      </c>
      <c r="D32" s="82" t="s">
        <v>54</v>
      </c>
      <c r="E32" s="11" t="s">
        <v>55</v>
      </c>
      <c r="F32" s="11" t="s">
        <v>52</v>
      </c>
      <c r="G32" s="27">
        <v>47</v>
      </c>
      <c r="H32" s="28">
        <f t="shared" si="1"/>
        <v>1762.0300000000002</v>
      </c>
      <c r="I32" s="29"/>
      <c r="J32" s="131"/>
      <c r="K32" s="143"/>
      <c r="L32">
        <v>1</v>
      </c>
    </row>
    <row r="33" spans="1:13">
      <c r="A33" s="42">
        <v>1</v>
      </c>
      <c r="B33" s="43">
        <v>172</v>
      </c>
      <c r="C33" s="44" t="s">
        <v>27</v>
      </c>
      <c r="D33" s="44" t="s">
        <v>37</v>
      </c>
      <c r="E33" s="45" t="s">
        <v>38</v>
      </c>
      <c r="F33" s="45" t="s">
        <v>32</v>
      </c>
      <c r="G33" s="46">
        <v>47</v>
      </c>
      <c r="H33" s="47">
        <f t="shared" si="1"/>
        <v>1683.0700000000002</v>
      </c>
      <c r="I33" s="48"/>
      <c r="J33" s="132"/>
      <c r="K33" s="143"/>
      <c r="L33">
        <v>1</v>
      </c>
    </row>
    <row r="34" spans="1:13">
      <c r="A34" s="49">
        <v>1</v>
      </c>
      <c r="B34" s="31">
        <v>173</v>
      </c>
      <c r="C34" s="32" t="s">
        <v>27</v>
      </c>
      <c r="D34" s="32" t="s">
        <v>39</v>
      </c>
      <c r="E34" s="9" t="s">
        <v>40</v>
      </c>
      <c r="F34" s="9" t="s">
        <v>32</v>
      </c>
      <c r="G34" s="21">
        <v>47</v>
      </c>
      <c r="H34" s="22">
        <f t="shared" si="1"/>
        <v>1688.24</v>
      </c>
      <c r="I34" s="10"/>
      <c r="J34" s="130"/>
      <c r="K34" s="143"/>
      <c r="L34">
        <v>1</v>
      </c>
    </row>
    <row r="35" spans="1:13">
      <c r="A35" s="49">
        <v>1</v>
      </c>
      <c r="B35" s="31">
        <v>177</v>
      </c>
      <c r="C35" s="32" t="s">
        <v>27</v>
      </c>
      <c r="D35" s="32" t="s">
        <v>48</v>
      </c>
      <c r="E35" s="9" t="s">
        <v>31</v>
      </c>
      <c r="F35" s="9" t="s">
        <v>49</v>
      </c>
      <c r="G35" s="21">
        <v>47</v>
      </c>
      <c r="H35" s="22">
        <f t="shared" si="1"/>
        <v>1530.79</v>
      </c>
      <c r="I35" s="10"/>
      <c r="J35" s="130"/>
      <c r="K35" s="143"/>
      <c r="L35">
        <v>1</v>
      </c>
    </row>
    <row r="36" spans="1:13" ht="15.75" thickBot="1">
      <c r="A36" s="80">
        <v>1</v>
      </c>
      <c r="B36" s="81">
        <v>178</v>
      </c>
      <c r="C36" s="82" t="s">
        <v>27</v>
      </c>
      <c r="D36" s="82" t="s">
        <v>54</v>
      </c>
      <c r="E36" s="11" t="s">
        <v>55</v>
      </c>
      <c r="F36" s="11" t="s">
        <v>52</v>
      </c>
      <c r="G36" s="27">
        <v>47</v>
      </c>
      <c r="H36" s="28">
        <f t="shared" si="1"/>
        <v>1762.0300000000002</v>
      </c>
      <c r="I36" s="29"/>
      <c r="J36" s="131"/>
      <c r="K36" s="143"/>
      <c r="L36">
        <v>1</v>
      </c>
    </row>
    <row r="37" spans="1:13">
      <c r="A37" s="42">
        <v>1</v>
      </c>
      <c r="B37" s="43">
        <v>180</v>
      </c>
      <c r="C37" s="44" t="s">
        <v>28</v>
      </c>
      <c r="D37" s="44" t="s">
        <v>37</v>
      </c>
      <c r="E37" s="45" t="s">
        <v>38</v>
      </c>
      <c r="F37" s="45" t="s">
        <v>32</v>
      </c>
      <c r="G37" s="46">
        <v>47</v>
      </c>
      <c r="H37" s="47">
        <f t="shared" si="1"/>
        <v>1683.0700000000002</v>
      </c>
      <c r="I37" s="48"/>
      <c r="J37" s="132"/>
      <c r="K37" s="143"/>
      <c r="L37">
        <v>1</v>
      </c>
    </row>
    <row r="38" spans="1:13">
      <c r="A38" s="49">
        <v>1</v>
      </c>
      <c r="B38" s="31">
        <v>181</v>
      </c>
      <c r="C38" s="32" t="s">
        <v>28</v>
      </c>
      <c r="D38" s="32" t="s">
        <v>39</v>
      </c>
      <c r="E38" s="9" t="s">
        <v>40</v>
      </c>
      <c r="F38" s="9" t="s">
        <v>32</v>
      </c>
      <c r="G38" s="21">
        <v>47</v>
      </c>
      <c r="H38" s="22">
        <f t="shared" si="1"/>
        <v>1688.24</v>
      </c>
      <c r="I38" s="10"/>
      <c r="J38" s="130"/>
      <c r="K38" s="143"/>
      <c r="L38">
        <v>1</v>
      </c>
    </row>
    <row r="39" spans="1:13">
      <c r="A39" s="49">
        <v>1</v>
      </c>
      <c r="B39" s="31">
        <v>185</v>
      </c>
      <c r="C39" s="32" t="s">
        <v>28</v>
      </c>
      <c r="D39" s="32" t="s">
        <v>48</v>
      </c>
      <c r="E39" s="9" t="s">
        <v>31</v>
      </c>
      <c r="F39" s="9" t="s">
        <v>49</v>
      </c>
      <c r="G39" s="21">
        <v>47</v>
      </c>
      <c r="H39" s="22">
        <f t="shared" si="1"/>
        <v>1530.79</v>
      </c>
      <c r="I39" s="10"/>
      <c r="J39" s="130"/>
      <c r="K39" s="143"/>
      <c r="L39">
        <v>1</v>
      </c>
    </row>
    <row r="40" spans="1:13" ht="15.75" thickBot="1">
      <c r="A40" s="50">
        <v>1</v>
      </c>
      <c r="B40" s="51">
        <v>186</v>
      </c>
      <c r="C40" s="52" t="s">
        <v>28</v>
      </c>
      <c r="D40" s="52" t="s">
        <v>54</v>
      </c>
      <c r="E40" s="53" t="s">
        <v>55</v>
      </c>
      <c r="F40" s="53" t="s">
        <v>52</v>
      </c>
      <c r="G40" s="54">
        <v>47</v>
      </c>
      <c r="H40" s="55">
        <f t="shared" si="1"/>
        <v>1762.0300000000002</v>
      </c>
      <c r="I40" s="56"/>
      <c r="J40" s="133"/>
      <c r="K40" s="143"/>
      <c r="L40">
        <v>1</v>
      </c>
      <c r="M40">
        <f>SUM(L16:L40)</f>
        <v>25</v>
      </c>
    </row>
    <row r="41" spans="1:13" s="19" customFormat="1" hidden="1">
      <c r="A41" s="111">
        <v>1</v>
      </c>
      <c r="B41" s="111">
        <v>4</v>
      </c>
      <c r="C41" s="57" t="s">
        <v>11</v>
      </c>
      <c r="D41" s="58" t="s">
        <v>20</v>
      </c>
      <c r="E41" s="59" t="s">
        <v>21</v>
      </c>
      <c r="F41" s="59" t="s">
        <v>19</v>
      </c>
      <c r="G41" s="60"/>
      <c r="H41" s="61"/>
      <c r="I41" s="62"/>
      <c r="J41" s="134"/>
      <c r="K41" s="143"/>
      <c r="L41">
        <v>1</v>
      </c>
    </row>
    <row r="42" spans="1:13" s="23" customFormat="1" hidden="1">
      <c r="A42" s="33">
        <v>2</v>
      </c>
      <c r="B42" s="33">
        <v>32</v>
      </c>
      <c r="C42" s="34" t="s">
        <v>11</v>
      </c>
      <c r="D42" s="24" t="s">
        <v>22</v>
      </c>
      <c r="E42" s="25" t="s">
        <v>23</v>
      </c>
      <c r="F42" s="25" t="s">
        <v>19</v>
      </c>
      <c r="G42" s="35">
        <v>45.5</v>
      </c>
      <c r="H42" s="36">
        <f>G42*D42</f>
        <v>2443.35</v>
      </c>
      <c r="I42" s="37"/>
      <c r="J42" s="135"/>
      <c r="K42" s="143"/>
      <c r="L42">
        <v>1</v>
      </c>
    </row>
    <row r="43" spans="1:13" s="23" customFormat="1" hidden="1">
      <c r="A43" s="63">
        <v>1</v>
      </c>
      <c r="B43" s="63">
        <v>27</v>
      </c>
      <c r="C43" s="64" t="s">
        <v>18</v>
      </c>
      <c r="D43" s="65" t="s">
        <v>20</v>
      </c>
      <c r="E43" s="66" t="s">
        <v>21</v>
      </c>
      <c r="F43" s="66" t="s">
        <v>19</v>
      </c>
      <c r="G43" s="67">
        <v>45.5</v>
      </c>
      <c r="H43" s="68">
        <f>D43*G43</f>
        <v>2197.65</v>
      </c>
      <c r="I43" s="69"/>
      <c r="J43" s="136"/>
      <c r="K43" s="143"/>
      <c r="L43">
        <v>1</v>
      </c>
    </row>
    <row r="44" spans="1:13" hidden="1">
      <c r="A44" s="42"/>
      <c r="B44" s="43"/>
      <c r="C44" s="44"/>
      <c r="D44" s="44"/>
      <c r="E44" s="45"/>
      <c r="F44" s="45"/>
      <c r="G44" s="46"/>
      <c r="H44" s="47"/>
      <c r="I44" s="48"/>
      <c r="J44" s="132"/>
      <c r="K44" s="143"/>
      <c r="L44">
        <v>1</v>
      </c>
    </row>
    <row r="45" spans="1:13" hidden="1">
      <c r="A45" s="49"/>
      <c r="B45" s="31"/>
      <c r="C45" s="32"/>
      <c r="D45" s="32"/>
      <c r="E45" s="9"/>
      <c r="F45" s="9"/>
      <c r="G45" s="21"/>
      <c r="H45" s="22"/>
      <c r="I45" s="10"/>
      <c r="J45" s="130"/>
      <c r="K45" s="143"/>
      <c r="L45">
        <v>1</v>
      </c>
    </row>
    <row r="46" spans="1:13" hidden="1">
      <c r="A46" s="49"/>
      <c r="B46" s="31"/>
      <c r="C46" s="32"/>
      <c r="D46" s="32"/>
      <c r="E46" s="9"/>
      <c r="F46" s="9"/>
      <c r="G46" s="21"/>
      <c r="H46" s="22"/>
      <c r="I46" s="10"/>
      <c r="J46" s="130"/>
      <c r="K46" s="143"/>
      <c r="L46">
        <v>1</v>
      </c>
    </row>
    <row r="47" spans="1:13" hidden="1">
      <c r="A47" s="49"/>
      <c r="B47" s="31"/>
      <c r="C47" s="32"/>
      <c r="D47" s="32"/>
      <c r="E47" s="9"/>
      <c r="F47" s="9"/>
      <c r="G47" s="21"/>
      <c r="H47" s="22"/>
      <c r="I47" s="10"/>
      <c r="J47" s="130"/>
      <c r="K47" s="143"/>
      <c r="L47">
        <v>1</v>
      </c>
    </row>
    <row r="48" spans="1:13" ht="15.75" hidden="1" thickBot="1">
      <c r="A48" s="50"/>
      <c r="B48" s="51"/>
      <c r="C48" s="52"/>
      <c r="D48" s="52"/>
      <c r="E48" s="53"/>
      <c r="F48" s="53"/>
      <c r="G48" s="54"/>
      <c r="H48" s="55"/>
      <c r="I48" s="56"/>
      <c r="J48" s="133"/>
      <c r="K48" s="143"/>
      <c r="L48">
        <v>1</v>
      </c>
    </row>
    <row r="49" spans="1:13" ht="15.75" thickBot="1">
      <c r="A49" s="112"/>
      <c r="B49" s="113"/>
      <c r="C49" s="127" t="s">
        <v>33</v>
      </c>
      <c r="D49" s="128"/>
      <c r="E49" s="128"/>
      <c r="F49" s="128"/>
      <c r="G49" s="128"/>
      <c r="H49" s="128"/>
      <c r="I49" s="128"/>
      <c r="J49" s="137"/>
      <c r="K49" s="144"/>
    </row>
    <row r="50" spans="1:13" s="20" customFormat="1">
      <c r="A50" s="97">
        <v>1</v>
      </c>
      <c r="B50" s="98">
        <v>139</v>
      </c>
      <c r="C50" s="99" t="s">
        <v>30</v>
      </c>
      <c r="D50" s="99" t="s">
        <v>34</v>
      </c>
      <c r="E50" s="100" t="s">
        <v>35</v>
      </c>
      <c r="F50" s="100" t="s">
        <v>36</v>
      </c>
      <c r="G50" s="101">
        <v>45</v>
      </c>
      <c r="H50" s="102">
        <f>G50*D50</f>
        <v>2673.45</v>
      </c>
      <c r="I50" s="103"/>
      <c r="J50" s="138"/>
      <c r="K50" s="143"/>
      <c r="L50" s="20">
        <v>1</v>
      </c>
      <c r="M50" s="20">
        <f>SUM(L50:L72)</f>
        <v>23</v>
      </c>
    </row>
    <row r="51" spans="1:13" s="20" customFormat="1">
      <c r="A51" s="83">
        <v>1</v>
      </c>
      <c r="B51" s="84">
        <v>142</v>
      </c>
      <c r="C51" s="85" t="s">
        <v>30</v>
      </c>
      <c r="D51" s="85" t="s">
        <v>41</v>
      </c>
      <c r="E51" s="86" t="s">
        <v>42</v>
      </c>
      <c r="F51" s="86" t="s">
        <v>32</v>
      </c>
      <c r="G51" s="87">
        <v>45</v>
      </c>
      <c r="H51" s="88">
        <f t="shared" ref="H51:H72" si="2">G51*D51</f>
        <v>2438.5499999999997</v>
      </c>
      <c r="I51" s="89"/>
      <c r="J51" s="139"/>
      <c r="K51" s="143"/>
      <c r="L51" s="20">
        <v>1</v>
      </c>
    </row>
    <row r="52" spans="1:13" s="20" customFormat="1" ht="15.75" thickBot="1">
      <c r="A52" s="104">
        <v>1</v>
      </c>
      <c r="B52" s="105">
        <v>143</v>
      </c>
      <c r="C52" s="106" t="s">
        <v>30</v>
      </c>
      <c r="D52" s="106" t="s">
        <v>43</v>
      </c>
      <c r="E52" s="107" t="s">
        <v>44</v>
      </c>
      <c r="F52" s="107" t="s">
        <v>32</v>
      </c>
      <c r="G52" s="108">
        <v>45</v>
      </c>
      <c r="H52" s="109">
        <f t="shared" si="2"/>
        <v>2431.8000000000002</v>
      </c>
      <c r="I52" s="110"/>
      <c r="J52" s="140"/>
      <c r="K52" s="143"/>
      <c r="L52" s="20">
        <v>1</v>
      </c>
    </row>
    <row r="53" spans="1:13" s="20" customFormat="1">
      <c r="A53" s="97">
        <v>1</v>
      </c>
      <c r="B53" s="98">
        <v>147</v>
      </c>
      <c r="C53" s="99" t="s">
        <v>24</v>
      </c>
      <c r="D53" s="99" t="s">
        <v>34</v>
      </c>
      <c r="E53" s="100" t="s">
        <v>35</v>
      </c>
      <c r="F53" s="100" t="s">
        <v>36</v>
      </c>
      <c r="G53" s="101">
        <v>45</v>
      </c>
      <c r="H53" s="102">
        <f t="shared" si="2"/>
        <v>2673.45</v>
      </c>
      <c r="I53" s="103"/>
      <c r="J53" s="138"/>
      <c r="K53" s="143"/>
      <c r="L53" s="20">
        <v>1</v>
      </c>
    </row>
    <row r="54" spans="1:13" s="20" customFormat="1">
      <c r="A54" s="83">
        <v>1</v>
      </c>
      <c r="B54" s="84">
        <v>150</v>
      </c>
      <c r="C54" s="85" t="s">
        <v>24</v>
      </c>
      <c r="D54" s="85" t="s">
        <v>41</v>
      </c>
      <c r="E54" s="86" t="s">
        <v>42</v>
      </c>
      <c r="F54" s="86" t="s">
        <v>32</v>
      </c>
      <c r="G54" s="87">
        <v>45</v>
      </c>
      <c r="H54" s="88">
        <f t="shared" si="2"/>
        <v>2438.5499999999997</v>
      </c>
      <c r="I54" s="89"/>
      <c r="J54" s="139"/>
      <c r="K54" s="143"/>
      <c r="L54" s="20">
        <v>1</v>
      </c>
    </row>
    <row r="55" spans="1:13" s="20" customFormat="1">
      <c r="A55" s="83">
        <v>1</v>
      </c>
      <c r="B55" s="84">
        <v>151</v>
      </c>
      <c r="C55" s="85" t="s">
        <v>24</v>
      </c>
      <c r="D55" s="85" t="s">
        <v>43</v>
      </c>
      <c r="E55" s="86" t="s">
        <v>44</v>
      </c>
      <c r="F55" s="86" t="s">
        <v>32</v>
      </c>
      <c r="G55" s="87">
        <v>45</v>
      </c>
      <c r="H55" s="88">
        <f t="shared" si="2"/>
        <v>2431.8000000000002</v>
      </c>
      <c r="I55" s="89"/>
      <c r="J55" s="139"/>
      <c r="K55" s="143"/>
      <c r="L55" s="20">
        <v>1</v>
      </c>
    </row>
    <row r="56" spans="1:13" s="20" customFormat="1" ht="15.75" thickBot="1">
      <c r="A56" s="104">
        <v>1</v>
      </c>
      <c r="B56" s="105">
        <v>152</v>
      </c>
      <c r="C56" s="106" t="s">
        <v>24</v>
      </c>
      <c r="D56" s="106" t="s">
        <v>53</v>
      </c>
      <c r="E56" s="107" t="s">
        <v>46</v>
      </c>
      <c r="F56" s="107" t="s">
        <v>47</v>
      </c>
      <c r="G56" s="108">
        <v>45</v>
      </c>
      <c r="H56" s="109">
        <f t="shared" si="2"/>
        <v>2162.7000000000003</v>
      </c>
      <c r="I56" s="110"/>
      <c r="J56" s="140"/>
      <c r="K56" s="143"/>
      <c r="L56" s="20">
        <v>1</v>
      </c>
    </row>
    <row r="57" spans="1:13" s="20" customFormat="1">
      <c r="A57" s="97">
        <v>1</v>
      </c>
      <c r="B57" s="98">
        <v>155</v>
      </c>
      <c r="C57" s="99" t="s">
        <v>25</v>
      </c>
      <c r="D57" s="99" t="s">
        <v>34</v>
      </c>
      <c r="E57" s="100" t="s">
        <v>35</v>
      </c>
      <c r="F57" s="100" t="s">
        <v>36</v>
      </c>
      <c r="G57" s="101">
        <v>45</v>
      </c>
      <c r="H57" s="102">
        <f t="shared" si="2"/>
        <v>2673.45</v>
      </c>
      <c r="I57" s="103"/>
      <c r="J57" s="138"/>
      <c r="K57" s="143"/>
      <c r="L57" s="20">
        <v>1</v>
      </c>
    </row>
    <row r="58" spans="1:13" s="20" customFormat="1">
      <c r="A58" s="83">
        <v>1</v>
      </c>
      <c r="B58" s="84">
        <v>158</v>
      </c>
      <c r="C58" s="85" t="s">
        <v>25</v>
      </c>
      <c r="D58" s="85" t="s">
        <v>41</v>
      </c>
      <c r="E58" s="86" t="s">
        <v>42</v>
      </c>
      <c r="F58" s="86" t="s">
        <v>32</v>
      </c>
      <c r="G58" s="87">
        <v>45</v>
      </c>
      <c r="H58" s="88">
        <f t="shared" si="2"/>
        <v>2438.5499999999997</v>
      </c>
      <c r="I58" s="89"/>
      <c r="J58" s="139"/>
      <c r="K58" s="143"/>
      <c r="L58" s="20">
        <v>1</v>
      </c>
    </row>
    <row r="59" spans="1:13" s="20" customFormat="1">
      <c r="A59" s="83">
        <v>1</v>
      </c>
      <c r="B59" s="84">
        <v>159</v>
      </c>
      <c r="C59" s="85" t="s">
        <v>25</v>
      </c>
      <c r="D59" s="85" t="s">
        <v>43</v>
      </c>
      <c r="E59" s="86" t="s">
        <v>44</v>
      </c>
      <c r="F59" s="86" t="s">
        <v>32</v>
      </c>
      <c r="G59" s="87">
        <v>45</v>
      </c>
      <c r="H59" s="88">
        <f t="shared" si="2"/>
        <v>2431.8000000000002</v>
      </c>
      <c r="I59" s="89"/>
      <c r="J59" s="139"/>
      <c r="K59" s="143"/>
      <c r="L59" s="20">
        <v>1</v>
      </c>
    </row>
    <row r="60" spans="1:13" s="20" customFormat="1" ht="15.75" thickBot="1">
      <c r="A60" s="104">
        <v>1</v>
      </c>
      <c r="B60" s="105">
        <v>160</v>
      </c>
      <c r="C60" s="106" t="s">
        <v>25</v>
      </c>
      <c r="D60" s="106" t="s">
        <v>53</v>
      </c>
      <c r="E60" s="107" t="s">
        <v>46</v>
      </c>
      <c r="F60" s="107" t="s">
        <v>47</v>
      </c>
      <c r="G60" s="108">
        <v>45</v>
      </c>
      <c r="H60" s="109">
        <f t="shared" si="2"/>
        <v>2162.7000000000003</v>
      </c>
      <c r="I60" s="110"/>
      <c r="J60" s="140"/>
      <c r="K60" s="143"/>
      <c r="L60" s="20">
        <v>1</v>
      </c>
    </row>
    <row r="61" spans="1:13" s="20" customFormat="1">
      <c r="A61" s="97">
        <v>1</v>
      </c>
      <c r="B61" s="98">
        <v>163</v>
      </c>
      <c r="C61" s="99" t="s">
        <v>26</v>
      </c>
      <c r="D61" s="99" t="s">
        <v>34</v>
      </c>
      <c r="E61" s="100" t="s">
        <v>35</v>
      </c>
      <c r="F61" s="100" t="s">
        <v>36</v>
      </c>
      <c r="G61" s="101">
        <v>45</v>
      </c>
      <c r="H61" s="102">
        <f t="shared" si="2"/>
        <v>2673.45</v>
      </c>
      <c r="I61" s="103"/>
      <c r="J61" s="138"/>
      <c r="K61" s="143"/>
      <c r="L61" s="20">
        <v>1</v>
      </c>
    </row>
    <row r="62" spans="1:13" s="20" customFormat="1">
      <c r="A62" s="83">
        <v>1</v>
      </c>
      <c r="B62" s="84">
        <v>166</v>
      </c>
      <c r="C62" s="85" t="s">
        <v>26</v>
      </c>
      <c r="D62" s="85" t="s">
        <v>41</v>
      </c>
      <c r="E62" s="86" t="s">
        <v>42</v>
      </c>
      <c r="F62" s="86" t="s">
        <v>32</v>
      </c>
      <c r="G62" s="87">
        <v>45</v>
      </c>
      <c r="H62" s="88">
        <f t="shared" si="2"/>
        <v>2438.5499999999997</v>
      </c>
      <c r="I62" s="89"/>
      <c r="J62" s="139"/>
      <c r="K62" s="143"/>
      <c r="L62" s="20">
        <v>1</v>
      </c>
    </row>
    <row r="63" spans="1:13" s="20" customFormat="1">
      <c r="A63" s="83">
        <v>1</v>
      </c>
      <c r="B63" s="84">
        <v>167</v>
      </c>
      <c r="C63" s="85" t="s">
        <v>26</v>
      </c>
      <c r="D63" s="85" t="s">
        <v>43</v>
      </c>
      <c r="E63" s="86" t="s">
        <v>44</v>
      </c>
      <c r="F63" s="86" t="s">
        <v>32</v>
      </c>
      <c r="G63" s="87">
        <v>45</v>
      </c>
      <c r="H63" s="88">
        <f t="shared" si="2"/>
        <v>2431.8000000000002</v>
      </c>
      <c r="I63" s="89"/>
      <c r="J63" s="139"/>
      <c r="K63" s="143"/>
      <c r="L63" s="20">
        <v>1</v>
      </c>
    </row>
    <row r="64" spans="1:13" s="20" customFormat="1" ht="15.75" thickBot="1">
      <c r="A64" s="104">
        <v>1</v>
      </c>
      <c r="B64" s="105">
        <v>168</v>
      </c>
      <c r="C64" s="106" t="s">
        <v>26</v>
      </c>
      <c r="D64" s="106" t="s">
        <v>53</v>
      </c>
      <c r="E64" s="107" t="s">
        <v>46</v>
      </c>
      <c r="F64" s="107" t="s">
        <v>47</v>
      </c>
      <c r="G64" s="108">
        <v>45</v>
      </c>
      <c r="H64" s="109">
        <f t="shared" si="2"/>
        <v>2162.7000000000003</v>
      </c>
      <c r="I64" s="110"/>
      <c r="J64" s="140"/>
      <c r="K64" s="143"/>
      <c r="L64" s="20">
        <v>1</v>
      </c>
    </row>
    <row r="65" spans="1:12" s="20" customFormat="1">
      <c r="A65" s="97">
        <v>1</v>
      </c>
      <c r="B65" s="98">
        <v>171</v>
      </c>
      <c r="C65" s="99" t="s">
        <v>27</v>
      </c>
      <c r="D65" s="99" t="s">
        <v>34</v>
      </c>
      <c r="E65" s="100" t="s">
        <v>35</v>
      </c>
      <c r="F65" s="100" t="s">
        <v>36</v>
      </c>
      <c r="G65" s="101">
        <v>45</v>
      </c>
      <c r="H65" s="102">
        <f t="shared" si="2"/>
        <v>2673.45</v>
      </c>
      <c r="I65" s="103"/>
      <c r="J65" s="138"/>
      <c r="K65" s="143"/>
      <c r="L65" s="20">
        <v>1</v>
      </c>
    </row>
    <row r="66" spans="1:12" s="20" customFormat="1">
      <c r="A66" s="83">
        <v>1</v>
      </c>
      <c r="B66" s="84">
        <v>174</v>
      </c>
      <c r="C66" s="85" t="s">
        <v>27</v>
      </c>
      <c r="D66" s="85" t="s">
        <v>41</v>
      </c>
      <c r="E66" s="86" t="s">
        <v>42</v>
      </c>
      <c r="F66" s="86" t="s">
        <v>32</v>
      </c>
      <c r="G66" s="87">
        <v>45</v>
      </c>
      <c r="H66" s="88">
        <f t="shared" si="2"/>
        <v>2438.5499999999997</v>
      </c>
      <c r="I66" s="89"/>
      <c r="J66" s="139"/>
      <c r="K66" s="143"/>
      <c r="L66" s="20">
        <v>1</v>
      </c>
    </row>
    <row r="67" spans="1:12" s="20" customFormat="1">
      <c r="A67" s="83">
        <v>1</v>
      </c>
      <c r="B67" s="84">
        <v>175</v>
      </c>
      <c r="C67" s="85" t="s">
        <v>27</v>
      </c>
      <c r="D67" s="85" t="s">
        <v>43</v>
      </c>
      <c r="E67" s="86" t="s">
        <v>44</v>
      </c>
      <c r="F67" s="86" t="s">
        <v>32</v>
      </c>
      <c r="G67" s="87">
        <v>45</v>
      </c>
      <c r="H67" s="88">
        <f t="shared" si="2"/>
        <v>2431.8000000000002</v>
      </c>
      <c r="I67" s="89"/>
      <c r="J67" s="139"/>
      <c r="K67" s="143"/>
      <c r="L67" s="20">
        <v>1</v>
      </c>
    </row>
    <row r="68" spans="1:12" s="20" customFormat="1" ht="15.75" thickBot="1">
      <c r="A68" s="104">
        <v>1</v>
      </c>
      <c r="B68" s="105">
        <v>176</v>
      </c>
      <c r="C68" s="106" t="s">
        <v>27</v>
      </c>
      <c r="D68" s="106" t="s">
        <v>53</v>
      </c>
      <c r="E68" s="107" t="s">
        <v>46</v>
      </c>
      <c r="F68" s="107" t="s">
        <v>47</v>
      </c>
      <c r="G68" s="108">
        <v>45</v>
      </c>
      <c r="H68" s="109">
        <f t="shared" si="2"/>
        <v>2162.7000000000003</v>
      </c>
      <c r="I68" s="110"/>
      <c r="J68" s="140"/>
      <c r="K68" s="143"/>
      <c r="L68" s="20">
        <v>1</v>
      </c>
    </row>
    <row r="69" spans="1:12" s="20" customFormat="1">
      <c r="A69" s="97">
        <v>1</v>
      </c>
      <c r="B69" s="98">
        <v>179</v>
      </c>
      <c r="C69" s="99" t="s">
        <v>28</v>
      </c>
      <c r="D69" s="99" t="s">
        <v>34</v>
      </c>
      <c r="E69" s="100" t="s">
        <v>35</v>
      </c>
      <c r="F69" s="100" t="s">
        <v>36</v>
      </c>
      <c r="G69" s="101">
        <v>45</v>
      </c>
      <c r="H69" s="102">
        <f t="shared" si="2"/>
        <v>2673.45</v>
      </c>
      <c r="I69" s="103"/>
      <c r="J69" s="138"/>
      <c r="K69" s="143"/>
      <c r="L69" s="20">
        <v>1</v>
      </c>
    </row>
    <row r="70" spans="1:12" s="20" customFormat="1">
      <c r="A70" s="83">
        <v>1</v>
      </c>
      <c r="B70" s="84">
        <v>182</v>
      </c>
      <c r="C70" s="85" t="s">
        <v>28</v>
      </c>
      <c r="D70" s="85" t="s">
        <v>41</v>
      </c>
      <c r="E70" s="86" t="s">
        <v>42</v>
      </c>
      <c r="F70" s="86" t="s">
        <v>32</v>
      </c>
      <c r="G70" s="87">
        <v>45</v>
      </c>
      <c r="H70" s="88">
        <f t="shared" si="2"/>
        <v>2438.5499999999997</v>
      </c>
      <c r="I70" s="89"/>
      <c r="J70" s="139"/>
      <c r="K70" s="143"/>
      <c r="L70" s="20">
        <v>1</v>
      </c>
    </row>
    <row r="71" spans="1:12" s="20" customFormat="1">
      <c r="A71" s="83">
        <v>1</v>
      </c>
      <c r="B71" s="84">
        <v>183</v>
      </c>
      <c r="C71" s="85" t="s">
        <v>28</v>
      </c>
      <c r="D71" s="85" t="s">
        <v>43</v>
      </c>
      <c r="E71" s="86" t="s">
        <v>44</v>
      </c>
      <c r="F71" s="86" t="s">
        <v>32</v>
      </c>
      <c r="G71" s="87">
        <v>45</v>
      </c>
      <c r="H71" s="88">
        <f t="shared" si="2"/>
        <v>2431.8000000000002</v>
      </c>
      <c r="I71" s="89"/>
      <c r="J71" s="139"/>
      <c r="K71" s="143"/>
      <c r="L71" s="20">
        <v>1</v>
      </c>
    </row>
    <row r="72" spans="1:12" s="20" customFormat="1" ht="15.75" thickBot="1">
      <c r="A72" s="90">
        <v>1</v>
      </c>
      <c r="B72" s="91">
        <v>184</v>
      </c>
      <c r="C72" s="92" t="s">
        <v>28</v>
      </c>
      <c r="D72" s="92" t="s">
        <v>53</v>
      </c>
      <c r="E72" s="93" t="s">
        <v>46</v>
      </c>
      <c r="F72" s="93" t="s">
        <v>47</v>
      </c>
      <c r="G72" s="94">
        <v>45</v>
      </c>
      <c r="H72" s="95">
        <f t="shared" si="2"/>
        <v>2162.7000000000003</v>
      </c>
      <c r="I72" s="96"/>
      <c r="J72" s="141"/>
      <c r="K72" s="143"/>
      <c r="L72" s="20">
        <v>1</v>
      </c>
    </row>
    <row r="73" spans="1:12">
      <c r="A73" s="12"/>
      <c r="B73" s="12"/>
      <c r="C73" s="13"/>
      <c r="D73" s="14"/>
      <c r="E73" s="14"/>
      <c r="F73" s="14"/>
      <c r="G73" s="14"/>
      <c r="H73" s="14"/>
      <c r="I73" s="14"/>
      <c r="J73" s="14"/>
      <c r="K73" s="14"/>
    </row>
    <row r="74" spans="1:12">
      <c r="A74" s="12"/>
      <c r="B74" s="12"/>
      <c r="C74" s="116"/>
      <c r="D74" s="116"/>
      <c r="E74" s="116"/>
      <c r="F74" s="116"/>
      <c r="G74" s="116"/>
      <c r="H74" s="116"/>
      <c r="I74" s="116"/>
      <c r="J74" s="116"/>
      <c r="K74" s="78"/>
    </row>
    <row r="75" spans="1:12">
      <c r="C75" s="116"/>
      <c r="D75" s="116"/>
      <c r="E75" s="116"/>
      <c r="F75" s="116"/>
      <c r="G75" s="116"/>
      <c r="H75" s="116"/>
      <c r="I75" s="116"/>
      <c r="J75" s="116"/>
      <c r="K75" s="78"/>
    </row>
    <row r="76" spans="1:12" ht="15.75">
      <c r="C76" s="15"/>
      <c r="D76" s="16"/>
      <c r="E76" s="17"/>
      <c r="F76" s="16"/>
      <c r="G76" s="16"/>
      <c r="H76" s="16"/>
      <c r="I76" s="16"/>
      <c r="J76" s="16"/>
      <c r="K76" s="16"/>
    </row>
  </sheetData>
  <mergeCells count="11">
    <mergeCell ref="A49:B49"/>
    <mergeCell ref="C12:J12"/>
    <mergeCell ref="C74:J75"/>
    <mergeCell ref="G1:J6"/>
    <mergeCell ref="C10:C11"/>
    <mergeCell ref="D10:F10"/>
    <mergeCell ref="G10:G11"/>
    <mergeCell ref="H10:H11"/>
    <mergeCell ref="I10:I11"/>
    <mergeCell ref="J10:J11"/>
    <mergeCell ref="C49:J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 Windows</cp:lastModifiedBy>
  <dcterms:created xsi:type="dcterms:W3CDTF">2020-12-15T05:16:08Z</dcterms:created>
  <dcterms:modified xsi:type="dcterms:W3CDTF">2021-04-27T06:14:58Z</dcterms:modified>
</cp:coreProperties>
</file>