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it Longsida\Documents\PY\Auto QMS v.2\"/>
    </mc:Choice>
  </mc:AlternateContent>
  <xr:revisionPtr revIDLastSave="0" documentId="13_ncr:1_{927F01DA-845D-4D9A-BA6D-3337DDE3D25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B84" i="1"/>
  <c r="B85" i="1"/>
  <c r="B31" i="1"/>
  <c r="B27" i="1"/>
  <c r="B32" i="1"/>
  <c r="B43" i="1"/>
  <c r="B44" i="1"/>
  <c r="B86" i="1"/>
  <c r="B73" i="1"/>
  <c r="B30" i="1"/>
  <c r="B6" i="1"/>
  <c r="B10" i="1"/>
  <c r="B9" i="1"/>
  <c r="B8" i="1"/>
  <c r="B15" i="1"/>
  <c r="B16" i="1"/>
  <c r="B13" i="1"/>
  <c r="B14" i="1"/>
  <c r="B40" i="1"/>
  <c r="B42" i="1"/>
  <c r="B39" i="1"/>
  <c r="B41" i="1"/>
  <c r="B74" i="1"/>
  <c r="B81" i="1"/>
  <c r="B88" i="1"/>
  <c r="B51" i="1"/>
  <c r="B53" i="1"/>
  <c r="B90" i="1"/>
  <c r="B52" i="1"/>
  <c r="B89" i="1"/>
  <c r="B50" i="1"/>
  <c r="B17" i="1"/>
  <c r="B78" i="1"/>
  <c r="B36" i="1"/>
  <c r="B37" i="1"/>
  <c r="B54" i="1"/>
  <c r="B57" i="1"/>
  <c r="B55" i="1"/>
  <c r="B61" i="1"/>
  <c r="B59" i="1"/>
  <c r="B56" i="1"/>
  <c r="B60" i="1"/>
  <c r="B58" i="1"/>
  <c r="B19" i="1"/>
  <c r="B22" i="1"/>
  <c r="B2" i="1"/>
  <c r="B79" i="1"/>
  <c r="B80" i="1"/>
  <c r="B77" i="1"/>
  <c r="B75" i="1"/>
  <c r="B29" i="1"/>
  <c r="B47" i="1"/>
  <c r="B46" i="1"/>
  <c r="B26" i="1"/>
  <c r="B25" i="1"/>
  <c r="B20" i="1"/>
  <c r="B12" i="1"/>
  <c r="B72" i="1"/>
  <c r="B62" i="1"/>
  <c r="B63" i="1"/>
  <c r="B82" i="1"/>
  <c r="B83" i="1"/>
  <c r="B95" i="1"/>
  <c r="B28" i="1"/>
  <c r="B18" i="1"/>
  <c r="B23" i="1"/>
  <c r="B24" i="1"/>
  <c r="B49" i="1"/>
  <c r="B48" i="1"/>
  <c r="B33" i="1"/>
  <c r="B71" i="1"/>
  <c r="B66" i="1"/>
  <c r="B87" i="1"/>
  <c r="B21" i="1"/>
  <c r="B93" i="1"/>
  <c r="B92" i="1"/>
  <c r="B94" i="1"/>
  <c r="B38" i="1"/>
  <c r="B91" i="1"/>
  <c r="B68" i="1"/>
  <c r="B11" i="1"/>
  <c r="B7" i="1"/>
  <c r="B4" i="1"/>
  <c r="B5" i="1"/>
  <c r="B3" i="1"/>
  <c r="B76" i="1"/>
  <c r="B34" i="1"/>
  <c r="B35" i="1"/>
  <c r="B45" i="1"/>
  <c r="B67" i="1"/>
  <c r="B70" i="1"/>
  <c r="B65" i="1"/>
  <c r="B64" i="1"/>
  <c r="F2" i="1" l="1"/>
  <c r="F94" i="1"/>
  <c r="F90" i="1"/>
  <c r="F82" i="1"/>
  <c r="F74" i="1"/>
  <c r="F70" i="1"/>
  <c r="F62" i="1"/>
  <c r="F58" i="1"/>
  <c r="F50" i="1"/>
  <c r="F46" i="1"/>
  <c r="F42" i="1"/>
  <c r="F34" i="1"/>
  <c r="F30" i="1"/>
  <c r="F26" i="1"/>
  <c r="F22" i="1"/>
  <c r="F18" i="1"/>
  <c r="F10" i="1"/>
  <c r="F6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86" i="1"/>
  <c r="F78" i="1"/>
  <c r="F66" i="1"/>
  <c r="F54" i="1"/>
  <c r="F38" i="1"/>
  <c r="F14" i="1"/>
  <c r="F92" i="1"/>
  <c r="F80" i="1"/>
  <c r="F68" i="1"/>
  <c r="F56" i="1"/>
  <c r="F44" i="1"/>
  <c r="F32" i="1"/>
  <c r="F16" i="1"/>
  <c r="F4" i="1"/>
  <c r="F88" i="1"/>
  <c r="F84" i="1"/>
  <c r="F76" i="1"/>
  <c r="F72" i="1"/>
  <c r="F64" i="1"/>
  <c r="F60" i="1"/>
  <c r="F52" i="1"/>
  <c r="F48" i="1"/>
  <c r="F40" i="1"/>
  <c r="F36" i="1"/>
  <c r="F28" i="1"/>
  <c r="F24" i="1"/>
  <c r="F20" i="1"/>
  <c r="F12" i="1"/>
  <c r="F8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B69" i="1"/>
  <c r="G2" i="1" l="1"/>
</calcChain>
</file>

<file path=xl/sharedStrings.xml><?xml version="1.0" encoding="utf-8"?>
<sst xmlns="http://schemas.openxmlformats.org/spreadsheetml/2006/main" count="489" uniqueCount="210">
  <si>
    <t>Record Time (+07 +07:00)</t>
  </si>
  <si>
    <t>Serial Number</t>
  </si>
  <si>
    <t>Status</t>
  </si>
  <si>
    <t>Failing Test Name</t>
  </si>
  <si>
    <t>Passed</t>
  </si>
  <si>
    <t/>
  </si>
  <si>
    <t>Failed</t>
  </si>
  <si>
    <t>TX POWER AND DDM VERIFICATION</t>
  </si>
  <si>
    <t>FA Case</t>
  </si>
  <si>
    <t>Case Number</t>
  </si>
  <si>
    <t>Site Received Serial Number (Affected Items)</t>
  </si>
  <si>
    <t>FA-0493427</t>
  </si>
  <si>
    <t>FIW2212002L</t>
  </si>
  <si>
    <t>Warranty</t>
  </si>
  <si>
    <t>ACW</t>
  </si>
  <si>
    <t>FA-0498919</t>
  </si>
  <si>
    <t>FIW250300KA</t>
  </si>
  <si>
    <t>FIW2503006D</t>
  </si>
  <si>
    <t>AVF2237S2JA</t>
  </si>
  <si>
    <t>FLJ2206H002</t>
  </si>
  <si>
    <t>OPM22370MB8</t>
  </si>
  <si>
    <t>ACW242419PD</t>
  </si>
  <si>
    <t>AVF2334S0HB</t>
  </si>
  <si>
    <t>INL24408479</t>
  </si>
  <si>
    <t>AVM2213U302</t>
  </si>
  <si>
    <t>AVM2216U6Z6</t>
  </si>
  <si>
    <t>FNS23070NNK</t>
  </si>
  <si>
    <t>FNS240701M7</t>
  </si>
  <si>
    <t>TRAFFIC VERIFICATION</t>
  </si>
  <si>
    <t>VERIFY SELECTED EEPROM</t>
  </si>
  <si>
    <t>VERIFY EEPROM TABLE</t>
  </si>
  <si>
    <t>2021-09-04 09:23:00</t>
  </si>
  <si>
    <t>2021-09-04 09:23:33</t>
  </si>
  <si>
    <t>2021-09-04 09:31:23</t>
  </si>
  <si>
    <t>2021-09-04 09:31:55</t>
  </si>
  <si>
    <t>2021-09-04 10:08:14</t>
  </si>
  <si>
    <t>2021-09-04 10:14:21</t>
  </si>
  <si>
    <t>2021-09-04 10:23:14</t>
  </si>
  <si>
    <t>2021-09-04 10:30:47</t>
  </si>
  <si>
    <t>2021-09-09 14:27:37</t>
  </si>
  <si>
    <t>2021-09-06 09:03:00</t>
  </si>
  <si>
    <t>2021-09-06 08:52:38</t>
  </si>
  <si>
    <t>2021-09-06 08:53:10</t>
  </si>
  <si>
    <t>2021-09-06 09:02:28</t>
  </si>
  <si>
    <t>2021-09-09 16:11:46</t>
  </si>
  <si>
    <t>2021-09-09 13:15:04</t>
  </si>
  <si>
    <t>2021-09-09 12:49:00</t>
  </si>
  <si>
    <t>2021-09-09 13:20:20</t>
  </si>
  <si>
    <t>2021-09-09 13:06:25</t>
  </si>
  <si>
    <t>2021-09-09 12:26:40</t>
  </si>
  <si>
    <t>2021-09-09 13:13:14</t>
  </si>
  <si>
    <t>2021-09-09 12:41:24</t>
  </si>
  <si>
    <t>2021-09-09 13:28:00</t>
  </si>
  <si>
    <t>2021-09-09 16:15:06</t>
  </si>
  <si>
    <t>2021-09-09 16:12:33</t>
  </si>
  <si>
    <t>2021-09-07 09:59:49</t>
  </si>
  <si>
    <t>2021-09-07 09:50:09</t>
  </si>
  <si>
    <t>2021-09-07 06:57:40</t>
  </si>
  <si>
    <t>2021-09-06 16:13:59</t>
  </si>
  <si>
    <t>2021-09-07 06:51:52</t>
  </si>
  <si>
    <t>2021-09-06 16:12:58</t>
  </si>
  <si>
    <t>2021-09-07 06:52:24</t>
  </si>
  <si>
    <t>2021-09-06 16:21:47</t>
  </si>
  <si>
    <t>2021-09-06 16:22:02</t>
  </si>
  <si>
    <t>2021-09-07 06:57:08</t>
  </si>
  <si>
    <t>2021-09-09 13:40:27</t>
  </si>
  <si>
    <t>2021-09-09 13:39:19</t>
  </si>
  <si>
    <t>2021-09-09 13:41:00</t>
  </si>
  <si>
    <t>2021-09-09 12:34:57</t>
  </si>
  <si>
    <t>2021-09-09 12:26:08</t>
  </si>
  <si>
    <t>2021-09-09 16:24:15</t>
  </si>
  <si>
    <t>2021-09-09 16:23:43</t>
  </si>
  <si>
    <t>2021-09-10 06:42:39</t>
  </si>
  <si>
    <t>2021-09-07 06:08:10</t>
  </si>
  <si>
    <t>2021-09-07 06:21:12</t>
  </si>
  <si>
    <t>2021-09-07 09:33:48</t>
  </si>
  <si>
    <t>2021-09-07 09:43:12</t>
  </si>
  <si>
    <t>2021-09-09 14:19:12</t>
  </si>
  <si>
    <t>2021-09-09 14:08:38</t>
  </si>
  <si>
    <t>2021-09-09 14:28:32</t>
  </si>
  <si>
    <t>2021-09-07 15:44:25</t>
  </si>
  <si>
    <t>2021-09-07 15:36:19</t>
  </si>
  <si>
    <t>2021-09-07 16:11:08</t>
  </si>
  <si>
    <t>2021-09-07 16:04:53</t>
  </si>
  <si>
    <t>2021-09-09 15:04:47</t>
  </si>
  <si>
    <t>2021-09-09 16:38:57</t>
  </si>
  <si>
    <t>2021-09-09 16:08:20</t>
  </si>
  <si>
    <t>2021-09-07 15:44:57</t>
  </si>
  <si>
    <t>2021-09-07 15:35:46</t>
  </si>
  <si>
    <t>2021-09-06 10:35:16</t>
  </si>
  <si>
    <t>2021-09-06 10:54:12</t>
  </si>
  <si>
    <t>2021-09-09 15:05:20</t>
  </si>
  <si>
    <t>2021-09-09 14:49:54</t>
  </si>
  <si>
    <t>2021-09-09 14:12:45</t>
  </si>
  <si>
    <t>2021-09-09 15:15:08</t>
  </si>
  <si>
    <t>2021-09-09 14:04:44</t>
  </si>
  <si>
    <t>2021-09-08 17:01:01</t>
  </si>
  <si>
    <t>2021-09-09 09:09:00</t>
  </si>
  <si>
    <t>2021-09-08 16:55:16</t>
  </si>
  <si>
    <t>2021-09-09 06:34:23</t>
  </si>
  <si>
    <t>2021-09-09 09:23:15</t>
  </si>
  <si>
    <t>2021-09-09 13:38:47</t>
  </si>
  <si>
    <t>2021-09-09 13:26:46</t>
  </si>
  <si>
    <t>2021-09-06 08:25:50</t>
  </si>
  <si>
    <t>2021-09-06 07:56:16</t>
  </si>
  <si>
    <t>2021-09-06 08:25:18</t>
  </si>
  <si>
    <t>2021-09-09 16:12:01</t>
  </si>
  <si>
    <t>2021-09-07 15:57:52</t>
  </si>
  <si>
    <t>2021-09-07 15:51:06</t>
  </si>
  <si>
    <t>2021-09-09 14:29:03</t>
  </si>
  <si>
    <t>2021-09-09 14:05:16</t>
  </si>
  <si>
    <t>2021-09-09 14:26:50</t>
  </si>
  <si>
    <t>2021-09-07 09:34:20</t>
  </si>
  <si>
    <t>2021-09-07 09:42:40</t>
  </si>
  <si>
    <t>2021-09-07 10:31:04</t>
  </si>
  <si>
    <t>2021-09-07 10:13:45</t>
  </si>
  <si>
    <t>2021-09-09 15:59:25</t>
  </si>
  <si>
    <t>2021-09-09 16:11:30</t>
  </si>
  <si>
    <t>2021-09-09 15:46:09</t>
  </si>
  <si>
    <t>2021-09-09 14:17:46</t>
  </si>
  <si>
    <t>2021-09-09 14:26:35</t>
  </si>
  <si>
    <t>2021-09-09 15:44:52</t>
  </si>
  <si>
    <t>2021-09-09 16:31:32</t>
  </si>
  <si>
    <t>2021-09-10 06:36:19</t>
  </si>
  <si>
    <t>2021-09-06 07:55:43</t>
  </si>
  <si>
    <t>AVF2220U39U</t>
  </si>
  <si>
    <t>FNS242704GF</t>
  </si>
  <si>
    <t>INL25091200</t>
  </si>
  <si>
    <t>JFQ2121200H</t>
  </si>
  <si>
    <t>JFQ2130203P</t>
  </si>
  <si>
    <t>JFQ2130203Z</t>
  </si>
  <si>
    <t>FNS22350SP2</t>
  </si>
  <si>
    <t>OPM22521A2A</t>
  </si>
  <si>
    <t>FIW212301R6</t>
  </si>
  <si>
    <t>FIW2203007P</t>
  </si>
  <si>
    <t>FIW221801T4</t>
  </si>
  <si>
    <t>FIW245200L9</t>
  </si>
  <si>
    <t>OPM22310ZQ3</t>
  </si>
  <si>
    <t>INL23522913</t>
  </si>
  <si>
    <t>FIW221702YB</t>
  </si>
  <si>
    <t>AVF2452U0ZD</t>
  </si>
  <si>
    <t>INL24353635</t>
  </si>
  <si>
    <t>FNS21370MVN</t>
  </si>
  <si>
    <t>INL23169679</t>
  </si>
  <si>
    <t>AVP2244S0SK</t>
  </si>
  <si>
    <t>INL23292395</t>
  </si>
  <si>
    <t>ACW24441DFM</t>
  </si>
  <si>
    <t>ACW242419LV</t>
  </si>
  <si>
    <t>CVR2051003S</t>
  </si>
  <si>
    <t>AVM2216U704</t>
  </si>
  <si>
    <t>AVF2221U1E7</t>
  </si>
  <si>
    <t>FNS22020XNK</t>
  </si>
  <si>
    <t>FNS23080D7U</t>
  </si>
  <si>
    <t>AVF2151U1N2</t>
  </si>
  <si>
    <t>ACW243403NT</t>
  </si>
  <si>
    <t>FA-0500859</t>
  </si>
  <si>
    <t>FA-0501771</t>
  </si>
  <si>
    <t>FA-0503960</t>
  </si>
  <si>
    <t>FA-0504402</t>
  </si>
  <si>
    <t>FA-0504435</t>
  </si>
  <si>
    <t>FA-0504671</t>
  </si>
  <si>
    <t>FA-0500897</t>
  </si>
  <si>
    <t>FIW220203F6</t>
  </si>
  <si>
    <t>FA-0501268</t>
  </si>
  <si>
    <t>FIW2246032B</t>
  </si>
  <si>
    <t>FA-0502089</t>
  </si>
  <si>
    <t>AVP1821S3AS</t>
  </si>
  <si>
    <t>FA-0502414</t>
  </si>
  <si>
    <t>AVP1804S0X9</t>
  </si>
  <si>
    <t>FA-0502607</t>
  </si>
  <si>
    <t>ACW24410VRL</t>
  </si>
  <si>
    <t>FA-0502684</t>
  </si>
  <si>
    <t>INL24474833</t>
  </si>
  <si>
    <t>FA-0503390</t>
  </si>
  <si>
    <t>FIW213700PX</t>
  </si>
  <si>
    <t>FA-0503767</t>
  </si>
  <si>
    <t>ACW242404YR</t>
  </si>
  <si>
    <t>FA-0503768</t>
  </si>
  <si>
    <t>MDM24490029</t>
  </si>
  <si>
    <t>FA-0503776</t>
  </si>
  <si>
    <t>DTS2445A481</t>
  </si>
  <si>
    <t>DTS2445A484</t>
  </si>
  <si>
    <t>FA-0503843</t>
  </si>
  <si>
    <t>AVM2351U147</t>
  </si>
  <si>
    <t>FA-0504643</t>
  </si>
  <si>
    <t>AVM2233UBG5</t>
  </si>
  <si>
    <t>FA-0505261</t>
  </si>
  <si>
    <t>ACW24441DL1</t>
  </si>
  <si>
    <t>FA-0505292</t>
  </si>
  <si>
    <t>AVM2238U887</t>
  </si>
  <si>
    <t>FA-0505295</t>
  </si>
  <si>
    <t>AVM2437U55F</t>
  </si>
  <si>
    <t>FA-0505297</t>
  </si>
  <si>
    <t>AVM2311U0HC</t>
  </si>
  <si>
    <t>AVM2120U6WX</t>
  </si>
  <si>
    <t>FA-0505504</t>
  </si>
  <si>
    <t>AVF2502U4JG</t>
  </si>
  <si>
    <t>FA-0505505</t>
  </si>
  <si>
    <t>AVF2442U45E</t>
  </si>
  <si>
    <t>FA-0505506</t>
  </si>
  <si>
    <t>AVF2452U0L1</t>
  </si>
  <si>
    <t>FA-0505507</t>
  </si>
  <si>
    <t>AVF2452U0YH</t>
  </si>
  <si>
    <t>FA-0505508</t>
  </si>
  <si>
    <t>AVF2502U4KB</t>
  </si>
  <si>
    <t>FA-0505509</t>
  </si>
  <si>
    <t>AVF2452U10R</t>
  </si>
  <si>
    <t>FA-0505997</t>
  </si>
  <si>
    <t>ACW24441DC3</t>
  </si>
  <si>
    <t>Date 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</si>
</sst>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49" fontId="0" fillId="0" borderId="0" xfId="0" applyNumberFormat="1"/>
    <xf numFmtId="0" fontId="0" fillId="0" borderId="0" xfId="0" applyFill="1"/>
    <xf numFmtId="0" fontId="0" fillId="2" borderId="0" xfId="0" applyFill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5"/>
  <sheetViews>
    <sheetView tabSelected="1" workbookViewId="0">
      <selection activeCell="J18" sqref="J18"/>
    </sheetView>
  </sheetViews>
  <sheetFormatPr defaultRowHeight="15"/>
  <cols>
    <col min="1" max="4" width="28.5703125" customWidth="1"/>
    <col min="5" max="5" width="33" bestFit="1" customWidth="1"/>
    <col min="6" max="6" width="9.140625" bestFit="1" customWidth="1"/>
    <col min="7" max="7" width="5.28515625" bestFit="1" customWidth="1"/>
    <col min="9" max="9" width="13.7109375" customWidth="1"/>
    <col min="10" max="10" width="26.28515625" customWidth="1"/>
    <col min="11" max="11" width="15.42578125" customWidth="1"/>
  </cols>
  <sheetData>
    <row r="1" spans="1:11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13</v>
      </c>
      <c r="G1" s="1" t="s">
        <v>14</v>
      </c>
      <c r="I1" s="5" t="s">
        <v>209</v>
      </c>
    </row>
    <row r="2" spans="1:11">
      <c r="A2" t="s">
        <v>67</v>
      </c>
      <c r="B2" s="4" t="e">
        <f>VLOOKUP(C2,Sheet2!B:C,2,FALSE)</f>
        <v>#N/A</v>
      </c>
      <c r="C2" t="s">
        <v>135</v>
      </c>
      <c r="D2" t="s">
        <v>4</v>
      </c>
      <c r="E2" t="s">
        <v>5</v>
      </c>
      <c r="F2" t="str">
        <f ca="1">IF(VALUE(MID(C2,4,4))&gt;$I$2,"IN","OOW")</f>
        <v>OOW</v>
      </c>
      <c r="G2">
        <f>IF(MID(C2,1,3)="ACW",1,0)</f>
        <v>0</v>
      </c>
      <c r="I2">
        <f ca="1">VALUE(_xlfn.CONCAT(RIGHT(YEAR(TODAY()),2)+1,WEEKNUM(TODAY())))</f>
        <v>2238</v>
      </c>
      <c r="J2" s="6"/>
      <c r="K2" s="7"/>
    </row>
    <row r="3" spans="1:11">
      <c r="A3" t="s">
        <v>105</v>
      </c>
      <c r="B3" s="4" t="e">
        <f>VLOOKUP(C3,Sheet2!B:C,2,FALSE)</f>
        <v>#N/A</v>
      </c>
      <c r="C3" t="s">
        <v>17</v>
      </c>
      <c r="D3" t="s">
        <v>6</v>
      </c>
      <c r="E3" t="s">
        <v>29</v>
      </c>
      <c r="F3" t="str">
        <f t="shared" ref="F3:F66" ca="1" si="0">IF(VALUE(MID(C3,4,4))&gt;$I$2,"IN","OOW")</f>
        <v>IN</v>
      </c>
      <c r="G3">
        <f t="shared" ref="G3:G66" si="1">IF(MID(C3,1,3)="ACW",1,0)</f>
        <v>0</v>
      </c>
    </row>
    <row r="4" spans="1:11">
      <c r="A4" t="s">
        <v>104</v>
      </c>
      <c r="B4" s="4" t="e">
        <f>VLOOKUP(C4,Sheet2!B:C,2,FALSE)</f>
        <v>#N/A</v>
      </c>
      <c r="C4" t="s">
        <v>17</v>
      </c>
      <c r="D4" t="s">
        <v>6</v>
      </c>
      <c r="E4" t="s">
        <v>29</v>
      </c>
      <c r="F4" t="str">
        <f t="shared" ca="1" si="0"/>
        <v>IN</v>
      </c>
      <c r="G4">
        <f t="shared" si="1"/>
        <v>0</v>
      </c>
    </row>
    <row r="5" spans="1:11">
      <c r="A5" t="s">
        <v>34</v>
      </c>
      <c r="B5" s="4" t="e">
        <f>VLOOKUP(C5,Sheet2!B:C,2,FALSE)</f>
        <v>#N/A</v>
      </c>
      <c r="C5" t="s">
        <v>17</v>
      </c>
      <c r="D5" t="s">
        <v>6</v>
      </c>
      <c r="E5" t="s">
        <v>29</v>
      </c>
      <c r="F5" t="str">
        <f t="shared" ca="1" si="0"/>
        <v>IN</v>
      </c>
      <c r="G5">
        <f t="shared" si="1"/>
        <v>0</v>
      </c>
    </row>
    <row r="6" spans="1:11">
      <c r="A6" t="s">
        <v>32</v>
      </c>
      <c r="B6" s="4" t="e">
        <f>VLOOKUP(C6,Sheet2!B:C,2,FALSE)</f>
        <v>#N/A</v>
      </c>
      <c r="C6" t="s">
        <v>17</v>
      </c>
      <c r="D6" t="s">
        <v>6</v>
      </c>
      <c r="E6" t="s">
        <v>29</v>
      </c>
      <c r="F6" t="str">
        <f t="shared" ca="1" si="0"/>
        <v>IN</v>
      </c>
      <c r="G6">
        <f t="shared" si="1"/>
        <v>0</v>
      </c>
    </row>
    <row r="7" spans="1:11">
      <c r="A7" t="s">
        <v>103</v>
      </c>
      <c r="B7" s="4" t="e">
        <f>VLOOKUP(C7,Sheet2!B:C,2,FALSE)</f>
        <v>#N/A</v>
      </c>
      <c r="C7" t="s">
        <v>16</v>
      </c>
      <c r="D7" t="s">
        <v>6</v>
      </c>
      <c r="E7" t="s">
        <v>29</v>
      </c>
      <c r="F7" t="str">
        <f t="shared" ca="1" si="0"/>
        <v>IN</v>
      </c>
      <c r="G7">
        <f t="shared" si="1"/>
        <v>0</v>
      </c>
    </row>
    <row r="8" spans="1:11">
      <c r="A8" t="s">
        <v>124</v>
      </c>
      <c r="B8" s="4" t="e">
        <f>VLOOKUP(C8,Sheet2!B:C,2,FALSE)</f>
        <v>#N/A</v>
      </c>
      <c r="C8" t="s">
        <v>16</v>
      </c>
      <c r="D8" t="s">
        <v>6</v>
      </c>
      <c r="E8" t="s">
        <v>29</v>
      </c>
      <c r="F8" t="str">
        <f t="shared" ca="1" si="0"/>
        <v>IN</v>
      </c>
      <c r="G8">
        <f t="shared" si="1"/>
        <v>0</v>
      </c>
    </row>
    <row r="9" spans="1:11">
      <c r="A9" t="s">
        <v>33</v>
      </c>
      <c r="B9" s="4" t="e">
        <f>VLOOKUP(C9,Sheet2!B:C,2,FALSE)</f>
        <v>#N/A</v>
      </c>
      <c r="C9" t="s">
        <v>16</v>
      </c>
      <c r="D9" t="s">
        <v>6</v>
      </c>
      <c r="E9" t="s">
        <v>29</v>
      </c>
      <c r="F9" t="str">
        <f t="shared" ca="1" si="0"/>
        <v>IN</v>
      </c>
      <c r="G9">
        <f t="shared" si="1"/>
        <v>0</v>
      </c>
    </row>
    <row r="10" spans="1:11">
      <c r="A10" t="s">
        <v>31</v>
      </c>
      <c r="B10" s="4" t="e">
        <f>VLOOKUP(C10,Sheet2!B:C,2,FALSE)</f>
        <v>#N/A</v>
      </c>
      <c r="C10" t="s">
        <v>16</v>
      </c>
      <c r="D10" t="s">
        <v>6</v>
      </c>
      <c r="E10" t="s">
        <v>29</v>
      </c>
      <c r="F10" t="str">
        <f t="shared" ca="1" si="0"/>
        <v>IN</v>
      </c>
      <c r="G10">
        <f t="shared" si="1"/>
        <v>0</v>
      </c>
    </row>
    <row r="11" spans="1:11">
      <c r="A11" t="s">
        <v>102</v>
      </c>
      <c r="B11" s="4" t="e">
        <f>VLOOKUP(C11,Sheet2!B:C,2,FALSE)</f>
        <v>#N/A</v>
      </c>
      <c r="C11" t="s">
        <v>148</v>
      </c>
      <c r="D11" t="s">
        <v>4</v>
      </c>
      <c r="E11" t="s">
        <v>5</v>
      </c>
      <c r="F11" t="str">
        <f t="shared" ca="1" si="0"/>
        <v>OOW</v>
      </c>
      <c r="G11">
        <f t="shared" si="1"/>
        <v>0</v>
      </c>
    </row>
    <row r="12" spans="1:11">
      <c r="A12" t="s">
        <v>78</v>
      </c>
      <c r="B12" s="4" t="e">
        <f>VLOOKUP(C12,Sheet2!B:C,2,FALSE)</f>
        <v>#N/A</v>
      </c>
      <c r="C12" t="s">
        <v>139</v>
      </c>
      <c r="D12" t="s">
        <v>4</v>
      </c>
      <c r="E12" t="s">
        <v>5</v>
      </c>
      <c r="F12" t="str">
        <f t="shared" ca="1" si="0"/>
        <v>OOW</v>
      </c>
      <c r="G12">
        <f t="shared" si="1"/>
        <v>0</v>
      </c>
    </row>
    <row r="13" spans="1:11">
      <c r="A13" t="s">
        <v>40</v>
      </c>
      <c r="B13" s="4" t="e">
        <f>VLOOKUP(C13,Sheet2!B:C,2,FALSE)</f>
        <v>#N/A</v>
      </c>
      <c r="C13" t="s">
        <v>18</v>
      </c>
      <c r="D13" t="s">
        <v>6</v>
      </c>
      <c r="E13" t="s">
        <v>28</v>
      </c>
      <c r="F13" t="str">
        <f t="shared" ca="1" si="0"/>
        <v>OOW</v>
      </c>
      <c r="G13">
        <f t="shared" si="1"/>
        <v>0</v>
      </c>
    </row>
    <row r="14" spans="1:11">
      <c r="A14" t="s">
        <v>41</v>
      </c>
      <c r="B14" s="4" t="e">
        <f>VLOOKUP(C14,Sheet2!B:C,2,FALSE)</f>
        <v>#N/A</v>
      </c>
      <c r="C14" t="s">
        <v>18</v>
      </c>
      <c r="D14" t="s">
        <v>6</v>
      </c>
      <c r="E14" t="s">
        <v>28</v>
      </c>
      <c r="F14" t="str">
        <f t="shared" ca="1" si="0"/>
        <v>OOW</v>
      </c>
      <c r="G14">
        <f t="shared" si="1"/>
        <v>0</v>
      </c>
    </row>
    <row r="15" spans="1:11">
      <c r="A15" t="s">
        <v>38</v>
      </c>
      <c r="B15" s="4" t="e">
        <f>VLOOKUP(C15,Sheet2!B:C,2,FALSE)</f>
        <v>#N/A</v>
      </c>
      <c r="C15" t="s">
        <v>18</v>
      </c>
      <c r="D15" t="s">
        <v>6</v>
      </c>
      <c r="E15" t="s">
        <v>28</v>
      </c>
      <c r="F15" t="str">
        <f t="shared" ca="1" si="0"/>
        <v>OOW</v>
      </c>
      <c r="G15">
        <f t="shared" si="1"/>
        <v>0</v>
      </c>
    </row>
    <row r="16" spans="1:11">
      <c r="A16" t="s">
        <v>37</v>
      </c>
      <c r="B16" s="4" t="e">
        <f>VLOOKUP(C16,Sheet2!B:C,2,FALSE)</f>
        <v>#N/A</v>
      </c>
      <c r="C16" t="s">
        <v>18</v>
      </c>
      <c r="D16" t="s">
        <v>6</v>
      </c>
      <c r="E16" t="s">
        <v>28</v>
      </c>
      <c r="F16" t="str">
        <f t="shared" ca="1" si="0"/>
        <v>OOW</v>
      </c>
      <c r="G16">
        <f t="shared" si="1"/>
        <v>0</v>
      </c>
    </row>
    <row r="17" spans="1:8">
      <c r="A17" t="s">
        <v>53</v>
      </c>
      <c r="B17" s="4" t="e">
        <f>VLOOKUP(C17,Sheet2!B:C,2,FALSE)</f>
        <v>#N/A</v>
      </c>
      <c r="C17" t="s">
        <v>131</v>
      </c>
      <c r="D17" t="s">
        <v>6</v>
      </c>
      <c r="E17" t="s">
        <v>28</v>
      </c>
      <c r="F17" t="str">
        <f t="shared" ca="1" si="0"/>
        <v>OOW</v>
      </c>
      <c r="G17">
        <f t="shared" si="1"/>
        <v>0</v>
      </c>
    </row>
    <row r="18" spans="1:8">
      <c r="A18" t="s">
        <v>86</v>
      </c>
      <c r="B18" s="4" t="e">
        <f>VLOOKUP(C18,Sheet2!B:C,2,FALSE)</f>
        <v>#N/A</v>
      </c>
      <c r="C18" t="s">
        <v>131</v>
      </c>
      <c r="D18" t="s">
        <v>6</v>
      </c>
      <c r="E18" t="s">
        <v>28</v>
      </c>
      <c r="F18" t="str">
        <f t="shared" ca="1" si="0"/>
        <v>OOW</v>
      </c>
      <c r="G18">
        <f t="shared" si="1"/>
        <v>0</v>
      </c>
    </row>
    <row r="19" spans="1:8">
      <c r="A19" t="s">
        <v>65</v>
      </c>
      <c r="B19" s="4" t="e">
        <f>VLOOKUP(C19,Sheet2!B:C,2,FALSE)</f>
        <v>#N/A</v>
      </c>
      <c r="C19" t="s">
        <v>133</v>
      </c>
      <c r="D19" t="s">
        <v>4</v>
      </c>
      <c r="E19" t="s">
        <v>5</v>
      </c>
      <c r="F19" t="str">
        <f t="shared" ca="1" si="0"/>
        <v>OOW</v>
      </c>
      <c r="G19">
        <f t="shared" si="1"/>
        <v>0</v>
      </c>
    </row>
    <row r="20" spans="1:8">
      <c r="A20" t="s">
        <v>77</v>
      </c>
      <c r="B20" s="4" t="e">
        <f>VLOOKUP(C20,Sheet2!B:C,2,FALSE)</f>
        <v>#N/A</v>
      </c>
      <c r="C20" t="s">
        <v>134</v>
      </c>
      <c r="D20" t="s">
        <v>6</v>
      </c>
      <c r="E20" t="s">
        <v>7</v>
      </c>
      <c r="F20" t="str">
        <f t="shared" ca="1" si="0"/>
        <v>OOW</v>
      </c>
      <c r="G20">
        <f t="shared" si="1"/>
        <v>0</v>
      </c>
    </row>
    <row r="21" spans="1:8">
      <c r="A21" t="s">
        <v>95</v>
      </c>
      <c r="B21" s="4" t="e">
        <f>VLOOKUP(C21,Sheet2!B:C,2,FALSE)</f>
        <v>#N/A</v>
      </c>
      <c r="C21" t="s">
        <v>134</v>
      </c>
      <c r="D21" t="s">
        <v>6</v>
      </c>
      <c r="E21" t="s">
        <v>7</v>
      </c>
      <c r="F21" t="str">
        <f t="shared" ca="1" si="0"/>
        <v>OOW</v>
      </c>
      <c r="G21">
        <f t="shared" si="1"/>
        <v>0</v>
      </c>
    </row>
    <row r="22" spans="1:8">
      <c r="A22" t="s">
        <v>66</v>
      </c>
      <c r="B22" s="4" t="e">
        <f>VLOOKUP(C22,Sheet2!B:C,2,FALSE)</f>
        <v>#N/A</v>
      </c>
      <c r="C22" t="s">
        <v>134</v>
      </c>
      <c r="D22" t="s">
        <v>6</v>
      </c>
      <c r="E22" t="s">
        <v>7</v>
      </c>
      <c r="F22" t="str">
        <f t="shared" ca="1" si="0"/>
        <v>OOW</v>
      </c>
      <c r="G22">
        <f t="shared" si="1"/>
        <v>0</v>
      </c>
    </row>
    <row r="23" spans="1:8">
      <c r="A23" t="s">
        <v>87</v>
      </c>
      <c r="B23" s="4" t="e">
        <f>VLOOKUP(C23,Sheet2!B:C,2,FALSE)</f>
        <v>#N/A</v>
      </c>
      <c r="C23" t="s">
        <v>20</v>
      </c>
      <c r="D23" t="s">
        <v>6</v>
      </c>
      <c r="E23" t="s">
        <v>28</v>
      </c>
      <c r="F23" t="str">
        <f t="shared" ca="1" si="0"/>
        <v>OOW</v>
      </c>
      <c r="G23">
        <f t="shared" si="1"/>
        <v>0</v>
      </c>
    </row>
    <row r="24" spans="1:8">
      <c r="A24" t="s">
        <v>88</v>
      </c>
      <c r="B24" s="4" t="e">
        <f>VLOOKUP(C24,Sheet2!B:C,2,FALSE)</f>
        <v>#N/A</v>
      </c>
      <c r="C24" t="s">
        <v>20</v>
      </c>
      <c r="D24" t="s">
        <v>6</v>
      </c>
      <c r="E24" t="s">
        <v>28</v>
      </c>
      <c r="F24" t="str">
        <f t="shared" ca="1" si="0"/>
        <v>OOW</v>
      </c>
      <c r="G24">
        <f t="shared" si="1"/>
        <v>0</v>
      </c>
      <c r="H24" s="2"/>
    </row>
    <row r="25" spans="1:8">
      <c r="A25" t="s">
        <v>76</v>
      </c>
      <c r="B25" s="4" t="e">
        <f>VLOOKUP(C25,Sheet2!B:C,2,FALSE)</f>
        <v>#N/A</v>
      </c>
      <c r="C25" t="s">
        <v>20</v>
      </c>
      <c r="D25" t="s">
        <v>6</v>
      </c>
      <c r="E25" t="s">
        <v>28</v>
      </c>
      <c r="F25" t="str">
        <f t="shared" ca="1" si="0"/>
        <v>OOW</v>
      </c>
      <c r="G25">
        <f t="shared" si="1"/>
        <v>0</v>
      </c>
      <c r="H25" s="2"/>
    </row>
    <row r="26" spans="1:8">
      <c r="A26" t="s">
        <v>75</v>
      </c>
      <c r="B26" s="4" t="e">
        <f>VLOOKUP(C26,Sheet2!B:C,2,FALSE)</f>
        <v>#N/A</v>
      </c>
      <c r="C26" t="s">
        <v>20</v>
      </c>
      <c r="D26" t="s">
        <v>6</v>
      </c>
      <c r="E26" t="s">
        <v>28</v>
      </c>
      <c r="F26" t="str">
        <f t="shared" ca="1" si="0"/>
        <v>OOW</v>
      </c>
      <c r="G26">
        <f t="shared" si="1"/>
        <v>0</v>
      </c>
      <c r="H26" s="2"/>
    </row>
    <row r="27" spans="1:8">
      <c r="A27" t="s">
        <v>117</v>
      </c>
      <c r="B27" s="4" t="e">
        <f>VLOOKUP(C27,Sheet2!B:C,2,FALSE)</f>
        <v>#N/A</v>
      </c>
      <c r="C27" t="s">
        <v>151</v>
      </c>
      <c r="D27" t="s">
        <v>4</v>
      </c>
      <c r="E27" t="s">
        <v>5</v>
      </c>
      <c r="F27" t="str">
        <f t="shared" ca="1" si="0"/>
        <v>OOW</v>
      </c>
      <c r="G27">
        <f t="shared" si="1"/>
        <v>0</v>
      </c>
      <c r="H27" s="2"/>
    </row>
    <row r="28" spans="1:8">
      <c r="A28" t="s">
        <v>85</v>
      </c>
      <c r="B28" s="4" t="e">
        <f>VLOOKUP(C28,Sheet2!B:C,2,FALSE)</f>
        <v>#N/A</v>
      </c>
      <c r="C28" t="s">
        <v>142</v>
      </c>
      <c r="D28" t="s">
        <v>4</v>
      </c>
      <c r="E28" t="s">
        <v>5</v>
      </c>
      <c r="F28" t="str">
        <f t="shared" ca="1" si="0"/>
        <v>OOW</v>
      </c>
      <c r="G28">
        <f t="shared" si="1"/>
        <v>0</v>
      </c>
    </row>
    <row r="29" spans="1:8">
      <c r="A29" t="s">
        <v>72</v>
      </c>
      <c r="B29" s="4" t="str">
        <f>VLOOKUP(C29,Sheet2!B:C,2,FALSE)</f>
        <v>FA-0500859</v>
      </c>
      <c r="C29" t="s">
        <v>138</v>
      </c>
      <c r="D29" t="s">
        <v>6</v>
      </c>
      <c r="E29" t="s">
        <v>7</v>
      </c>
      <c r="F29" t="str">
        <f t="shared" ca="1" si="0"/>
        <v>IN</v>
      </c>
      <c r="G29">
        <f t="shared" si="1"/>
        <v>0</v>
      </c>
      <c r="H29" s="2"/>
    </row>
    <row r="30" spans="1:8">
      <c r="A30" t="s">
        <v>123</v>
      </c>
      <c r="B30" s="4" t="str">
        <f>VLOOKUP(C30,Sheet2!B:C,2,FALSE)</f>
        <v>FA-0500859</v>
      </c>
      <c r="C30" t="s">
        <v>138</v>
      </c>
      <c r="D30" t="s">
        <v>6</v>
      </c>
      <c r="E30" t="s">
        <v>7</v>
      </c>
      <c r="F30" t="str">
        <f t="shared" ca="1" si="0"/>
        <v>IN</v>
      </c>
      <c r="G30">
        <f t="shared" si="1"/>
        <v>0</v>
      </c>
      <c r="H30" s="2"/>
    </row>
    <row r="31" spans="1:8">
      <c r="A31" t="s">
        <v>116</v>
      </c>
      <c r="B31" s="4" t="str">
        <f>VLOOKUP(C31,Sheet2!B:C,2,FALSE)</f>
        <v>FA-0501771</v>
      </c>
      <c r="C31" t="s">
        <v>143</v>
      </c>
      <c r="D31" t="s">
        <v>6</v>
      </c>
      <c r="E31" t="s">
        <v>7</v>
      </c>
      <c r="F31" t="str">
        <f t="shared" ca="1" si="0"/>
        <v>IN</v>
      </c>
      <c r="G31">
        <f t="shared" si="1"/>
        <v>0</v>
      </c>
    </row>
    <row r="32" spans="1:8">
      <c r="A32" t="s">
        <v>118</v>
      </c>
      <c r="B32" s="4" t="str">
        <f>VLOOKUP(C32,Sheet2!B:C,2,FALSE)</f>
        <v>FA-0501771</v>
      </c>
      <c r="C32" t="s">
        <v>143</v>
      </c>
      <c r="D32" t="s">
        <v>6</v>
      </c>
      <c r="E32" t="s">
        <v>7</v>
      </c>
      <c r="F32" t="str">
        <f t="shared" ca="1" si="0"/>
        <v>IN</v>
      </c>
      <c r="G32">
        <f t="shared" si="1"/>
        <v>0</v>
      </c>
    </row>
    <row r="33" spans="1:7">
      <c r="A33" t="s">
        <v>91</v>
      </c>
      <c r="B33" s="4" t="str">
        <f>VLOOKUP(C33,Sheet2!B:C,2,FALSE)</f>
        <v>FA-0501771</v>
      </c>
      <c r="C33" t="s">
        <v>143</v>
      </c>
      <c r="D33" t="s">
        <v>6</v>
      </c>
      <c r="E33" t="s">
        <v>7</v>
      </c>
      <c r="F33" t="str">
        <f t="shared" ca="1" si="0"/>
        <v>IN</v>
      </c>
      <c r="G33">
        <f t="shared" si="1"/>
        <v>0</v>
      </c>
    </row>
    <row r="34" spans="1:7">
      <c r="A34" t="s">
        <v>107</v>
      </c>
      <c r="B34" s="4" t="e">
        <f>VLOOKUP(C34,Sheet2!B:C,2,FALSE)</f>
        <v>#N/A</v>
      </c>
      <c r="C34" t="s">
        <v>21</v>
      </c>
      <c r="D34" t="s">
        <v>6</v>
      </c>
      <c r="E34" t="s">
        <v>7</v>
      </c>
      <c r="F34" t="str">
        <f t="shared" ca="1" si="0"/>
        <v>IN</v>
      </c>
      <c r="G34">
        <f t="shared" si="1"/>
        <v>1</v>
      </c>
    </row>
    <row r="35" spans="1:7">
      <c r="A35" t="s">
        <v>108</v>
      </c>
      <c r="B35" s="4" t="e">
        <f>VLOOKUP(C35,Sheet2!B:C,2,FALSE)</f>
        <v>#N/A</v>
      </c>
      <c r="C35" t="s">
        <v>21</v>
      </c>
      <c r="D35" t="s">
        <v>6</v>
      </c>
      <c r="E35" t="s">
        <v>7</v>
      </c>
      <c r="F35" t="str">
        <f t="shared" ca="1" si="0"/>
        <v>IN</v>
      </c>
      <c r="G35">
        <f t="shared" si="1"/>
        <v>1</v>
      </c>
    </row>
    <row r="36" spans="1:7">
      <c r="A36" t="s">
        <v>55</v>
      </c>
      <c r="B36" s="4" t="e">
        <f>VLOOKUP(C36,Sheet2!B:C,2,FALSE)</f>
        <v>#N/A</v>
      </c>
      <c r="C36" t="s">
        <v>21</v>
      </c>
      <c r="D36" t="s">
        <v>6</v>
      </c>
      <c r="E36" t="s">
        <v>7</v>
      </c>
      <c r="F36" t="str">
        <f t="shared" ca="1" si="0"/>
        <v>IN</v>
      </c>
      <c r="G36">
        <f t="shared" si="1"/>
        <v>1</v>
      </c>
    </row>
    <row r="37" spans="1:7">
      <c r="A37" t="s">
        <v>56</v>
      </c>
      <c r="B37" s="4" t="e">
        <f>VLOOKUP(C37,Sheet2!B:C,2,FALSE)</f>
        <v>#N/A</v>
      </c>
      <c r="C37" t="s">
        <v>21</v>
      </c>
      <c r="D37" t="s">
        <v>6</v>
      </c>
      <c r="E37" t="s">
        <v>7</v>
      </c>
      <c r="F37" t="str">
        <f t="shared" ca="1" si="0"/>
        <v>IN</v>
      </c>
      <c r="G37">
        <f t="shared" si="1"/>
        <v>1</v>
      </c>
    </row>
    <row r="38" spans="1:7">
      <c r="A38" t="s">
        <v>99</v>
      </c>
      <c r="B38" s="4" t="e">
        <f>VLOOKUP(C38,Sheet2!B:C,2,FALSE)</f>
        <v>#N/A</v>
      </c>
      <c r="C38" t="s">
        <v>147</v>
      </c>
      <c r="D38" t="s">
        <v>4</v>
      </c>
      <c r="E38" t="s">
        <v>5</v>
      </c>
      <c r="F38" t="str">
        <f t="shared" ca="1" si="0"/>
        <v>IN</v>
      </c>
      <c r="G38">
        <f t="shared" si="1"/>
        <v>1</v>
      </c>
    </row>
    <row r="39" spans="1:7">
      <c r="A39" t="s">
        <v>43</v>
      </c>
      <c r="B39" s="4" t="e">
        <f>VLOOKUP(C39,Sheet2!B:C,2,FALSE)</f>
        <v>#N/A</v>
      </c>
      <c r="C39" t="s">
        <v>22</v>
      </c>
      <c r="D39" t="s">
        <v>6</v>
      </c>
      <c r="E39" t="s">
        <v>30</v>
      </c>
      <c r="F39" t="str">
        <f t="shared" ca="1" si="0"/>
        <v>IN</v>
      </c>
      <c r="G39">
        <f t="shared" si="1"/>
        <v>0</v>
      </c>
    </row>
    <row r="40" spans="1:7">
      <c r="A40" t="s">
        <v>42</v>
      </c>
      <c r="B40" s="4" t="e">
        <f>VLOOKUP(C40,Sheet2!B:C,2,FALSE)</f>
        <v>#N/A</v>
      </c>
      <c r="C40" t="s">
        <v>22</v>
      </c>
      <c r="D40" t="s">
        <v>6</v>
      </c>
      <c r="E40" t="s">
        <v>30</v>
      </c>
      <c r="F40" t="str">
        <f t="shared" ca="1" si="0"/>
        <v>IN</v>
      </c>
      <c r="G40">
        <f t="shared" si="1"/>
        <v>0</v>
      </c>
    </row>
    <row r="41" spans="1:7">
      <c r="A41" t="s">
        <v>36</v>
      </c>
      <c r="B41" s="4" t="e">
        <f>VLOOKUP(C41,Sheet2!B:C,2,FALSE)</f>
        <v>#N/A</v>
      </c>
      <c r="C41" t="s">
        <v>22</v>
      </c>
      <c r="D41" t="s">
        <v>6</v>
      </c>
      <c r="E41" t="s">
        <v>30</v>
      </c>
      <c r="F41" t="str">
        <f t="shared" ca="1" si="0"/>
        <v>IN</v>
      </c>
      <c r="G41">
        <f t="shared" si="1"/>
        <v>0</v>
      </c>
    </row>
    <row r="42" spans="1:7">
      <c r="A42" t="s">
        <v>35</v>
      </c>
      <c r="B42" s="4" t="e">
        <f>VLOOKUP(C42,Sheet2!B:C,2,FALSE)</f>
        <v>#N/A</v>
      </c>
      <c r="C42" t="s">
        <v>22</v>
      </c>
      <c r="D42" t="s">
        <v>6</v>
      </c>
      <c r="E42" t="s">
        <v>30</v>
      </c>
      <c r="F42" t="str">
        <f t="shared" ca="1" si="0"/>
        <v>IN</v>
      </c>
      <c r="G42">
        <f t="shared" si="1"/>
        <v>0</v>
      </c>
    </row>
    <row r="43" spans="1:7">
      <c r="A43" t="s">
        <v>119</v>
      </c>
      <c r="B43" s="4" t="e">
        <f>VLOOKUP(C43,Sheet2!B:C,2,FALSE)</f>
        <v>#N/A</v>
      </c>
      <c r="C43" t="s">
        <v>152</v>
      </c>
      <c r="D43" t="s">
        <v>4</v>
      </c>
      <c r="E43" t="s">
        <v>5</v>
      </c>
      <c r="F43" t="str">
        <f t="shared" ca="1" si="0"/>
        <v>IN</v>
      </c>
      <c r="G43">
        <f t="shared" si="1"/>
        <v>0</v>
      </c>
    </row>
    <row r="44" spans="1:7">
      <c r="A44" t="s">
        <v>120</v>
      </c>
      <c r="B44" s="4" t="e">
        <f>VLOOKUP(C44,Sheet2!B:C,2,FALSE)</f>
        <v>#N/A</v>
      </c>
      <c r="C44" t="s">
        <v>153</v>
      </c>
      <c r="D44" t="s">
        <v>4</v>
      </c>
      <c r="E44" t="s">
        <v>5</v>
      </c>
      <c r="F44" t="str">
        <f t="shared" ca="1" si="0"/>
        <v>OOW</v>
      </c>
      <c r="G44">
        <f t="shared" si="1"/>
        <v>0</v>
      </c>
    </row>
    <row r="45" spans="1:7">
      <c r="A45" t="s">
        <v>109</v>
      </c>
      <c r="B45" s="4" t="e">
        <f>VLOOKUP(C45,Sheet2!B:C,2,FALSE)</f>
        <v>#N/A</v>
      </c>
      <c r="C45" t="s">
        <v>149</v>
      </c>
      <c r="D45" t="s">
        <v>4</v>
      </c>
      <c r="E45" t="s">
        <v>5</v>
      </c>
      <c r="F45" t="str">
        <f t="shared" ca="1" si="0"/>
        <v>OOW</v>
      </c>
      <c r="G45">
        <f t="shared" si="1"/>
        <v>0</v>
      </c>
    </row>
    <row r="46" spans="1:7">
      <c r="A46" t="s">
        <v>74</v>
      </c>
      <c r="B46" s="4" t="e">
        <f>VLOOKUP(C46,Sheet2!B:C,2,FALSE)</f>
        <v>#N/A</v>
      </c>
      <c r="C46" t="s">
        <v>23</v>
      </c>
      <c r="D46" t="s">
        <v>6</v>
      </c>
      <c r="E46" t="s">
        <v>7</v>
      </c>
      <c r="F46" t="str">
        <f t="shared" ca="1" si="0"/>
        <v>IN</v>
      </c>
      <c r="G46">
        <f t="shared" si="1"/>
        <v>0</v>
      </c>
    </row>
    <row r="47" spans="1:7">
      <c r="A47" t="s">
        <v>73</v>
      </c>
      <c r="B47" s="4" t="e">
        <f>VLOOKUP(C47,Sheet2!B:C,2,FALSE)</f>
        <v>#N/A</v>
      </c>
      <c r="C47" t="s">
        <v>23</v>
      </c>
      <c r="D47" t="s">
        <v>6</v>
      </c>
      <c r="E47" t="s">
        <v>7</v>
      </c>
      <c r="F47" t="str">
        <f t="shared" ca="1" si="0"/>
        <v>IN</v>
      </c>
      <c r="G47">
        <f t="shared" si="1"/>
        <v>0</v>
      </c>
    </row>
    <row r="48" spans="1:7">
      <c r="A48" t="s">
        <v>90</v>
      </c>
      <c r="B48" s="4" t="e">
        <f>VLOOKUP(C48,Sheet2!B:C,2,FALSE)</f>
        <v>#N/A</v>
      </c>
      <c r="C48" t="s">
        <v>23</v>
      </c>
      <c r="D48" t="s">
        <v>6</v>
      </c>
      <c r="E48" t="s">
        <v>7</v>
      </c>
      <c r="F48" t="str">
        <f t="shared" ca="1" si="0"/>
        <v>IN</v>
      </c>
      <c r="G48">
        <f t="shared" si="1"/>
        <v>0</v>
      </c>
    </row>
    <row r="49" spans="1:7">
      <c r="A49" t="s">
        <v>89</v>
      </c>
      <c r="B49" s="4" t="e">
        <f>VLOOKUP(C49,Sheet2!B:C,2,FALSE)</f>
        <v>#N/A</v>
      </c>
      <c r="C49" t="s">
        <v>23</v>
      </c>
      <c r="D49" t="s">
        <v>6</v>
      </c>
      <c r="E49" t="s">
        <v>7</v>
      </c>
      <c r="F49" t="str">
        <f t="shared" ca="1" si="0"/>
        <v>IN</v>
      </c>
      <c r="G49">
        <f t="shared" si="1"/>
        <v>0</v>
      </c>
    </row>
    <row r="50" spans="1:7">
      <c r="A50" t="s">
        <v>52</v>
      </c>
      <c r="B50" s="4" t="e">
        <f>VLOOKUP(C50,Sheet2!B:C,2,FALSE)</f>
        <v>#N/A</v>
      </c>
      <c r="C50" t="s">
        <v>129</v>
      </c>
      <c r="D50" t="s">
        <v>6</v>
      </c>
      <c r="E50" t="s">
        <v>7</v>
      </c>
      <c r="F50" t="str">
        <f t="shared" ca="1" si="0"/>
        <v>OOW</v>
      </c>
      <c r="G50">
        <f t="shared" si="1"/>
        <v>0</v>
      </c>
    </row>
    <row r="51" spans="1:7">
      <c r="A51" t="s">
        <v>47</v>
      </c>
      <c r="B51" s="4" t="e">
        <f>VLOOKUP(C51,Sheet2!B:C,2,FALSE)</f>
        <v>#N/A</v>
      </c>
      <c r="C51" t="s">
        <v>129</v>
      </c>
      <c r="D51" t="s">
        <v>6</v>
      </c>
      <c r="E51" t="s">
        <v>7</v>
      </c>
      <c r="F51" t="str">
        <f t="shared" ca="1" si="0"/>
        <v>OOW</v>
      </c>
      <c r="G51">
        <f t="shared" si="1"/>
        <v>0</v>
      </c>
    </row>
    <row r="52" spans="1:7">
      <c r="A52" t="s">
        <v>50</v>
      </c>
      <c r="B52" s="4" t="e">
        <f>VLOOKUP(C52,Sheet2!B:C,2,FALSE)</f>
        <v>#N/A</v>
      </c>
      <c r="C52" t="s">
        <v>130</v>
      </c>
      <c r="D52" t="s">
        <v>6</v>
      </c>
      <c r="E52" t="s">
        <v>7</v>
      </c>
      <c r="F52" t="str">
        <f t="shared" ca="1" si="0"/>
        <v>OOW</v>
      </c>
      <c r="G52">
        <f t="shared" si="1"/>
        <v>0</v>
      </c>
    </row>
    <row r="53" spans="1:7">
      <c r="A53" t="s">
        <v>48</v>
      </c>
      <c r="B53" s="4" t="e">
        <f>VLOOKUP(C53,Sheet2!B:C,2,FALSE)</f>
        <v>#N/A</v>
      </c>
      <c r="C53" t="s">
        <v>130</v>
      </c>
      <c r="D53" t="s">
        <v>6</v>
      </c>
      <c r="E53" t="s">
        <v>28</v>
      </c>
      <c r="F53" t="str">
        <f t="shared" ca="1" si="0"/>
        <v>OOW</v>
      </c>
      <c r="G53">
        <f t="shared" si="1"/>
        <v>0</v>
      </c>
    </row>
    <row r="54" spans="1:7">
      <c r="A54" t="s">
        <v>57</v>
      </c>
      <c r="B54" s="4" t="e">
        <f>VLOOKUP(C54,Sheet2!B:C,2,FALSE)</f>
        <v>#N/A</v>
      </c>
      <c r="C54" t="s">
        <v>24</v>
      </c>
      <c r="D54" t="s">
        <v>6</v>
      </c>
      <c r="E54" t="s">
        <v>7</v>
      </c>
      <c r="F54" t="str">
        <f t="shared" ca="1" si="0"/>
        <v>OOW</v>
      </c>
      <c r="G54">
        <f t="shared" si="1"/>
        <v>0</v>
      </c>
    </row>
    <row r="55" spans="1:7">
      <c r="A55" t="s">
        <v>59</v>
      </c>
      <c r="B55" s="4" t="e">
        <f>VLOOKUP(C55,Sheet2!B:C,2,FALSE)</f>
        <v>#N/A</v>
      </c>
      <c r="C55" t="s">
        <v>24</v>
      </c>
      <c r="D55" t="s">
        <v>6</v>
      </c>
      <c r="E55" t="s">
        <v>7</v>
      </c>
      <c r="F55" t="str">
        <f t="shared" ca="1" si="0"/>
        <v>OOW</v>
      </c>
      <c r="G55">
        <f t="shared" si="1"/>
        <v>0</v>
      </c>
    </row>
    <row r="56" spans="1:7">
      <c r="A56" t="s">
        <v>62</v>
      </c>
      <c r="B56" s="4" t="e">
        <f>VLOOKUP(C56,Sheet2!B:C,2,FALSE)</f>
        <v>#N/A</v>
      </c>
      <c r="C56" t="s">
        <v>24</v>
      </c>
      <c r="D56" t="s">
        <v>6</v>
      </c>
      <c r="E56" t="s">
        <v>7</v>
      </c>
      <c r="F56" t="str">
        <f t="shared" ca="1" si="0"/>
        <v>OOW</v>
      </c>
      <c r="G56">
        <f t="shared" si="1"/>
        <v>0</v>
      </c>
    </row>
    <row r="57" spans="1:7">
      <c r="A57" t="s">
        <v>58</v>
      </c>
      <c r="B57" s="4" t="e">
        <f>VLOOKUP(C57,Sheet2!B:C,2,FALSE)</f>
        <v>#N/A</v>
      </c>
      <c r="C57" t="s">
        <v>24</v>
      </c>
      <c r="D57" t="s">
        <v>6</v>
      </c>
      <c r="E57" t="s">
        <v>7</v>
      </c>
      <c r="F57" t="str">
        <f t="shared" ca="1" si="0"/>
        <v>OOW</v>
      </c>
      <c r="G57">
        <f t="shared" si="1"/>
        <v>0</v>
      </c>
    </row>
    <row r="58" spans="1:7">
      <c r="A58" t="s">
        <v>64</v>
      </c>
      <c r="B58" s="4" t="e">
        <f>VLOOKUP(C58,Sheet2!B:C,2,FALSE)</f>
        <v>#N/A</v>
      </c>
      <c r="C58" t="s">
        <v>25</v>
      </c>
      <c r="D58" t="s">
        <v>6</v>
      </c>
      <c r="E58" t="s">
        <v>7</v>
      </c>
      <c r="F58" t="str">
        <f t="shared" ca="1" si="0"/>
        <v>OOW</v>
      </c>
      <c r="G58">
        <f t="shared" si="1"/>
        <v>0</v>
      </c>
    </row>
    <row r="59" spans="1:7">
      <c r="A59" t="s">
        <v>61</v>
      </c>
      <c r="B59" s="4" t="e">
        <f>VLOOKUP(C59,Sheet2!B:C,2,FALSE)</f>
        <v>#N/A</v>
      </c>
      <c r="C59" t="s">
        <v>25</v>
      </c>
      <c r="D59" t="s">
        <v>6</v>
      </c>
      <c r="E59" t="s">
        <v>7</v>
      </c>
      <c r="F59" t="str">
        <f t="shared" ca="1" si="0"/>
        <v>OOW</v>
      </c>
      <c r="G59">
        <f t="shared" si="1"/>
        <v>0</v>
      </c>
    </row>
    <row r="60" spans="1:7">
      <c r="A60" t="s">
        <v>63</v>
      </c>
      <c r="B60" s="4" t="e">
        <f>VLOOKUP(C60,Sheet2!B:C,2,FALSE)</f>
        <v>#N/A</v>
      </c>
      <c r="C60" t="s">
        <v>25</v>
      </c>
      <c r="D60" t="s">
        <v>6</v>
      </c>
      <c r="E60" t="s">
        <v>7</v>
      </c>
      <c r="F60" t="str">
        <f t="shared" ca="1" si="0"/>
        <v>OOW</v>
      </c>
      <c r="G60">
        <f t="shared" si="1"/>
        <v>0</v>
      </c>
    </row>
    <row r="61" spans="1:7">
      <c r="A61" t="s">
        <v>60</v>
      </c>
      <c r="B61" s="4" t="e">
        <f>VLOOKUP(C61,Sheet2!B:C,2,FALSE)</f>
        <v>#N/A</v>
      </c>
      <c r="C61" t="s">
        <v>25</v>
      </c>
      <c r="D61" t="s">
        <v>6</v>
      </c>
      <c r="E61" t="s">
        <v>7</v>
      </c>
      <c r="F61" t="str">
        <f t="shared" ca="1" si="0"/>
        <v>OOW</v>
      </c>
      <c r="G61">
        <f t="shared" si="1"/>
        <v>0</v>
      </c>
    </row>
    <row r="62" spans="1:7">
      <c r="A62" t="s">
        <v>80</v>
      </c>
      <c r="B62" s="4" t="e">
        <f>VLOOKUP(C62,Sheet2!B:C,2,FALSE)</f>
        <v>#N/A</v>
      </c>
      <c r="C62" t="s">
        <v>26</v>
      </c>
      <c r="D62" t="s">
        <v>6</v>
      </c>
      <c r="E62" t="s">
        <v>28</v>
      </c>
      <c r="F62" t="str">
        <f t="shared" ca="1" si="0"/>
        <v>IN</v>
      </c>
      <c r="G62">
        <f t="shared" si="1"/>
        <v>0</v>
      </c>
    </row>
    <row r="63" spans="1:7">
      <c r="A63" t="s">
        <v>81</v>
      </c>
      <c r="B63" s="4" t="e">
        <f>VLOOKUP(C63,Sheet2!B:C,2,FALSE)</f>
        <v>#N/A</v>
      </c>
      <c r="C63" t="s">
        <v>26</v>
      </c>
      <c r="D63" t="s">
        <v>6</v>
      </c>
      <c r="E63" t="s">
        <v>28</v>
      </c>
      <c r="F63" t="str">
        <f t="shared" ca="1" si="0"/>
        <v>IN</v>
      </c>
      <c r="G63">
        <f t="shared" si="1"/>
        <v>0</v>
      </c>
    </row>
    <row r="64" spans="1:7">
      <c r="A64" t="s">
        <v>113</v>
      </c>
      <c r="B64" s="4" t="e">
        <f>VLOOKUP(C64,Sheet2!B:C,2,FALSE)</f>
        <v>#N/A</v>
      </c>
      <c r="C64" t="s">
        <v>26</v>
      </c>
      <c r="D64" t="s">
        <v>6</v>
      </c>
      <c r="E64" t="s">
        <v>28</v>
      </c>
      <c r="F64" t="str">
        <f t="shared" ca="1" si="0"/>
        <v>IN</v>
      </c>
      <c r="G64">
        <f t="shared" si="1"/>
        <v>0</v>
      </c>
    </row>
    <row r="65" spans="1:7">
      <c r="A65" t="s">
        <v>112</v>
      </c>
      <c r="B65" s="4" t="e">
        <f>VLOOKUP(C65,Sheet2!B:C,2,FALSE)</f>
        <v>#N/A</v>
      </c>
      <c r="C65" t="s">
        <v>26</v>
      </c>
      <c r="D65" t="s">
        <v>6</v>
      </c>
      <c r="E65" t="s">
        <v>28</v>
      </c>
      <c r="F65" t="str">
        <f t="shared" ca="1" si="0"/>
        <v>IN</v>
      </c>
      <c r="G65">
        <f t="shared" si="1"/>
        <v>0</v>
      </c>
    </row>
    <row r="66" spans="1:7">
      <c r="A66" t="s">
        <v>93</v>
      </c>
      <c r="B66" s="4" t="e">
        <f>VLOOKUP(C66,Sheet2!B:C,2,FALSE)</f>
        <v>#N/A</v>
      </c>
      <c r="C66" t="s">
        <v>144</v>
      </c>
      <c r="D66" t="s">
        <v>4</v>
      </c>
      <c r="E66" t="s">
        <v>5</v>
      </c>
      <c r="F66" t="str">
        <f t="shared" ca="1" si="0"/>
        <v>IN</v>
      </c>
      <c r="G66">
        <f t="shared" si="1"/>
        <v>0</v>
      </c>
    </row>
    <row r="67" spans="1:7">
      <c r="A67" t="s">
        <v>110</v>
      </c>
      <c r="B67" s="4" t="e">
        <f>VLOOKUP(C67,Sheet2!B:C,2,FALSE)</f>
        <v>#N/A</v>
      </c>
      <c r="C67" t="s">
        <v>144</v>
      </c>
      <c r="D67" t="s">
        <v>4</v>
      </c>
      <c r="E67" t="s">
        <v>5</v>
      </c>
      <c r="F67" t="str">
        <f t="shared" ref="F67:F130" ca="1" si="2">IF(VALUE(MID(C67,4,4))&gt;$I$2,"IN","OOW")</f>
        <v>IN</v>
      </c>
      <c r="G67">
        <f t="shared" ref="G67:G130" si="3">IF(MID(C67,1,3)="ACW",1,0)</f>
        <v>0</v>
      </c>
    </row>
    <row r="68" spans="1:7">
      <c r="A68" t="s">
        <v>101</v>
      </c>
      <c r="B68" s="4" t="e">
        <f>VLOOKUP(C68,Sheet2!B:C,2,FALSE)</f>
        <v>#N/A</v>
      </c>
      <c r="C68" t="s">
        <v>144</v>
      </c>
      <c r="D68" t="s">
        <v>6</v>
      </c>
      <c r="E68" t="s">
        <v>7</v>
      </c>
      <c r="F68" t="str">
        <f t="shared" ca="1" si="2"/>
        <v>IN</v>
      </c>
      <c r="G68">
        <f t="shared" si="3"/>
        <v>0</v>
      </c>
    </row>
    <row r="69" spans="1:7">
      <c r="A69" t="s">
        <v>39</v>
      </c>
      <c r="B69" s="4" t="e">
        <f>VLOOKUP(C69,Sheet2!B:C,2,FALSE)</f>
        <v>#N/A</v>
      </c>
      <c r="C69" t="s">
        <v>125</v>
      </c>
      <c r="D69" t="s">
        <v>4</v>
      </c>
      <c r="E69" t="s">
        <v>5</v>
      </c>
      <c r="F69" t="str">
        <f t="shared" ca="1" si="2"/>
        <v>OOW</v>
      </c>
      <c r="G69">
        <f t="shared" si="3"/>
        <v>0</v>
      </c>
    </row>
    <row r="70" spans="1:7">
      <c r="A70" t="s">
        <v>111</v>
      </c>
      <c r="B70" s="4" t="e">
        <f>VLOOKUP(C70,Sheet2!B:C,2,FALSE)</f>
        <v>#N/A</v>
      </c>
      <c r="C70" t="s">
        <v>150</v>
      </c>
      <c r="D70" t="s">
        <v>4</v>
      </c>
      <c r="E70" t="s">
        <v>5</v>
      </c>
      <c r="F70" t="str">
        <f t="shared" ca="1" si="2"/>
        <v>OOW</v>
      </c>
      <c r="G70">
        <f t="shared" si="3"/>
        <v>0</v>
      </c>
    </row>
    <row r="71" spans="1:7">
      <c r="A71" t="s">
        <v>92</v>
      </c>
      <c r="B71" s="4" t="str">
        <f>VLOOKUP(C71,Sheet2!B:C,2,FALSE)</f>
        <v>FA-0503960</v>
      </c>
      <c r="C71" t="s">
        <v>140</v>
      </c>
      <c r="D71" t="s">
        <v>6</v>
      </c>
      <c r="E71" t="s">
        <v>7</v>
      </c>
      <c r="F71" t="str">
        <f t="shared" ca="1" si="2"/>
        <v>IN</v>
      </c>
      <c r="G71">
        <f t="shared" si="3"/>
        <v>0</v>
      </c>
    </row>
    <row r="72" spans="1:7">
      <c r="A72" t="s">
        <v>79</v>
      </c>
      <c r="B72" s="4" t="str">
        <f>VLOOKUP(C72,Sheet2!B:C,2,FALSE)</f>
        <v>FA-0503960</v>
      </c>
      <c r="C72" t="s">
        <v>140</v>
      </c>
      <c r="D72" t="s">
        <v>6</v>
      </c>
      <c r="E72" t="s">
        <v>7</v>
      </c>
      <c r="F72" t="str">
        <f t="shared" ca="1" si="2"/>
        <v>IN</v>
      </c>
      <c r="G72">
        <f t="shared" si="3"/>
        <v>0</v>
      </c>
    </row>
    <row r="73" spans="1:7">
      <c r="A73" t="s">
        <v>122</v>
      </c>
      <c r="B73" s="4" t="e">
        <f>VLOOKUP(C73,Sheet2!B:C,2,FALSE)</f>
        <v>#N/A</v>
      </c>
      <c r="C73" t="s">
        <v>154</v>
      </c>
      <c r="D73" t="s">
        <v>4</v>
      </c>
      <c r="E73" t="s">
        <v>5</v>
      </c>
      <c r="F73" t="str">
        <f t="shared" ca="1" si="2"/>
        <v>IN</v>
      </c>
      <c r="G73">
        <f t="shared" si="3"/>
        <v>1</v>
      </c>
    </row>
    <row r="74" spans="1:7">
      <c r="A74" t="s">
        <v>44</v>
      </c>
      <c r="B74" s="4" t="e">
        <f>VLOOKUP(C74,Sheet2!B:C,2,FALSE)</f>
        <v>#N/A</v>
      </c>
      <c r="C74" t="s">
        <v>126</v>
      </c>
      <c r="D74" t="s">
        <v>4</v>
      </c>
      <c r="E74" t="s">
        <v>5</v>
      </c>
      <c r="F74" t="str">
        <f t="shared" ca="1" si="2"/>
        <v>IN</v>
      </c>
      <c r="G74">
        <f t="shared" si="3"/>
        <v>0</v>
      </c>
    </row>
    <row r="75" spans="1:7">
      <c r="A75" t="s">
        <v>71</v>
      </c>
      <c r="B75" s="4" t="str">
        <f>VLOOKUP(C75,Sheet2!B:C,2,FALSE)</f>
        <v>FA-0504402</v>
      </c>
      <c r="C75" t="s">
        <v>137</v>
      </c>
      <c r="D75" t="s">
        <v>6</v>
      </c>
      <c r="E75" t="s">
        <v>7</v>
      </c>
      <c r="F75" t="str">
        <f t="shared" ca="1" si="2"/>
        <v>OOW</v>
      </c>
      <c r="G75">
        <f t="shared" si="3"/>
        <v>0</v>
      </c>
    </row>
    <row r="76" spans="1:7">
      <c r="A76" t="s">
        <v>106</v>
      </c>
      <c r="B76" s="4" t="str">
        <f>VLOOKUP(C76,Sheet2!B:C,2,FALSE)</f>
        <v>FA-0504402</v>
      </c>
      <c r="C76" t="s">
        <v>137</v>
      </c>
      <c r="D76" t="s">
        <v>6</v>
      </c>
      <c r="E76" t="s">
        <v>7</v>
      </c>
      <c r="F76" t="str">
        <f t="shared" ca="1" si="2"/>
        <v>OOW</v>
      </c>
      <c r="G76">
        <f t="shared" si="3"/>
        <v>0</v>
      </c>
    </row>
    <row r="77" spans="1:7">
      <c r="A77" t="s">
        <v>70</v>
      </c>
      <c r="B77" s="4" t="str">
        <f>VLOOKUP(C77,Sheet2!B:C,2,FALSE)</f>
        <v>FA-0504402</v>
      </c>
      <c r="C77" t="s">
        <v>132</v>
      </c>
      <c r="D77" t="s">
        <v>6</v>
      </c>
      <c r="E77" t="s">
        <v>7</v>
      </c>
      <c r="F77" t="str">
        <f t="shared" ca="1" si="2"/>
        <v>IN</v>
      </c>
      <c r="G77">
        <f t="shared" si="3"/>
        <v>0</v>
      </c>
    </row>
    <row r="78" spans="1:7">
      <c r="A78" t="s">
        <v>54</v>
      </c>
      <c r="B78" s="4" t="str">
        <f>VLOOKUP(C78,Sheet2!B:C,2,FALSE)</f>
        <v>FA-0504402</v>
      </c>
      <c r="C78" t="s">
        <v>132</v>
      </c>
      <c r="D78" t="s">
        <v>6</v>
      </c>
      <c r="E78" t="s">
        <v>7</v>
      </c>
      <c r="F78" t="str">
        <f t="shared" ca="1" si="2"/>
        <v>IN</v>
      </c>
      <c r="G78">
        <f t="shared" si="3"/>
        <v>0</v>
      </c>
    </row>
    <row r="79" spans="1:7">
      <c r="A79" t="s">
        <v>68</v>
      </c>
      <c r="B79" s="4" t="str">
        <f>VLOOKUP(C79,Sheet2!B:C,2,FALSE)</f>
        <v>FA-0504435</v>
      </c>
      <c r="C79" t="s">
        <v>136</v>
      </c>
      <c r="D79" t="s">
        <v>6</v>
      </c>
      <c r="E79" t="s">
        <v>7</v>
      </c>
      <c r="F79" t="str">
        <f t="shared" ca="1" si="2"/>
        <v>IN</v>
      </c>
      <c r="G79">
        <f t="shared" si="3"/>
        <v>0</v>
      </c>
    </row>
    <row r="80" spans="1:7">
      <c r="A80" t="s">
        <v>69</v>
      </c>
      <c r="B80" s="4" t="str">
        <f>VLOOKUP(C80,Sheet2!B:C,2,FALSE)</f>
        <v>FA-0504435</v>
      </c>
      <c r="C80" t="s">
        <v>136</v>
      </c>
      <c r="D80" t="s">
        <v>6</v>
      </c>
      <c r="E80" t="s">
        <v>7</v>
      </c>
      <c r="F80" t="str">
        <f t="shared" ca="1" si="2"/>
        <v>IN</v>
      </c>
      <c r="G80">
        <f t="shared" si="3"/>
        <v>0</v>
      </c>
    </row>
    <row r="81" spans="1:7">
      <c r="A81" t="s">
        <v>45</v>
      </c>
      <c r="B81" s="4" t="e">
        <f>VLOOKUP(C81,Sheet2!B:C,2,FALSE)</f>
        <v>#N/A</v>
      </c>
      <c r="C81" t="s">
        <v>127</v>
      </c>
      <c r="D81" t="s">
        <v>4</v>
      </c>
      <c r="E81" t="s">
        <v>5</v>
      </c>
      <c r="F81" t="str">
        <f t="shared" ca="1" si="2"/>
        <v>IN</v>
      </c>
      <c r="G81">
        <f t="shared" si="3"/>
        <v>0</v>
      </c>
    </row>
    <row r="82" spans="1:7">
      <c r="A82" t="s">
        <v>82</v>
      </c>
      <c r="B82" s="4" t="e">
        <f>VLOOKUP(C82,Sheet2!B:C,2,FALSE)</f>
        <v>#N/A</v>
      </c>
      <c r="C82" t="s">
        <v>27</v>
      </c>
      <c r="D82" t="s">
        <v>6</v>
      </c>
      <c r="E82" t="s">
        <v>7</v>
      </c>
      <c r="F82" t="str">
        <f t="shared" ca="1" si="2"/>
        <v>IN</v>
      </c>
      <c r="G82">
        <f t="shared" si="3"/>
        <v>0</v>
      </c>
    </row>
    <row r="83" spans="1:7">
      <c r="A83" t="s">
        <v>83</v>
      </c>
      <c r="B83" s="4" t="e">
        <f>VLOOKUP(C83,Sheet2!B:C,2,FALSE)</f>
        <v>#N/A</v>
      </c>
      <c r="C83" t="s">
        <v>27</v>
      </c>
      <c r="D83" t="s">
        <v>6</v>
      </c>
      <c r="E83" t="s">
        <v>7</v>
      </c>
      <c r="F83" t="str">
        <f t="shared" ca="1" si="2"/>
        <v>IN</v>
      </c>
      <c r="G83">
        <f t="shared" si="3"/>
        <v>0</v>
      </c>
    </row>
    <row r="84" spans="1:7">
      <c r="A84" t="s">
        <v>114</v>
      </c>
      <c r="B84" s="4" t="e">
        <f>VLOOKUP(C84,Sheet2!B:C,2,FALSE)</f>
        <v>#N/A</v>
      </c>
      <c r="C84" t="s">
        <v>27</v>
      </c>
      <c r="D84" t="s">
        <v>6</v>
      </c>
      <c r="E84" t="s">
        <v>7</v>
      </c>
      <c r="F84" t="str">
        <f t="shared" ca="1" si="2"/>
        <v>IN</v>
      </c>
      <c r="G84">
        <f t="shared" si="3"/>
        <v>0</v>
      </c>
    </row>
    <row r="85" spans="1:7">
      <c r="A85" t="s">
        <v>115</v>
      </c>
      <c r="B85" s="4" t="e">
        <f>VLOOKUP(C85,Sheet2!B:C,2,FALSE)</f>
        <v>#N/A</v>
      </c>
      <c r="C85" t="s">
        <v>27</v>
      </c>
      <c r="D85" t="s">
        <v>6</v>
      </c>
      <c r="E85" t="s">
        <v>7</v>
      </c>
      <c r="F85" t="str">
        <f t="shared" ca="1" si="2"/>
        <v>IN</v>
      </c>
      <c r="G85">
        <f t="shared" si="3"/>
        <v>0</v>
      </c>
    </row>
    <row r="86" spans="1:7">
      <c r="A86" t="s">
        <v>121</v>
      </c>
      <c r="B86" s="4" t="str">
        <f>VLOOKUP(C86,Sheet2!B:C,2,FALSE)</f>
        <v>FA-0504671</v>
      </c>
      <c r="C86" t="s">
        <v>145</v>
      </c>
      <c r="D86" t="s">
        <v>6</v>
      </c>
      <c r="E86" t="s">
        <v>7</v>
      </c>
      <c r="F86" t="str">
        <f t="shared" ca="1" si="2"/>
        <v>IN</v>
      </c>
      <c r="G86">
        <f t="shared" si="3"/>
        <v>0</v>
      </c>
    </row>
    <row r="87" spans="1:7">
      <c r="A87" t="s">
        <v>94</v>
      </c>
      <c r="B87" s="4" t="str">
        <f>VLOOKUP(C87,Sheet2!B:C,2,FALSE)</f>
        <v>FA-0504671</v>
      </c>
      <c r="C87" t="s">
        <v>145</v>
      </c>
      <c r="D87" t="s">
        <v>6</v>
      </c>
      <c r="E87" t="s">
        <v>7</v>
      </c>
      <c r="F87" t="str">
        <f t="shared" ca="1" si="2"/>
        <v>IN</v>
      </c>
      <c r="G87">
        <f t="shared" si="3"/>
        <v>0</v>
      </c>
    </row>
    <row r="88" spans="1:7">
      <c r="A88" t="s">
        <v>46</v>
      </c>
      <c r="B88" s="4" t="e">
        <f>VLOOKUP(C88,Sheet2!B:C,2,FALSE)</f>
        <v>#N/A</v>
      </c>
      <c r="C88" t="s">
        <v>128</v>
      </c>
      <c r="D88" t="s">
        <v>4</v>
      </c>
      <c r="E88" t="s">
        <v>5</v>
      </c>
      <c r="F88" t="str">
        <f t="shared" ca="1" si="2"/>
        <v>OOW</v>
      </c>
      <c r="G88">
        <f t="shared" si="3"/>
        <v>0</v>
      </c>
    </row>
    <row r="89" spans="1:7">
      <c r="A89" t="s">
        <v>51</v>
      </c>
      <c r="B89" s="4" t="e">
        <f>VLOOKUP(C89,Sheet2!B:C,2,FALSE)</f>
        <v>#N/A</v>
      </c>
      <c r="C89" t="s">
        <v>128</v>
      </c>
      <c r="D89" t="s">
        <v>4</v>
      </c>
      <c r="E89" t="s">
        <v>5</v>
      </c>
      <c r="F89" t="str">
        <f t="shared" ca="1" si="2"/>
        <v>OOW</v>
      </c>
      <c r="G89">
        <f t="shared" si="3"/>
        <v>0</v>
      </c>
    </row>
    <row r="90" spans="1:7">
      <c r="A90" t="s">
        <v>49</v>
      </c>
      <c r="B90" s="4" t="e">
        <f>VLOOKUP(C90,Sheet2!B:C,2,FALSE)</f>
        <v>#N/A</v>
      </c>
      <c r="C90" t="s">
        <v>128</v>
      </c>
      <c r="D90" t="s">
        <v>6</v>
      </c>
      <c r="E90" t="s">
        <v>30</v>
      </c>
      <c r="F90" t="str">
        <f t="shared" ca="1" si="2"/>
        <v>OOW</v>
      </c>
      <c r="G90">
        <f t="shared" si="3"/>
        <v>0</v>
      </c>
    </row>
    <row r="91" spans="1:7">
      <c r="A91" t="s">
        <v>100</v>
      </c>
      <c r="B91" s="4" t="e">
        <f>VLOOKUP(C91,Sheet2!B:C,2,FALSE)</f>
        <v>#N/A</v>
      </c>
      <c r="C91" t="s">
        <v>146</v>
      </c>
      <c r="D91" t="s">
        <v>6</v>
      </c>
      <c r="E91" t="s">
        <v>7</v>
      </c>
      <c r="F91" t="str">
        <f t="shared" ca="1" si="2"/>
        <v>IN</v>
      </c>
      <c r="G91">
        <f t="shared" si="3"/>
        <v>1</v>
      </c>
    </row>
    <row r="92" spans="1:7">
      <c r="A92" t="s">
        <v>97</v>
      </c>
      <c r="B92" s="4" t="e">
        <f>VLOOKUP(C92,Sheet2!B:C,2,FALSE)</f>
        <v>#N/A</v>
      </c>
      <c r="C92" t="s">
        <v>146</v>
      </c>
      <c r="D92" t="s">
        <v>6</v>
      </c>
      <c r="E92" t="s">
        <v>7</v>
      </c>
      <c r="F92" t="str">
        <f t="shared" ca="1" si="2"/>
        <v>IN</v>
      </c>
      <c r="G92">
        <f t="shared" si="3"/>
        <v>1</v>
      </c>
    </row>
    <row r="93" spans="1:7">
      <c r="A93" t="s">
        <v>96</v>
      </c>
      <c r="B93" s="4" t="e">
        <f>VLOOKUP(C93,Sheet2!B:C,2,FALSE)</f>
        <v>#N/A</v>
      </c>
      <c r="C93" t="s">
        <v>146</v>
      </c>
      <c r="D93" t="s">
        <v>6</v>
      </c>
      <c r="E93" t="s">
        <v>7</v>
      </c>
      <c r="F93" t="str">
        <f t="shared" ca="1" si="2"/>
        <v>IN</v>
      </c>
      <c r="G93">
        <f t="shared" si="3"/>
        <v>1</v>
      </c>
    </row>
    <row r="94" spans="1:7">
      <c r="A94" t="s">
        <v>98</v>
      </c>
      <c r="B94" s="4" t="e">
        <f>VLOOKUP(C94,Sheet2!B:C,2,FALSE)</f>
        <v>#N/A</v>
      </c>
      <c r="C94" t="s">
        <v>146</v>
      </c>
      <c r="D94" t="s">
        <v>6</v>
      </c>
      <c r="E94" t="s">
        <v>7</v>
      </c>
      <c r="F94" t="str">
        <f t="shared" ca="1" si="2"/>
        <v>IN</v>
      </c>
      <c r="G94">
        <f t="shared" si="3"/>
        <v>1</v>
      </c>
    </row>
    <row r="95" spans="1:7">
      <c r="A95" t="s">
        <v>84</v>
      </c>
      <c r="B95" s="4" t="e">
        <f>VLOOKUP(C95,Sheet2!B:C,2,FALSE)</f>
        <v>#N/A</v>
      </c>
      <c r="C95" t="s">
        <v>141</v>
      </c>
      <c r="D95" t="s">
        <v>4</v>
      </c>
      <c r="E95" t="s">
        <v>5</v>
      </c>
      <c r="F95" t="str">
        <f t="shared" ca="1" si="2"/>
        <v>IN</v>
      </c>
      <c r="G95">
        <f t="shared" si="3"/>
        <v>0</v>
      </c>
    </row>
  </sheetData>
  <autoFilter ref="A1:E35" xr:uid="{00000000-0009-0000-0000-000000000000}">
    <sortState xmlns:xlrd2="http://schemas.microsoft.com/office/spreadsheetml/2017/richdata2" ref="A2:E95">
      <sortCondition ref="B1:B35"/>
    </sortState>
  </autoFilter>
  <conditionalFormatting sqref="D1:D1048576">
    <cfRule type="cellIs" dxfId="3" priority="4" operator="equal">
      <formula>"Passed"</formula>
    </cfRule>
    <cfRule type="cellIs" dxfId="2" priority="3" operator="equal">
      <formula>"Failed"</formula>
    </cfRule>
  </conditionalFormatting>
  <conditionalFormatting sqref="F1:F1048576">
    <cfRule type="cellIs" dxfId="0" priority="2" operator="equal">
      <formula>"OOW"</formula>
    </cfRule>
  </conditionalFormatting>
  <conditionalFormatting sqref="G1:G1048576">
    <cfRule type="cellIs" dxfId="1" priority="1" operator="equal">
      <formula>1</formula>
    </cfRule>
  </conditionalFormatting>
  <pageMargins left="0.7" right="0.7" top="0.75" bottom="0.75" header="0.3" footer="0.3"/>
  <pageSetup paperSize="1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5"/>
  <sheetViews>
    <sheetView workbookViewId="0">
      <selection activeCell="A6" sqref="A6"/>
    </sheetView>
  </sheetViews>
  <sheetFormatPr defaultRowHeight="15"/>
  <cols>
    <col min="1" max="1" width="11" customWidth="1"/>
    <col min="2" max="2" width="44" customWidth="1"/>
    <col min="3" max="3" width="11" customWidth="1"/>
  </cols>
  <sheetData>
    <row r="1" spans="1:3">
      <c r="A1" s="3" t="s">
        <v>9</v>
      </c>
      <c r="B1" s="3" t="s">
        <v>10</v>
      </c>
      <c r="C1" s="3" t="s">
        <v>9</v>
      </c>
    </row>
    <row r="2" spans="1:3">
      <c r="A2" s="3" t="s">
        <v>11</v>
      </c>
      <c r="B2" s="3" t="s">
        <v>12</v>
      </c>
      <c r="C2" s="3" t="s">
        <v>11</v>
      </c>
    </row>
    <row r="3" spans="1:3">
      <c r="A3" s="3" t="s">
        <v>15</v>
      </c>
      <c r="B3" s="3" t="s">
        <v>19</v>
      </c>
      <c r="C3" s="3" t="s">
        <v>15</v>
      </c>
    </row>
    <row r="4" spans="1:3">
      <c r="A4" s="3" t="s">
        <v>155</v>
      </c>
      <c r="B4" s="3" t="s">
        <v>138</v>
      </c>
      <c r="C4" s="3" t="s">
        <v>155</v>
      </c>
    </row>
    <row r="5" spans="1:3">
      <c r="A5" s="3" t="s">
        <v>161</v>
      </c>
      <c r="B5" s="3" t="s">
        <v>162</v>
      </c>
      <c r="C5" s="3" t="s">
        <v>161</v>
      </c>
    </row>
    <row r="6" spans="1:3">
      <c r="A6" s="3" t="s">
        <v>163</v>
      </c>
      <c r="B6" s="3" t="s">
        <v>164</v>
      </c>
      <c r="C6" s="3" t="s">
        <v>163</v>
      </c>
    </row>
    <row r="7" spans="1:3">
      <c r="A7" s="3" t="s">
        <v>156</v>
      </c>
      <c r="B7" s="3" t="s">
        <v>143</v>
      </c>
      <c r="C7" s="3" t="s">
        <v>156</v>
      </c>
    </row>
    <row r="8" spans="1:3">
      <c r="A8" s="3" t="s">
        <v>165</v>
      </c>
      <c r="B8" s="3" t="s">
        <v>166</v>
      </c>
      <c r="C8" s="3" t="s">
        <v>165</v>
      </c>
    </row>
    <row r="9" spans="1:3">
      <c r="A9" s="3" t="s">
        <v>167</v>
      </c>
      <c r="B9" s="3" t="s">
        <v>168</v>
      </c>
      <c r="C9" s="3" t="s">
        <v>167</v>
      </c>
    </row>
    <row r="10" spans="1:3">
      <c r="A10" s="3" t="s">
        <v>169</v>
      </c>
      <c r="B10" s="3" t="s">
        <v>170</v>
      </c>
      <c r="C10" s="3" t="s">
        <v>169</v>
      </c>
    </row>
    <row r="11" spans="1:3">
      <c r="A11" s="3" t="s">
        <v>171</v>
      </c>
      <c r="B11" s="3" t="s">
        <v>172</v>
      </c>
      <c r="C11" s="3" t="s">
        <v>171</v>
      </c>
    </row>
    <row r="12" spans="1:3">
      <c r="A12" s="3" t="s">
        <v>173</v>
      </c>
      <c r="B12" s="3" t="s">
        <v>174</v>
      </c>
      <c r="C12" s="3" t="s">
        <v>173</v>
      </c>
    </row>
    <row r="13" spans="1:3">
      <c r="A13" s="3" t="s">
        <v>175</v>
      </c>
      <c r="B13" s="3" t="s">
        <v>176</v>
      </c>
      <c r="C13" s="3" t="s">
        <v>175</v>
      </c>
    </row>
    <row r="14" spans="1:3">
      <c r="A14" s="3" t="s">
        <v>177</v>
      </c>
      <c r="B14" s="3" t="s">
        <v>178</v>
      </c>
      <c r="C14" s="3" t="s">
        <v>177</v>
      </c>
    </row>
    <row r="15" spans="1:3">
      <c r="A15" s="3" t="s">
        <v>179</v>
      </c>
      <c r="B15" s="3" t="s">
        <v>180</v>
      </c>
      <c r="C15" s="3" t="s">
        <v>179</v>
      </c>
    </row>
    <row r="16" spans="1:3">
      <c r="A16" s="3" t="s">
        <v>179</v>
      </c>
      <c r="B16" s="3" t="s">
        <v>181</v>
      </c>
      <c r="C16" s="3" t="s">
        <v>179</v>
      </c>
    </row>
    <row r="17" spans="1:3">
      <c r="A17" s="3" t="s">
        <v>182</v>
      </c>
      <c r="B17" s="3" t="s">
        <v>183</v>
      </c>
      <c r="C17" s="3" t="s">
        <v>182</v>
      </c>
    </row>
    <row r="18" spans="1:3">
      <c r="A18" s="3" t="s">
        <v>157</v>
      </c>
      <c r="B18" s="3" t="s">
        <v>140</v>
      </c>
      <c r="C18" s="3" t="s">
        <v>157</v>
      </c>
    </row>
    <row r="19" spans="1:3">
      <c r="A19" s="3" t="s">
        <v>158</v>
      </c>
      <c r="B19" s="3" t="s">
        <v>132</v>
      </c>
      <c r="C19" s="3" t="s">
        <v>158</v>
      </c>
    </row>
    <row r="20" spans="1:3">
      <c r="A20" s="3" t="s">
        <v>158</v>
      </c>
      <c r="B20" s="3" t="s">
        <v>137</v>
      </c>
      <c r="C20" s="3" t="s">
        <v>158</v>
      </c>
    </row>
    <row r="21" spans="1:3">
      <c r="A21" s="3" t="s">
        <v>159</v>
      </c>
      <c r="B21" s="3" t="s">
        <v>136</v>
      </c>
      <c r="C21" s="3" t="s">
        <v>159</v>
      </c>
    </row>
    <row r="22" spans="1:3">
      <c r="A22" s="3" t="s">
        <v>184</v>
      </c>
      <c r="B22" s="3" t="s">
        <v>185</v>
      </c>
      <c r="C22" s="3" t="s">
        <v>184</v>
      </c>
    </row>
    <row r="23" spans="1:3">
      <c r="A23" s="3" t="s">
        <v>160</v>
      </c>
      <c r="B23" s="3" t="s">
        <v>145</v>
      </c>
      <c r="C23" s="3" t="s">
        <v>160</v>
      </c>
    </row>
    <row r="24" spans="1:3">
      <c r="A24" s="3" t="s">
        <v>186</v>
      </c>
      <c r="B24" s="3" t="s">
        <v>187</v>
      </c>
      <c r="C24" s="3" t="s">
        <v>186</v>
      </c>
    </row>
    <row r="25" spans="1:3">
      <c r="A25" s="3" t="s">
        <v>188</v>
      </c>
      <c r="B25" s="3" t="s">
        <v>189</v>
      </c>
      <c r="C25" s="3" t="s">
        <v>188</v>
      </c>
    </row>
    <row r="26" spans="1:3">
      <c r="A26" s="3" t="s">
        <v>190</v>
      </c>
      <c r="B26" s="3" t="s">
        <v>191</v>
      </c>
      <c r="C26" s="3" t="s">
        <v>190</v>
      </c>
    </row>
    <row r="27" spans="1:3">
      <c r="A27" s="3" t="s">
        <v>192</v>
      </c>
      <c r="B27" s="3" t="s">
        <v>193</v>
      </c>
      <c r="C27" s="3" t="s">
        <v>192</v>
      </c>
    </row>
    <row r="28" spans="1:3">
      <c r="A28" s="3" t="s">
        <v>192</v>
      </c>
      <c r="B28" s="3" t="s">
        <v>194</v>
      </c>
      <c r="C28" s="3" t="s">
        <v>192</v>
      </c>
    </row>
    <row r="29" spans="1:3">
      <c r="A29" s="3" t="s">
        <v>195</v>
      </c>
      <c r="B29" s="3" t="s">
        <v>196</v>
      </c>
      <c r="C29" s="3" t="s">
        <v>195</v>
      </c>
    </row>
    <row r="30" spans="1:3">
      <c r="A30" s="3" t="s">
        <v>197</v>
      </c>
      <c r="B30" s="3" t="s">
        <v>198</v>
      </c>
      <c r="C30" s="3" t="s">
        <v>197</v>
      </c>
    </row>
    <row r="31" spans="1:3">
      <c r="A31" s="3" t="s">
        <v>199</v>
      </c>
      <c r="B31" s="3" t="s">
        <v>200</v>
      </c>
      <c r="C31" s="3" t="s">
        <v>199</v>
      </c>
    </row>
    <row r="32" spans="1:3">
      <c r="A32" s="3" t="s">
        <v>201</v>
      </c>
      <c r="B32" s="3" t="s">
        <v>202</v>
      </c>
      <c r="C32" s="3" t="s">
        <v>201</v>
      </c>
    </row>
    <row r="33" spans="1:3">
      <c r="A33" s="3" t="s">
        <v>203</v>
      </c>
      <c r="B33" s="3" t="s">
        <v>204</v>
      </c>
      <c r="C33" s="3" t="s">
        <v>203</v>
      </c>
    </row>
    <row r="34" spans="1:3">
      <c r="A34" s="3" t="s">
        <v>205</v>
      </c>
      <c r="B34" s="3" t="s">
        <v>206</v>
      </c>
      <c r="C34" s="3" t="s">
        <v>205</v>
      </c>
    </row>
    <row r="35" spans="1:3">
      <c r="A35" s="3" t="s">
        <v>207</v>
      </c>
      <c r="B35" s="3" t="s">
        <v>208</v>
      </c>
      <c r="C35" s="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Wisit Longsida</dc:creator>
  <cp:lastModifiedBy>Wisit Longsida</cp:lastModifiedBy>
  <dcterms:created xsi:type="dcterms:W3CDTF">2021-09-01T09:42:12Z</dcterms:created>
  <dcterms:modified xsi:type="dcterms:W3CDTF">2021-09-14T03:22:00Z</dcterms:modified>
</cp:coreProperties>
</file>