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СМЕТА" sheetId="1" r:id="rId1"/>
    <sheet name="ПРОЦЕССОРЫ" sheetId="2" r:id="rId2"/>
    <sheet name="ПАМЯТЬ" sheetId="3" r:id="rId3"/>
    <sheet name="ВИНЧЕСТЕРЫ" sheetId="4" r:id="rId4"/>
    <sheet name="МОНИТОРЫ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1" i="1"/>
  <c r="C9" i="1"/>
  <c r="B9" i="1"/>
  <c r="C7" i="1"/>
  <c r="B7" i="1"/>
  <c r="B5" i="1"/>
  <c r="B3" i="1"/>
  <c r="B13" i="1" l="1"/>
  <c r="B15" i="1" s="1"/>
  <c r="B19" i="1" l="1"/>
  <c r="C19" i="1" s="1"/>
</calcChain>
</file>

<file path=xl/sharedStrings.xml><?xml version="1.0" encoding="utf-8"?>
<sst xmlns="http://schemas.openxmlformats.org/spreadsheetml/2006/main" count="43" uniqueCount="38">
  <si>
    <t>Сборка компьтера</t>
  </si>
  <si>
    <t>Дата:</t>
  </si>
  <si>
    <t>Процессор:</t>
  </si>
  <si>
    <t>Память:</t>
  </si>
  <si>
    <t>Винчестер:</t>
  </si>
  <si>
    <t>Монитор:</t>
  </si>
  <si>
    <t>Сумма:</t>
  </si>
  <si>
    <t>Гарантия:</t>
  </si>
  <si>
    <t>Доставка:</t>
  </si>
  <si>
    <t>Итого:</t>
  </si>
  <si>
    <t>Курс доллара:</t>
  </si>
  <si>
    <t>Процессоры</t>
  </si>
  <si>
    <t>Наименование</t>
  </si>
  <si>
    <t>Цена</t>
  </si>
  <si>
    <t>CPU Cyrix, ADM, IBM</t>
  </si>
  <si>
    <t>CPU Intel Celeron</t>
  </si>
  <si>
    <t>CPU Intel Pentinum II</t>
  </si>
  <si>
    <t>CPU Intel Pentinum III</t>
  </si>
  <si>
    <t>CPU Intel Pentinum II 33</t>
  </si>
  <si>
    <t>Память</t>
  </si>
  <si>
    <t xml:space="preserve">Наименование </t>
  </si>
  <si>
    <t>SAMSUNG DDR DIMM 1Gb &lt;PC-3200&gt;</t>
  </si>
  <si>
    <t>SAMSUNG DDR DIMM 521Mb &lt;PC-3200&gt;</t>
  </si>
  <si>
    <t>SAMSUNG DDR DIMM 256Mb &lt;PC-3200&gt;</t>
  </si>
  <si>
    <t>Kingston DDR DIMM 1Gb &lt;PC-3200&gt;</t>
  </si>
  <si>
    <t>Kingston DDR DIMM 521Mb &lt;PC-3200&gt;</t>
  </si>
  <si>
    <t>Винчестеры</t>
  </si>
  <si>
    <t>80 Gb IDE Samsung UDMA133 7200rpm</t>
  </si>
  <si>
    <t>120 Gb IDE Samsung UDMA133 7200rpm 8Mb</t>
  </si>
  <si>
    <t>200 Gb IDE Samsung UDMA133 7200rpm 8Mb</t>
  </si>
  <si>
    <t>120 Gb IDE Seagete UDMA100 7200rpm</t>
  </si>
  <si>
    <t>120 Gb IDE Seagete UDMA100 7200rpm 8Mb</t>
  </si>
  <si>
    <t>200 Gb IDE Seagete UDMA100 7200rpm 8Mb</t>
  </si>
  <si>
    <t>Мониторы</t>
  </si>
  <si>
    <t>20" Samsung 205BW Wide</t>
  </si>
  <si>
    <t>19" Samsung 940N</t>
  </si>
  <si>
    <t>17" Samsung 710N</t>
  </si>
  <si>
    <t>15" Samsung 540N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</si>
</sst>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"/>
    <numFmt numFmtId="165" formatCode="_-* #,##0.00\ [$RUB]_-;\-* #,##0.00\ [$RUB]_-;_-* &quot;-&quot;??\ [$RUB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sz val="11"/>
      <color theme="4" tint="0.5999938962981048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1"/>
      </left>
      <right style="thin">
        <color theme="0" tint="-0.14999847407452621"/>
      </right>
      <top style="medium">
        <color theme="1"/>
      </top>
      <bottom style="medium">
        <color theme="1"/>
      </bottom>
      <diagonal/>
    </border>
    <border>
      <left style="thin">
        <color theme="0" tint="-0.1499984740745262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0" tint="-0.14999847407452621"/>
      </left>
      <right/>
      <top/>
      <bottom/>
      <diagonal/>
    </border>
    <border>
      <left style="medium">
        <color theme="1"/>
      </left>
      <right/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14" xfId="0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11" xfId="0" applyFill="1" applyBorder="1" applyAlignment="1">
      <alignment wrapText="1"/>
    </xf>
    <xf numFmtId="0" fontId="0" fillId="2" borderId="12" xfId="0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horizontal="center" vertical="center"/>
    </xf>
    <xf numFmtId="0" fontId="0" fillId="0" borderId="20" xfId="0" applyBorder="1"/>
    <xf numFmtId="0" fontId="0" fillId="2" borderId="21" xfId="0" applyFill="1" applyBorder="1"/>
    <xf numFmtId="0" fontId="0" fillId="2" borderId="22" xfId="0" applyFill="1" applyBorder="1"/>
    <xf numFmtId="0" fontId="5" fillId="0" borderId="0" xfId="0" applyFont="1"/>
    <xf numFmtId="0" fontId="5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9E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0" fmlaLink="$E$5" fmlaRange="ПРОЦЕССОРЫ!$A$4:$A$8" noThreeD="1" sel="3" val="0"/>
</file>

<file path=xl/ctrlProps/ctrlProp2.xml><?xml version="1.0" encoding="utf-8"?>
<formControlPr xmlns="http://schemas.microsoft.com/office/spreadsheetml/2009/9/main" objectType="Spin" dx="26" fmlaLink="$E$7" max="5" min="1" page="10" val="5"/>
</file>

<file path=xl/ctrlProps/ctrlProp3.xml><?xml version="1.0" encoding="utf-8"?>
<formControlPr xmlns="http://schemas.microsoft.com/office/spreadsheetml/2009/9/main" objectType="Spin" dx="26" fmlaLink="$E$9" max="6" min="1" page="10"/>
</file>

<file path=xl/ctrlProps/ctrlProp4.xml><?xml version="1.0" encoding="utf-8"?>
<formControlPr xmlns="http://schemas.microsoft.com/office/spreadsheetml/2009/9/main" objectType="Drop" dropStyle="combo" dx="20" fmlaLink="$E$11" fmlaRange="МОНИТОРЫ!$A$3:$A$6" noThreeD="1" sel="3" val="0"/>
</file>

<file path=xl/ctrlProps/ctrlProp5.xml><?xml version="1.0" encoding="utf-8"?>
<formControlPr xmlns="http://schemas.microsoft.com/office/spreadsheetml/2009/9/main" objectType="Radio" firstButton="1" fmlaLink="$E$15" lockText="1" noThreeD="1"/>
</file>

<file path=xl/ctrlProps/ctrlProp6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CheckBox" checked="Checked" fmlaLink="$E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1844040</xdr:colOff>
          <xdr:row>5</xdr:row>
          <xdr:rowOff>22860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</xdr:colOff>
          <xdr:row>6</xdr:row>
          <xdr:rowOff>0</xdr:rowOff>
        </xdr:from>
        <xdr:to>
          <xdr:col>3</xdr:col>
          <xdr:colOff>228600</xdr:colOff>
          <xdr:row>7</xdr:row>
          <xdr:rowOff>7620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8</xdr:row>
          <xdr:rowOff>0</xdr:rowOff>
        </xdr:from>
        <xdr:to>
          <xdr:col>3</xdr:col>
          <xdr:colOff>220980</xdr:colOff>
          <xdr:row>9</xdr:row>
          <xdr:rowOff>0</xdr:rowOff>
        </xdr:to>
        <xdr:sp macro="" textlink="">
          <xdr:nvSpPr>
            <xdr:cNvPr id="1045" name="Spinner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1844040</xdr:colOff>
          <xdr:row>11</xdr:row>
          <xdr:rowOff>22860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7620</xdr:rowOff>
        </xdr:from>
        <xdr:to>
          <xdr:col>2</xdr:col>
          <xdr:colOff>807720</xdr:colOff>
          <xdr:row>15</xdr:row>
          <xdr:rowOff>53340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6 мес.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906780</xdr:colOff>
          <xdr:row>14</xdr:row>
          <xdr:rowOff>0</xdr:rowOff>
        </xdr:from>
        <xdr:to>
          <xdr:col>2</xdr:col>
          <xdr:colOff>1691640</xdr:colOff>
          <xdr:row>15</xdr:row>
          <xdr:rowOff>38100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1 год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2</xdr:col>
          <xdr:colOff>807720</xdr:colOff>
          <xdr:row>17</xdr:row>
          <xdr:rowOff>53340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Нужна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selection activeCell="H9" sqref="H9"/>
    </sheetView>
  </sheetViews>
  <sheetFormatPr defaultRowHeight="14.4" x14ac:dyDescent="0.3"/>
  <cols>
    <col min="1" max="1" width="11.6640625" customWidth="1"/>
    <col min="2" max="2" width="14.88671875" customWidth="1"/>
    <col min="3" max="3" width="27" customWidth="1"/>
  </cols>
  <sheetData>
    <row r="1" spans="1:7" ht="18" x14ac:dyDescent="0.35">
      <c r="A1" s="2" t="s">
        <v>0</v>
      </c>
      <c r="B1" s="3"/>
      <c r="C1" s="3"/>
      <c r="D1" s="3"/>
      <c r="E1" s="3"/>
      <c r="F1" s="42"/>
    </row>
    <row r="2" spans="1:7" x14ac:dyDescent="0.3">
      <c r="A2" s="4"/>
      <c r="B2" s="4"/>
      <c r="C2" s="4"/>
      <c r="D2" s="4"/>
      <c r="E2" s="43"/>
      <c r="F2" s="42"/>
    </row>
    <row r="3" spans="1:7" x14ac:dyDescent="0.3">
      <c r="A3" s="4" t="s">
        <v>1</v>
      </c>
      <c r="B3" s="5">
        <f ca="1">TODAY()</f>
        <v>43506</v>
      </c>
      <c r="C3" s="4" t="s">
        <v>10</v>
      </c>
      <c r="D3" s="6">
        <v>2.16</v>
      </c>
      <c r="E3" s="43"/>
      <c r="F3" s="42"/>
    </row>
    <row r="4" spans="1:7" x14ac:dyDescent="0.3">
      <c r="A4" s="4"/>
      <c r="B4" s="4"/>
      <c r="C4" s="4"/>
      <c r="D4" s="4"/>
      <c r="E4" s="43"/>
      <c r="F4" s="42"/>
    </row>
    <row r="5" spans="1:7" x14ac:dyDescent="0.3">
      <c r="A5" s="4" t="s">
        <v>2</v>
      </c>
      <c r="B5" s="7">
        <f>INDEX(ПРОЦЕССОРЫ!B4:B8,E5)</f>
        <v>95</v>
      </c>
      <c r="C5" s="4"/>
      <c r="D5" s="4"/>
      <c r="E5" s="43">
        <v>3</v>
      </c>
      <c r="F5" s="42"/>
    </row>
    <row r="6" spans="1:7" x14ac:dyDescent="0.3">
      <c r="A6" s="4"/>
      <c r="B6" s="8"/>
      <c r="C6" s="4"/>
      <c r="D6" s="4"/>
      <c r="E6" s="43"/>
      <c r="F6" s="42"/>
    </row>
    <row r="7" spans="1:7" ht="27.6" customHeight="1" x14ac:dyDescent="0.3">
      <c r="A7" s="4" t="s">
        <v>3</v>
      </c>
      <c r="B7" s="7">
        <f>INDEX(ПАМЯТЬ!B3:B7,E7)</f>
        <v>81</v>
      </c>
      <c r="C7" s="9" t="str">
        <f>INDEX(ПАМЯТЬ!A3:A7,E7)</f>
        <v>Kingston DDR DIMM 521Mb &lt;PC-3200&gt;</v>
      </c>
      <c r="D7" s="4"/>
      <c r="E7" s="43">
        <v>5</v>
      </c>
      <c r="F7" s="42"/>
    </row>
    <row r="8" spans="1:7" x14ac:dyDescent="0.3">
      <c r="A8" s="4"/>
      <c r="B8" s="8"/>
      <c r="C8" s="4"/>
      <c r="D8" s="4"/>
      <c r="E8" s="43"/>
      <c r="F8" s="42"/>
      <c r="G8" s="1"/>
    </row>
    <row r="9" spans="1:7" ht="28.8" x14ac:dyDescent="0.3">
      <c r="A9" s="4" t="s">
        <v>4</v>
      </c>
      <c r="B9" s="7">
        <f>INDEX(ВИНЧЕСТЕРЫ!B3:B8,E9)</f>
        <v>48.7</v>
      </c>
      <c r="C9" s="10" t="str">
        <f>INDEX(ВИНЧЕСТЕРЫ!A3:A8,E9)</f>
        <v>80 Gb IDE Samsung UDMA133 7200rpm</v>
      </c>
      <c r="D9" s="4"/>
      <c r="E9" s="43">
        <v>1</v>
      </c>
      <c r="F9" s="42"/>
    </row>
    <row r="10" spans="1:7" x14ac:dyDescent="0.3">
      <c r="A10" s="4"/>
      <c r="B10" s="7"/>
      <c r="C10" s="4"/>
      <c r="D10" s="4"/>
      <c r="E10" s="43"/>
      <c r="F10" s="42"/>
    </row>
    <row r="11" spans="1:7" x14ac:dyDescent="0.3">
      <c r="A11" s="4" t="s">
        <v>5</v>
      </c>
      <c r="B11" s="7">
        <f>INDEX(МОНИТОРЫ!B3:B6,E11)</f>
        <v>246</v>
      </c>
      <c r="C11" s="4"/>
      <c r="D11" s="4"/>
      <c r="E11" s="43">
        <v>3</v>
      </c>
      <c r="F11" s="42"/>
    </row>
    <row r="12" spans="1:7" x14ac:dyDescent="0.3">
      <c r="A12" s="4"/>
      <c r="B12" s="8"/>
      <c r="C12" s="4"/>
      <c r="D12" s="4"/>
      <c r="E12" s="43"/>
      <c r="F12" s="42"/>
    </row>
    <row r="13" spans="1:7" x14ac:dyDescent="0.3">
      <c r="A13" s="4" t="s">
        <v>6</v>
      </c>
      <c r="B13" s="7">
        <f>SUM(B5:B11)</f>
        <v>470.7</v>
      </c>
      <c r="C13" s="4"/>
      <c r="D13" s="4"/>
      <c r="E13" s="43"/>
      <c r="F13" s="42"/>
    </row>
    <row r="14" spans="1:7" x14ac:dyDescent="0.3">
      <c r="A14" s="4"/>
      <c r="B14" s="8"/>
      <c r="C14" s="4"/>
      <c r="D14" s="4"/>
      <c r="E14" s="43"/>
      <c r="F14" s="42"/>
    </row>
    <row r="15" spans="1:7" x14ac:dyDescent="0.3">
      <c r="A15" s="4" t="s">
        <v>7</v>
      </c>
      <c r="B15" s="11">
        <f>B13*0.1*(E15-1)</f>
        <v>47.07</v>
      </c>
      <c r="C15" s="4"/>
      <c r="D15" s="4"/>
      <c r="E15" s="43">
        <v>2</v>
      </c>
      <c r="F15" s="42"/>
    </row>
    <row r="16" spans="1:7" x14ac:dyDescent="0.3">
      <c r="A16" s="4"/>
      <c r="B16" s="8"/>
      <c r="C16" s="4"/>
      <c r="D16" s="4"/>
      <c r="E16" s="43"/>
      <c r="F16" s="42"/>
    </row>
    <row r="17" spans="1:6" x14ac:dyDescent="0.3">
      <c r="A17" s="4" t="s">
        <v>8</v>
      </c>
      <c r="B17" s="7">
        <f>IF(E17,50,0)</f>
        <v>50</v>
      </c>
      <c r="C17" s="4"/>
      <c r="D17" s="4"/>
      <c r="E17" s="43" t="b">
        <v>1</v>
      </c>
      <c r="F17" s="42"/>
    </row>
    <row r="18" spans="1:6" x14ac:dyDescent="0.3">
      <c r="A18" s="4"/>
      <c r="B18" s="8"/>
      <c r="C18" s="4"/>
      <c r="D18" s="4"/>
      <c r="E18" s="43"/>
      <c r="F18" s="42"/>
    </row>
    <row r="19" spans="1:6" x14ac:dyDescent="0.3">
      <c r="A19" s="4" t="s">
        <v>9</v>
      </c>
      <c r="B19" s="7">
        <f>B13+B15+B17</f>
        <v>567.77</v>
      </c>
      <c r="C19" s="12">
        <f>B19*D3</f>
        <v>1226.3832</v>
      </c>
      <c r="D19" s="4"/>
      <c r="E19" s="43"/>
      <c r="F19" s="42"/>
    </row>
    <row r="20" spans="1:6" x14ac:dyDescent="0.3">
      <c r="A20" s="4"/>
      <c r="B20" s="4"/>
      <c r="C20" s="12"/>
      <c r="D20" s="4"/>
      <c r="E20" s="4"/>
    </row>
  </sheetData>
  <mergeCells count="1">
    <mergeCell ref="A1:E1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Drop Down 4">
              <controlPr defaultSize="0" autoLine="0" autoPict="0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2</xdr:col>
                    <xdr:colOff>1844040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pinner 6">
              <controlPr defaultSize="0" autoPict="0">
                <anchor moveWithCells="1" sizeWithCells="1">
                  <from>
                    <xdr:col>3</xdr:col>
                    <xdr:colOff>7620</xdr:colOff>
                    <xdr:row>6</xdr:row>
                    <xdr:rowOff>0</xdr:rowOff>
                  </from>
                  <to>
                    <xdr:col>3</xdr:col>
                    <xdr:colOff>228600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6" name="Spinner 21">
              <controlPr defaultSize="0" autoPict="0">
                <anchor moveWithCells="1" siz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3</xdr:col>
                    <xdr:colOff>220980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7" name="Drop Down 22">
              <controlPr defaultSize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2</xdr:col>
                    <xdr:colOff>1844040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8" name="Option Button 23">
              <controlPr defaultSize="0" autoFill="0" autoLine="0" autoPict="0">
                <anchor moveWithCells="1">
                  <from>
                    <xdr:col>2</xdr:col>
                    <xdr:colOff>0</xdr:colOff>
                    <xdr:row>14</xdr:row>
                    <xdr:rowOff>7620</xdr:rowOff>
                  </from>
                  <to>
                    <xdr:col>2</xdr:col>
                    <xdr:colOff>807720</xdr:colOff>
                    <xdr:row>15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9" name="Option Button 24">
              <controlPr defaultSize="0" autoFill="0" autoLine="0" autoPict="0">
                <anchor moveWithCells="1">
                  <from>
                    <xdr:col>2</xdr:col>
                    <xdr:colOff>906780</xdr:colOff>
                    <xdr:row>14</xdr:row>
                    <xdr:rowOff>0</xdr:rowOff>
                  </from>
                  <to>
                    <xdr:col>2</xdr:col>
                    <xdr:colOff>1691640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0" name="Check Box 25">
              <controlPr defaultSize="0" autoFill="0" autoLine="0" autoPict="0">
                <anchor moveWithCells="1">
                  <from>
                    <xdr:col>2</xdr:col>
                    <xdr:colOff>0</xdr:colOff>
                    <xdr:row>16</xdr:row>
                    <xdr:rowOff>0</xdr:rowOff>
                  </from>
                  <to>
                    <xdr:col>2</xdr:col>
                    <xdr:colOff>807720</xdr:colOff>
                    <xdr:row>17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B1"/>
    </sheetView>
  </sheetViews>
  <sheetFormatPr defaultRowHeight="14.4" x14ac:dyDescent="0.3"/>
  <cols>
    <col min="1" max="1" width="20.6640625" customWidth="1"/>
  </cols>
  <sheetData>
    <row r="1" spans="1:3" ht="15" thickBot="1" x14ac:dyDescent="0.35">
      <c r="A1" s="24" t="s">
        <v>11</v>
      </c>
      <c r="B1" s="25"/>
      <c r="C1" s="13"/>
    </row>
    <row r="2" spans="1:3" ht="15" thickBot="1" x14ac:dyDescent="0.35">
      <c r="A2" s="23"/>
      <c r="B2" s="23"/>
      <c r="C2" s="4"/>
    </row>
    <row r="3" spans="1:3" ht="15" thickBot="1" x14ac:dyDescent="0.35">
      <c r="A3" s="22" t="s">
        <v>12</v>
      </c>
      <c r="B3" s="21" t="s">
        <v>13</v>
      </c>
      <c r="C3" s="13"/>
    </row>
    <row r="4" spans="1:3" x14ac:dyDescent="0.3">
      <c r="A4" s="19" t="s">
        <v>14</v>
      </c>
      <c r="B4" s="20">
        <v>30</v>
      </c>
      <c r="C4" s="13"/>
    </row>
    <row r="5" spans="1:3" x14ac:dyDescent="0.3">
      <c r="A5" s="15" t="s">
        <v>15</v>
      </c>
      <c r="B5" s="16">
        <v>78</v>
      </c>
      <c r="C5" s="13"/>
    </row>
    <row r="6" spans="1:3" x14ac:dyDescent="0.3">
      <c r="A6" s="15" t="s">
        <v>16</v>
      </c>
      <c r="B6" s="16">
        <v>95</v>
      </c>
      <c r="C6" s="13"/>
    </row>
    <row r="7" spans="1:3" x14ac:dyDescent="0.3">
      <c r="A7" s="15" t="s">
        <v>17</v>
      </c>
      <c r="B7" s="16">
        <v>130</v>
      </c>
      <c r="C7" s="13"/>
    </row>
    <row r="8" spans="1:3" ht="15" thickBot="1" x14ac:dyDescent="0.35">
      <c r="A8" s="17" t="s">
        <v>18</v>
      </c>
      <c r="B8" s="18">
        <v>165</v>
      </c>
      <c r="C8" s="13"/>
    </row>
    <row r="9" spans="1:3" x14ac:dyDescent="0.3">
      <c r="A9" s="14"/>
      <c r="B9" s="14"/>
      <c r="C9" s="4"/>
    </row>
    <row r="10" spans="1:3" x14ac:dyDescent="0.3">
      <c r="A10" s="4"/>
      <c r="B10" s="4"/>
      <c r="C10" s="4"/>
    </row>
    <row r="11" spans="1:3" x14ac:dyDescent="0.3">
      <c r="A11" s="4"/>
      <c r="B11" s="4"/>
      <c r="C11" s="4"/>
    </row>
    <row r="12" spans="1:3" x14ac:dyDescent="0.3">
      <c r="A12" s="4"/>
      <c r="B12" s="4"/>
      <c r="C12" s="4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"/>
    </sheetView>
  </sheetViews>
  <sheetFormatPr defaultRowHeight="14.4" x14ac:dyDescent="0.3"/>
  <cols>
    <col min="1" max="1" width="22.6640625" style="4" customWidth="1"/>
    <col min="2" max="2" width="7.77734375" style="4" customWidth="1"/>
    <col min="3" max="16384" width="8.88671875" style="4"/>
  </cols>
  <sheetData>
    <row r="1" spans="1:3" ht="15" thickBot="1" x14ac:dyDescent="0.35">
      <c r="A1" s="31" t="s">
        <v>19</v>
      </c>
      <c r="B1" s="32"/>
      <c r="C1" s="13"/>
    </row>
    <row r="2" spans="1:3" ht="15" thickBot="1" x14ac:dyDescent="0.35">
      <c r="A2" s="22" t="s">
        <v>20</v>
      </c>
      <c r="B2" s="21" t="s">
        <v>13</v>
      </c>
      <c r="C2" s="13"/>
    </row>
    <row r="3" spans="1:3" ht="28.8" customHeight="1" x14ac:dyDescent="0.3">
      <c r="A3" s="33" t="s">
        <v>21</v>
      </c>
      <c r="B3" s="34">
        <v>122</v>
      </c>
      <c r="C3" s="13"/>
    </row>
    <row r="4" spans="1:3" ht="28.8" x14ac:dyDescent="0.3">
      <c r="A4" s="27" t="s">
        <v>22</v>
      </c>
      <c r="B4" s="28">
        <v>62</v>
      </c>
      <c r="C4" s="13"/>
    </row>
    <row r="5" spans="1:3" ht="28.8" x14ac:dyDescent="0.3">
      <c r="A5" s="27" t="s">
        <v>23</v>
      </c>
      <c r="B5" s="28">
        <v>38</v>
      </c>
      <c r="C5" s="13"/>
    </row>
    <row r="6" spans="1:3" ht="28.8" x14ac:dyDescent="0.3">
      <c r="A6" s="27" t="s">
        <v>24</v>
      </c>
      <c r="B6" s="28">
        <v>122</v>
      </c>
      <c r="C6" s="13"/>
    </row>
    <row r="7" spans="1:3" ht="29.4" thickBot="1" x14ac:dyDescent="0.35">
      <c r="A7" s="29" t="s">
        <v>25</v>
      </c>
      <c r="B7" s="30">
        <v>81</v>
      </c>
      <c r="C7" s="13"/>
    </row>
    <row r="8" spans="1:3" x14ac:dyDescent="0.3">
      <c r="A8" s="14"/>
      <c r="B8" s="26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4" sqref="D4"/>
    </sheetView>
  </sheetViews>
  <sheetFormatPr defaultRowHeight="14.4" x14ac:dyDescent="0.3"/>
  <cols>
    <col min="1" max="1" width="26.109375" customWidth="1"/>
  </cols>
  <sheetData>
    <row r="1" spans="1:3" ht="15" thickBot="1" x14ac:dyDescent="0.35">
      <c r="A1" s="31" t="s">
        <v>26</v>
      </c>
      <c r="B1" s="32"/>
    </row>
    <row r="2" spans="1:3" ht="15" thickBot="1" x14ac:dyDescent="0.35">
      <c r="A2" s="35" t="s">
        <v>12</v>
      </c>
      <c r="B2" s="36" t="s">
        <v>13</v>
      </c>
    </row>
    <row r="3" spans="1:3" ht="28.8" x14ac:dyDescent="0.3">
      <c r="A3" s="37" t="s">
        <v>27</v>
      </c>
      <c r="B3" s="38">
        <v>48.7</v>
      </c>
    </row>
    <row r="4" spans="1:3" ht="28.8" x14ac:dyDescent="0.3">
      <c r="A4" s="27" t="s">
        <v>28</v>
      </c>
      <c r="B4" s="28">
        <v>63</v>
      </c>
    </row>
    <row r="5" spans="1:3" ht="28.8" x14ac:dyDescent="0.3">
      <c r="A5" s="27" t="s">
        <v>29</v>
      </c>
      <c r="B5" s="28">
        <v>76</v>
      </c>
    </row>
    <row r="6" spans="1:3" ht="28.8" x14ac:dyDescent="0.3">
      <c r="A6" s="27" t="s">
        <v>30</v>
      </c>
      <c r="B6" s="28">
        <v>64</v>
      </c>
    </row>
    <row r="7" spans="1:3" ht="28.8" x14ac:dyDescent="0.3">
      <c r="A7" s="27" t="s">
        <v>31</v>
      </c>
      <c r="B7" s="28">
        <v>64</v>
      </c>
    </row>
    <row r="8" spans="1:3" ht="29.4" thickBot="1" x14ac:dyDescent="0.35">
      <c r="A8" s="29" t="s">
        <v>32</v>
      </c>
      <c r="B8" s="30">
        <v>81</v>
      </c>
    </row>
    <row r="9" spans="1:3" x14ac:dyDescent="0.3">
      <c r="A9" s="40"/>
      <c r="B9" s="41"/>
      <c r="C9" s="39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"/>
    </sheetView>
  </sheetViews>
  <sheetFormatPr defaultRowHeight="14.4" x14ac:dyDescent="0.3"/>
  <cols>
    <col min="1" max="1" width="25.44140625" customWidth="1"/>
  </cols>
  <sheetData>
    <row r="1" spans="1:3" ht="15" thickBot="1" x14ac:dyDescent="0.35">
      <c r="A1" s="31" t="s">
        <v>33</v>
      </c>
      <c r="B1" s="32"/>
      <c r="C1" s="13"/>
    </row>
    <row r="2" spans="1:3" ht="15" thickBot="1" x14ac:dyDescent="0.35">
      <c r="A2" s="35" t="s">
        <v>12</v>
      </c>
      <c r="B2" s="36" t="s">
        <v>13</v>
      </c>
      <c r="C2" s="13"/>
    </row>
    <row r="3" spans="1:3" x14ac:dyDescent="0.3">
      <c r="A3" s="19" t="s">
        <v>34</v>
      </c>
      <c r="B3" s="34">
        <v>459</v>
      </c>
      <c r="C3" s="13"/>
    </row>
    <row r="4" spans="1:3" x14ac:dyDescent="0.3">
      <c r="A4" s="15" t="s">
        <v>35</v>
      </c>
      <c r="B4" s="28">
        <v>293</v>
      </c>
      <c r="C4" s="13"/>
    </row>
    <row r="5" spans="1:3" x14ac:dyDescent="0.3">
      <c r="A5" s="15" t="s">
        <v>36</v>
      </c>
      <c r="B5" s="28">
        <v>246</v>
      </c>
      <c r="C5" s="13"/>
    </row>
    <row r="6" spans="1:3" ht="15" thickBot="1" x14ac:dyDescent="0.35">
      <c r="A6" s="17" t="s">
        <v>37</v>
      </c>
      <c r="B6" s="30">
        <v>209</v>
      </c>
      <c r="C6" s="13"/>
    </row>
    <row r="7" spans="1:3" x14ac:dyDescent="0.3">
      <c r="A7" s="14"/>
      <c r="B7" s="14"/>
      <c r="C7" s="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СМЕТА</vt:lpstr>
      <vt:lpstr>ПРОЦЕССОРЫ</vt:lpstr>
      <vt:lpstr>ПАМЯТЬ</vt:lpstr>
      <vt:lpstr>ВИНЧЕСТЕРЫ</vt:lpstr>
      <vt:lpstr>МОНИТОРЫ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2019-02-10T17:15:59Z</dcterms:modified>
</cp:coreProperties>
</file>