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ambeigi/Desktop/UZilina/"/>
    </mc:Choice>
  </mc:AlternateContent>
  <xr:revisionPtr revIDLastSave="0" documentId="13_ncr:1_{E250E9B3-CBD0-FE48-B5D8-FBBEE7FFACD3}" xr6:coauthVersionLast="47" xr6:coauthVersionMax="47" xr10:uidLastSave="{00000000-0000-0000-0000-000000000000}"/>
  <bookViews>
    <workbookView xWindow="380" yWindow="500" windowWidth="28040" windowHeight="16280" activeTab="2" xr2:uid="{A918F885-BB67-2F4C-A470-3A43720CA6EA}"/>
  </bookViews>
  <sheets>
    <sheet name="Volume" sheetId="1" r:id="rId1"/>
    <sheet name="Velocity" sheetId="2" r:id="rId2"/>
    <sheet name="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5" i="1" s="1"/>
  <c r="D13" i="1"/>
  <c r="D15" i="1" s="1"/>
  <c r="C13" i="1"/>
  <c r="B13" i="1"/>
  <c r="B15" i="1" s="1"/>
  <c r="B8" i="3"/>
  <c r="C15" i="1" l="1"/>
</calcChain>
</file>

<file path=xl/sharedStrings.xml><?xml version="1.0" encoding="utf-8"?>
<sst xmlns="http://schemas.openxmlformats.org/spreadsheetml/2006/main" count="70" uniqueCount="36">
  <si>
    <t>Time</t>
  </si>
  <si>
    <t>I St. WB</t>
  </si>
  <si>
    <t>I St. EB</t>
  </si>
  <si>
    <t>23rd St. NB</t>
  </si>
  <si>
    <t>23rd St. SB</t>
  </si>
  <si>
    <t>3:00 - 3:15 PM</t>
  </si>
  <si>
    <t>3:15 - 3:30 PM</t>
  </si>
  <si>
    <t>3:30 - 3:45 PM</t>
  </si>
  <si>
    <t>3:45 - 4:00 PM</t>
  </si>
  <si>
    <t>4:00 - 4:15 PM</t>
  </si>
  <si>
    <t>4:15 - 4:30 PM</t>
  </si>
  <si>
    <t>4:30 - 4:45 PM</t>
  </si>
  <si>
    <t>4:45 - 5:00 PM</t>
  </si>
  <si>
    <t>Volume Count</t>
  </si>
  <si>
    <t>AADT</t>
  </si>
  <si>
    <t xml:space="preserve">K-factor (assumption) </t>
  </si>
  <si>
    <t>PM Peak Hourly Traffic</t>
  </si>
  <si>
    <t>23rd St. SB Lane 1</t>
  </si>
  <si>
    <t>23rd St. SB Lane 2</t>
  </si>
  <si>
    <t>23rd St. NB Lane 1</t>
  </si>
  <si>
    <t>23rd St. NB Lane 2</t>
  </si>
  <si>
    <t>Average Velocity (m/s)*</t>
  </si>
  <si>
    <t>*The low speed of the links is attributed to the long waiting time at the intersection.</t>
  </si>
  <si>
    <t>﻿9.159</t>
  </si>
  <si>
    <t>﻿9.397</t>
  </si>
  <si>
    <t>﻿5.065</t>
  </si>
  <si>
    <t>﻿5.931</t>
  </si>
  <si>
    <t>﻿6.272</t>
  </si>
  <si>
    <t>﻿4.023</t>
  </si>
  <si>
    <t>﻿1.270</t>
  </si>
  <si>
    <t>﻿0.697</t>
  </si>
  <si>
    <t>Average Velocity (m/s)**</t>
  </si>
  <si>
    <t>**Velocity recalculated after excluding stationary vehicles (speed &lt; 0.2).</t>
  </si>
  <si>
    <t>Hourly Voulme</t>
  </si>
  <si>
    <t>OD Matrix for Intersection (Percentage)</t>
  </si>
  <si>
    <t>O /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</si>
</sst>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/>
    <xf numFmtId="164" fontId="0" fillId="2" borderId="3" xfId="0" applyNumberFormat="1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10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7850-AC5B-FC47-9FE0-ED465492D1E5}">
  <dimension ref="A1:K15"/>
  <sheetViews>
    <sheetView workbookViewId="0">
      <selection activeCell="G16" sqref="G16"/>
    </sheetView>
  </sheetViews>
  <sheetFormatPr baseColWidth="10" defaultRowHeight="16" x14ac:dyDescent="0.2"/>
  <cols>
    <col min="1" max="1" width="23" style="15" customWidth="1"/>
    <col min="2" max="2" width="14.1640625" customWidth="1"/>
    <col min="3" max="3" width="15.1640625" customWidth="1"/>
  </cols>
  <sheetData>
    <row r="1" spans="1:11" x14ac:dyDescent="0.2">
      <c r="A1" s="7"/>
      <c r="B1" s="17" t="s">
        <v>13</v>
      </c>
      <c r="C1" s="17"/>
      <c r="D1" s="17"/>
      <c r="E1" s="17"/>
      <c r="F1" s="1"/>
    </row>
    <row r="2" spans="1:11" x14ac:dyDescent="0.2">
      <c r="A2" s="7" t="s">
        <v>0</v>
      </c>
      <c r="B2" s="8" t="s">
        <v>4</v>
      </c>
      <c r="C2" s="8" t="s">
        <v>3</v>
      </c>
      <c r="D2" s="8" t="s">
        <v>2</v>
      </c>
      <c r="E2" s="8" t="s">
        <v>1</v>
      </c>
      <c r="H2" t="s">
        <v>17</v>
      </c>
      <c r="I2" t="s">
        <v>18</v>
      </c>
      <c r="J2" t="s">
        <v>19</v>
      </c>
      <c r="K2" t="s">
        <v>20</v>
      </c>
    </row>
    <row r="3" spans="1:11" x14ac:dyDescent="0.2">
      <c r="A3" s="12" t="s">
        <v>5</v>
      </c>
      <c r="B3">
        <v>116</v>
      </c>
      <c r="C3">
        <v>84</v>
      </c>
      <c r="D3">
        <v>29</v>
      </c>
      <c r="E3">
        <v>15</v>
      </c>
      <c r="H3">
        <v>67</v>
      </c>
      <c r="I3">
        <v>49</v>
      </c>
      <c r="J3">
        <v>51</v>
      </c>
      <c r="K3">
        <v>33</v>
      </c>
    </row>
    <row r="4" spans="1:11" x14ac:dyDescent="0.2">
      <c r="A4" s="13" t="s">
        <v>6</v>
      </c>
      <c r="B4">
        <v>134</v>
      </c>
      <c r="C4">
        <v>78</v>
      </c>
      <c r="D4">
        <v>14</v>
      </c>
      <c r="E4">
        <v>16</v>
      </c>
      <c r="H4">
        <v>90</v>
      </c>
      <c r="I4">
        <v>44</v>
      </c>
      <c r="J4">
        <v>46</v>
      </c>
      <c r="K4">
        <v>32</v>
      </c>
    </row>
    <row r="5" spans="1:11" x14ac:dyDescent="0.2">
      <c r="A5" s="13" t="s">
        <v>7</v>
      </c>
      <c r="B5">
        <v>142</v>
      </c>
      <c r="C5">
        <v>50</v>
      </c>
      <c r="D5">
        <v>19</v>
      </c>
      <c r="E5">
        <v>28</v>
      </c>
      <c r="H5">
        <v>90</v>
      </c>
      <c r="I5">
        <v>52</v>
      </c>
      <c r="J5">
        <v>29</v>
      </c>
      <c r="K5">
        <v>21</v>
      </c>
    </row>
    <row r="6" spans="1:11" x14ac:dyDescent="0.2">
      <c r="A6" s="13" t="s">
        <v>8</v>
      </c>
      <c r="B6">
        <v>147</v>
      </c>
      <c r="C6">
        <v>73</v>
      </c>
      <c r="D6">
        <v>25</v>
      </c>
      <c r="E6">
        <v>20</v>
      </c>
      <c r="H6">
        <v>86</v>
      </c>
      <c r="I6">
        <v>61</v>
      </c>
      <c r="J6">
        <v>38</v>
      </c>
      <c r="K6">
        <v>35</v>
      </c>
    </row>
    <row r="7" spans="1:11" x14ac:dyDescent="0.2">
      <c r="A7" s="13" t="s">
        <v>9</v>
      </c>
      <c r="B7">
        <v>124</v>
      </c>
      <c r="C7">
        <v>73</v>
      </c>
      <c r="D7">
        <v>22</v>
      </c>
      <c r="E7">
        <v>16</v>
      </c>
      <c r="H7">
        <v>78</v>
      </c>
      <c r="I7">
        <v>46</v>
      </c>
      <c r="J7">
        <v>49</v>
      </c>
      <c r="K7">
        <v>24</v>
      </c>
    </row>
    <row r="8" spans="1:11" x14ac:dyDescent="0.2">
      <c r="A8" s="13" t="s">
        <v>10</v>
      </c>
      <c r="B8">
        <v>140</v>
      </c>
      <c r="C8">
        <v>53</v>
      </c>
      <c r="D8">
        <v>22</v>
      </c>
      <c r="E8">
        <v>23</v>
      </c>
      <c r="H8">
        <v>98</v>
      </c>
      <c r="I8">
        <v>42</v>
      </c>
      <c r="J8">
        <v>34</v>
      </c>
      <c r="K8">
        <v>19</v>
      </c>
    </row>
    <row r="9" spans="1:11" x14ac:dyDescent="0.2">
      <c r="A9" s="13" t="s">
        <v>11</v>
      </c>
      <c r="B9">
        <v>153</v>
      </c>
      <c r="C9">
        <v>54</v>
      </c>
      <c r="D9">
        <v>24</v>
      </c>
      <c r="E9">
        <v>15</v>
      </c>
      <c r="H9">
        <v>105</v>
      </c>
      <c r="I9">
        <v>48</v>
      </c>
      <c r="J9">
        <v>32</v>
      </c>
      <c r="K9">
        <v>22</v>
      </c>
    </row>
    <row r="10" spans="1:11" x14ac:dyDescent="0.2">
      <c r="A10" s="13" t="s">
        <v>12</v>
      </c>
      <c r="B10">
        <v>130</v>
      </c>
      <c r="C10">
        <v>72</v>
      </c>
      <c r="D10">
        <v>20</v>
      </c>
      <c r="E10">
        <v>22</v>
      </c>
      <c r="H10">
        <v>86</v>
      </c>
      <c r="I10">
        <v>44</v>
      </c>
      <c r="J10">
        <v>48</v>
      </c>
      <c r="K10">
        <v>24</v>
      </c>
    </row>
    <row r="13" spans="1:11" x14ac:dyDescent="0.2">
      <c r="A13" s="13" t="s">
        <v>16</v>
      </c>
      <c r="B13" s="11">
        <f>CEILING(SUM(B3:B10)/2,5)</f>
        <v>545</v>
      </c>
      <c r="C13" s="11">
        <f>CEILING(SUM(C3:C10)/2,5)</f>
        <v>270</v>
      </c>
      <c r="D13" s="11">
        <f>CEILING(SUM(D3:D10)/2,5)</f>
        <v>90</v>
      </c>
      <c r="E13" s="11">
        <f>CEILING(SUM(E3:E10)/2,5)</f>
        <v>80</v>
      </c>
    </row>
    <row r="14" spans="1:11" ht="19" x14ac:dyDescent="0.25">
      <c r="A14" s="14" t="s">
        <v>15</v>
      </c>
      <c r="B14">
        <v>0.1</v>
      </c>
      <c r="C14">
        <v>0.1</v>
      </c>
      <c r="D14">
        <v>0.1</v>
      </c>
      <c r="E14">
        <v>0.1</v>
      </c>
    </row>
    <row r="15" spans="1:11" x14ac:dyDescent="0.2">
      <c r="A15" s="13" t="s">
        <v>14</v>
      </c>
      <c r="B15">
        <f>CEILING(B13/B14,25)</f>
        <v>5450</v>
      </c>
      <c r="C15">
        <f>CEILING(C13/C14,25)</f>
        <v>2700</v>
      </c>
      <c r="D15">
        <f>CEILING(D13/D14,25)</f>
        <v>900</v>
      </c>
      <c r="E15">
        <f>CEILING(E13/E14,25)</f>
        <v>800</v>
      </c>
    </row>
  </sheetData>
  <mergeCells count="1">
    <mergeCell ref="B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29C76-C44B-8548-92B3-E54E1807B135}">
  <dimension ref="A1:G24"/>
  <sheetViews>
    <sheetView workbookViewId="0">
      <selection activeCell="D25" sqref="D25"/>
    </sheetView>
  </sheetViews>
  <sheetFormatPr baseColWidth="10" defaultRowHeight="16" x14ac:dyDescent="0.2"/>
  <cols>
    <col min="1" max="1" width="14.83203125" style="4" customWidth="1"/>
    <col min="2" max="16384" width="10.83203125" style="4"/>
  </cols>
  <sheetData>
    <row r="1" spans="1:7" x14ac:dyDescent="0.2">
      <c r="A1" s="7"/>
      <c r="B1" s="17" t="s">
        <v>21</v>
      </c>
      <c r="C1" s="17"/>
      <c r="D1" s="17"/>
      <c r="E1" s="17"/>
    </row>
    <row r="2" spans="1:7" x14ac:dyDescent="0.2">
      <c r="A2" s="9" t="s">
        <v>0</v>
      </c>
      <c r="B2" s="10" t="s">
        <v>4</v>
      </c>
      <c r="C2" s="8" t="s">
        <v>3</v>
      </c>
      <c r="D2" s="8" t="s">
        <v>2</v>
      </c>
      <c r="E2" s="8" t="s">
        <v>1</v>
      </c>
    </row>
    <row r="3" spans="1:7" x14ac:dyDescent="0.2">
      <c r="A3" s="7" t="s">
        <v>5</v>
      </c>
      <c r="B3" s="5" t="s">
        <v>27</v>
      </c>
      <c r="C3" s="5" t="s">
        <v>28</v>
      </c>
      <c r="D3" s="5" t="s">
        <v>29</v>
      </c>
      <c r="E3" s="5" t="s">
        <v>30</v>
      </c>
    </row>
    <row r="4" spans="1:7" x14ac:dyDescent="0.2">
      <c r="A4" s="7" t="s">
        <v>6</v>
      </c>
      <c r="B4" s="6">
        <v>7.6404759999999996</v>
      </c>
      <c r="C4" s="6">
        <v>3.7715290000000001</v>
      </c>
      <c r="D4" s="6">
        <v>0.445382</v>
      </c>
      <c r="E4" s="6">
        <v>0.68663700000000005</v>
      </c>
    </row>
    <row r="5" spans="1:7" x14ac:dyDescent="0.2">
      <c r="A5" s="7" t="s">
        <v>7</v>
      </c>
      <c r="B5" s="6">
        <v>7.5142129999999998</v>
      </c>
      <c r="C5" s="6">
        <v>3.4859330000000002</v>
      </c>
      <c r="D5" s="6">
        <v>0.95869899999999997</v>
      </c>
      <c r="E5" s="6">
        <v>0.66878400000000005</v>
      </c>
    </row>
    <row r="6" spans="1:7" x14ac:dyDescent="0.2">
      <c r="A6" s="7" t="s">
        <v>8</v>
      </c>
      <c r="B6" s="6">
        <v>6.0014950000000002</v>
      </c>
      <c r="C6" s="6">
        <v>3.3216230000000002</v>
      </c>
      <c r="D6" s="6">
        <v>1.881086</v>
      </c>
      <c r="E6" s="6">
        <v>0.52627599999999997</v>
      </c>
    </row>
    <row r="7" spans="1:7" x14ac:dyDescent="0.2">
      <c r="A7" s="7" t="s">
        <v>9</v>
      </c>
      <c r="B7" s="6">
        <v>7.2507989999999998</v>
      </c>
      <c r="C7" s="6">
        <v>2.7674979999999998</v>
      </c>
      <c r="D7" s="6">
        <v>0.87732399999999999</v>
      </c>
      <c r="E7" s="6">
        <v>0.58226800000000001</v>
      </c>
    </row>
    <row r="8" spans="1:7" x14ac:dyDescent="0.2">
      <c r="A8" s="7" t="s">
        <v>10</v>
      </c>
      <c r="B8" s="6">
        <v>7.2065419999999998</v>
      </c>
      <c r="C8" s="6">
        <v>3.5752459999999999</v>
      </c>
      <c r="D8" s="6">
        <v>0.97941999999999996</v>
      </c>
      <c r="E8" s="6">
        <v>0.98782300000000001</v>
      </c>
    </row>
    <row r="9" spans="1:7" x14ac:dyDescent="0.2">
      <c r="A9" s="7" t="s">
        <v>11</v>
      </c>
      <c r="B9" s="6">
        <v>4.2308909999999997</v>
      </c>
      <c r="C9" s="6">
        <v>3.4673750000000001</v>
      </c>
      <c r="D9" s="6">
        <v>1.0387</v>
      </c>
      <c r="E9" s="6">
        <v>0.59172499999999995</v>
      </c>
    </row>
    <row r="10" spans="1:7" x14ac:dyDescent="0.2">
      <c r="A10" s="7" t="s">
        <v>12</v>
      </c>
      <c r="B10" s="6">
        <v>3.8624429999999998</v>
      </c>
      <c r="C10" s="6">
        <v>3.2860459999999998</v>
      </c>
      <c r="D10" s="6">
        <v>1.042921</v>
      </c>
      <c r="E10" s="6">
        <v>0.98598399999999997</v>
      </c>
    </row>
    <row r="11" spans="1:7" x14ac:dyDescent="0.2">
      <c r="A11" s="19" t="s">
        <v>22</v>
      </c>
      <c r="B11" s="19"/>
      <c r="C11" s="19"/>
      <c r="D11" s="19"/>
      <c r="E11" s="19"/>
      <c r="F11" s="19"/>
      <c r="G11" s="19"/>
    </row>
    <row r="12" spans="1:7" x14ac:dyDescent="0.2">
      <c r="A12" s="3"/>
    </row>
    <row r="14" spans="1:7" x14ac:dyDescent="0.2">
      <c r="A14" s="9"/>
      <c r="B14" s="18" t="s">
        <v>31</v>
      </c>
      <c r="C14" s="17"/>
      <c r="D14" s="17"/>
      <c r="E14" s="17"/>
    </row>
    <row r="15" spans="1:7" x14ac:dyDescent="0.2">
      <c r="A15" s="9" t="s">
        <v>0</v>
      </c>
      <c r="B15" s="10" t="s">
        <v>4</v>
      </c>
      <c r="C15" s="8" t="s">
        <v>3</v>
      </c>
      <c r="D15" s="8" t="s">
        <v>2</v>
      </c>
      <c r="E15" s="8" t="s">
        <v>1</v>
      </c>
    </row>
    <row r="16" spans="1:7" x14ac:dyDescent="0.2">
      <c r="A16" s="7" t="s">
        <v>5</v>
      </c>
      <c r="B16" s="6" t="s">
        <v>23</v>
      </c>
      <c r="C16" s="6" t="s">
        <v>24</v>
      </c>
      <c r="D16" s="6" t="s">
        <v>25</v>
      </c>
      <c r="E16" s="6" t="s">
        <v>26</v>
      </c>
    </row>
    <row r="17" spans="1:6" x14ac:dyDescent="0.2">
      <c r="A17" s="7" t="s">
        <v>6</v>
      </c>
      <c r="B17" s="6">
        <v>9.6602230000000002</v>
      </c>
      <c r="C17" s="6">
        <v>10.410890999999999</v>
      </c>
      <c r="D17" s="6">
        <v>4.6739280000000001</v>
      </c>
      <c r="E17" s="6">
        <v>5.7975240000000001</v>
      </c>
    </row>
    <row r="18" spans="1:6" x14ac:dyDescent="0.2">
      <c r="A18" s="7" t="s">
        <v>7</v>
      </c>
      <c r="B18" s="6">
        <v>9.2791440000000005</v>
      </c>
      <c r="C18" s="6">
        <v>10.440861</v>
      </c>
      <c r="D18" s="6">
        <v>5.4713229999999999</v>
      </c>
      <c r="E18" s="6">
        <v>5.5211189999999997</v>
      </c>
    </row>
    <row r="19" spans="1:6" x14ac:dyDescent="0.2">
      <c r="A19" s="7" t="s">
        <v>8</v>
      </c>
      <c r="B19" s="6">
        <v>8.7363689999999998</v>
      </c>
      <c r="C19" s="6">
        <v>9.6604639999999993</v>
      </c>
      <c r="D19" s="6">
        <v>6.3145230000000003</v>
      </c>
      <c r="E19" s="6">
        <v>5.2411479999999999</v>
      </c>
    </row>
    <row r="20" spans="1:6" x14ac:dyDescent="0.2">
      <c r="A20" s="7" t="s">
        <v>9</v>
      </c>
      <c r="B20" s="6">
        <v>10.130986999999999</v>
      </c>
      <c r="C20" s="6">
        <v>8.1570900000000002</v>
      </c>
      <c r="D20" s="6">
        <v>5.0350419999999998</v>
      </c>
      <c r="E20" s="6">
        <v>4.5539329999999998</v>
      </c>
    </row>
    <row r="21" spans="1:6" x14ac:dyDescent="0.2">
      <c r="A21" s="7" t="s">
        <v>10</v>
      </c>
      <c r="B21" s="6">
        <v>9.4878440000000008</v>
      </c>
      <c r="C21" s="6">
        <v>9.8647069999999992</v>
      </c>
      <c r="D21" s="6">
        <v>4.8511990000000003</v>
      </c>
      <c r="E21" s="6">
        <v>5.7429769999999998</v>
      </c>
    </row>
    <row r="22" spans="1:6" x14ac:dyDescent="0.2">
      <c r="A22" s="7" t="s">
        <v>11</v>
      </c>
      <c r="B22" s="6">
        <v>7.1022860000000003</v>
      </c>
      <c r="C22" s="6">
        <v>9.3037170000000007</v>
      </c>
      <c r="D22" s="6">
        <v>4.4852869999999996</v>
      </c>
      <c r="E22" s="6">
        <v>4.1491319999999998</v>
      </c>
    </row>
    <row r="23" spans="1:6" x14ac:dyDescent="0.2">
      <c r="A23" s="7" t="s">
        <v>12</v>
      </c>
      <c r="B23" s="6">
        <v>7.2954499999999998</v>
      </c>
      <c r="C23" s="6">
        <v>8.5322479999999992</v>
      </c>
      <c r="D23" s="6">
        <v>5.8911860000000003</v>
      </c>
      <c r="E23" s="6">
        <v>4.4380439999999997</v>
      </c>
    </row>
    <row r="24" spans="1:6" x14ac:dyDescent="0.2">
      <c r="A24" s="19" t="s">
        <v>32</v>
      </c>
      <c r="B24" s="19"/>
      <c r="C24" s="19"/>
      <c r="D24" s="19"/>
      <c r="E24" s="19"/>
      <c r="F24" s="19"/>
    </row>
  </sheetData>
  <mergeCells count="4">
    <mergeCell ref="B1:E1"/>
    <mergeCell ref="B14:E14"/>
    <mergeCell ref="A11:G11"/>
    <mergeCell ref="A24:F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E59D-5895-224D-B8CC-D1B5CC9F749F}">
  <sheetPr>
    <pageSetUpPr fitToPage="1"/>
  </sheetPr>
  <dimension ref="A1:F10"/>
  <sheetViews>
    <sheetView tabSelected="1" workbookViewId="0">
      <selection activeCell="D4" sqref="D4"/>
    </sheetView>
  </sheetViews>
  <sheetFormatPr baseColWidth="10" defaultRowHeight="16" x14ac:dyDescent="0.2"/>
  <cols>
    <col min="1" max="1" width="14.83203125" customWidth="1"/>
  </cols>
  <sheetData>
    <row r="1" spans="1:6" x14ac:dyDescent="0.2">
      <c r="A1" s="20" t="s">
        <v>34</v>
      </c>
      <c r="B1" s="20"/>
      <c r="C1" s="20"/>
      <c r="D1" s="20"/>
      <c r="E1" s="20"/>
    </row>
    <row r="2" spans="1:6" x14ac:dyDescent="0.2">
      <c r="A2" s="20" t="s">
        <v>33</v>
      </c>
      <c r="B2" s="20"/>
    </row>
    <row r="6" spans="1:6" ht="42" customHeight="1" x14ac:dyDescent="0.2">
      <c r="A6" s="2" t="s">
        <v>35</v>
      </c>
      <c r="B6" s="8" t="s">
        <v>4</v>
      </c>
      <c r="C6" s="8" t="s">
        <v>3</v>
      </c>
      <c r="D6" s="8" t="s">
        <v>2</v>
      </c>
      <c r="E6" s="8" t="s">
        <v>1</v>
      </c>
    </row>
    <row r="7" spans="1:6" x14ac:dyDescent="0.2">
      <c r="A7" s="8" t="s">
        <v>4</v>
      </c>
      <c r="B7" s="16">
        <v>0.88</v>
      </c>
      <c r="C7" s="16">
        <v>0</v>
      </c>
      <c r="D7" s="16">
        <v>0.12</v>
      </c>
      <c r="E7" s="16">
        <v>0</v>
      </c>
    </row>
    <row r="8" spans="1:6" x14ac:dyDescent="0.2">
      <c r="A8" s="8" t="s">
        <v>3</v>
      </c>
      <c r="B8" s="16">
        <f>C7</f>
        <v>0</v>
      </c>
      <c r="C8" s="16">
        <v>0.95</v>
      </c>
      <c r="D8" s="16">
        <v>0.05</v>
      </c>
      <c r="E8" s="16">
        <v>0</v>
      </c>
    </row>
    <row r="9" spans="1:6" x14ac:dyDescent="0.2">
      <c r="A9" s="8" t="s">
        <v>2</v>
      </c>
      <c r="B9" s="16">
        <v>0</v>
      </c>
      <c r="C9" s="16">
        <v>0</v>
      </c>
      <c r="D9" s="16">
        <v>1</v>
      </c>
      <c r="E9" s="16">
        <v>0</v>
      </c>
      <c r="F9" s="16"/>
    </row>
    <row r="10" spans="1:6" x14ac:dyDescent="0.2">
      <c r="A10" s="8" t="s">
        <v>1</v>
      </c>
      <c r="B10" s="16">
        <v>0.7</v>
      </c>
      <c r="C10" s="16">
        <v>0.3</v>
      </c>
      <c r="D10" s="16">
        <v>0</v>
      </c>
      <c r="E10" s="16">
        <v>0</v>
      </c>
    </row>
  </sheetData>
  <mergeCells count="2">
    <mergeCell ref="A2:B2"/>
    <mergeCell ref="A1:E1"/>
  </mergeCells>
  <pageMargins left="0.7" right="0.7" top="0.75" bottom="0.75" header="0.3" footer="0.3"/>
  <pageSetup fitToWidth="2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</vt:lpstr>
      <vt:lpstr>Velocity</vt:lpstr>
      <vt:lpstr>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Beigi (GW)</dc:creator>
  <cp:lastModifiedBy>Pedram Beigi (GW)</cp:lastModifiedBy>
  <dcterms:created xsi:type="dcterms:W3CDTF">2024-06-13T15:32:41Z</dcterms:created>
  <dcterms:modified xsi:type="dcterms:W3CDTF">2024-06-13T18:04:41Z</dcterms:modified>
</cp:coreProperties>
</file>