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codeName="ThisWorkbook"/>
  <mc:AlternateContent xmlns:mc="http://schemas.openxmlformats.org/markup-compatibility/2006">
    <mc:Choice Requires="x15">
      <x15ac:absPath xmlns:x15ac="http://schemas.microsoft.com/office/spreadsheetml/2010/11/ac" url="G:\Software Testing\Manual Tes\Orange\"/>
    </mc:Choice>
  </mc:AlternateContent>
  <xr:revisionPtr revIDLastSave="0" documentId="13_ncr:1_{1CE960EA-5DD4-42B7-8B52-0F5ECDE869C3}" xr6:coauthVersionLast="43" xr6:coauthVersionMax="43" xr10:uidLastSave="{00000000-0000-0000-0000-000000000000}"/>
  <bookViews>
    <workbookView xWindow="-120" yWindow="-120" windowWidth="20730" windowHeight="11160" activeTab="1" xr2:uid="{00000000-000D-0000-FFFF-FFFF00000000}"/>
  </bookViews>
  <sheets>
    <sheet name="Test Scenarios" sheetId="3" r:id="rId1"/>
    <sheet name="Test Cases" sheetId="5" r:id="rId2"/>
    <sheet name="Bug Report" sheetId="7" r:id="rId3"/>
  </sheets>
  <definedNames>
    <definedName name="mm" localSheetId="2">'Bug Report'!#REF!</definedName>
    <definedName name="mm" localSheetId="1">'Test Cases'!#REF!</definedName>
    <definedName name="mm">'Test Scenarios'!#REF!</definedName>
    <definedName name="verify_package_Design" localSheetId="2">'Bug Report'!#REF!</definedName>
    <definedName name="verify_package_Design" localSheetId="1">'Test Cases'!#REF!</definedName>
    <definedName name="verify_package_Design">'Test Scenarios'!#REF!</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K2" i="5" l="1"/>
  <c r="K3" i="5"/>
  <c r="K4" i="5"/>
  <c r="K5" i="5" l="1"/>
  <c r="J2" i="7"/>
  <c r="J5" i="7" s="1"/>
  <c r="J4" i="7"/>
  <c r="J3" i="7"/>
  <c r="A7" i="3" l="1"/>
  <c r="I4" i="3" l="1"/>
  <c r="I3" i="3"/>
  <c r="I2" i="3"/>
  <c r="I5" i="3" s="1"/>
</calcChain>
</file>

<file path=xl/sharedStrings.xml><?xml version="1.0" encoding="utf-8"?>
<sst xmlns="http://schemas.openxmlformats.org/spreadsheetml/2006/main" count="691" uniqueCount="325">
  <si>
    <t>PASS</t>
  </si>
  <si>
    <t>FAIL</t>
  </si>
  <si>
    <t>Remarks</t>
  </si>
  <si>
    <t>No</t>
  </si>
  <si>
    <t>Product Name</t>
  </si>
  <si>
    <t>TC Start Date</t>
  </si>
  <si>
    <t>TC Execution Start Date</t>
  </si>
  <si>
    <t>TEST CASE SUMMARY</t>
  </si>
  <si>
    <t>Module Name</t>
  </si>
  <si>
    <t>TC End Date</t>
  </si>
  <si>
    <t>TC Execution End Date</t>
  </si>
  <si>
    <t>Test Case Developed By</t>
  </si>
  <si>
    <t>Browser (tested)</t>
  </si>
  <si>
    <t>Developer Name (TL)</t>
  </si>
  <si>
    <t>Test Case Reviewed By</t>
  </si>
  <si>
    <t>Performance (tested)</t>
  </si>
  <si>
    <t>WARNING</t>
  </si>
  <si>
    <t>Test Executed by</t>
  </si>
  <si>
    <t>TOTAL</t>
  </si>
  <si>
    <t>Test Data</t>
  </si>
  <si>
    <t>Madhurjo Das Aishy</t>
  </si>
  <si>
    <t>Orange HRM</t>
  </si>
  <si>
    <t>MY INFO</t>
  </si>
  <si>
    <t>//</t>
  </si>
  <si>
    <t>Scenario No</t>
  </si>
  <si>
    <t>Req ID</t>
  </si>
  <si>
    <t>Test Scenario</t>
  </si>
  <si>
    <t>Test Case Numbers</t>
  </si>
  <si>
    <t>3.1.1</t>
  </si>
  <si>
    <t>ESS User Login</t>
  </si>
  <si>
    <t>3..1.1</t>
  </si>
  <si>
    <t>ESS User Can view Personal Details</t>
  </si>
  <si>
    <t>ESS User Can Edit Personal Details</t>
  </si>
  <si>
    <t>ESS user cannot edit restricted fileds in Personal details</t>
  </si>
  <si>
    <t>3.1.2</t>
  </si>
  <si>
    <t>ESS user can add a photograph</t>
  </si>
  <si>
    <t>3.1.3</t>
  </si>
  <si>
    <t>ESS user can view Contact Details</t>
  </si>
  <si>
    <t>3.1.4</t>
  </si>
  <si>
    <t>ESS user can Edit Contact Details</t>
  </si>
  <si>
    <t>ESS user can add Emergency Contact</t>
  </si>
  <si>
    <t>ESS user can add multiple Emergency Contact</t>
  </si>
  <si>
    <t>ESS user can delete Emergency Contacts</t>
  </si>
  <si>
    <t>ESS user can add attachments</t>
  </si>
  <si>
    <t>3.1.5</t>
  </si>
  <si>
    <t>3.1.6</t>
  </si>
  <si>
    <t>ESS user can add Dependents</t>
  </si>
  <si>
    <t>ESS user can add Multiple Dependents</t>
  </si>
  <si>
    <t>ESS user can delete Dependents</t>
  </si>
  <si>
    <t>ESS User can add Immigration details</t>
  </si>
  <si>
    <t>ESS user can add multiple entries of immigration</t>
  </si>
  <si>
    <t>ESS User can delete Immigration details</t>
  </si>
  <si>
    <t>3.1.7</t>
  </si>
  <si>
    <t>ESS User can not edit Job Details</t>
  </si>
  <si>
    <t>3.1.8</t>
  </si>
  <si>
    <t>ESS User can not edit Salary Details</t>
  </si>
  <si>
    <t>3.1.9</t>
  </si>
  <si>
    <t>ESS User can only view Supervisor list and can not edit details</t>
  </si>
  <si>
    <t>3.1.10</t>
  </si>
  <si>
    <t>ESS User can add Work experience</t>
  </si>
  <si>
    <t>ESS User can add multiple Work experience</t>
  </si>
  <si>
    <t>ESS User can delete Work experience</t>
  </si>
  <si>
    <t>ESS User can enter Education details</t>
  </si>
  <si>
    <t>3.1.11</t>
  </si>
  <si>
    <t>ESS User can enter multiple Education details</t>
  </si>
  <si>
    <t>ESS User can delete Education details</t>
  </si>
  <si>
    <t>ESS User can enter Skils</t>
  </si>
  <si>
    <t>ESS User can enter multiple Skills</t>
  </si>
  <si>
    <t>ESS User can delete Skills</t>
  </si>
  <si>
    <t>ESS User can enter Language</t>
  </si>
  <si>
    <t>ESS User can enter multiple Languages</t>
  </si>
  <si>
    <t>ESS User can delete Languages</t>
  </si>
  <si>
    <t>ESS User can add License</t>
  </si>
  <si>
    <t>ESS User can enter multiple Licenses</t>
  </si>
  <si>
    <t>ESS User can Delete Licences</t>
  </si>
  <si>
    <t>ESS User can upload Attachments</t>
  </si>
  <si>
    <t>ESS User can upload multiple Attachments</t>
  </si>
  <si>
    <t>ESS User can delete Attachments</t>
  </si>
  <si>
    <t>ESS User can enter Memberships</t>
  </si>
  <si>
    <t>ESS User can enter multiple Memberships</t>
  </si>
  <si>
    <t>ESS User can delete Memberships</t>
  </si>
  <si>
    <t>ESS user can upload attachments under memberships</t>
  </si>
  <si>
    <t>Req#ID</t>
  </si>
  <si>
    <t>Scenario</t>
  </si>
  <si>
    <t>Test Case Title</t>
  </si>
  <si>
    <t>Steps</t>
  </si>
  <si>
    <t>Expected Results</t>
  </si>
  <si>
    <t>Actual Result</t>
  </si>
  <si>
    <t>Status
(Passed/Failed)</t>
  </si>
  <si>
    <t>TC_MyInfo_001</t>
  </si>
  <si>
    <t>ESS user Login</t>
  </si>
  <si>
    <t>SceNo</t>
  </si>
  <si>
    <t>Verify login with valid ESS username and valid password.</t>
  </si>
  <si>
    <t>1) Launch browser
2) Open URL "https://opensource-demo.orangehrmlive.com"
3) Provide valid ESS user name
4) Provide valid password
5) Click on Login button</t>
  </si>
  <si>
    <t>Login successful.
ESS user should see Myinfo page after login is successfull.</t>
  </si>
  <si>
    <t>TC_MyInfo_002</t>
  </si>
  <si>
    <t>TC_MyInfo_003</t>
  </si>
  <si>
    <t>TC_MyInfo_004</t>
  </si>
  <si>
    <t>TC_MyInfo_005</t>
  </si>
  <si>
    <t>TC_MyInfo_006</t>
  </si>
  <si>
    <t>TC_MyInfo_007</t>
  </si>
  <si>
    <t>TC_MyInfo_008</t>
  </si>
  <si>
    <t>TC_MyInfo_009</t>
  </si>
  <si>
    <t>TC_MyInfo_010</t>
  </si>
  <si>
    <t>TC_MyInfo_011</t>
  </si>
  <si>
    <t>Orange HRM-MyInfo</t>
  </si>
  <si>
    <t>Verify login with valid ESS username and in-valid password.</t>
  </si>
  <si>
    <t>Invalid credentials</t>
  </si>
  <si>
    <t>Verify login with in-valid ESS username and valid password.</t>
  </si>
  <si>
    <t xml:space="preserve">1) Launch browser
2) Open URL "https://opensource-demo.orangehrmlive.com"
3) Provide in-valid ESS username
4) Provide valid password
5) Click on Login button
</t>
  </si>
  <si>
    <t>xyzabc/pavan@12345</t>
  </si>
  <si>
    <t>Verify login with in-valid ESS username and in-valid password.</t>
  </si>
  <si>
    <t xml:space="preserve">1) Launch browser
2) Open URL "https://opensource-demo.orangehrmlive.com"
3) Provide in-valid ESS user name
4) Provide invalid password
5) Click on Login button
</t>
  </si>
  <si>
    <t>xyzabc/xyzabc</t>
  </si>
  <si>
    <t>ESS user can view Personal details</t>
  </si>
  <si>
    <t>Verify ESS user is able to view Personal Details</t>
  </si>
  <si>
    <t>1) Login to OrangeHRM as ESS user
2) Click on MyInfo tab
3) Click on Personal Details link</t>
  </si>
  <si>
    <t>NA</t>
  </si>
  <si>
    <t>User should able to view Personal Details</t>
  </si>
  <si>
    <t>ESS user can edit Personal details</t>
  </si>
  <si>
    <t>Verify ESS user can edit some fileds in Personal Details</t>
  </si>
  <si>
    <t>1) Login to OrangeHRM as ESS user
2) Click on MyInfo tab
3) Click on Personal Details link
4) Click on Edit button
5) Edit FullName /Middle Name, Last Name,License Expiry Date, Gender, Marital Status and Nationality.</t>
  </si>
  <si>
    <t>User should able to edit and save details.</t>
  </si>
  <si>
    <t>Verify ESS user cannot edit restricted fields</t>
  </si>
  <si>
    <t xml:space="preserve">1) Login to OrangeHRM as ESS user
2) Click on MyInfo tab
3) Click on Personal Details link
4) Click on Edit button
</t>
  </si>
  <si>
    <t xml:space="preserve">The following fields should be non-editable.
Employee ID
SSN No
SIN No
Driver License No
Date of Birth </t>
  </si>
  <si>
    <t>Verify ESS user is able to add photograph</t>
  </si>
  <si>
    <t>1) Login to OrangeHRM as ESS user
2) Click on MyInfo tab
3) Click on the photograph at corner of the screen
4) Click "Browse" and then select a photograph from the relevant path
5) Click "Upload" once you have selected the picture</t>
  </si>
  <si>
    <t>Images</t>
  </si>
  <si>
    <t>Verify ESS user is able to view Contact Details</t>
  </si>
  <si>
    <t>1) Login to OrangeHRM as ESS user
2) Click on MyInfo tab
3) Click on Contact Details link</t>
  </si>
  <si>
    <t>User should able to view Contact details</t>
  </si>
  <si>
    <t>ESS user can edit Contact Details</t>
  </si>
  <si>
    <t>Verify ESS user can edit some fileds in Contact Detials</t>
  </si>
  <si>
    <t>1) Login to OrangeHRM as ESS user
2) Click on MyInfo tab
3) Click on Contact Details link
4) Click on Edit button
5) Edit fields Address Streat1,Address Streat2,City,State,Zip,Country,Telephone,Mobile, Work Telephone,Work Email and Other Email
6) Click on Save button</t>
  </si>
  <si>
    <t>User should able to edit and save contact details.</t>
  </si>
  <si>
    <t>Verify ESS user able to add Emergency contact</t>
  </si>
  <si>
    <t>1) Login to OrangeHRM as ESS user
2) Click on MyInfo tab
3) Click on Emergency Contacts link
4) Click on Add button
5) Provide Emergency contact details
Name (Mandatory field)
Relationship (Mandatory field)
Home Telephone
Mobile
Work Telephone
6) Click on Save button</t>
  </si>
  <si>
    <t>Successfully saved
Details should be appeared under Emergency Contacts table.</t>
  </si>
  <si>
    <t>TC_MyInfo_012</t>
  </si>
  <si>
    <t>Verify ESS user able to add multiple Emergency contacts</t>
  </si>
  <si>
    <t>Repeat steps from  TC_MyInfo_011</t>
  </si>
  <si>
    <t>Successfully saved
Multiple Emergency Contact Details should be appeared under Emergency Contacts table.</t>
  </si>
  <si>
    <t>TC_MyInfo_013</t>
  </si>
  <si>
    <t>Veryfy ESS user able to delete Emergency contacts</t>
  </si>
  <si>
    <t>1) Login to OrangeHRM as ESS user
2) Click on MyInfo tab
3) Click on Emergency Contacts link
4) Click on the check box next to particular entry
5) Click on Delete button</t>
  </si>
  <si>
    <t>Successfully Deleted
Entries should disappear from  Emergency Contacts table.</t>
  </si>
  <si>
    <t>TC_MyInfo_014</t>
  </si>
  <si>
    <t>ESS user can add Dependant</t>
  </si>
  <si>
    <t>Verify ESS user able to add dependant</t>
  </si>
  <si>
    <t xml:space="preserve">1) Login to OrangeHRM as ESS user
2) Click on MyInfo tab
3) Click on Depandants link
4) Click on Add button under Assigned Dependents
5) Provide details
Name (mandatory field)
Relationship(select from drop down)
Date of Birth
6) Click on Save button
</t>
  </si>
  <si>
    <t>Successfully saved
Depandant Details should be appeared under Assigned Dependants table.</t>
  </si>
  <si>
    <t>TC_MyInfo_015</t>
  </si>
  <si>
    <t>ESS user can add multiple Dependants</t>
  </si>
  <si>
    <t>Verify ESS user able to add multiple Dependants</t>
  </si>
  <si>
    <t>Successfully saved
Multiple Dependants Details should be appeared under Assigned Dependents table.</t>
  </si>
  <si>
    <t>TC_MyInfo_016</t>
  </si>
  <si>
    <t>ESS user can delete Dependants</t>
  </si>
  <si>
    <t>Verify ESS user able to delete  Dependants</t>
  </si>
  <si>
    <t>1) Login to OrangeHRM as ESS user
2) Click on MyInfo tab
3) Click on Dependants link
4) Click on the check box next to particular entry
5) Click on Delete button</t>
  </si>
  <si>
    <t>Successfully Deleted
Entries should disappear from  Assigned Dependents table.</t>
  </si>
  <si>
    <t>TC_MyInfo_017</t>
  </si>
  <si>
    <t>Oranage HRM-MyInfo</t>
  </si>
  <si>
    <t>Verify if ESS user is capable of uploading attachments</t>
  </si>
  <si>
    <t xml:space="preserve">1) Login to OrangeHRM as ESS user
2) Click on MyInfo tab
3) Click on Emergency Contacts link
4) Click on the attachment section below 
5) Click on Add and add the file           6) Upload the file </t>
  </si>
  <si>
    <t>file.pdf</t>
  </si>
  <si>
    <t>successfully attached the document</t>
  </si>
  <si>
    <t>TC_MyInfo_018</t>
  </si>
  <si>
    <t>TC_MyInfo_019</t>
  </si>
  <si>
    <t xml:space="preserve">1) Login to OrangeHRM as ESS user
2) Click on MyInfo tab
3) Click on Dependents link
4) Click on the attachment section below 
5) Click on Add and add the file           6) Upload the file </t>
  </si>
  <si>
    <t>TC_MyInfo_20</t>
  </si>
  <si>
    <t>Verify ESS user able to add Immigration details</t>
  </si>
  <si>
    <t>1) Login to OrangeHRM as ESS user
2) Click on MyInfo tab
3) Click on “Immigration” under the “Personal “column
4) Enter Passport/Visa no, Issue date, enxpiry date, Issued by, Eligibility status and comments
5) Click on Save button</t>
  </si>
  <si>
    <t>Successfully Added Immigration information and it is displayed on the screen</t>
  </si>
  <si>
    <t>Passport No: A546799123                     Issue Date: 21/03/2018                      Expiry Date: 21/03/2022                         Eligibility Status: Valid                                 Issued By: India</t>
  </si>
  <si>
    <t>TC_MyInfo_021</t>
  </si>
  <si>
    <t>ESS User can add multiple Immigration details</t>
  </si>
  <si>
    <t>Verify ESS user able to add  multiple Immigration details</t>
  </si>
  <si>
    <t>Repeat steps from  TC_MyInfo_015</t>
  </si>
  <si>
    <t xml:space="preserve">  Visa No: AMO46799123                     Issue Date: 21/01/2022                      Expiry Date: 21/03/2022                         Eligibility Status: Valid                                 Issued By: Bangladesh</t>
  </si>
  <si>
    <t>TC_MyInfo_022</t>
  </si>
  <si>
    <t>ESS user can delete Immigration details</t>
  </si>
  <si>
    <t>Verify ESS user able to delete  Immigration details</t>
  </si>
  <si>
    <t>1) Login to OrangeHRM as ESS user
2) Click on MyInfo tab
3) Click on Immigration details link
4) Click on the check box next to particular entry
5) Click on Delete button</t>
  </si>
  <si>
    <t>Successfully Deleted
Entries should disappear from  Immigration details table.</t>
  </si>
  <si>
    <t>TC_MyInfo_023</t>
  </si>
  <si>
    <t xml:space="preserve">1) Login to OrangeHRM as ESS user
2) Click on MyInfo tab
3) Click on Immigration details link
4) Click on the attachment section below 
5) Click on Add and add the file           6) Upload the file </t>
  </si>
  <si>
    <t>TC_MyInfo_024</t>
  </si>
  <si>
    <t>1) Login to OrangeHRM as ESS user
2) Click on MyInfo tab
3) Click on Job details link
4) view Job details where any editing is prohibited</t>
  </si>
  <si>
    <t>N/A</t>
  </si>
  <si>
    <t xml:space="preserve">successfully Job details are displayed with Job Title,Jobs Specification,Employment Status,Job Category,Joined Date,Sub Unit,Location,
Employment,Contract Start Date ,Employment Contract End Date,,Attachments                              </t>
  </si>
  <si>
    <t>Verify if ESS user is  not capable of editing Job Details</t>
  </si>
  <si>
    <t>TC_MyInfo_025</t>
  </si>
  <si>
    <t>Verify if ESS user is  not capable of editing Salary Details</t>
  </si>
  <si>
    <t>1) Login to OrangeHRM as ESS user
2) Click on MyInfo tab
3) Click on Salary details link
4) view Salary details where any editing is prohibited</t>
  </si>
  <si>
    <t xml:space="preserve">successfully Salary details are displayed with Salary,Component,Pay Frequency, Currency,Amount,Comments,Direct Deposit Details,Attachments                          </t>
  </si>
  <si>
    <t>TC_MyInfo_026</t>
  </si>
  <si>
    <t>Verify if ESS user is  unable to edit Supervisor Details and only capable of viewing them</t>
  </si>
  <si>
    <t>successfully Supervisor list is displayed</t>
  </si>
  <si>
    <t>1) Login to OrangeHRM as ESS user
2) Click on MyInfo tab
3) Click on Report to
4) view Supervisor list                        5) Check if editing is prohibited</t>
  </si>
  <si>
    <t>TC_MyInfo_027</t>
  </si>
  <si>
    <t>Verify if ESS user is capable of adding work experience</t>
  </si>
  <si>
    <t>1) Login to OrangeHRM as ESS user
2) Click on MyInfo tab
3) Click on 'Add' under Work experience” 
4) Enter Company, job title, duration, comments
5) Click on Save button</t>
  </si>
  <si>
    <t>Company: Inech                                      Job Title: Senior Software Engineer               Entry= 01/10/2021 Exit- 02/02/2022</t>
  </si>
  <si>
    <t>successfully saved work experience and is displayed on screen</t>
  </si>
  <si>
    <t>TC_MyInfo_028</t>
  </si>
  <si>
    <t>Verify if ESS user is capable of adding multiple work experience</t>
  </si>
  <si>
    <t>Company: IMech                                      Job Title: Senior Software Engineer               Entry= 01/10/2020 Exit- 02/02/2021</t>
  </si>
  <si>
    <t>TC_MyInfo_029</t>
  </si>
  <si>
    <t>ESS user can delete Work Experience</t>
  </si>
  <si>
    <t>Veryfy ESS user able to delete Work Experience</t>
  </si>
  <si>
    <t>1) Login to OrangeHRM as ESS user
2) Click on MyInfo tab
3) Click on Work experience link
4) Click on the check box next to particular entry
5) Click on Delete button</t>
  </si>
  <si>
    <t>Successfully Deleted
Entries should disappear from  Work experience table.</t>
  </si>
  <si>
    <t>TC_MyInfo_030</t>
  </si>
  <si>
    <t>Verify if ESS user is capable of adding  Education details</t>
  </si>
  <si>
    <t>1) Login to OrangeHRM as ESS user
2) Click on MyInfo tab
3) Click on 'Add' under  Education 
4) Enter level, institute, major, year, GPA ,start and end date
5) Click on Save button</t>
  </si>
  <si>
    <t>level=bachelors, institute= NDSU, major=CSE, year=2018, GPA =3.70 ,start= 01/01/2015 and end date=01/01/2018</t>
  </si>
  <si>
    <t>successfully saved Education Details and is displayed on screen</t>
  </si>
  <si>
    <t>TC_MyInfo_031</t>
  </si>
  <si>
    <t>Verify if ESS user is capable of adding multiple Education details</t>
  </si>
  <si>
    <t>level=masters, institute= NDSU, major=CSE, year=2023 GPA =,start= 01/01/2022 and end date=01/01/2023</t>
  </si>
  <si>
    <t>TC_MyInfo_032</t>
  </si>
  <si>
    <t>ESS user can delete Education details</t>
  </si>
  <si>
    <t>Veryfy ESS user able to delete Education details</t>
  </si>
  <si>
    <t>1) Login to OrangeHRM as ESS user
2) Click on MyInfo tab
3) Click on Education detailslink
4) Click on the check box next to particular entry
5) Click on Delete button</t>
  </si>
  <si>
    <t>Successfully Deleted
Entries should disappear from  Education details table.</t>
  </si>
  <si>
    <t>TC_MyInfo_033</t>
  </si>
  <si>
    <t>ESS User can enter Skills</t>
  </si>
  <si>
    <t>Verify if ESS user is capable of adding Skills</t>
  </si>
  <si>
    <t>1) Login to OrangeHRM as ESS user
2) Click on MyInfo tab
3) Click on 'Add' under  Skills
4) Enter skills, experience and comments
5) Click on Save button</t>
  </si>
  <si>
    <t xml:space="preserve">Skills = programming in Java               years = 5                         </t>
  </si>
  <si>
    <t>successfully saved Skills and is displayed on screen</t>
  </si>
  <si>
    <t>TC_MyInfo_034</t>
  </si>
  <si>
    <t>Verify if ESS user is capable of adding multiple Skills</t>
  </si>
  <si>
    <t xml:space="preserve">Skills = programming in Python               years = 5                         </t>
  </si>
  <si>
    <t>TC_MyInfo_035</t>
  </si>
  <si>
    <t>ESS user can delete Skills</t>
  </si>
  <si>
    <t>Veryfy ESS user able to delete Skills</t>
  </si>
  <si>
    <t>1) Login to OrangeHRM as ESS user
2) Click on MyInfo tab
3) Click on skills
4) Click on the check box next to particular entry
5) Click on Delete button</t>
  </si>
  <si>
    <t>Successfully Deleted
Entries should disappear from  Skills table.</t>
  </si>
  <si>
    <t>TC_MyInfo_036</t>
  </si>
  <si>
    <t xml:space="preserve">Verify if ESS user is capable of adding Language </t>
  </si>
  <si>
    <t>1) Login to OrangeHRM as ESS user
2) Click on MyInfo tab
3) Click on 'Add' under  Laguage 
4) Enter language, fluency, competence, comments
5) Click on Save button</t>
  </si>
  <si>
    <t xml:space="preserve">language= Japanese, fluency=Speaking, competence= N/A, comments                  </t>
  </si>
  <si>
    <t>successfully saved Language and is displayed on screen</t>
  </si>
  <si>
    <t>Verify if ESS user is capable of adding multiple Languages</t>
  </si>
  <si>
    <t xml:space="preserve">language= English, fluency=Writing, competence= N/A, comments                  </t>
  </si>
  <si>
    <t>TC_MyInfo_037</t>
  </si>
  <si>
    <t>ESS user can delete Language</t>
  </si>
  <si>
    <t>Veryfy ESS user able to delete Languages</t>
  </si>
  <si>
    <t>1) Login to OrangeHRM as ESS user
2) Click on MyInfo tab
3) Click on Languages
4) Click on the check box next to particular entry
5) Click on Delete button</t>
  </si>
  <si>
    <t>Successfully Deleted
Entries should disappear from  Languages table.</t>
  </si>
  <si>
    <t>TC_MyInfo_038</t>
  </si>
  <si>
    <t>ESS User can enter License</t>
  </si>
  <si>
    <t xml:space="preserve">Verify if ESS user is capable of adding License </t>
  </si>
  <si>
    <t>1) Login to OrangeHRM as ESS user
2) Click on MyInfo tab
3) Click on 'Add' under  License
4) Enter License, License Number, Issue Date, Expiry Date
5) Click on Save button</t>
  </si>
  <si>
    <t xml:space="preserve">License= Drone flying License, License Numbe= AS0123234565, Issue Date= 01,01,2019, Expiry Date= 01,02,2030             </t>
  </si>
  <si>
    <t>successfully saved License and is displayed on screen</t>
  </si>
  <si>
    <t>TC_MyInfo_039</t>
  </si>
  <si>
    <t>TC_MyInfo_040</t>
  </si>
  <si>
    <t>ESS User can enter multiple License</t>
  </si>
  <si>
    <t xml:space="preserve">Verify if ESS user is capable of adding multiple Licenses </t>
  </si>
  <si>
    <t xml:space="preserve">License= Driving License, License Numbe= AS0123dd565, Issue Date= 01,01,2019, Expiry Date= 01,02,2023             </t>
  </si>
  <si>
    <t>TC_MyInfo_041</t>
  </si>
  <si>
    <t>ESS user can delete License</t>
  </si>
  <si>
    <t>Veryfy ESS user able to delete Licenses</t>
  </si>
  <si>
    <t>1) Login to OrangeHRM as ESS user
2) Click on MyInfo tab
3) Click on Licenses
4) Click on the check box next to particular entry
5) Click on Delete button</t>
  </si>
  <si>
    <t>Successfully Deleted
Entries should disappear from  Licenses table.</t>
  </si>
  <si>
    <t>TC_MyInfo_042</t>
  </si>
  <si>
    <t>ESS User can enter Attachments</t>
  </si>
  <si>
    <t>Verify if ESS user is capable of adding Attachments</t>
  </si>
  <si>
    <t>1) Login to OrangeHRM as ESS user
2) Click on MyInfo tab
3) Click on 'Add' under  Attachment
4) upload documents and write coments
5) Click on Save button</t>
  </si>
  <si>
    <t xml:space="preserve">file.docx            </t>
  </si>
  <si>
    <t>successfully saved attachment and is displayed on screen</t>
  </si>
  <si>
    <t>TC_MyInfo_043</t>
  </si>
  <si>
    <t>TC_MyInfo_044</t>
  </si>
  <si>
    <t>ESS User can enter multiple Attachments</t>
  </si>
  <si>
    <t xml:space="preserve">se.docx            </t>
  </si>
  <si>
    <t>TC_MyInfo_045</t>
  </si>
  <si>
    <t>ESS user can delete attachment</t>
  </si>
  <si>
    <t>Veryfy ESS user able to delete attachments</t>
  </si>
  <si>
    <t>1) Login to OrangeHRM as ESS user
2) Click on MyInfo tab
3) Click on attachments
4) Click on the check box next to particular entry
5) Click on Delete button</t>
  </si>
  <si>
    <t>Successfully Deleted
Entries should disappear from  Attachment table.</t>
  </si>
  <si>
    <t>TC_MyInfo_046</t>
  </si>
  <si>
    <t>ESS User can enter Membership</t>
  </si>
  <si>
    <t>Verify if ESS user is capable of adding Membership</t>
  </si>
  <si>
    <t>1) Login to OrangeHRM as ESS user
2) Click on MyInfo tab then personal
3) Click on 'Add' under  membership
4) Write Membership, Subscription paid by, Subscription amount, currency, start date, end date
5) Click on Save button</t>
  </si>
  <si>
    <t>Membership= Udemy, Subscription paid by=company, Subscription amount=100, currency=USD, start date=01,01,2021, end date= 01/01/2022</t>
  </si>
  <si>
    <t>TC_MyInfo_047</t>
  </si>
  <si>
    <t>ESS User can enter multiple Membership</t>
  </si>
  <si>
    <t>Membership= Coursera Subscription paid by=company, Subscription amount=100, currency=USD, start date=01,01,2021, end date= 01/01/2022</t>
  </si>
  <si>
    <t>ESS user can delete membership</t>
  </si>
  <si>
    <t>Veryfy ESS user able to delete membership</t>
  </si>
  <si>
    <t>1) Login to OrangeHRM as ESS user
2) Click on MyInfo tab -&gt; personal
3) Click on memberships
4) Click on the check box next to particular entry
5) Click on Delete button</t>
  </si>
  <si>
    <t>Successfully Deleted
Entries should disappear from  membership table.</t>
  </si>
  <si>
    <t>Bug#ID</t>
  </si>
  <si>
    <t>Build No</t>
  </si>
  <si>
    <t>Description</t>
  </si>
  <si>
    <t>TCID</t>
  </si>
  <si>
    <t>Steps to replicate bug</t>
  </si>
  <si>
    <t>Screen Shot</t>
  </si>
  <si>
    <t>Severity</t>
  </si>
  <si>
    <t>Priority</t>
  </si>
  <si>
    <t>johnsmith
HeyMr123412</t>
  </si>
  <si>
    <t>Login is successful but instead of showing the myinfo page the link redirects to dashboard page</t>
  </si>
  <si>
    <t>Loginpage</t>
  </si>
  <si>
    <t>johnsmith
HeyMr123412er</t>
  </si>
  <si>
    <t>AS Expected</t>
  </si>
  <si>
    <t xml:space="preserve">PASS </t>
  </si>
  <si>
    <t>As Expected</t>
  </si>
  <si>
    <t>All valid size and types get accepted invalid ones show error but the invalid message shows after uploading the invalid file. Where it should show failed message before uploading and after selecting the invalid file.</t>
  </si>
  <si>
    <t>Sometimes date is having to be put manually instead of selecting from the calender</t>
  </si>
  <si>
    <t>bug</t>
  </si>
  <si>
    <t>successfully saved membership and is displayed on screen</t>
  </si>
  <si>
    <t>Pass</t>
  </si>
  <si>
    <t>Bug_ID__001</t>
  </si>
  <si>
    <t>V-01</t>
  </si>
  <si>
    <t>Login Successful but instead of going to Myinfo page the opening page redirects to Dashboard page</t>
  </si>
  <si>
    <t>SS</t>
  </si>
  <si>
    <t>S3</t>
  </si>
  <si>
    <t>P3</t>
  </si>
  <si>
    <t>Bug_ID__002</t>
  </si>
  <si>
    <t>Photo</t>
  </si>
  <si>
    <t>Bug_ID__003</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</si>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</sst>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Red]0.00"/>
  </numFmts>
  <fonts count="22">
    <font>
      <sz val="10"/>
      <color rgb="FF000000"/>
      <name val="Arial"/>
    </font>
    <font>
      <u/>
      <sz val="10"/>
      <color theme="10"/>
      <name val="Arial"/>
      <family val="2"/>
    </font>
    <font>
      <b/>
      <sz val="10"/>
      <name val="Calibri"/>
      <family val="2"/>
    </font>
    <font>
      <sz val="10"/>
      <name val="Calibri"/>
      <family val="2"/>
    </font>
    <font>
      <b/>
      <sz val="10"/>
      <color rgb="FF000000"/>
      <name val="Calibri"/>
      <family val="2"/>
    </font>
    <font>
      <sz val="10"/>
      <color rgb="FF000000"/>
      <name val="Calibri"/>
      <family val="2"/>
    </font>
    <font>
      <u/>
      <sz val="10"/>
      <name val="Calibri"/>
      <family val="2"/>
      <scheme val="minor"/>
    </font>
    <font>
      <sz val="10"/>
      <name val="Calibri"/>
      <family val="2"/>
      <scheme val="minor"/>
    </font>
    <font>
      <sz val="8"/>
      <name val="Arial"/>
      <family val="2"/>
    </font>
    <font>
      <sz val="11"/>
      <color theme="1"/>
      <name val="Open Sans"/>
      <family val="2"/>
    </font>
    <font>
      <b/>
      <sz val="12"/>
      <name val="Calibri"/>
      <family val="2"/>
      <scheme val="minor"/>
    </font>
    <font>
      <sz val="12"/>
      <color theme="1"/>
      <name val="Calibri"/>
      <family val="2"/>
      <scheme val="minor"/>
    </font>
    <font>
      <b/>
      <sz val="12"/>
      <color rgb="FF000000"/>
      <name val="Calibri"/>
      <family val="2"/>
      <scheme val="minor"/>
    </font>
    <font>
      <sz val="12"/>
      <color rgb="FF000000"/>
      <name val="Calibri"/>
      <family val="2"/>
      <scheme val="minor"/>
    </font>
    <font>
      <sz val="12"/>
      <name val="Calibri"/>
      <family val="2"/>
      <scheme val="minor"/>
    </font>
    <font>
      <b/>
      <sz val="12"/>
      <color theme="1"/>
      <name val="Calibri"/>
      <family val="2"/>
      <scheme val="minor"/>
    </font>
    <font>
      <u/>
      <sz val="12"/>
      <color theme="10"/>
      <name val="Calibri"/>
      <family val="2"/>
      <scheme val="minor"/>
    </font>
    <font>
      <u/>
      <sz val="12"/>
      <name val="Calibri"/>
      <family val="2"/>
      <scheme val="minor"/>
    </font>
    <font>
      <sz val="12"/>
      <color theme="1"/>
      <name val="Open Sans"/>
      <family val="2"/>
    </font>
    <font>
      <u/>
      <sz val="12"/>
      <color theme="10"/>
      <name val="Arial"/>
      <family val="2"/>
    </font>
    <font>
      <sz val="10"/>
      <color rgb="FF000000"/>
      <name val="Arial"/>
      <family val="2"/>
    </font>
    <font>
      <b/>
      <sz val="11"/>
      <name val="Calibri"/>
      <family val="2"/>
      <scheme val="minor"/>
    </font>
  </fonts>
  <fills count="30">
    <fill>
      <patternFill patternType="none"/>
    </fill>
    <fill>
      <patternFill patternType="gray125"/>
    </fill>
    <fill>
      <patternFill patternType="solid">
        <fgColor rgb="FF00FF00"/>
        <bgColor rgb="FF00FF00"/>
      </patternFill>
    </fill>
    <fill>
      <patternFill patternType="solid">
        <fgColor rgb="FFD8D8D8"/>
        <bgColor rgb="FFD8D8D8"/>
      </patternFill>
    </fill>
    <fill>
      <patternFill patternType="solid">
        <fgColor rgb="FFD6E3BC"/>
        <bgColor rgb="FFD6E3BC"/>
      </patternFill>
    </fill>
    <fill>
      <patternFill patternType="solid">
        <fgColor rgb="FFC6D9F0"/>
        <bgColor rgb="FFC6D9F0"/>
      </patternFill>
    </fill>
    <fill>
      <patternFill patternType="solid">
        <fgColor rgb="FFFABF8F"/>
        <bgColor rgb="FFFABF8F"/>
      </patternFill>
    </fill>
    <fill>
      <patternFill patternType="solid">
        <fgColor rgb="FFFF0000"/>
        <bgColor rgb="FF00FF00"/>
      </patternFill>
    </fill>
    <fill>
      <patternFill patternType="solid">
        <fgColor rgb="FFFFFF00"/>
        <bgColor rgb="FFD6E3BC"/>
      </patternFill>
    </fill>
    <fill>
      <patternFill patternType="solid">
        <fgColor theme="0"/>
        <bgColor rgb="FFD6E3BC"/>
      </patternFill>
    </fill>
    <fill>
      <patternFill patternType="solid">
        <fgColor theme="0"/>
        <bgColor rgb="FFD8D8D8"/>
      </patternFill>
    </fill>
    <fill>
      <patternFill patternType="solid">
        <fgColor theme="5" tint="0.59999389629810485"/>
        <bgColor rgb="FFD8D8D8"/>
      </patternFill>
    </fill>
    <fill>
      <patternFill patternType="solid">
        <fgColor theme="7" tint="0.39997558519241921"/>
        <bgColor rgb="FFD8D8D8"/>
      </patternFill>
    </fill>
    <fill>
      <patternFill patternType="solid">
        <fgColor theme="6" tint="0.79998168889431442"/>
        <bgColor rgb="FFD8D8D8"/>
      </patternFill>
    </fill>
    <fill>
      <patternFill patternType="solid">
        <fgColor theme="9" tint="0.79998168889431442"/>
        <bgColor rgb="FFD8D8D8"/>
      </patternFill>
    </fill>
    <fill>
      <patternFill patternType="solid">
        <fgColor theme="0"/>
        <bgColor indexed="64"/>
      </patternFill>
    </fill>
    <fill>
      <patternFill patternType="solid">
        <fgColor theme="0"/>
        <bgColor rgb="FFC6D9F0"/>
      </patternFill>
    </fill>
    <fill>
      <patternFill patternType="solid">
        <fgColor theme="0"/>
        <bgColor rgb="FF00FF00"/>
      </patternFill>
    </fill>
    <fill>
      <patternFill patternType="solid">
        <fgColor theme="0"/>
        <bgColor rgb="FFFABF8F"/>
      </patternFill>
    </fill>
    <fill>
      <patternFill patternType="solid">
        <fgColor theme="5" tint="0.79998168889431442"/>
        <bgColor rgb="FFD6E3BC"/>
      </patternFill>
    </fill>
    <fill>
      <patternFill patternType="solid">
        <fgColor theme="0" tint="-4.9989318521683403E-2"/>
        <bgColor rgb="FFD6E3BC"/>
      </patternFill>
    </fill>
    <fill>
      <patternFill patternType="solid">
        <fgColor rgb="FFFF0000"/>
        <bgColor indexed="64"/>
      </patternFill>
    </fill>
    <fill>
      <patternFill patternType="solid">
        <fgColor rgb="FF00FF0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5" tint="0.79998168889431442"/>
        <bgColor rgb="FFD8D8D8"/>
      </patternFill>
    </fill>
    <fill>
      <patternFill patternType="solid">
        <fgColor theme="9" tint="0.79998168889431442"/>
        <bgColor rgb="FFD6E3BC"/>
      </patternFill>
    </fill>
    <fill>
      <patternFill patternType="solid">
        <fgColor theme="9" tint="0.79998168889431442"/>
        <bgColor indexed="64"/>
      </patternFill>
    </fill>
    <fill>
      <patternFill patternType="solid">
        <fgColor rgb="FF00FF00"/>
        <bgColor rgb="FFD6E3BC"/>
      </patternFill>
    </fill>
    <fill>
      <patternFill patternType="solid">
        <fgColor rgb="FFFF0000"/>
        <bgColor rgb="FFC6D9F0"/>
      </patternFill>
    </fill>
  </fills>
  <borders count="17">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indexed="64"/>
      </bottom>
      <diagonal/>
    </border>
    <border>
      <left/>
      <right style="thin">
        <color rgb="FF000000"/>
      </right>
      <top style="thin">
        <color rgb="FF000000"/>
      </top>
      <bottom style="thin">
        <color indexed="64"/>
      </bottom>
      <diagonal/>
    </border>
    <border>
      <left/>
      <right/>
      <top style="thin">
        <color rgb="FF000000"/>
      </top>
      <bottom style="thin">
        <color indexed="64"/>
      </bottom>
      <diagonal/>
    </border>
    <border>
      <left style="thin">
        <color rgb="FF000000"/>
      </left>
      <right style="thin">
        <color rgb="FF000000"/>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s>
  <cellStyleXfs count="2">
    <xf numFmtId="0" fontId="0" fillId="0" borderId="0"/>
    <xf numFmtId="0" fontId="1" fillId="0" borderId="0" applyNumberFormat="0" applyFill="0" applyBorder="0" applyAlignment="0" applyProtection="0"/>
  </cellStyleXfs>
  <cellXfs count="144">
    <xf numFmtId="0" fontId="0" fillId="0" borderId="0" xfId="0" applyFont="1" applyAlignment="1"/>
    <xf numFmtId="0" fontId="2" fillId="0" borderId="1" xfId="0" applyFont="1" applyBorder="1" applyAlignment="1">
      <alignment vertical="center" wrapText="1"/>
    </xf>
    <xf numFmtId="0" fontId="3" fillId="0" borderId="1" xfId="0" applyFont="1" applyBorder="1" applyAlignment="1">
      <alignment vertical="center" wrapText="1"/>
    </xf>
    <xf numFmtId="0" fontId="2" fillId="4" borderId="1" xfId="0" applyFont="1" applyFill="1" applyBorder="1" applyAlignment="1">
      <alignment vertical="center" wrapText="1"/>
    </xf>
    <xf numFmtId="14" fontId="3" fillId="0" borderId="1" xfId="0" applyNumberFormat="1" applyFont="1" applyBorder="1" applyAlignment="1">
      <alignment vertical="center" wrapText="1"/>
    </xf>
    <xf numFmtId="0" fontId="4" fillId="4" borderId="1" xfId="0" applyFont="1" applyFill="1" applyBorder="1" applyAlignment="1">
      <alignment vertical="center"/>
    </xf>
    <xf numFmtId="0" fontId="5" fillId="0" borderId="0" xfId="0" applyFont="1" applyAlignment="1">
      <alignment vertical="center"/>
    </xf>
    <xf numFmtId="0" fontId="4" fillId="4" borderId="5" xfId="0" applyFont="1" applyFill="1" applyBorder="1" applyAlignment="1">
      <alignment vertical="center"/>
    </xf>
    <xf numFmtId="0" fontId="2" fillId="4" borderId="6" xfId="0" applyFont="1" applyFill="1" applyBorder="1" applyAlignment="1">
      <alignment vertical="center" wrapText="1"/>
    </xf>
    <xf numFmtId="0" fontId="2" fillId="5" borderId="6" xfId="0" applyFont="1" applyFill="1" applyBorder="1" applyAlignment="1">
      <alignment vertical="center" wrapText="1"/>
    </xf>
    <xf numFmtId="0" fontId="3" fillId="0" borderId="0" xfId="0" applyFont="1" applyAlignment="1">
      <alignment vertical="center" wrapText="1"/>
    </xf>
    <xf numFmtId="0" fontId="2" fillId="5" borderId="1" xfId="0" applyFont="1" applyFill="1" applyBorder="1" applyAlignment="1">
      <alignment vertical="center" wrapText="1"/>
    </xf>
    <xf numFmtId="0" fontId="2" fillId="3" borderId="1" xfId="0" applyFont="1" applyFill="1" applyBorder="1" applyAlignment="1">
      <alignment vertical="center" wrapText="1"/>
    </xf>
    <xf numFmtId="0" fontId="5" fillId="0" borderId="7" xfId="0" applyFont="1" applyBorder="1" applyAlignment="1">
      <alignment vertical="center"/>
    </xf>
    <xf numFmtId="0" fontId="5" fillId="0" borderId="8" xfId="0" applyFont="1" applyBorder="1" applyAlignment="1">
      <alignmen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5" fillId="0" borderId="1" xfId="0" applyFont="1" applyBorder="1" applyAlignment="1">
      <alignment vertical="center"/>
    </xf>
    <xf numFmtId="0" fontId="5" fillId="2"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7" fillId="0" borderId="1" xfId="0" applyFont="1" applyBorder="1" applyAlignment="1">
      <alignment vertical="center" wrapText="1"/>
    </xf>
    <xf numFmtId="0" fontId="6" fillId="0" borderId="1" xfId="1" applyFont="1" applyBorder="1" applyAlignment="1">
      <alignment vertical="center" wrapText="1"/>
    </xf>
    <xf numFmtId="0" fontId="3" fillId="0" borderId="3" xfId="0" applyFont="1" applyBorder="1" applyAlignment="1">
      <alignment vertical="center"/>
    </xf>
    <xf numFmtId="0" fontId="2" fillId="4" borderId="4" xfId="0" applyFont="1" applyFill="1" applyBorder="1" applyAlignment="1">
      <alignment vertical="center" wrapText="1"/>
    </xf>
    <xf numFmtId="12" fontId="2" fillId="4" borderId="4" xfId="0" applyNumberFormat="1" applyFont="1" applyFill="1" applyBorder="1" applyAlignment="1">
      <alignment vertical="center" wrapText="1"/>
    </xf>
    <xf numFmtId="0" fontId="3" fillId="0" borderId="3" xfId="0" applyFont="1" applyBorder="1" applyAlignment="1">
      <alignment vertical="center"/>
    </xf>
    <xf numFmtId="0" fontId="2" fillId="4" borderId="4" xfId="0" applyFont="1" applyFill="1" applyBorder="1" applyAlignment="1">
      <alignment vertical="center" wrapText="1"/>
    </xf>
    <xf numFmtId="0" fontId="2" fillId="9" borderId="1" xfId="0" applyFont="1" applyFill="1" applyBorder="1" applyAlignment="1">
      <alignment vertical="center" wrapText="1"/>
    </xf>
    <xf numFmtId="0" fontId="2" fillId="9" borderId="2" xfId="0" applyFont="1" applyFill="1" applyBorder="1" applyAlignment="1">
      <alignment vertical="center" wrapText="1"/>
    </xf>
    <xf numFmtId="0" fontId="2" fillId="9" borderId="6" xfId="0" applyFont="1" applyFill="1" applyBorder="1" applyAlignment="1">
      <alignment vertical="center" wrapText="1"/>
    </xf>
    <xf numFmtId="14" fontId="2" fillId="9" borderId="1" xfId="0" applyNumberFormat="1" applyFont="1" applyFill="1" applyBorder="1" applyAlignment="1">
      <alignment vertical="center" wrapText="1"/>
    </xf>
    <xf numFmtId="0" fontId="2" fillId="10" borderId="1" xfId="0" applyFont="1" applyFill="1" applyBorder="1" applyAlignment="1">
      <alignment vertical="center" wrapText="1"/>
    </xf>
    <xf numFmtId="0" fontId="2" fillId="11" borderId="1" xfId="0" applyFont="1" applyFill="1" applyBorder="1" applyAlignment="1">
      <alignment vertical="center" wrapText="1"/>
    </xf>
    <xf numFmtId="0" fontId="2" fillId="12" borderId="1" xfId="0" applyFont="1" applyFill="1" applyBorder="1" applyAlignment="1">
      <alignment vertical="center" wrapText="1"/>
    </xf>
    <xf numFmtId="0" fontId="2" fillId="13" borderId="1" xfId="0" applyFont="1" applyFill="1" applyBorder="1" applyAlignment="1">
      <alignment vertical="center" wrapText="1"/>
    </xf>
    <xf numFmtId="0" fontId="2" fillId="14" borderId="1" xfId="0" applyFont="1" applyFill="1" applyBorder="1" applyAlignment="1">
      <alignment vertical="center" wrapText="1"/>
    </xf>
    <xf numFmtId="0" fontId="5" fillId="15" borderId="0" xfId="0" applyFont="1" applyFill="1" applyAlignment="1">
      <alignment vertical="center"/>
    </xf>
    <xf numFmtId="0" fontId="9" fillId="15" borderId="0" xfId="0" applyFont="1" applyFill="1" applyAlignment="1">
      <alignment horizontal="left" vertical="top" wrapText="1"/>
    </xf>
    <xf numFmtId="12" fontId="10" fillId="19" borderId="4" xfId="0" applyNumberFormat="1" applyFont="1" applyFill="1" applyBorder="1" applyAlignment="1">
      <alignment vertical="center" wrapText="1"/>
    </xf>
    <xf numFmtId="12" fontId="10" fillId="9" borderId="2" xfId="0" applyNumberFormat="1" applyFont="1" applyFill="1" applyBorder="1" applyAlignment="1">
      <alignment vertical="center" wrapText="1"/>
    </xf>
    <xf numFmtId="0" fontId="10" fillId="9" borderId="1" xfId="0" applyFont="1" applyFill="1" applyBorder="1" applyAlignment="1">
      <alignment vertical="center" wrapText="1"/>
    </xf>
    <xf numFmtId="14" fontId="10" fillId="9" borderId="1" xfId="0" applyNumberFormat="1" applyFont="1" applyFill="1" applyBorder="1" applyAlignment="1">
      <alignment vertical="center" wrapText="1"/>
    </xf>
    <xf numFmtId="0" fontId="12" fillId="9" borderId="1" xfId="0" applyFont="1" applyFill="1" applyBorder="1" applyAlignment="1">
      <alignment vertical="center"/>
    </xf>
    <xf numFmtId="0" fontId="13" fillId="15" borderId="0" xfId="0" applyFont="1" applyFill="1" applyAlignment="1">
      <alignment vertical="center"/>
    </xf>
    <xf numFmtId="14" fontId="14" fillId="15" borderId="1" xfId="0" applyNumberFormat="1" applyFont="1" applyFill="1" applyBorder="1" applyAlignment="1">
      <alignment vertical="center" wrapText="1"/>
    </xf>
    <xf numFmtId="0" fontId="10" fillId="20" borderId="4" xfId="0" applyFont="1" applyFill="1" applyBorder="1" applyAlignment="1">
      <alignment vertical="center" wrapText="1"/>
    </xf>
    <xf numFmtId="0" fontId="12" fillId="9" borderId="5" xfId="0" applyFont="1" applyFill="1" applyBorder="1" applyAlignment="1">
      <alignment vertical="center"/>
    </xf>
    <xf numFmtId="0" fontId="13" fillId="17" borderId="1" xfId="0" applyFont="1" applyFill="1" applyBorder="1" applyAlignment="1">
      <alignment horizontal="center" vertical="center" wrapText="1"/>
    </xf>
    <xf numFmtId="0" fontId="10" fillId="9" borderId="2" xfId="0" applyFont="1" applyFill="1" applyBorder="1" applyAlignment="1">
      <alignment vertical="center" wrapText="1"/>
    </xf>
    <xf numFmtId="0" fontId="10" fillId="9" borderId="6" xfId="0" applyFont="1" applyFill="1" applyBorder="1" applyAlignment="1">
      <alignment vertical="center" wrapText="1"/>
    </xf>
    <xf numFmtId="0" fontId="10" fillId="15" borderId="1" xfId="0" applyFont="1" applyFill="1" applyBorder="1" applyAlignment="1">
      <alignment vertical="center" wrapText="1"/>
    </xf>
    <xf numFmtId="0" fontId="14" fillId="15" borderId="1" xfId="0" applyFont="1" applyFill="1" applyBorder="1" applyAlignment="1">
      <alignment vertical="center" wrapText="1"/>
    </xf>
    <xf numFmtId="0" fontId="10" fillId="16" borderId="6" xfId="0" applyFont="1" applyFill="1" applyBorder="1" applyAlignment="1">
      <alignment vertical="center" wrapText="1"/>
    </xf>
    <xf numFmtId="0" fontId="14" fillId="15" borderId="0" xfId="0" applyFont="1" applyFill="1" applyAlignment="1">
      <alignment vertical="center" wrapText="1"/>
    </xf>
    <xf numFmtId="0" fontId="14" fillId="9" borderId="1" xfId="0" applyFont="1" applyFill="1" applyBorder="1" applyAlignment="1">
      <alignment horizontal="center" vertical="center" wrapText="1"/>
    </xf>
    <xf numFmtId="0" fontId="10" fillId="16" borderId="1" xfId="0" applyFont="1" applyFill="1" applyBorder="1" applyAlignment="1">
      <alignment vertical="center" wrapText="1"/>
    </xf>
    <xf numFmtId="0" fontId="15" fillId="15" borderId="9" xfId="0" applyFont="1" applyFill="1" applyBorder="1" applyAlignment="1">
      <alignment horizontal="center" vertical="center" wrapText="1"/>
    </xf>
    <xf numFmtId="0" fontId="10" fillId="10" borderId="1" xfId="0" applyFont="1" applyFill="1" applyBorder="1" applyAlignment="1">
      <alignment vertical="center" wrapText="1"/>
    </xf>
    <xf numFmtId="0" fontId="13" fillId="15" borderId="8" xfId="0" applyFont="1" applyFill="1" applyBorder="1" applyAlignment="1">
      <alignment vertical="center"/>
    </xf>
    <xf numFmtId="0" fontId="13" fillId="15" borderId="8" xfId="0" applyFont="1" applyFill="1" applyBorder="1" applyAlignment="1">
      <alignment vertical="center" wrapText="1"/>
    </xf>
    <xf numFmtId="0" fontId="13" fillId="15" borderId="1" xfId="0" applyFont="1" applyFill="1" applyBorder="1" applyAlignment="1">
      <alignment vertical="center" wrapText="1"/>
    </xf>
    <xf numFmtId="0" fontId="13" fillId="17" borderId="1" xfId="0" applyFont="1" applyFill="1" applyBorder="1" applyAlignment="1">
      <alignment vertical="center" wrapText="1"/>
    </xf>
    <xf numFmtId="0" fontId="17" fillId="15" borderId="1" xfId="1" applyFont="1" applyFill="1" applyBorder="1" applyAlignment="1">
      <alignment vertical="center" wrapText="1"/>
    </xf>
    <xf numFmtId="0" fontId="11" fillId="15" borderId="9" xfId="0" applyFont="1" applyFill="1" applyBorder="1" applyAlignment="1">
      <alignment horizontal="left" vertical="top" wrapText="1"/>
    </xf>
    <xf numFmtId="0" fontId="18" fillId="15" borderId="9" xfId="0" applyFont="1" applyFill="1" applyBorder="1" applyAlignment="1">
      <alignment horizontal="left" vertical="top" wrapText="1"/>
    </xf>
    <xf numFmtId="0" fontId="18" fillId="15" borderId="0" xfId="0" applyFont="1" applyFill="1" applyAlignment="1">
      <alignment horizontal="left" vertical="top" wrapText="1"/>
    </xf>
    <xf numFmtId="0" fontId="18" fillId="15" borderId="9" xfId="0" applyFont="1" applyFill="1" applyBorder="1" applyAlignment="1">
      <alignment horizontal="center" vertical="center" wrapText="1"/>
    </xf>
    <xf numFmtId="164" fontId="18" fillId="21" borderId="9" xfId="0" applyNumberFormat="1" applyFont="1" applyFill="1" applyBorder="1" applyAlignment="1">
      <alignment horizontal="left" vertical="top" wrapText="1"/>
    </xf>
    <xf numFmtId="0" fontId="1" fillId="15" borderId="1" xfId="1" applyFill="1" applyBorder="1" applyAlignment="1">
      <alignment vertical="center" wrapText="1"/>
    </xf>
    <xf numFmtId="0" fontId="18" fillId="22" borderId="9" xfId="0" applyFont="1" applyFill="1" applyBorder="1" applyAlignment="1">
      <alignment horizontal="left" vertical="top" wrapText="1"/>
    </xf>
    <xf numFmtId="0" fontId="18" fillId="21" borderId="9" xfId="0" applyFont="1" applyFill="1" applyBorder="1" applyAlignment="1">
      <alignment horizontal="left" vertical="top" wrapText="1"/>
    </xf>
    <xf numFmtId="0" fontId="5" fillId="22" borderId="0" xfId="0" applyFont="1" applyFill="1" applyAlignment="1">
      <alignment vertical="center"/>
    </xf>
    <xf numFmtId="0" fontId="18" fillId="23" borderId="9" xfId="0" applyFont="1" applyFill="1" applyBorder="1" applyAlignment="1">
      <alignment horizontal="left" vertical="top" wrapText="1"/>
    </xf>
    <xf numFmtId="0" fontId="15" fillId="24" borderId="9" xfId="0" applyFont="1" applyFill="1" applyBorder="1" applyAlignment="1">
      <alignment horizontal="center" vertical="center" wrapText="1"/>
    </xf>
    <xf numFmtId="0" fontId="10" fillId="25" borderId="1" xfId="0" applyFont="1" applyFill="1" applyBorder="1" applyAlignment="1">
      <alignment vertical="center" wrapText="1"/>
    </xf>
    <xf numFmtId="12" fontId="10" fillId="26" borderId="4" xfId="0" applyNumberFormat="1" applyFont="1" applyFill="1" applyBorder="1" applyAlignment="1">
      <alignment vertical="center" wrapText="1"/>
    </xf>
    <xf numFmtId="0" fontId="10" fillId="26" borderId="4" xfId="0" applyFont="1" applyFill="1" applyBorder="1" applyAlignment="1">
      <alignment vertical="center" wrapText="1"/>
    </xf>
    <xf numFmtId="0" fontId="13" fillId="27" borderId="7" xfId="0" applyFont="1" applyFill="1" applyBorder="1" applyAlignment="1">
      <alignment vertical="center"/>
    </xf>
    <xf numFmtId="0" fontId="11" fillId="27" borderId="9" xfId="0" applyFont="1" applyFill="1" applyBorder="1" applyAlignment="1">
      <alignment horizontal="left" vertical="top" wrapText="1"/>
    </xf>
    <xf numFmtId="0" fontId="18" fillId="27" borderId="9" xfId="0" applyFont="1" applyFill="1" applyBorder="1" applyAlignment="1">
      <alignment horizontal="left" vertical="top" wrapText="1"/>
    </xf>
    <xf numFmtId="0" fontId="5" fillId="27" borderId="0" xfId="0" applyFont="1" applyFill="1" applyAlignment="1">
      <alignment vertical="center"/>
    </xf>
    <xf numFmtId="12" fontId="10" fillId="26" borderId="2" xfId="0" applyNumberFormat="1" applyFont="1" applyFill="1" applyBorder="1" applyAlignment="1">
      <alignment vertical="center" wrapText="1"/>
    </xf>
    <xf numFmtId="0" fontId="10" fillId="26" borderId="2" xfId="0" applyFont="1" applyFill="1" applyBorder="1" applyAlignment="1">
      <alignment vertical="center" wrapText="1"/>
    </xf>
    <xf numFmtId="0" fontId="13" fillId="27" borderId="8" xfId="0" applyFont="1" applyFill="1" applyBorder="1" applyAlignment="1">
      <alignment vertical="center"/>
    </xf>
    <xf numFmtId="0" fontId="11" fillId="27" borderId="3" xfId="0" applyFont="1" applyFill="1" applyBorder="1" applyAlignment="1">
      <alignment vertical="center"/>
    </xf>
    <xf numFmtId="0" fontId="14" fillId="27" borderId="3" xfId="0" applyFont="1" applyFill="1" applyBorder="1" applyAlignment="1">
      <alignment vertical="center"/>
    </xf>
    <xf numFmtId="0" fontId="13" fillId="27" borderId="8" xfId="0" applyFont="1" applyFill="1" applyBorder="1" applyAlignment="1">
      <alignment vertical="center" wrapText="1"/>
    </xf>
    <xf numFmtId="0" fontId="10" fillId="26" borderId="1" xfId="0" applyFont="1" applyFill="1" applyBorder="1" applyAlignment="1">
      <alignment vertical="center" wrapText="1"/>
    </xf>
    <xf numFmtId="0" fontId="10" fillId="26" borderId="6" xfId="0" applyFont="1" applyFill="1" applyBorder="1" applyAlignment="1">
      <alignment vertical="center" wrapText="1"/>
    </xf>
    <xf numFmtId="0" fontId="13" fillId="27" borderId="1" xfId="0" applyFont="1" applyFill="1" applyBorder="1" applyAlignment="1">
      <alignment vertical="center" wrapText="1"/>
    </xf>
    <xf numFmtId="14" fontId="10" fillId="26" borderId="1" xfId="0" applyNumberFormat="1" applyFont="1" applyFill="1" applyBorder="1" applyAlignment="1">
      <alignment vertical="center" wrapText="1"/>
    </xf>
    <xf numFmtId="0" fontId="12" fillId="26" borderId="1" xfId="0" applyFont="1" applyFill="1" applyBorder="1" applyAlignment="1">
      <alignment vertical="center"/>
    </xf>
    <xf numFmtId="0" fontId="12" fillId="26" borderId="5" xfId="0" applyFont="1" applyFill="1" applyBorder="1" applyAlignment="1">
      <alignment vertical="center"/>
    </xf>
    <xf numFmtId="0" fontId="10" fillId="27" borderId="1" xfId="0" applyFont="1" applyFill="1" applyBorder="1" applyAlignment="1">
      <alignment vertical="center" wrapText="1"/>
    </xf>
    <xf numFmtId="0" fontId="16" fillId="27" borderId="8" xfId="1" applyFont="1" applyFill="1" applyBorder="1" applyAlignment="1">
      <alignment vertical="center" wrapText="1"/>
    </xf>
    <xf numFmtId="0" fontId="16" fillId="27" borderId="9" xfId="1" applyFont="1" applyFill="1" applyBorder="1" applyAlignment="1">
      <alignment horizontal="left" vertical="top" wrapText="1"/>
    </xf>
    <xf numFmtId="0" fontId="19" fillId="27" borderId="9" xfId="1" applyFont="1" applyFill="1" applyBorder="1" applyAlignment="1">
      <alignment horizontal="center" vertical="center" wrapText="1"/>
    </xf>
    <xf numFmtId="0" fontId="18" fillId="27" borderId="9" xfId="0" applyFont="1" applyFill="1" applyBorder="1" applyAlignment="1">
      <alignment horizontal="center" vertical="center" wrapText="1"/>
    </xf>
    <xf numFmtId="0" fontId="13" fillId="27" borderId="0" xfId="0" applyFont="1" applyFill="1" applyAlignment="1">
      <alignment vertical="center"/>
    </xf>
    <xf numFmtId="0" fontId="16" fillId="27" borderId="9" xfId="1" applyFont="1" applyFill="1" applyBorder="1" applyAlignment="1">
      <alignment horizontal="center" vertical="center" wrapText="1"/>
    </xf>
    <xf numFmtId="14" fontId="14" fillId="27" borderId="1" xfId="0" applyNumberFormat="1" applyFont="1" applyFill="1" applyBorder="1" applyAlignment="1">
      <alignment vertical="center" wrapText="1"/>
    </xf>
    <xf numFmtId="0" fontId="14" fillId="27" borderId="1" xfId="0" applyFont="1" applyFill="1" applyBorder="1" applyAlignment="1">
      <alignment vertical="center" wrapText="1"/>
    </xf>
    <xf numFmtId="0" fontId="14" fillId="27" borderId="0" xfId="0" applyFont="1" applyFill="1" applyAlignment="1">
      <alignment vertical="center" wrapText="1"/>
    </xf>
    <xf numFmtId="0" fontId="13" fillId="27" borderId="13" xfId="0" applyFont="1" applyFill="1" applyBorder="1" applyAlignment="1">
      <alignment vertical="center" wrapText="1"/>
    </xf>
    <xf numFmtId="0" fontId="14" fillId="26" borderId="1" xfId="0" applyFont="1" applyFill="1" applyBorder="1" applyAlignment="1">
      <alignment horizontal="center" vertical="center" wrapText="1"/>
    </xf>
    <xf numFmtId="0" fontId="1" fillId="27" borderId="1" xfId="1" applyFill="1" applyBorder="1" applyAlignment="1">
      <alignment vertical="center" wrapText="1"/>
    </xf>
    <xf numFmtId="0" fontId="1" fillId="27" borderId="9" xfId="1" applyFill="1" applyBorder="1" applyAlignment="1">
      <alignment horizontal="left" vertical="top" wrapText="1"/>
    </xf>
    <xf numFmtId="0" fontId="5" fillId="24" borderId="0" xfId="0" applyFont="1" applyFill="1" applyAlignment="1">
      <alignment vertical="center"/>
    </xf>
    <xf numFmtId="0" fontId="0" fillId="0" borderId="0" xfId="0" applyFill="1" applyAlignment="1">
      <alignment wrapText="1"/>
    </xf>
    <xf numFmtId="0" fontId="1" fillId="15" borderId="9" xfId="1" applyFill="1" applyBorder="1" applyAlignment="1">
      <alignment horizontal="center" vertical="center" wrapText="1"/>
    </xf>
    <xf numFmtId="0" fontId="20" fillId="0" borderId="0" xfId="0" applyFont="1" applyFill="1" applyAlignment="1">
      <alignment wrapText="1"/>
    </xf>
    <xf numFmtId="0" fontId="10" fillId="28" borderId="1" xfId="0" applyFont="1" applyFill="1" applyBorder="1" applyAlignment="1">
      <alignment vertical="center" wrapText="1"/>
    </xf>
    <xf numFmtId="0" fontId="13" fillId="2" borderId="1" xfId="0" applyFont="1" applyFill="1" applyBorder="1" applyAlignment="1">
      <alignment horizontal="center" vertical="center" wrapText="1"/>
    </xf>
    <xf numFmtId="0" fontId="10" fillId="29" borderId="6" xfId="0" applyFont="1" applyFill="1" applyBorder="1" applyAlignment="1">
      <alignment vertical="center" wrapText="1"/>
    </xf>
    <xf numFmtId="0" fontId="13" fillId="7" borderId="1" xfId="0" applyFont="1" applyFill="1" applyBorder="1" applyAlignment="1">
      <alignment horizontal="center" vertical="center" wrapText="1"/>
    </xf>
    <xf numFmtId="0" fontId="21" fillId="8" borderId="1" xfId="0" applyFont="1" applyFill="1" applyBorder="1" applyAlignment="1">
      <alignment vertical="center" wrapText="1"/>
    </xf>
    <xf numFmtId="0" fontId="14" fillId="8" borderId="1" xfId="0" applyFont="1" applyFill="1" applyBorder="1" applyAlignment="1">
      <alignment horizontal="center" vertical="center" wrapText="1"/>
    </xf>
    <xf numFmtId="0" fontId="15" fillId="23" borderId="9" xfId="0" applyFont="1" applyFill="1" applyBorder="1" applyAlignment="1">
      <alignment horizontal="center" vertical="center" wrapText="1"/>
    </xf>
    <xf numFmtId="0" fontId="13" fillId="23" borderId="7" xfId="0" applyFont="1" applyFill="1" applyBorder="1" applyAlignment="1">
      <alignment vertical="center"/>
    </xf>
    <xf numFmtId="0" fontId="11" fillId="23" borderId="9" xfId="0" applyFont="1" applyFill="1" applyBorder="1" applyAlignment="1">
      <alignment horizontal="left" vertical="top" wrapText="1"/>
    </xf>
    <xf numFmtId="0" fontId="2" fillId="6" borderId="4" xfId="0" applyFont="1" applyFill="1" applyBorder="1" applyAlignment="1">
      <alignment vertical="center" wrapText="1"/>
    </xf>
    <xf numFmtId="0" fontId="3" fillId="0" borderId="3" xfId="0" applyFont="1" applyBorder="1" applyAlignment="1">
      <alignment vertical="center"/>
    </xf>
    <xf numFmtId="0" fontId="3" fillId="0" borderId="2" xfId="0" applyFont="1" applyBorder="1" applyAlignment="1">
      <alignment horizontal="left" vertical="center"/>
    </xf>
    <xf numFmtId="0" fontId="3" fillId="0" borderId="3" xfId="0" applyFont="1" applyBorder="1" applyAlignment="1">
      <alignment horizontal="left" vertical="center"/>
    </xf>
    <xf numFmtId="0" fontId="2" fillId="5" borderId="4" xfId="0" applyFont="1" applyFill="1" applyBorder="1" applyAlignment="1">
      <alignment vertical="center" wrapText="1"/>
    </xf>
    <xf numFmtId="0" fontId="2" fillId="4" borderId="4" xfId="0" applyFont="1" applyFill="1" applyBorder="1" applyAlignment="1">
      <alignment vertical="center" wrapText="1"/>
    </xf>
    <xf numFmtId="0" fontId="10" fillId="16" borderId="4" xfId="0" applyFont="1" applyFill="1" applyBorder="1" applyAlignment="1">
      <alignment vertical="center" wrapText="1"/>
    </xf>
    <xf numFmtId="0" fontId="10" fillId="16" borderId="6" xfId="0" applyFont="1" applyFill="1" applyBorder="1" applyAlignment="1">
      <alignment vertical="center" wrapText="1"/>
    </xf>
    <xf numFmtId="0" fontId="10" fillId="9" borderId="4" xfId="0" applyFont="1" applyFill="1" applyBorder="1" applyAlignment="1">
      <alignment vertical="center" wrapText="1"/>
    </xf>
    <xf numFmtId="0" fontId="10" fillId="9" borderId="2" xfId="0" applyFont="1" applyFill="1" applyBorder="1" applyAlignment="1">
      <alignment vertical="center" wrapText="1"/>
    </xf>
    <xf numFmtId="0" fontId="10" fillId="9" borderId="6" xfId="0" applyFont="1" applyFill="1" applyBorder="1" applyAlignment="1">
      <alignment vertical="center" wrapText="1"/>
    </xf>
    <xf numFmtId="0" fontId="10" fillId="18" borderId="10" xfId="0" applyFont="1" applyFill="1" applyBorder="1" applyAlignment="1">
      <alignment vertical="center" wrapText="1"/>
    </xf>
    <xf numFmtId="0" fontId="10" fillId="18" borderId="12" xfId="0" applyFont="1" applyFill="1" applyBorder="1" applyAlignment="1">
      <alignment vertical="center" wrapText="1"/>
    </xf>
    <xf numFmtId="0" fontId="10" fillId="18" borderId="11" xfId="0" applyFont="1" applyFill="1" applyBorder="1" applyAlignment="1">
      <alignment vertical="center" wrapText="1"/>
    </xf>
    <xf numFmtId="0" fontId="14" fillId="15" borderId="2" xfId="0" applyFont="1" applyFill="1" applyBorder="1" applyAlignment="1">
      <alignment horizontal="left" vertical="center"/>
    </xf>
    <xf numFmtId="0" fontId="14" fillId="15" borderId="3" xfId="0" applyFont="1" applyFill="1" applyBorder="1" applyAlignment="1">
      <alignment horizontal="left" vertical="center"/>
    </xf>
    <xf numFmtId="0" fontId="14" fillId="15" borderId="3" xfId="0" applyFont="1" applyFill="1" applyBorder="1" applyAlignment="1">
      <alignment vertical="center"/>
    </xf>
    <xf numFmtId="0" fontId="18" fillId="15" borderId="14" xfId="0" applyFont="1" applyFill="1" applyBorder="1" applyAlignment="1">
      <alignment horizontal="center" vertical="top" wrapText="1"/>
    </xf>
    <xf numFmtId="0" fontId="18" fillId="15" borderId="15" xfId="0" applyFont="1" applyFill="1" applyBorder="1" applyAlignment="1">
      <alignment horizontal="center" vertical="top" wrapText="1"/>
    </xf>
    <xf numFmtId="0" fontId="18" fillId="15" borderId="16" xfId="0" applyFont="1" applyFill="1" applyBorder="1" applyAlignment="1">
      <alignment horizontal="center" vertical="top" wrapText="1"/>
    </xf>
    <xf numFmtId="0" fontId="18" fillId="15" borderId="0" xfId="0" applyFont="1" applyFill="1" applyBorder="1" applyAlignment="1">
      <alignment horizontal="center" vertical="top" wrapText="1"/>
    </xf>
    <xf numFmtId="14" fontId="13" fillId="15" borderId="0" xfId="0" applyNumberFormat="1" applyFont="1" applyFill="1" applyAlignment="1">
      <alignment vertical="center"/>
    </xf>
  </cellXfs>
  <cellStyles count="2">
    <cellStyle name="Hyperlink" xfId="1" builtinId="8"/>
    <cellStyle name="Normal" xfId="0" builtinId="0"/>
  </cellStyles>
  <dxfs count="84">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s>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57439</xdr:colOff>
      <xdr:row>12</xdr:row>
      <xdr:rowOff>1250372</xdr:rowOff>
    </xdr:from>
    <xdr:to>
      <xdr:col>6</xdr:col>
      <xdr:colOff>2453409</xdr:colOff>
      <xdr:row>13</xdr:row>
      <xdr:rowOff>1555305</xdr:rowOff>
    </xdr:to>
    <xdr:pic>
      <xdr:nvPicPr>
        <xdr:cNvPr id="2" name="Picture 1">
          <a:extLst>
            <a:ext uri="{FF2B5EF4-FFF2-40B4-BE49-F238E27FC236}">
              <a16:creationId xmlns:a16="http://schemas.microsoft.com/office/drawing/2014/main" id="{2D524C29-643F-45E3-ADE3-EB387FFF3BDA}"/>
            </a:ext>
          </a:extLst>
        </xdr:cNvPr>
        <xdr:cNvPicPr>
          <a:picLocks noChangeAspect="1"/>
        </xdr:cNvPicPr>
      </xdr:nvPicPr>
      <xdr:blipFill>
        <a:blip xmlns:r="http://schemas.openxmlformats.org/officeDocument/2006/relationships" r:embed="rId1"/>
        <a:stretch>
          <a:fillRect/>
        </a:stretch>
      </xdr:blipFill>
      <xdr:spPr>
        <a:xfrm>
          <a:off x="11343121" y="9389917"/>
          <a:ext cx="2395970" cy="1635991"/>
        </a:xfrm>
        <a:prstGeom prst="rect">
          <a:avLst/>
        </a:prstGeom>
      </xdr:spPr>
    </xdr:pic>
    <xdr:clientData/>
  </xdr:twoCellAnchor>
  <xdr:twoCellAnchor editAs="oneCell">
    <xdr:from>
      <xdr:col>7</xdr:col>
      <xdr:colOff>43007</xdr:colOff>
      <xdr:row>13</xdr:row>
      <xdr:rowOff>341167</xdr:rowOff>
    </xdr:from>
    <xdr:to>
      <xdr:col>7</xdr:col>
      <xdr:colOff>1876136</xdr:colOff>
      <xdr:row>13</xdr:row>
      <xdr:rowOff>1395267</xdr:rowOff>
    </xdr:to>
    <xdr:pic>
      <xdr:nvPicPr>
        <xdr:cNvPr id="3" name="Picture 2">
          <a:extLst>
            <a:ext uri="{FF2B5EF4-FFF2-40B4-BE49-F238E27FC236}">
              <a16:creationId xmlns:a16="http://schemas.microsoft.com/office/drawing/2014/main" id="{B82F694D-754E-442D-8759-237122999000}"/>
            </a:ext>
          </a:extLst>
        </xdr:cNvPr>
        <xdr:cNvPicPr>
          <a:picLocks noChangeAspect="1"/>
        </xdr:cNvPicPr>
      </xdr:nvPicPr>
      <xdr:blipFill>
        <a:blip xmlns:r="http://schemas.openxmlformats.org/officeDocument/2006/relationships" r:embed="rId1"/>
        <a:stretch>
          <a:fillRect/>
        </a:stretch>
      </xdr:blipFill>
      <xdr:spPr>
        <a:xfrm>
          <a:off x="13854257" y="9750712"/>
          <a:ext cx="1833129" cy="10541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mailto:xyzabc/pavan@12345" TargetMode="External"/><Relationship Id="rId7" Type="http://schemas.openxmlformats.org/officeDocument/2006/relationships/printerSettings" Target="../printerSettings/printerSettings2.bin"/><Relationship Id="rId2" Type="http://schemas.openxmlformats.org/officeDocument/2006/relationships/hyperlink" Target="mailto:pavan@12345/xyzabc" TargetMode="External"/><Relationship Id="rId1" Type="http://schemas.openxmlformats.org/officeDocument/2006/relationships/hyperlink" Target="mailto:pavan@12345/pavan@12345" TargetMode="External"/><Relationship Id="rId6" Type="http://schemas.openxmlformats.org/officeDocument/2006/relationships/hyperlink" Target="https://drive.google.com/file/d/16xpqVloePoShU3JFGN8gYeH3GKcxRtSQ/view?usp=sharing" TargetMode="External"/><Relationship Id="rId5" Type="http://schemas.openxmlformats.org/officeDocument/2006/relationships/hyperlink" Target="https://drive.google.com/file/d/19twudswdOMWBfGOf3b4kEM1HJU0dQ_w4/view?usp=sharing" TargetMode="External"/><Relationship Id="rId4" Type="http://schemas.openxmlformats.org/officeDocument/2006/relationships/hyperlink" Target="https://drive.google.com/file/d/1imWj0t4T7Swdbpy4tYvewW99fvia9bdj/view?usp=sharing"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drive.google.com/file/d/19twudswdOMWBfGOf3b4kEM1HJU0dQ_w4/view?usp=sharing" TargetMode="External"/><Relationship Id="rId2" Type="http://schemas.openxmlformats.org/officeDocument/2006/relationships/hyperlink" Target="https://drive.google.com/file/d/16xpqVloePoShU3JFGN8gYeH3GKcxRtSQ/view?usp=sharing" TargetMode="External"/><Relationship Id="rId1" Type="http://schemas.openxmlformats.org/officeDocument/2006/relationships/hyperlink" Target="https://drive.google.com/file/d/1imWj0t4T7Swdbpy4tYvewW99fvia9bdj/view?usp=sharing" TargetMode="Externa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tabColor rgb="FF002060"/>
  </sheetPr>
  <dimension ref="A1:I965"/>
  <sheetViews>
    <sheetView showGridLines="0" zoomScale="96" zoomScaleNormal="96" workbookViewId="0">
      <pane ySplit="6" topLeftCell="A7" activePane="bottomLeft" state="frozen"/>
      <selection pane="bottomLeft" activeCell="D6" sqref="D6"/>
    </sheetView>
  </sheetViews>
  <sheetFormatPr defaultColWidth="14.42578125" defaultRowHeight="15" customHeight="1"/>
  <cols>
    <col min="1" max="1" width="21.85546875" style="6" customWidth="1"/>
    <col min="2" max="2" width="18.140625" style="6" customWidth="1"/>
    <col min="3" max="3" width="50.7109375" style="6" customWidth="1"/>
    <col min="4" max="4" width="34.85546875" style="6" customWidth="1"/>
    <col min="5" max="5" width="37.85546875" style="6" customWidth="1"/>
    <col min="6" max="6" width="28.28515625" style="6" customWidth="1"/>
    <col min="7" max="7" width="30" style="6" customWidth="1"/>
    <col min="8" max="8" width="13.7109375" style="6" customWidth="1"/>
    <col min="9" max="9" width="25" style="6" customWidth="1"/>
    <col min="10" max="10" width="17.28515625" style="6" customWidth="1"/>
    <col min="11" max="16384" width="14.42578125" style="6"/>
  </cols>
  <sheetData>
    <row r="1" spans="1:9" ht="18" customHeight="1">
      <c r="A1" s="26" t="s">
        <v>4</v>
      </c>
      <c r="B1" s="24" t="s">
        <v>21</v>
      </c>
      <c r="C1" s="3" t="s">
        <v>5</v>
      </c>
      <c r="D1" s="32">
        <v>44213</v>
      </c>
      <c r="E1" s="5" t="s">
        <v>6</v>
      </c>
      <c r="G1" s="4">
        <v>44566</v>
      </c>
      <c r="H1" s="126" t="s">
        <v>7</v>
      </c>
      <c r="I1" s="123"/>
    </row>
    <row r="2" spans="1:9" ht="12.75">
      <c r="A2" s="25" t="s">
        <v>8</v>
      </c>
      <c r="B2" s="24" t="s">
        <v>22</v>
      </c>
      <c r="C2" s="3" t="s">
        <v>9</v>
      </c>
      <c r="D2" s="29"/>
      <c r="E2" s="7" t="s">
        <v>10</v>
      </c>
      <c r="G2" s="4">
        <v>44566</v>
      </c>
      <c r="H2" s="3" t="s">
        <v>0</v>
      </c>
      <c r="I2" s="18">
        <f>COUNTIF(H7:H33, "PASS")</f>
        <v>0</v>
      </c>
    </row>
    <row r="3" spans="1:9" ht="18" customHeight="1">
      <c r="A3" s="127"/>
      <c r="B3" s="123"/>
      <c r="C3" s="8" t="s">
        <v>11</v>
      </c>
      <c r="D3" s="30" t="s">
        <v>20</v>
      </c>
      <c r="E3" s="1" t="s">
        <v>12</v>
      </c>
      <c r="G3" s="2">
        <v>1</v>
      </c>
      <c r="H3" s="9" t="s">
        <v>1</v>
      </c>
      <c r="I3" s="19">
        <f>COUNTIF(H7:H33, "Fail")</f>
        <v>0</v>
      </c>
    </row>
    <row r="4" spans="1:9" ht="18" customHeight="1">
      <c r="A4" s="28" t="s">
        <v>13</v>
      </c>
      <c r="B4" s="27"/>
      <c r="C4" s="8" t="s">
        <v>14</v>
      </c>
      <c r="D4" s="31" t="s">
        <v>23</v>
      </c>
      <c r="E4" s="1" t="s">
        <v>15</v>
      </c>
      <c r="G4" s="10" t="s">
        <v>3</v>
      </c>
      <c r="H4" s="3" t="s">
        <v>16</v>
      </c>
      <c r="I4" s="20">
        <f>COUNTIF(H7:H33, "WARNING")</f>
        <v>0</v>
      </c>
    </row>
    <row r="5" spans="1:9" ht="18" customHeight="1">
      <c r="A5" s="122" t="s">
        <v>17</v>
      </c>
      <c r="B5" s="123"/>
      <c r="C5" s="124" t="s">
        <v>20</v>
      </c>
      <c r="D5" s="124"/>
      <c r="E5" s="124"/>
      <c r="F5" s="124"/>
      <c r="G5" s="125"/>
      <c r="H5" s="11" t="s">
        <v>18</v>
      </c>
      <c r="I5" s="21">
        <f>SUM(I2:I4:I3)</f>
        <v>0</v>
      </c>
    </row>
    <row r="6" spans="1:9" ht="18" customHeight="1">
      <c r="A6" s="36" t="s">
        <v>24</v>
      </c>
      <c r="B6" s="35" t="s">
        <v>25</v>
      </c>
      <c r="C6" s="37" t="s">
        <v>26</v>
      </c>
      <c r="D6" s="34" t="s">
        <v>27</v>
      </c>
      <c r="F6" s="33"/>
      <c r="G6" s="33"/>
      <c r="H6" s="33"/>
      <c r="I6" s="12"/>
    </row>
    <row r="7" spans="1:9" ht="12.75">
      <c r="A7" s="13">
        <f>COUNT(1)</f>
        <v>1</v>
      </c>
      <c r="B7" s="14" t="s">
        <v>28</v>
      </c>
      <c r="C7" s="15" t="s">
        <v>29</v>
      </c>
      <c r="D7" s="14">
        <v>4</v>
      </c>
      <c r="E7" s="14"/>
      <c r="F7" s="15"/>
      <c r="G7" s="16"/>
      <c r="H7" s="23"/>
    </row>
    <row r="8" spans="1:9" ht="12.75">
      <c r="A8">
        <v>2</v>
      </c>
      <c r="B8" s="15" t="s">
        <v>30</v>
      </c>
      <c r="C8" s="14" t="s">
        <v>31</v>
      </c>
      <c r="D8" s="14">
        <v>1</v>
      </c>
      <c r="E8" s="15"/>
      <c r="F8" s="15"/>
      <c r="G8" s="15"/>
      <c r="H8" s="22"/>
    </row>
    <row r="9" spans="1:9" ht="12.75">
      <c r="A9" s="13">
        <v>3</v>
      </c>
      <c r="B9" s="14" t="s">
        <v>28</v>
      </c>
      <c r="C9" s="14" t="s">
        <v>32</v>
      </c>
      <c r="D9" s="14">
        <v>1</v>
      </c>
      <c r="E9" s="14"/>
      <c r="F9" s="15"/>
      <c r="G9" s="15"/>
      <c r="H9" s="22"/>
    </row>
    <row r="10" spans="1:9" ht="12.75">
      <c r="A10" s="13">
        <v>4</v>
      </c>
      <c r="B10" s="14" t="s">
        <v>28</v>
      </c>
      <c r="C10" s="15" t="s">
        <v>33</v>
      </c>
      <c r="D10" s="14">
        <v>1</v>
      </c>
      <c r="E10" s="14"/>
      <c r="F10" s="15"/>
      <c r="G10" s="16"/>
      <c r="H10" s="23"/>
    </row>
    <row r="11" spans="1:9" ht="12.75">
      <c r="A11" s="17">
        <v>5</v>
      </c>
      <c r="B11" s="15" t="s">
        <v>34</v>
      </c>
      <c r="C11" s="14" t="s">
        <v>35</v>
      </c>
      <c r="D11" s="14">
        <v>1</v>
      </c>
      <c r="E11" s="15"/>
      <c r="F11" s="15"/>
      <c r="G11" s="15"/>
      <c r="H11" s="22"/>
    </row>
    <row r="12" spans="1:9" ht="12.75">
      <c r="A12" s="13">
        <v>6</v>
      </c>
      <c r="B12" s="14" t="s">
        <v>36</v>
      </c>
      <c r="C12" s="14" t="s">
        <v>37</v>
      </c>
      <c r="D12" s="14">
        <v>1</v>
      </c>
      <c r="E12" s="14"/>
      <c r="F12" s="15"/>
      <c r="G12" s="15"/>
      <c r="H12" s="22"/>
    </row>
    <row r="13" spans="1:9" ht="12.75">
      <c r="A13" s="13">
        <v>7</v>
      </c>
      <c r="B13" s="14" t="s">
        <v>36</v>
      </c>
      <c r="C13" s="15" t="s">
        <v>39</v>
      </c>
      <c r="D13" s="14">
        <v>1</v>
      </c>
      <c r="E13" s="14"/>
      <c r="F13" s="15"/>
      <c r="G13" s="16"/>
      <c r="H13" s="23"/>
    </row>
    <row r="14" spans="1:9" ht="12.75">
      <c r="A14" s="17">
        <v>8</v>
      </c>
      <c r="B14" s="15" t="s">
        <v>38</v>
      </c>
      <c r="C14" s="14" t="s">
        <v>40</v>
      </c>
      <c r="D14" s="14">
        <v>1</v>
      </c>
      <c r="E14" s="15"/>
      <c r="F14" s="15"/>
      <c r="G14" s="15"/>
      <c r="H14" s="22"/>
    </row>
    <row r="15" spans="1:9" ht="12.75">
      <c r="A15" s="13">
        <v>9</v>
      </c>
      <c r="B15" s="14" t="s">
        <v>38</v>
      </c>
      <c r="C15" s="14" t="s">
        <v>41</v>
      </c>
      <c r="D15" s="14">
        <v>1</v>
      </c>
      <c r="E15" s="14"/>
      <c r="F15" s="15"/>
      <c r="G15" s="15"/>
      <c r="H15" s="22"/>
    </row>
    <row r="16" spans="1:9" ht="12.75">
      <c r="A16" s="13">
        <v>10</v>
      </c>
      <c r="B16" s="14" t="s">
        <v>38</v>
      </c>
      <c r="C16" s="15" t="s">
        <v>42</v>
      </c>
      <c r="D16" s="14">
        <v>1</v>
      </c>
      <c r="E16" s="14"/>
      <c r="F16" s="15"/>
      <c r="G16" s="16"/>
      <c r="H16" s="23"/>
    </row>
    <row r="17" spans="1:8" ht="12.75">
      <c r="A17" s="17">
        <v>11</v>
      </c>
      <c r="B17" s="15" t="s">
        <v>38</v>
      </c>
      <c r="C17" s="14" t="s">
        <v>43</v>
      </c>
      <c r="D17" s="14">
        <v>1</v>
      </c>
      <c r="E17" s="15"/>
      <c r="F17" s="15"/>
      <c r="G17" s="15"/>
      <c r="H17" s="22"/>
    </row>
    <row r="18" spans="1:8" ht="12.75">
      <c r="A18" s="13">
        <v>12</v>
      </c>
      <c r="B18" s="14" t="s">
        <v>44</v>
      </c>
      <c r="C18" s="14" t="s">
        <v>46</v>
      </c>
      <c r="D18" s="14">
        <v>1</v>
      </c>
      <c r="E18" s="14"/>
      <c r="F18" s="15"/>
      <c r="G18" s="15"/>
      <c r="H18" s="22"/>
    </row>
    <row r="19" spans="1:8" ht="12.75">
      <c r="A19" s="13">
        <v>13</v>
      </c>
      <c r="B19" s="14" t="s">
        <v>44</v>
      </c>
      <c r="C19" s="15" t="s">
        <v>47</v>
      </c>
      <c r="D19" s="14">
        <v>1</v>
      </c>
      <c r="E19" s="14"/>
      <c r="F19" s="15"/>
      <c r="G19" s="16"/>
      <c r="H19" s="23"/>
    </row>
    <row r="20" spans="1:8" ht="15.75" customHeight="1">
      <c r="A20" s="17">
        <v>14</v>
      </c>
      <c r="B20" s="15" t="s">
        <v>44</v>
      </c>
      <c r="C20" s="14" t="s">
        <v>48</v>
      </c>
      <c r="D20" s="14">
        <v>1</v>
      </c>
      <c r="E20" s="15"/>
      <c r="F20" s="15"/>
      <c r="G20" s="15"/>
      <c r="H20" s="22"/>
    </row>
    <row r="21" spans="1:8" ht="30.75" customHeight="1">
      <c r="A21" s="13">
        <v>15</v>
      </c>
      <c r="B21" s="14" t="s">
        <v>44</v>
      </c>
      <c r="C21" s="14" t="s">
        <v>43</v>
      </c>
      <c r="D21" s="14">
        <v>1</v>
      </c>
      <c r="E21" s="14"/>
      <c r="F21" s="15"/>
      <c r="G21" s="15"/>
      <c r="H21" s="22"/>
    </row>
    <row r="22" spans="1:8" ht="15.75" customHeight="1">
      <c r="A22" s="13">
        <v>16</v>
      </c>
      <c r="B22" s="14" t="s">
        <v>45</v>
      </c>
      <c r="C22" s="15" t="s">
        <v>49</v>
      </c>
      <c r="D22" s="14">
        <v>1</v>
      </c>
      <c r="E22" s="14"/>
      <c r="F22" s="15"/>
      <c r="G22" s="16"/>
      <c r="H22" s="23"/>
    </row>
    <row r="23" spans="1:8" ht="15.75" customHeight="1">
      <c r="A23" s="17">
        <v>17</v>
      </c>
      <c r="B23" s="15" t="s">
        <v>45</v>
      </c>
      <c r="C23" s="14" t="s">
        <v>50</v>
      </c>
      <c r="D23" s="14">
        <v>1</v>
      </c>
      <c r="E23" s="15"/>
      <c r="F23" s="15"/>
      <c r="G23" s="15"/>
      <c r="H23" s="22"/>
    </row>
    <row r="24" spans="1:8" ht="30.75" customHeight="1">
      <c r="A24" s="13">
        <v>18</v>
      </c>
      <c r="B24" s="14" t="s">
        <v>45</v>
      </c>
      <c r="C24" s="14" t="s">
        <v>51</v>
      </c>
      <c r="D24" s="14">
        <v>1</v>
      </c>
      <c r="E24" s="14"/>
      <c r="F24" s="15"/>
      <c r="G24" s="15"/>
      <c r="H24" s="22"/>
    </row>
    <row r="25" spans="1:8" ht="15.75" customHeight="1">
      <c r="A25" s="13">
        <v>19</v>
      </c>
      <c r="B25" s="14" t="s">
        <v>45</v>
      </c>
      <c r="C25" s="15" t="s">
        <v>43</v>
      </c>
      <c r="D25" s="14">
        <v>1</v>
      </c>
      <c r="E25" s="14"/>
      <c r="F25" s="15"/>
      <c r="G25" s="16"/>
      <c r="H25" s="23"/>
    </row>
    <row r="26" spans="1:8" ht="15.75" customHeight="1">
      <c r="A26" s="17">
        <v>20</v>
      </c>
      <c r="B26" s="15" t="s">
        <v>52</v>
      </c>
      <c r="C26" s="14" t="s">
        <v>53</v>
      </c>
      <c r="D26" s="14">
        <v>1</v>
      </c>
      <c r="E26" s="15"/>
      <c r="F26" s="15"/>
      <c r="G26" s="15"/>
      <c r="H26" s="22"/>
    </row>
    <row r="27" spans="1:8" ht="31.5" customHeight="1">
      <c r="A27" s="13">
        <v>21</v>
      </c>
      <c r="B27" s="14" t="s">
        <v>54</v>
      </c>
      <c r="C27" s="14" t="s">
        <v>55</v>
      </c>
      <c r="D27" s="14">
        <v>1</v>
      </c>
      <c r="E27" s="14"/>
      <c r="F27" s="15"/>
      <c r="G27" s="15"/>
      <c r="H27" s="22"/>
    </row>
    <row r="28" spans="1:8" ht="15.75" customHeight="1">
      <c r="A28" s="13">
        <v>22</v>
      </c>
      <c r="B28" s="14" t="s">
        <v>56</v>
      </c>
      <c r="C28" s="15" t="s">
        <v>57</v>
      </c>
      <c r="D28" s="14">
        <v>1</v>
      </c>
      <c r="E28" s="14"/>
      <c r="F28" s="15"/>
      <c r="G28" s="16"/>
      <c r="H28" s="23"/>
    </row>
    <row r="29" spans="1:8" ht="15.75" customHeight="1">
      <c r="A29" s="17">
        <v>23</v>
      </c>
      <c r="B29" s="15" t="s">
        <v>58</v>
      </c>
      <c r="C29" s="14" t="s">
        <v>59</v>
      </c>
      <c r="D29" s="14">
        <v>1</v>
      </c>
      <c r="E29" s="15"/>
      <c r="F29" s="15"/>
      <c r="G29" s="15"/>
      <c r="H29" s="22"/>
    </row>
    <row r="30" spans="1:8" ht="37.5" customHeight="1">
      <c r="A30" s="13">
        <v>24</v>
      </c>
      <c r="B30" s="14" t="s">
        <v>58</v>
      </c>
      <c r="C30" s="14" t="s">
        <v>60</v>
      </c>
      <c r="D30" s="14">
        <v>1</v>
      </c>
      <c r="E30" s="14"/>
      <c r="F30" s="15"/>
      <c r="G30" s="15"/>
      <c r="H30" s="22"/>
    </row>
    <row r="31" spans="1:8" ht="15.75" customHeight="1">
      <c r="A31" s="13">
        <v>25</v>
      </c>
      <c r="B31" s="14" t="s">
        <v>58</v>
      </c>
      <c r="C31" s="15" t="s">
        <v>61</v>
      </c>
      <c r="D31" s="14">
        <v>1</v>
      </c>
      <c r="E31" s="14"/>
      <c r="F31" s="15"/>
      <c r="G31" s="16"/>
      <c r="H31" s="23"/>
    </row>
    <row r="32" spans="1:8" ht="15.75" customHeight="1">
      <c r="A32" s="17">
        <v>26</v>
      </c>
      <c r="B32" s="15" t="s">
        <v>58</v>
      </c>
      <c r="C32" s="14" t="s">
        <v>62</v>
      </c>
      <c r="D32" s="14">
        <v>1</v>
      </c>
      <c r="E32" s="15"/>
      <c r="F32" s="15"/>
      <c r="G32" s="15"/>
      <c r="H32" s="22"/>
    </row>
    <row r="33" spans="1:8" ht="38.25" customHeight="1">
      <c r="A33" s="13">
        <v>27</v>
      </c>
      <c r="B33" s="14" t="s">
        <v>58</v>
      </c>
      <c r="C33" s="14" t="s">
        <v>64</v>
      </c>
      <c r="D33" s="14">
        <v>1</v>
      </c>
      <c r="E33" s="14"/>
      <c r="F33" s="15"/>
      <c r="G33" s="15"/>
      <c r="H33" s="22"/>
    </row>
    <row r="34" spans="1:8" ht="30.75" customHeight="1">
      <c r="A34" s="13">
        <v>28</v>
      </c>
      <c r="B34" s="14" t="s">
        <v>58</v>
      </c>
      <c r="C34" s="14" t="s">
        <v>65</v>
      </c>
      <c r="D34" s="14">
        <v>1</v>
      </c>
      <c r="E34" s="14"/>
      <c r="F34" s="15"/>
      <c r="G34" s="15"/>
      <c r="H34" s="22"/>
    </row>
    <row r="35" spans="1:8" ht="15.75" customHeight="1">
      <c r="A35" s="13">
        <v>29</v>
      </c>
      <c r="B35" s="14" t="s">
        <v>58</v>
      </c>
      <c r="C35" s="14" t="s">
        <v>66</v>
      </c>
      <c r="D35" s="14">
        <v>1</v>
      </c>
      <c r="E35" s="14"/>
      <c r="F35" s="15"/>
      <c r="G35" s="15"/>
      <c r="H35" s="22"/>
    </row>
    <row r="36" spans="1:8" ht="15.75" customHeight="1">
      <c r="A36" s="13">
        <v>30</v>
      </c>
      <c r="B36" s="14" t="s">
        <v>58</v>
      </c>
      <c r="C36" s="14" t="s">
        <v>67</v>
      </c>
      <c r="D36" s="14">
        <v>1</v>
      </c>
      <c r="E36" s="14"/>
      <c r="F36" s="15"/>
      <c r="G36" s="15"/>
      <c r="H36" s="22"/>
    </row>
    <row r="37" spans="1:8" ht="15.75" customHeight="1">
      <c r="A37" s="13">
        <v>31</v>
      </c>
      <c r="B37" s="14" t="s">
        <v>58</v>
      </c>
      <c r="C37" s="14" t="s">
        <v>68</v>
      </c>
      <c r="D37" s="14">
        <v>1</v>
      </c>
      <c r="E37" s="14"/>
      <c r="F37" s="15"/>
      <c r="G37" s="15"/>
      <c r="H37" s="22"/>
    </row>
    <row r="38" spans="1:8" ht="15.75" customHeight="1">
      <c r="A38" s="13">
        <v>32</v>
      </c>
      <c r="B38" s="14" t="s">
        <v>58</v>
      </c>
      <c r="C38" s="14" t="s">
        <v>69</v>
      </c>
      <c r="D38" s="14">
        <v>1</v>
      </c>
      <c r="E38" s="14"/>
      <c r="F38" s="15"/>
      <c r="G38" s="15"/>
      <c r="H38" s="22"/>
    </row>
    <row r="39" spans="1:8" ht="15.75" customHeight="1">
      <c r="A39" s="13">
        <v>33</v>
      </c>
      <c r="B39" s="14" t="s">
        <v>58</v>
      </c>
      <c r="C39" s="14" t="s">
        <v>70</v>
      </c>
      <c r="D39" s="14">
        <v>1</v>
      </c>
      <c r="E39" s="14"/>
      <c r="F39" s="15"/>
      <c r="G39" s="15"/>
      <c r="H39" s="22"/>
    </row>
    <row r="40" spans="1:8" ht="15.75" customHeight="1">
      <c r="A40" s="13">
        <v>34</v>
      </c>
      <c r="B40" s="14" t="s">
        <v>58</v>
      </c>
      <c r="C40" s="14" t="s">
        <v>71</v>
      </c>
      <c r="D40" s="14">
        <v>1</v>
      </c>
      <c r="E40" s="14"/>
      <c r="F40" s="15"/>
      <c r="G40" s="15"/>
      <c r="H40" s="22"/>
    </row>
    <row r="41" spans="1:8" ht="15.75" customHeight="1">
      <c r="A41" s="13">
        <v>35</v>
      </c>
      <c r="B41" s="14" t="s">
        <v>58</v>
      </c>
      <c r="C41" s="14" t="s">
        <v>72</v>
      </c>
      <c r="D41" s="14">
        <v>1</v>
      </c>
      <c r="E41" s="14"/>
      <c r="F41" s="15"/>
      <c r="G41" s="15"/>
      <c r="H41" s="22"/>
    </row>
    <row r="42" spans="1:8" ht="15.75" customHeight="1">
      <c r="A42" s="13">
        <v>36</v>
      </c>
      <c r="B42" s="14" t="s">
        <v>58</v>
      </c>
      <c r="C42" s="14" t="s">
        <v>73</v>
      </c>
      <c r="D42" s="14">
        <v>1</v>
      </c>
      <c r="E42" s="14"/>
      <c r="F42" s="15"/>
      <c r="G42" s="15"/>
      <c r="H42" s="22"/>
    </row>
    <row r="43" spans="1:8" ht="15.75" customHeight="1">
      <c r="A43" s="13">
        <v>37</v>
      </c>
      <c r="B43" s="14" t="s">
        <v>58</v>
      </c>
      <c r="C43" s="14" t="s">
        <v>74</v>
      </c>
      <c r="D43" s="14">
        <v>1</v>
      </c>
      <c r="E43" s="14"/>
      <c r="F43" s="15"/>
      <c r="G43" s="15"/>
      <c r="H43" s="22"/>
    </row>
    <row r="44" spans="1:8" ht="15.75" customHeight="1">
      <c r="A44" s="13">
        <v>38</v>
      </c>
      <c r="B44" s="14" t="s">
        <v>58</v>
      </c>
      <c r="C44" s="14" t="s">
        <v>75</v>
      </c>
      <c r="D44" s="14">
        <v>1</v>
      </c>
      <c r="E44" s="14"/>
      <c r="F44" s="15"/>
      <c r="G44" s="15"/>
      <c r="H44" s="22"/>
    </row>
    <row r="45" spans="1:8" ht="15.75" customHeight="1">
      <c r="A45" s="13">
        <v>39</v>
      </c>
      <c r="B45" s="14" t="s">
        <v>58</v>
      </c>
      <c r="C45" s="14" t="s">
        <v>76</v>
      </c>
      <c r="D45" s="14">
        <v>1</v>
      </c>
      <c r="E45" s="14"/>
      <c r="F45" s="15"/>
    </row>
    <row r="46" spans="1:8" ht="15.75" customHeight="1">
      <c r="A46" s="13">
        <v>40</v>
      </c>
      <c r="B46" s="14" t="s">
        <v>58</v>
      </c>
      <c r="C46" s="14" t="s">
        <v>77</v>
      </c>
      <c r="D46" s="14">
        <v>1</v>
      </c>
      <c r="E46" s="14"/>
      <c r="F46" s="15"/>
    </row>
    <row r="47" spans="1:8" ht="15.75" customHeight="1">
      <c r="A47" s="13">
        <v>41</v>
      </c>
      <c r="B47" s="14" t="s">
        <v>63</v>
      </c>
      <c r="C47" s="14" t="s">
        <v>78</v>
      </c>
      <c r="D47" s="14">
        <v>1</v>
      </c>
      <c r="E47" s="14"/>
      <c r="F47" s="15"/>
    </row>
    <row r="48" spans="1:8" ht="15.75" customHeight="1">
      <c r="A48" s="13">
        <v>42</v>
      </c>
      <c r="B48" s="14" t="s">
        <v>63</v>
      </c>
      <c r="C48" s="14" t="s">
        <v>79</v>
      </c>
      <c r="D48" s="14">
        <v>1</v>
      </c>
      <c r="E48" s="14"/>
      <c r="F48" s="15"/>
    </row>
    <row r="49" spans="1:6" ht="15.75" customHeight="1">
      <c r="A49" s="13">
        <v>43</v>
      </c>
      <c r="B49" s="14" t="s">
        <v>63</v>
      </c>
      <c r="C49" s="14" t="s">
        <v>80</v>
      </c>
      <c r="D49" s="14">
        <v>1</v>
      </c>
      <c r="E49" s="14"/>
      <c r="F49" s="15"/>
    </row>
    <row r="50" spans="1:6" ht="15.75" customHeight="1">
      <c r="A50" s="13">
        <v>44</v>
      </c>
      <c r="B50" s="14" t="s">
        <v>63</v>
      </c>
      <c r="C50" s="14" t="s">
        <v>81</v>
      </c>
      <c r="D50" s="14">
        <v>1</v>
      </c>
      <c r="E50" s="14"/>
      <c r="F50" s="15"/>
    </row>
    <row r="51" spans="1:6" ht="15.75" customHeight="1"/>
    <row r="52" spans="1:6" ht="15.75" customHeight="1"/>
    <row r="53" spans="1:6" ht="15.75" customHeight="1"/>
    <row r="54" spans="1:6" ht="15.75" customHeight="1"/>
    <row r="55" spans="1:6" ht="15.75" customHeight="1"/>
    <row r="56" spans="1:6" ht="15.75" customHeight="1"/>
    <row r="57" spans="1:6" ht="15.75" customHeight="1"/>
    <row r="58" spans="1:6" ht="15.75" customHeight="1"/>
    <row r="59" spans="1:6" ht="15.75" customHeight="1"/>
    <row r="60" spans="1:6" ht="15.75" customHeight="1"/>
    <row r="61" spans="1:6" ht="15.75" customHeight="1"/>
    <row r="62" spans="1:6" ht="15.75" customHeight="1"/>
    <row r="63" spans="1:6" ht="15.75" customHeight="1"/>
    <row r="64" spans="1:6"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sheetData>
  <mergeCells count="4">
    <mergeCell ref="A5:B5"/>
    <mergeCell ref="C5:G5"/>
    <mergeCell ref="H1:I1"/>
    <mergeCell ref="A3:B3"/>
  </mergeCells>
  <phoneticPr fontId="8" type="noConversion"/>
  <conditionalFormatting sqref="G7">
    <cfRule type="cellIs" dxfId="83" priority="53" operator="equal">
      <formula>"FAIL"</formula>
    </cfRule>
  </conditionalFormatting>
  <conditionalFormatting sqref="G7">
    <cfRule type="cellIs" dxfId="82" priority="54" operator="equal">
      <formula>"PASS"</formula>
    </cfRule>
  </conditionalFormatting>
  <conditionalFormatting sqref="G7">
    <cfRule type="cellIs" dxfId="81" priority="55" operator="equal">
      <formula>"WARNING"</formula>
    </cfRule>
  </conditionalFormatting>
  <conditionalFormatting sqref="G7">
    <cfRule type="containsBlanks" dxfId="80" priority="56">
      <formula>LEN(TRIM(G7))=0</formula>
    </cfRule>
  </conditionalFormatting>
  <conditionalFormatting sqref="G10">
    <cfRule type="cellIs" dxfId="79" priority="45" operator="equal">
      <formula>"FAIL"</formula>
    </cfRule>
  </conditionalFormatting>
  <conditionalFormatting sqref="G10">
    <cfRule type="cellIs" dxfId="78" priority="46" operator="equal">
      <formula>"PASS"</formula>
    </cfRule>
  </conditionalFormatting>
  <conditionalFormatting sqref="G10">
    <cfRule type="cellIs" dxfId="77" priority="47" operator="equal">
      <formula>"WARNING"</formula>
    </cfRule>
  </conditionalFormatting>
  <conditionalFormatting sqref="G10">
    <cfRule type="containsBlanks" dxfId="76" priority="48">
      <formula>LEN(TRIM(G10))=0</formula>
    </cfRule>
  </conditionalFormatting>
  <conditionalFormatting sqref="G13">
    <cfRule type="cellIs" dxfId="75" priority="41" operator="equal">
      <formula>"FAIL"</formula>
    </cfRule>
  </conditionalFormatting>
  <conditionalFormatting sqref="G13">
    <cfRule type="cellIs" dxfId="74" priority="42" operator="equal">
      <formula>"PASS"</formula>
    </cfRule>
  </conditionalFormatting>
  <conditionalFormatting sqref="G13">
    <cfRule type="cellIs" dxfId="73" priority="43" operator="equal">
      <formula>"WARNING"</formula>
    </cfRule>
  </conditionalFormatting>
  <conditionalFormatting sqref="G13">
    <cfRule type="containsBlanks" dxfId="72" priority="44">
      <formula>LEN(TRIM(G13))=0</formula>
    </cfRule>
  </conditionalFormatting>
  <conditionalFormatting sqref="G19">
    <cfRule type="cellIs" dxfId="71" priority="37" operator="equal">
      <formula>"FAIL"</formula>
    </cfRule>
  </conditionalFormatting>
  <conditionalFormatting sqref="G19">
    <cfRule type="cellIs" dxfId="70" priority="38" operator="equal">
      <formula>"PASS"</formula>
    </cfRule>
  </conditionalFormatting>
  <conditionalFormatting sqref="G19">
    <cfRule type="cellIs" dxfId="69" priority="39" operator="equal">
      <formula>"WARNING"</formula>
    </cfRule>
  </conditionalFormatting>
  <conditionalFormatting sqref="G19">
    <cfRule type="containsBlanks" dxfId="68" priority="40">
      <formula>LEN(TRIM(G19))=0</formula>
    </cfRule>
  </conditionalFormatting>
  <conditionalFormatting sqref="G22">
    <cfRule type="cellIs" dxfId="67" priority="33" operator="equal">
      <formula>"FAIL"</formula>
    </cfRule>
  </conditionalFormatting>
  <conditionalFormatting sqref="G22">
    <cfRule type="cellIs" dxfId="66" priority="34" operator="equal">
      <formula>"PASS"</formula>
    </cfRule>
  </conditionalFormatting>
  <conditionalFormatting sqref="G22">
    <cfRule type="cellIs" dxfId="65" priority="35" operator="equal">
      <formula>"WARNING"</formula>
    </cfRule>
  </conditionalFormatting>
  <conditionalFormatting sqref="G22">
    <cfRule type="containsBlanks" dxfId="64" priority="36">
      <formula>LEN(TRIM(G22))=0</formula>
    </cfRule>
  </conditionalFormatting>
  <conditionalFormatting sqref="G25">
    <cfRule type="cellIs" dxfId="63" priority="29" operator="equal">
      <formula>"FAIL"</formula>
    </cfRule>
  </conditionalFormatting>
  <conditionalFormatting sqref="G25">
    <cfRule type="cellIs" dxfId="62" priority="30" operator="equal">
      <formula>"PASS"</formula>
    </cfRule>
  </conditionalFormatting>
  <conditionalFormatting sqref="G25">
    <cfRule type="cellIs" dxfId="61" priority="31" operator="equal">
      <formula>"WARNING"</formula>
    </cfRule>
  </conditionalFormatting>
  <conditionalFormatting sqref="G25">
    <cfRule type="containsBlanks" dxfId="60" priority="32">
      <formula>LEN(TRIM(G25))=0</formula>
    </cfRule>
  </conditionalFormatting>
  <conditionalFormatting sqref="I2">
    <cfRule type="cellIs" dxfId="59" priority="25" operator="equal">
      <formula>"FAIL"</formula>
    </cfRule>
  </conditionalFormatting>
  <conditionalFormatting sqref="I2">
    <cfRule type="cellIs" dxfId="58" priority="26" operator="equal">
      <formula>"PASS"</formula>
    </cfRule>
  </conditionalFormatting>
  <conditionalFormatting sqref="I2">
    <cfRule type="cellIs" dxfId="57" priority="27" operator="equal">
      <formula>"WARNING"</formula>
    </cfRule>
  </conditionalFormatting>
  <conditionalFormatting sqref="I2">
    <cfRule type="containsBlanks" dxfId="56" priority="28">
      <formula>LEN(TRIM(I2))=0</formula>
    </cfRule>
  </conditionalFormatting>
  <conditionalFormatting sqref="I3">
    <cfRule type="cellIs" dxfId="55" priority="21" operator="equal">
      <formula>"FAIL"</formula>
    </cfRule>
  </conditionalFormatting>
  <conditionalFormatting sqref="I3">
    <cfRule type="cellIs" dxfId="54" priority="22" operator="equal">
      <formula>"PASS"</formula>
    </cfRule>
  </conditionalFormatting>
  <conditionalFormatting sqref="I3">
    <cfRule type="cellIs" dxfId="53" priority="23" operator="equal">
      <formula>"WARNING"</formula>
    </cfRule>
  </conditionalFormatting>
  <conditionalFormatting sqref="I3">
    <cfRule type="containsBlanks" dxfId="52" priority="24">
      <formula>LEN(TRIM(I3))=0</formula>
    </cfRule>
  </conditionalFormatting>
  <conditionalFormatting sqref="G16">
    <cfRule type="cellIs" dxfId="51" priority="9" operator="equal">
      <formula>"FAIL"</formula>
    </cfRule>
  </conditionalFormatting>
  <conditionalFormatting sqref="G16">
    <cfRule type="cellIs" dxfId="50" priority="10" operator="equal">
      <formula>"PASS"</formula>
    </cfRule>
  </conditionalFormatting>
  <conditionalFormatting sqref="G16">
    <cfRule type="cellIs" dxfId="49" priority="11" operator="equal">
      <formula>"WARNING"</formula>
    </cfRule>
  </conditionalFormatting>
  <conditionalFormatting sqref="G16">
    <cfRule type="containsBlanks" dxfId="48" priority="12">
      <formula>LEN(TRIM(G16))=0</formula>
    </cfRule>
  </conditionalFormatting>
  <conditionalFormatting sqref="G28">
    <cfRule type="cellIs" dxfId="47" priority="5" operator="equal">
      <formula>"FAIL"</formula>
    </cfRule>
  </conditionalFormatting>
  <conditionalFormatting sqref="G28">
    <cfRule type="cellIs" dxfId="46" priority="6" operator="equal">
      <formula>"PASS"</formula>
    </cfRule>
  </conditionalFormatting>
  <conditionalFormatting sqref="G28">
    <cfRule type="cellIs" dxfId="45" priority="7" operator="equal">
      <formula>"WARNING"</formula>
    </cfRule>
  </conditionalFormatting>
  <conditionalFormatting sqref="G28">
    <cfRule type="containsBlanks" dxfId="44" priority="8">
      <formula>LEN(TRIM(G28))=0</formula>
    </cfRule>
  </conditionalFormatting>
  <conditionalFormatting sqref="G31">
    <cfRule type="cellIs" dxfId="43" priority="1" operator="equal">
      <formula>"FAIL"</formula>
    </cfRule>
  </conditionalFormatting>
  <conditionalFormatting sqref="G31">
    <cfRule type="cellIs" dxfId="42" priority="2" operator="equal">
      <formula>"PASS"</formula>
    </cfRule>
  </conditionalFormatting>
  <conditionalFormatting sqref="G31">
    <cfRule type="cellIs" dxfId="41" priority="3" operator="equal">
      <formula>"WARNING"</formula>
    </cfRule>
  </conditionalFormatting>
  <conditionalFormatting sqref="G31">
    <cfRule type="containsBlanks" dxfId="40" priority="4">
      <formula>LEN(TRIM(G31))=0</formula>
    </cfRule>
  </conditionalFormatting>
  <dataValidations xWindow="1346" yWindow="406" count="1">
    <dataValidation type="list" allowBlank="1" showInputMessage="1" showErrorMessage="1" prompt="Click and enter a value from the list of items" sqref="G16 G31 G28 G7 G10 G13 G19 G22 G25" xr:uid="{00000000-0002-0000-0000-000000000000}">
      <formula1>"PASS,FAIL,WARNING"</formula1>
    </dataValidation>
  </dataValidations>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2268B3-F821-4B39-8978-7169B72160BC}">
  <sheetPr>
    <tabColor rgb="FF002060"/>
  </sheetPr>
  <dimension ref="A1:M965"/>
  <sheetViews>
    <sheetView showGridLines="0" tabSelected="1" zoomScale="50" zoomScaleNormal="50" workbookViewId="0">
      <pane ySplit="6" topLeftCell="A7" activePane="bottomLeft" state="frozen"/>
      <selection pane="bottomLeft" activeCell="I2" sqref="I2"/>
    </sheetView>
  </sheetViews>
  <sheetFormatPr defaultColWidth="14.42578125" defaultRowHeight="15" customHeight="1"/>
  <cols>
    <col min="1" max="3" width="21.85546875" style="82" customWidth="1"/>
    <col min="4" max="4" width="18.140625" style="82" customWidth="1"/>
    <col min="5" max="5" width="50.7109375" style="82" customWidth="1"/>
    <col min="6" max="6" width="34.85546875" style="82" customWidth="1"/>
    <col min="7" max="7" width="37.85546875" style="82" customWidth="1"/>
    <col min="8" max="8" width="28.28515625" style="82" customWidth="1"/>
    <col min="9" max="9" width="30" style="82" customWidth="1"/>
    <col min="10" max="10" width="13.7109375" style="38" customWidth="1"/>
    <col min="11" max="11" width="25" style="82" customWidth="1"/>
    <col min="12" max="12" width="17.28515625" style="38" customWidth="1"/>
    <col min="13" max="16384" width="14.42578125" style="38"/>
  </cols>
  <sheetData>
    <row r="1" spans="1:13" ht="18" customHeight="1">
      <c r="A1" s="77" t="s">
        <v>4</v>
      </c>
      <c r="B1" s="83"/>
      <c r="C1" s="83"/>
      <c r="D1" s="86" t="s">
        <v>21</v>
      </c>
      <c r="E1" s="89" t="s">
        <v>5</v>
      </c>
      <c r="F1" s="92">
        <v>44213</v>
      </c>
      <c r="G1" s="93" t="s">
        <v>6</v>
      </c>
      <c r="H1" s="100"/>
      <c r="I1" s="102">
        <v>44582</v>
      </c>
      <c r="J1" s="128" t="s">
        <v>7</v>
      </c>
      <c r="K1" s="129"/>
    </row>
    <row r="2" spans="1:13" ht="15.75">
      <c r="A2" s="78" t="s">
        <v>8</v>
      </c>
      <c r="B2" s="84"/>
      <c r="C2" s="84"/>
      <c r="D2" s="87" t="s">
        <v>22</v>
      </c>
      <c r="E2" s="89" t="s">
        <v>9</v>
      </c>
      <c r="F2" s="89"/>
      <c r="G2" s="94" t="s">
        <v>10</v>
      </c>
      <c r="H2" s="100"/>
      <c r="I2" s="102">
        <v>44583</v>
      </c>
      <c r="J2" s="113" t="s">
        <v>0</v>
      </c>
      <c r="K2" s="114">
        <f>COUNTIF(J8:J54, "PASS")</f>
        <v>44</v>
      </c>
    </row>
    <row r="3" spans="1:13" ht="18" customHeight="1">
      <c r="A3" s="130"/>
      <c r="B3" s="131"/>
      <c r="C3" s="131"/>
      <c r="D3" s="132"/>
      <c r="E3" s="90" t="s">
        <v>11</v>
      </c>
      <c r="F3" s="84" t="s">
        <v>20</v>
      </c>
      <c r="G3" s="95" t="s">
        <v>12</v>
      </c>
      <c r="H3" s="100"/>
      <c r="I3" s="103">
        <v>1</v>
      </c>
      <c r="J3" s="115" t="s">
        <v>1</v>
      </c>
      <c r="K3" s="116">
        <f>COUNTIF(J7:J90,"Fail")</f>
        <v>2</v>
      </c>
    </row>
    <row r="4" spans="1:13" ht="18" customHeight="1">
      <c r="A4" s="78" t="s">
        <v>13</v>
      </c>
      <c r="B4" s="84"/>
      <c r="C4" s="84"/>
      <c r="D4" s="87"/>
      <c r="E4" s="90" t="s">
        <v>14</v>
      </c>
      <c r="F4" s="90" t="s">
        <v>23</v>
      </c>
      <c r="G4" s="95" t="s">
        <v>15</v>
      </c>
      <c r="H4" s="100"/>
      <c r="I4" s="104" t="s">
        <v>3</v>
      </c>
      <c r="J4" s="117" t="s">
        <v>16</v>
      </c>
      <c r="K4" s="118">
        <f>COUNTIF(J7:J90, "WARNING")</f>
        <v>1</v>
      </c>
    </row>
    <row r="5" spans="1:13" ht="18" customHeight="1">
      <c r="A5" s="133" t="s">
        <v>17</v>
      </c>
      <c r="B5" s="134"/>
      <c r="C5" s="134"/>
      <c r="D5" s="135"/>
      <c r="E5" s="136" t="s">
        <v>20</v>
      </c>
      <c r="F5" s="136"/>
      <c r="G5" s="136"/>
      <c r="H5" s="136"/>
      <c r="I5" s="137"/>
      <c r="J5" s="57" t="s">
        <v>18</v>
      </c>
      <c r="K5" s="106">
        <f>SUM(K2:K4:K3)</f>
        <v>47</v>
      </c>
    </row>
    <row r="6" spans="1:13" s="109" customFormat="1" ht="18" customHeight="1">
      <c r="A6" s="75" t="s">
        <v>82</v>
      </c>
      <c r="B6" s="75" t="s">
        <v>8</v>
      </c>
      <c r="C6" s="75" t="s">
        <v>91</v>
      </c>
      <c r="D6" s="75" t="s">
        <v>83</v>
      </c>
      <c r="E6" s="75" t="s">
        <v>84</v>
      </c>
      <c r="F6" s="75" t="s">
        <v>85</v>
      </c>
      <c r="G6" s="75" t="s">
        <v>19</v>
      </c>
      <c r="H6" s="75" t="s">
        <v>86</v>
      </c>
      <c r="I6" s="75" t="s">
        <v>87</v>
      </c>
      <c r="J6" s="75" t="s">
        <v>88</v>
      </c>
      <c r="K6" s="76" t="s">
        <v>2</v>
      </c>
    </row>
    <row r="7" spans="1:13" ht="86.1" customHeight="1">
      <c r="A7" s="79" t="s">
        <v>89</v>
      </c>
      <c r="B7" s="85" t="s">
        <v>105</v>
      </c>
      <c r="C7" s="85" t="s">
        <v>28</v>
      </c>
      <c r="D7" s="88" t="s">
        <v>90</v>
      </c>
      <c r="E7" s="91" t="s">
        <v>92</v>
      </c>
      <c r="F7" s="88" t="s">
        <v>93</v>
      </c>
      <c r="G7" s="96" t="s">
        <v>303</v>
      </c>
      <c r="H7" s="91" t="s">
        <v>94</v>
      </c>
      <c r="I7" s="105" t="s">
        <v>304</v>
      </c>
      <c r="J7" s="69" t="s">
        <v>1</v>
      </c>
      <c r="K7" s="107" t="s">
        <v>305</v>
      </c>
    </row>
    <row r="8" spans="1:13" ht="66.95" customHeight="1">
      <c r="A8" s="80" t="s">
        <v>95</v>
      </c>
      <c r="B8" s="80" t="s">
        <v>105</v>
      </c>
      <c r="C8" s="80" t="s">
        <v>28</v>
      </c>
      <c r="D8" s="80" t="s">
        <v>90</v>
      </c>
      <c r="E8" s="80" t="s">
        <v>106</v>
      </c>
      <c r="F8" s="80" t="s">
        <v>93</v>
      </c>
      <c r="G8" s="97" t="s">
        <v>306</v>
      </c>
      <c r="H8" s="101" t="s">
        <v>107</v>
      </c>
      <c r="I8" s="80" t="s">
        <v>307</v>
      </c>
      <c r="J8" s="71" t="s">
        <v>314</v>
      </c>
      <c r="K8" s="80"/>
      <c r="L8" s="39"/>
      <c r="M8" s="39"/>
    </row>
    <row r="9" spans="1:13" s="39" customFormat="1" ht="135">
      <c r="A9" s="81" t="s">
        <v>96</v>
      </c>
      <c r="B9" s="81" t="s">
        <v>105</v>
      </c>
      <c r="C9" s="81" t="s">
        <v>28</v>
      </c>
      <c r="D9" s="81" t="s">
        <v>90</v>
      </c>
      <c r="E9" s="81" t="s">
        <v>108</v>
      </c>
      <c r="F9" s="81" t="s">
        <v>109</v>
      </c>
      <c r="G9" s="98" t="s">
        <v>110</v>
      </c>
      <c r="H9" s="81" t="s">
        <v>107</v>
      </c>
      <c r="I9" s="81" t="s">
        <v>307</v>
      </c>
      <c r="J9" s="71" t="s">
        <v>0</v>
      </c>
      <c r="K9" s="80"/>
    </row>
    <row r="10" spans="1:13" s="39" customFormat="1" ht="135">
      <c r="A10" s="81" t="s">
        <v>97</v>
      </c>
      <c r="B10" s="81" t="s">
        <v>105</v>
      </c>
      <c r="C10" s="81" t="s">
        <v>28</v>
      </c>
      <c r="D10" s="81" t="s">
        <v>90</v>
      </c>
      <c r="E10" s="81" t="s">
        <v>111</v>
      </c>
      <c r="F10" s="81" t="s">
        <v>112</v>
      </c>
      <c r="G10" s="99" t="s">
        <v>113</v>
      </c>
      <c r="H10" s="81" t="s">
        <v>107</v>
      </c>
      <c r="I10" s="81" t="s">
        <v>307</v>
      </c>
      <c r="J10" s="71" t="s">
        <v>0</v>
      </c>
      <c r="K10" s="80"/>
    </row>
    <row r="11" spans="1:13" s="39" customFormat="1" ht="60">
      <c r="A11" s="81" t="s">
        <v>98</v>
      </c>
      <c r="B11" s="81" t="s">
        <v>105</v>
      </c>
      <c r="C11" s="81" t="s">
        <v>28</v>
      </c>
      <c r="D11" s="81" t="s">
        <v>114</v>
      </c>
      <c r="E11" s="81" t="s">
        <v>115</v>
      </c>
      <c r="F11" s="81" t="s">
        <v>116</v>
      </c>
      <c r="G11" s="99" t="s">
        <v>117</v>
      </c>
      <c r="H11" s="81" t="s">
        <v>118</v>
      </c>
      <c r="I11" s="81" t="s">
        <v>307</v>
      </c>
      <c r="J11" s="71" t="s">
        <v>308</v>
      </c>
      <c r="K11" s="80"/>
    </row>
    <row r="12" spans="1:13" s="39" customFormat="1" ht="135">
      <c r="A12" s="81" t="s">
        <v>99</v>
      </c>
      <c r="B12" s="81" t="s">
        <v>105</v>
      </c>
      <c r="C12" s="81" t="s">
        <v>28</v>
      </c>
      <c r="D12" s="81" t="s">
        <v>119</v>
      </c>
      <c r="E12" s="81" t="s">
        <v>120</v>
      </c>
      <c r="F12" s="81" t="s">
        <v>121</v>
      </c>
      <c r="G12" s="99" t="s">
        <v>117</v>
      </c>
      <c r="H12" s="81" t="s">
        <v>122</v>
      </c>
      <c r="I12" s="81" t="s">
        <v>307</v>
      </c>
      <c r="J12" s="71" t="s">
        <v>0</v>
      </c>
      <c r="K12" s="80"/>
    </row>
    <row r="13" spans="1:13" s="39" customFormat="1" ht="105">
      <c r="A13" s="81" t="s">
        <v>100</v>
      </c>
      <c r="B13" s="81" t="s">
        <v>105</v>
      </c>
      <c r="C13" s="81" t="s">
        <v>28</v>
      </c>
      <c r="D13" s="81" t="s">
        <v>33</v>
      </c>
      <c r="E13" s="81" t="s">
        <v>123</v>
      </c>
      <c r="F13" s="81" t="s">
        <v>124</v>
      </c>
      <c r="G13" s="99" t="s">
        <v>117</v>
      </c>
      <c r="H13" s="81" t="s">
        <v>125</v>
      </c>
      <c r="I13" s="81" t="s">
        <v>307</v>
      </c>
      <c r="J13" s="71" t="s">
        <v>0</v>
      </c>
      <c r="K13" s="80"/>
    </row>
    <row r="14" spans="1:13" s="39" customFormat="1" ht="150">
      <c r="A14" s="81" t="s">
        <v>101</v>
      </c>
      <c r="B14" s="81" t="s">
        <v>105</v>
      </c>
      <c r="C14" s="81" t="s">
        <v>34</v>
      </c>
      <c r="D14" s="81" t="s">
        <v>35</v>
      </c>
      <c r="E14" s="81" t="s">
        <v>126</v>
      </c>
      <c r="F14" s="81" t="s">
        <v>127</v>
      </c>
      <c r="G14" s="99" t="s">
        <v>128</v>
      </c>
      <c r="H14" s="81"/>
      <c r="I14" s="81" t="s">
        <v>310</v>
      </c>
      <c r="J14" s="72" t="s">
        <v>1</v>
      </c>
      <c r="K14" s="108" t="s">
        <v>322</v>
      </c>
    </row>
    <row r="15" spans="1:13" s="39" customFormat="1" ht="60">
      <c r="A15" s="81" t="s">
        <v>102</v>
      </c>
      <c r="B15" s="81" t="s">
        <v>105</v>
      </c>
      <c r="C15" s="81" t="s">
        <v>36</v>
      </c>
      <c r="D15" s="81" t="s">
        <v>37</v>
      </c>
      <c r="E15" s="81" t="s">
        <v>129</v>
      </c>
      <c r="F15" s="81" t="s">
        <v>130</v>
      </c>
      <c r="G15" s="99" t="s">
        <v>117</v>
      </c>
      <c r="H15" s="81" t="s">
        <v>131</v>
      </c>
      <c r="I15" s="81" t="s">
        <v>307</v>
      </c>
      <c r="J15" s="71" t="s">
        <v>0</v>
      </c>
      <c r="K15" s="80"/>
    </row>
    <row r="16" spans="1:13" s="39" customFormat="1" ht="180">
      <c r="A16" s="81" t="s">
        <v>103</v>
      </c>
      <c r="B16" s="81" t="s">
        <v>105</v>
      </c>
      <c r="C16" s="81" t="s">
        <v>36</v>
      </c>
      <c r="D16" s="81" t="s">
        <v>132</v>
      </c>
      <c r="E16" s="81" t="s">
        <v>133</v>
      </c>
      <c r="F16" s="81" t="s">
        <v>134</v>
      </c>
      <c r="G16" s="99" t="s">
        <v>117</v>
      </c>
      <c r="H16" s="81" t="s">
        <v>135</v>
      </c>
      <c r="I16" s="81"/>
      <c r="J16" s="71" t="s">
        <v>0</v>
      </c>
      <c r="K16" s="80"/>
    </row>
    <row r="17" spans="1:11" s="39" customFormat="1" ht="210">
      <c r="A17" s="81" t="s">
        <v>104</v>
      </c>
      <c r="B17" s="81" t="s">
        <v>105</v>
      </c>
      <c r="C17" s="81" t="s">
        <v>38</v>
      </c>
      <c r="D17" s="81" t="s">
        <v>40</v>
      </c>
      <c r="E17" s="81" t="s">
        <v>136</v>
      </c>
      <c r="F17" s="81" t="s">
        <v>137</v>
      </c>
      <c r="G17" s="99" t="s">
        <v>117</v>
      </c>
      <c r="H17" s="81" t="s">
        <v>138</v>
      </c>
      <c r="I17" s="81" t="s">
        <v>307</v>
      </c>
      <c r="J17" s="71" t="s">
        <v>0</v>
      </c>
      <c r="K17" s="80"/>
    </row>
    <row r="18" spans="1:11" s="39" customFormat="1" ht="90">
      <c r="A18" s="81" t="s">
        <v>139</v>
      </c>
      <c r="B18" s="81" t="s">
        <v>105</v>
      </c>
      <c r="C18" s="81" t="s">
        <v>38</v>
      </c>
      <c r="D18" s="81" t="s">
        <v>41</v>
      </c>
      <c r="E18" s="81" t="s">
        <v>140</v>
      </c>
      <c r="F18" s="81" t="s">
        <v>141</v>
      </c>
      <c r="G18" s="99" t="s">
        <v>117</v>
      </c>
      <c r="H18" s="81" t="s">
        <v>142</v>
      </c>
      <c r="I18" s="81" t="s">
        <v>307</v>
      </c>
      <c r="J18" s="71" t="s">
        <v>0</v>
      </c>
      <c r="K18" s="80"/>
    </row>
    <row r="19" spans="1:11" s="39" customFormat="1" ht="120">
      <c r="A19" s="81" t="s">
        <v>143</v>
      </c>
      <c r="B19" s="81" t="s">
        <v>105</v>
      </c>
      <c r="C19" s="81" t="s">
        <v>38</v>
      </c>
      <c r="D19" s="81" t="s">
        <v>42</v>
      </c>
      <c r="E19" s="81" t="s">
        <v>144</v>
      </c>
      <c r="F19" s="81" t="s">
        <v>145</v>
      </c>
      <c r="G19" s="99" t="s">
        <v>117</v>
      </c>
      <c r="H19" s="81" t="s">
        <v>146</v>
      </c>
      <c r="I19" s="81" t="s">
        <v>309</v>
      </c>
      <c r="J19" s="71" t="s">
        <v>0</v>
      </c>
      <c r="K19" s="80"/>
    </row>
    <row r="20" spans="1:11" s="39" customFormat="1" ht="150" customHeight="1">
      <c r="A20" s="81" t="s">
        <v>147</v>
      </c>
      <c r="B20" s="81" t="s">
        <v>162</v>
      </c>
      <c r="C20" s="81" t="s">
        <v>38</v>
      </c>
      <c r="D20" s="81" t="s">
        <v>43</v>
      </c>
      <c r="E20" s="81" t="s">
        <v>163</v>
      </c>
      <c r="F20" s="81" t="s">
        <v>164</v>
      </c>
      <c r="G20" s="99" t="s">
        <v>165</v>
      </c>
      <c r="H20" s="81" t="s">
        <v>166</v>
      </c>
      <c r="I20" s="81" t="s">
        <v>307</v>
      </c>
      <c r="J20" s="71" t="s">
        <v>0</v>
      </c>
      <c r="K20" s="80"/>
    </row>
    <row r="21" spans="1:11" s="39" customFormat="1" ht="195">
      <c r="A21" s="81" t="s">
        <v>152</v>
      </c>
      <c r="B21" s="81" t="s">
        <v>162</v>
      </c>
      <c r="C21" s="81" t="s">
        <v>44</v>
      </c>
      <c r="D21" s="81" t="s">
        <v>148</v>
      </c>
      <c r="E21" s="81" t="s">
        <v>149</v>
      </c>
      <c r="F21" s="81" t="s">
        <v>150</v>
      </c>
      <c r="G21" s="99" t="s">
        <v>117</v>
      </c>
      <c r="H21" s="81" t="s">
        <v>151</v>
      </c>
      <c r="I21" s="81" t="s">
        <v>307</v>
      </c>
      <c r="J21" s="71" t="s">
        <v>0</v>
      </c>
      <c r="K21" s="80"/>
    </row>
    <row r="22" spans="1:11" s="39" customFormat="1" ht="90">
      <c r="A22" s="81" t="s">
        <v>156</v>
      </c>
      <c r="B22" s="81" t="s">
        <v>105</v>
      </c>
      <c r="C22" s="81" t="s">
        <v>44</v>
      </c>
      <c r="D22" s="81" t="s">
        <v>153</v>
      </c>
      <c r="E22" s="81" t="s">
        <v>154</v>
      </c>
      <c r="F22" s="81" t="s">
        <v>178</v>
      </c>
      <c r="G22" s="99" t="s">
        <v>117</v>
      </c>
      <c r="H22" s="81" t="s">
        <v>155</v>
      </c>
      <c r="I22" s="81" t="s">
        <v>307</v>
      </c>
      <c r="J22" s="71" t="s">
        <v>0</v>
      </c>
      <c r="K22" s="80"/>
    </row>
    <row r="23" spans="1:11" s="39" customFormat="1" ht="105">
      <c r="A23" s="81" t="s">
        <v>161</v>
      </c>
      <c r="B23" s="81" t="s">
        <v>105</v>
      </c>
      <c r="C23" s="81" t="s">
        <v>44</v>
      </c>
      <c r="D23" s="81" t="s">
        <v>157</v>
      </c>
      <c r="E23" s="81" t="s">
        <v>158</v>
      </c>
      <c r="F23" s="81" t="s">
        <v>159</v>
      </c>
      <c r="G23" s="99" t="s">
        <v>117</v>
      </c>
      <c r="H23" s="81" t="s">
        <v>160</v>
      </c>
      <c r="I23" s="81" t="s">
        <v>307</v>
      </c>
      <c r="J23" s="71" t="s">
        <v>0</v>
      </c>
      <c r="K23" s="80"/>
    </row>
    <row r="24" spans="1:11" s="39" customFormat="1" ht="105">
      <c r="A24" s="81" t="s">
        <v>167</v>
      </c>
      <c r="B24" s="81" t="s">
        <v>105</v>
      </c>
      <c r="C24" s="81" t="s">
        <v>44</v>
      </c>
      <c r="D24" s="81" t="s">
        <v>157</v>
      </c>
      <c r="E24" s="81" t="s">
        <v>158</v>
      </c>
      <c r="F24" s="81" t="s">
        <v>159</v>
      </c>
      <c r="G24" s="99" t="s">
        <v>117</v>
      </c>
      <c r="H24" s="81" t="s">
        <v>160</v>
      </c>
      <c r="I24" s="81" t="s">
        <v>307</v>
      </c>
      <c r="J24" s="71" t="s">
        <v>0</v>
      </c>
      <c r="K24" s="80"/>
    </row>
    <row r="25" spans="1:11" s="39" customFormat="1" ht="150" customHeight="1">
      <c r="A25" s="81" t="s">
        <v>168</v>
      </c>
      <c r="B25" s="81" t="s">
        <v>162</v>
      </c>
      <c r="C25" s="81" t="s">
        <v>38</v>
      </c>
      <c r="D25" s="81" t="s">
        <v>43</v>
      </c>
      <c r="E25" s="81" t="s">
        <v>163</v>
      </c>
      <c r="F25" s="81" t="s">
        <v>169</v>
      </c>
      <c r="G25" s="99" t="s">
        <v>165</v>
      </c>
      <c r="H25" s="81" t="s">
        <v>166</v>
      </c>
      <c r="I25" s="81" t="s">
        <v>307</v>
      </c>
      <c r="J25" s="71" t="s">
        <v>0</v>
      </c>
      <c r="K25" s="80"/>
    </row>
    <row r="26" spans="1:11" s="39" customFormat="1" ht="135">
      <c r="A26" s="81" t="s">
        <v>170</v>
      </c>
      <c r="B26" s="81" t="s">
        <v>105</v>
      </c>
      <c r="C26" s="81" t="s">
        <v>45</v>
      </c>
      <c r="D26" s="81" t="s">
        <v>49</v>
      </c>
      <c r="E26" s="81" t="s">
        <v>171</v>
      </c>
      <c r="F26" s="81" t="s">
        <v>172</v>
      </c>
      <c r="G26" s="99" t="s">
        <v>174</v>
      </c>
      <c r="H26" s="81" t="s">
        <v>173</v>
      </c>
      <c r="I26" s="81" t="s">
        <v>307</v>
      </c>
      <c r="J26" s="71" t="s">
        <v>0</v>
      </c>
      <c r="K26" s="80"/>
    </row>
    <row r="27" spans="1:11" s="39" customFormat="1" ht="135">
      <c r="A27" s="81" t="s">
        <v>175</v>
      </c>
      <c r="B27" s="81" t="s">
        <v>105</v>
      </c>
      <c r="C27" s="81" t="s">
        <v>45</v>
      </c>
      <c r="D27" s="81" t="s">
        <v>176</v>
      </c>
      <c r="E27" s="81" t="s">
        <v>177</v>
      </c>
      <c r="F27" s="81" t="s">
        <v>172</v>
      </c>
      <c r="G27" s="99" t="s">
        <v>179</v>
      </c>
      <c r="H27" s="81" t="s">
        <v>173</v>
      </c>
      <c r="I27" s="81" t="s">
        <v>307</v>
      </c>
      <c r="J27" s="71" t="s">
        <v>0</v>
      </c>
      <c r="K27" s="80"/>
    </row>
    <row r="28" spans="1:11" s="39" customFormat="1" ht="120">
      <c r="A28" s="81" t="s">
        <v>180</v>
      </c>
      <c r="B28" s="81" t="s">
        <v>105</v>
      </c>
      <c r="C28" s="81" t="s">
        <v>45</v>
      </c>
      <c r="D28" s="81" t="s">
        <v>181</v>
      </c>
      <c r="E28" s="81" t="s">
        <v>182</v>
      </c>
      <c r="F28" s="81" t="s">
        <v>183</v>
      </c>
      <c r="G28" s="99" t="s">
        <v>117</v>
      </c>
      <c r="H28" s="81" t="s">
        <v>184</v>
      </c>
      <c r="I28" s="81" t="s">
        <v>307</v>
      </c>
      <c r="J28" s="71" t="s">
        <v>0</v>
      </c>
      <c r="K28" s="80"/>
    </row>
    <row r="29" spans="1:11" s="39" customFormat="1" ht="150" customHeight="1">
      <c r="A29" s="81" t="s">
        <v>185</v>
      </c>
      <c r="B29" s="81" t="s">
        <v>162</v>
      </c>
      <c r="C29" s="81" t="s">
        <v>45</v>
      </c>
      <c r="D29" s="81" t="s">
        <v>43</v>
      </c>
      <c r="E29" s="81" t="s">
        <v>163</v>
      </c>
      <c r="F29" s="81" t="s">
        <v>186</v>
      </c>
      <c r="G29" s="99" t="s">
        <v>165</v>
      </c>
      <c r="H29" s="81" t="s">
        <v>166</v>
      </c>
      <c r="I29" s="81" t="s">
        <v>307</v>
      </c>
      <c r="J29" s="71" t="s">
        <v>0</v>
      </c>
      <c r="K29" s="80"/>
    </row>
    <row r="30" spans="1:11" s="39" customFormat="1" ht="150" customHeight="1">
      <c r="A30" s="81" t="s">
        <v>187</v>
      </c>
      <c r="B30" s="81" t="s">
        <v>162</v>
      </c>
      <c r="C30" s="81" t="s">
        <v>52</v>
      </c>
      <c r="D30" s="81" t="s">
        <v>53</v>
      </c>
      <c r="E30" s="81" t="s">
        <v>191</v>
      </c>
      <c r="F30" s="81" t="s">
        <v>188</v>
      </c>
      <c r="G30" s="99" t="s">
        <v>189</v>
      </c>
      <c r="H30" s="81" t="s">
        <v>190</v>
      </c>
      <c r="I30" s="81" t="s">
        <v>307</v>
      </c>
      <c r="J30" s="71" t="s">
        <v>0</v>
      </c>
      <c r="K30" s="80"/>
    </row>
    <row r="31" spans="1:11" s="39" customFormat="1" ht="150" customHeight="1">
      <c r="A31" s="81" t="s">
        <v>192</v>
      </c>
      <c r="B31" s="81" t="s">
        <v>162</v>
      </c>
      <c r="C31" s="81" t="s">
        <v>54</v>
      </c>
      <c r="D31" s="81" t="s">
        <v>55</v>
      </c>
      <c r="E31" s="81" t="s">
        <v>193</v>
      </c>
      <c r="F31" s="81" t="s">
        <v>194</v>
      </c>
      <c r="G31" s="99" t="s">
        <v>189</v>
      </c>
      <c r="H31" s="81" t="s">
        <v>195</v>
      </c>
      <c r="I31" s="81" t="s">
        <v>307</v>
      </c>
      <c r="J31" s="71" t="s">
        <v>0</v>
      </c>
      <c r="K31" s="80"/>
    </row>
    <row r="32" spans="1:11" s="39" customFormat="1" ht="150" customHeight="1">
      <c r="A32" s="81" t="s">
        <v>196</v>
      </c>
      <c r="B32" s="81" t="s">
        <v>162</v>
      </c>
      <c r="C32" s="81" t="s">
        <v>56</v>
      </c>
      <c r="D32" s="81" t="s">
        <v>57</v>
      </c>
      <c r="E32" s="81" t="s">
        <v>197</v>
      </c>
      <c r="F32" s="81" t="s">
        <v>199</v>
      </c>
      <c r="G32" s="99" t="s">
        <v>189</v>
      </c>
      <c r="H32" s="81" t="s">
        <v>198</v>
      </c>
      <c r="I32" s="81" t="s">
        <v>307</v>
      </c>
      <c r="J32" s="71" t="s">
        <v>0</v>
      </c>
      <c r="K32" s="80"/>
    </row>
    <row r="33" spans="1:11" s="39" customFormat="1" ht="150" customHeight="1">
      <c r="A33" s="81" t="s">
        <v>200</v>
      </c>
      <c r="B33" s="81" t="s">
        <v>162</v>
      </c>
      <c r="C33" s="81" t="s">
        <v>58</v>
      </c>
      <c r="D33" s="81" t="s">
        <v>59</v>
      </c>
      <c r="E33" s="81" t="s">
        <v>201</v>
      </c>
      <c r="F33" s="81" t="s">
        <v>202</v>
      </c>
      <c r="G33" s="99" t="s">
        <v>203</v>
      </c>
      <c r="H33" s="81" t="s">
        <v>204</v>
      </c>
      <c r="I33" s="81" t="s">
        <v>311</v>
      </c>
      <c r="J33" s="74" t="s">
        <v>16</v>
      </c>
      <c r="K33" s="108" t="s">
        <v>312</v>
      </c>
    </row>
    <row r="34" spans="1:11" s="39" customFormat="1" ht="150" customHeight="1">
      <c r="A34" s="81" t="s">
        <v>205</v>
      </c>
      <c r="B34" s="81" t="s">
        <v>162</v>
      </c>
      <c r="C34" s="81" t="s">
        <v>58</v>
      </c>
      <c r="D34" s="81" t="s">
        <v>60</v>
      </c>
      <c r="E34" s="81" t="s">
        <v>206</v>
      </c>
      <c r="F34" s="81" t="s">
        <v>202</v>
      </c>
      <c r="G34" s="99" t="s">
        <v>207</v>
      </c>
      <c r="H34" s="81" t="s">
        <v>204</v>
      </c>
      <c r="I34" s="81" t="s">
        <v>307</v>
      </c>
      <c r="J34" s="71" t="s">
        <v>0</v>
      </c>
      <c r="K34" s="80"/>
    </row>
    <row r="35" spans="1:11" s="39" customFormat="1" ht="105">
      <c r="A35" s="81" t="s">
        <v>208</v>
      </c>
      <c r="B35" s="81" t="s">
        <v>105</v>
      </c>
      <c r="C35" s="81" t="s">
        <v>58</v>
      </c>
      <c r="D35" s="81" t="s">
        <v>209</v>
      </c>
      <c r="E35" s="81" t="s">
        <v>210</v>
      </c>
      <c r="F35" s="81" t="s">
        <v>211</v>
      </c>
      <c r="G35" s="99" t="s">
        <v>117</v>
      </c>
      <c r="H35" s="81" t="s">
        <v>212</v>
      </c>
      <c r="I35" s="81" t="s">
        <v>307</v>
      </c>
      <c r="J35" s="71" t="s">
        <v>0</v>
      </c>
      <c r="K35" s="80"/>
    </row>
    <row r="36" spans="1:11" s="39" customFormat="1" ht="150" customHeight="1">
      <c r="A36" s="81" t="s">
        <v>213</v>
      </c>
      <c r="B36" s="81" t="s">
        <v>162</v>
      </c>
      <c r="C36" s="81" t="s">
        <v>58</v>
      </c>
      <c r="D36" s="81" t="s">
        <v>62</v>
      </c>
      <c r="E36" s="81" t="s">
        <v>214</v>
      </c>
      <c r="F36" s="81" t="s">
        <v>215</v>
      </c>
      <c r="G36" s="99" t="s">
        <v>216</v>
      </c>
      <c r="H36" s="81" t="s">
        <v>217</v>
      </c>
      <c r="I36" s="81" t="s">
        <v>307</v>
      </c>
      <c r="J36" s="71" t="s">
        <v>0</v>
      </c>
      <c r="K36" s="80"/>
    </row>
    <row r="37" spans="1:11" s="39" customFormat="1" ht="150" customHeight="1">
      <c r="A37" s="81" t="s">
        <v>218</v>
      </c>
      <c r="B37" s="81" t="s">
        <v>162</v>
      </c>
      <c r="C37" s="81" t="s">
        <v>58</v>
      </c>
      <c r="D37" s="81" t="s">
        <v>64</v>
      </c>
      <c r="E37" s="81" t="s">
        <v>219</v>
      </c>
      <c r="F37" s="81" t="s">
        <v>215</v>
      </c>
      <c r="G37" s="99" t="s">
        <v>220</v>
      </c>
      <c r="H37" s="81" t="s">
        <v>217</v>
      </c>
      <c r="I37" s="81" t="s">
        <v>307</v>
      </c>
      <c r="J37" s="71" t="s">
        <v>0</v>
      </c>
      <c r="K37" s="80"/>
    </row>
    <row r="38" spans="1:11" s="39" customFormat="1" ht="105">
      <c r="A38" s="81" t="s">
        <v>221</v>
      </c>
      <c r="B38" s="81" t="s">
        <v>105</v>
      </c>
      <c r="C38" s="81" t="s">
        <v>58</v>
      </c>
      <c r="D38" s="81" t="s">
        <v>222</v>
      </c>
      <c r="E38" s="81" t="s">
        <v>223</v>
      </c>
      <c r="F38" s="81" t="s">
        <v>224</v>
      </c>
      <c r="G38" s="99" t="s">
        <v>117</v>
      </c>
      <c r="H38" s="81" t="s">
        <v>225</v>
      </c>
      <c r="I38" s="81" t="s">
        <v>307</v>
      </c>
      <c r="J38" s="71" t="s">
        <v>0</v>
      </c>
      <c r="K38" s="80"/>
    </row>
    <row r="39" spans="1:11" s="39" customFormat="1" ht="150" customHeight="1">
      <c r="A39" s="81" t="s">
        <v>226</v>
      </c>
      <c r="B39" s="81" t="s">
        <v>162</v>
      </c>
      <c r="C39" s="81" t="s">
        <v>58</v>
      </c>
      <c r="D39" s="81" t="s">
        <v>227</v>
      </c>
      <c r="E39" s="81" t="s">
        <v>228</v>
      </c>
      <c r="F39" s="81" t="s">
        <v>229</v>
      </c>
      <c r="G39" s="99" t="s">
        <v>230</v>
      </c>
      <c r="H39" s="81" t="s">
        <v>231</v>
      </c>
      <c r="I39" s="81" t="s">
        <v>307</v>
      </c>
      <c r="J39" s="71" t="s">
        <v>0</v>
      </c>
      <c r="K39" s="80"/>
    </row>
    <row r="40" spans="1:11" s="39" customFormat="1" ht="150" customHeight="1">
      <c r="A40" s="81" t="s">
        <v>232</v>
      </c>
      <c r="B40" s="81" t="s">
        <v>162</v>
      </c>
      <c r="C40" s="81" t="s">
        <v>58</v>
      </c>
      <c r="D40" s="81" t="s">
        <v>67</v>
      </c>
      <c r="E40" s="81" t="s">
        <v>233</v>
      </c>
      <c r="F40" s="81" t="s">
        <v>229</v>
      </c>
      <c r="G40" s="99" t="s">
        <v>234</v>
      </c>
      <c r="H40" s="81" t="s">
        <v>231</v>
      </c>
      <c r="I40" s="81" t="s">
        <v>307</v>
      </c>
      <c r="J40" s="71" t="s">
        <v>0</v>
      </c>
      <c r="K40" s="80"/>
    </row>
    <row r="41" spans="1:11" s="39" customFormat="1" ht="105">
      <c r="A41" s="81" t="s">
        <v>235</v>
      </c>
      <c r="B41" s="81" t="s">
        <v>105</v>
      </c>
      <c r="C41" s="81" t="s">
        <v>58</v>
      </c>
      <c r="D41" s="81" t="s">
        <v>236</v>
      </c>
      <c r="E41" s="81" t="s">
        <v>237</v>
      </c>
      <c r="F41" s="81" t="s">
        <v>238</v>
      </c>
      <c r="G41" s="99" t="s">
        <v>117</v>
      </c>
      <c r="H41" s="81" t="s">
        <v>239</v>
      </c>
      <c r="I41" s="81" t="s">
        <v>307</v>
      </c>
      <c r="J41" s="71" t="s">
        <v>0</v>
      </c>
      <c r="K41" s="80"/>
    </row>
    <row r="42" spans="1:11" s="39" customFormat="1" ht="150" customHeight="1">
      <c r="A42" s="81" t="s">
        <v>240</v>
      </c>
      <c r="B42" s="81" t="s">
        <v>162</v>
      </c>
      <c r="C42" s="81" t="s">
        <v>58</v>
      </c>
      <c r="D42" s="81" t="s">
        <v>69</v>
      </c>
      <c r="E42" s="81" t="s">
        <v>241</v>
      </c>
      <c r="F42" s="81" t="s">
        <v>242</v>
      </c>
      <c r="G42" s="99" t="s">
        <v>243</v>
      </c>
      <c r="H42" s="81" t="s">
        <v>244</v>
      </c>
      <c r="I42" s="81" t="s">
        <v>309</v>
      </c>
      <c r="J42" s="71" t="s">
        <v>0</v>
      </c>
      <c r="K42" s="80"/>
    </row>
    <row r="43" spans="1:11" s="39" customFormat="1" ht="150" customHeight="1">
      <c r="A43" s="81" t="s">
        <v>247</v>
      </c>
      <c r="B43" s="81" t="s">
        <v>162</v>
      </c>
      <c r="C43" s="81" t="s">
        <v>58</v>
      </c>
      <c r="D43" s="81" t="s">
        <v>70</v>
      </c>
      <c r="E43" s="81" t="s">
        <v>245</v>
      </c>
      <c r="F43" s="81" t="s">
        <v>242</v>
      </c>
      <c r="G43" s="99" t="s">
        <v>246</v>
      </c>
      <c r="H43" s="81" t="s">
        <v>244</v>
      </c>
      <c r="I43" s="81" t="s">
        <v>307</v>
      </c>
      <c r="J43" s="71" t="s">
        <v>0</v>
      </c>
      <c r="K43" s="80"/>
    </row>
    <row r="44" spans="1:11" s="39" customFormat="1" ht="105">
      <c r="A44" s="81" t="s">
        <v>252</v>
      </c>
      <c r="B44" s="81" t="s">
        <v>105</v>
      </c>
      <c r="C44" s="81" t="s">
        <v>58</v>
      </c>
      <c r="D44" s="81" t="s">
        <v>248</v>
      </c>
      <c r="E44" s="81" t="s">
        <v>249</v>
      </c>
      <c r="F44" s="81" t="s">
        <v>250</v>
      </c>
      <c r="G44" s="99" t="s">
        <v>117</v>
      </c>
      <c r="H44" s="81" t="s">
        <v>251</v>
      </c>
      <c r="I44" s="81" t="s">
        <v>307</v>
      </c>
      <c r="J44" s="71" t="s">
        <v>0</v>
      </c>
      <c r="K44" s="80"/>
    </row>
    <row r="45" spans="1:11" s="39" customFormat="1" ht="150" customHeight="1">
      <c r="A45" s="81" t="s">
        <v>258</v>
      </c>
      <c r="B45" s="81" t="s">
        <v>162</v>
      </c>
      <c r="C45" s="81" t="s">
        <v>58</v>
      </c>
      <c r="D45" s="81" t="s">
        <v>253</v>
      </c>
      <c r="E45" s="81" t="s">
        <v>254</v>
      </c>
      <c r="F45" s="81" t="s">
        <v>255</v>
      </c>
      <c r="G45" s="99" t="s">
        <v>256</v>
      </c>
      <c r="H45" s="81" t="s">
        <v>257</v>
      </c>
      <c r="I45" s="81" t="s">
        <v>307</v>
      </c>
      <c r="J45" s="71" t="s">
        <v>0</v>
      </c>
      <c r="K45" s="80"/>
    </row>
    <row r="46" spans="1:11" s="39" customFormat="1" ht="150" customHeight="1">
      <c r="A46" s="81" t="s">
        <v>259</v>
      </c>
      <c r="B46" s="81" t="s">
        <v>162</v>
      </c>
      <c r="C46" s="81" t="s">
        <v>58</v>
      </c>
      <c r="D46" s="81" t="s">
        <v>253</v>
      </c>
      <c r="E46" s="81" t="s">
        <v>254</v>
      </c>
      <c r="F46" s="81" t="s">
        <v>255</v>
      </c>
      <c r="G46" s="99" t="s">
        <v>256</v>
      </c>
      <c r="H46" s="81" t="s">
        <v>257</v>
      </c>
      <c r="I46" s="81" t="s">
        <v>307</v>
      </c>
      <c r="J46" s="71" t="s">
        <v>0</v>
      </c>
      <c r="K46" s="80"/>
    </row>
    <row r="47" spans="1:11" s="39" customFormat="1" ht="150" customHeight="1">
      <c r="A47" s="81" t="s">
        <v>263</v>
      </c>
      <c r="B47" s="81" t="s">
        <v>162</v>
      </c>
      <c r="C47" s="81" t="s">
        <v>58</v>
      </c>
      <c r="D47" s="81" t="s">
        <v>260</v>
      </c>
      <c r="E47" s="81" t="s">
        <v>261</v>
      </c>
      <c r="F47" s="81" t="s">
        <v>255</v>
      </c>
      <c r="G47" s="99" t="s">
        <v>262</v>
      </c>
      <c r="H47" s="81" t="s">
        <v>257</v>
      </c>
      <c r="I47" s="81" t="s">
        <v>307</v>
      </c>
      <c r="J47" s="71" t="s">
        <v>0</v>
      </c>
      <c r="K47" s="80"/>
    </row>
    <row r="48" spans="1:11" s="39" customFormat="1" ht="105">
      <c r="A48" s="81" t="s">
        <v>268</v>
      </c>
      <c r="B48" s="81" t="s">
        <v>105</v>
      </c>
      <c r="C48" s="81" t="s">
        <v>58</v>
      </c>
      <c r="D48" s="81" t="s">
        <v>264</v>
      </c>
      <c r="E48" s="81" t="s">
        <v>265</v>
      </c>
      <c r="F48" s="81" t="s">
        <v>266</v>
      </c>
      <c r="G48" s="99" t="s">
        <v>117</v>
      </c>
      <c r="H48" s="81" t="s">
        <v>267</v>
      </c>
      <c r="I48" s="81" t="s">
        <v>307</v>
      </c>
      <c r="J48" s="71" t="s">
        <v>0</v>
      </c>
      <c r="K48" s="80"/>
    </row>
    <row r="49" spans="1:11" s="39" customFormat="1" ht="150" customHeight="1">
      <c r="A49" s="81" t="s">
        <v>274</v>
      </c>
      <c r="B49" s="81" t="s">
        <v>162</v>
      </c>
      <c r="C49" s="81" t="s">
        <v>58</v>
      </c>
      <c r="D49" s="81" t="s">
        <v>269</v>
      </c>
      <c r="E49" s="81" t="s">
        <v>270</v>
      </c>
      <c r="F49" s="81" t="s">
        <v>271</v>
      </c>
      <c r="G49" s="99" t="s">
        <v>272</v>
      </c>
      <c r="H49" s="81" t="s">
        <v>273</v>
      </c>
      <c r="I49" s="81" t="s">
        <v>307</v>
      </c>
      <c r="J49" s="71" t="s">
        <v>0</v>
      </c>
      <c r="K49" s="80"/>
    </row>
    <row r="50" spans="1:11" s="39" customFormat="1" ht="150" customHeight="1">
      <c r="A50" s="81" t="s">
        <v>274</v>
      </c>
      <c r="B50" s="81" t="s">
        <v>162</v>
      </c>
      <c r="C50" s="81" t="s">
        <v>58</v>
      </c>
      <c r="D50" s="81" t="s">
        <v>276</v>
      </c>
      <c r="E50" s="81" t="s">
        <v>270</v>
      </c>
      <c r="F50" s="81" t="s">
        <v>271</v>
      </c>
      <c r="G50" s="99" t="s">
        <v>277</v>
      </c>
      <c r="H50" s="81" t="s">
        <v>273</v>
      </c>
      <c r="I50" s="81" t="s">
        <v>307</v>
      </c>
      <c r="J50" s="71" t="s">
        <v>0</v>
      </c>
      <c r="K50" s="80"/>
    </row>
    <row r="51" spans="1:11" s="39" customFormat="1" ht="105">
      <c r="A51" s="81" t="s">
        <v>275</v>
      </c>
      <c r="B51" s="81" t="s">
        <v>105</v>
      </c>
      <c r="C51" s="81" t="s">
        <v>58</v>
      </c>
      <c r="D51" s="81" t="s">
        <v>279</v>
      </c>
      <c r="E51" s="81" t="s">
        <v>280</v>
      </c>
      <c r="F51" s="81" t="s">
        <v>281</v>
      </c>
      <c r="G51" s="99" t="s">
        <v>117</v>
      </c>
      <c r="H51" s="81" t="s">
        <v>282</v>
      </c>
      <c r="I51" s="81" t="s">
        <v>307</v>
      </c>
      <c r="J51" s="71" t="s">
        <v>0</v>
      </c>
      <c r="K51" s="80"/>
    </row>
    <row r="52" spans="1:11" s="39" customFormat="1" ht="150" customHeight="1">
      <c r="A52" s="81" t="s">
        <v>278</v>
      </c>
      <c r="B52" s="81" t="s">
        <v>162</v>
      </c>
      <c r="C52" s="81" t="s">
        <v>63</v>
      </c>
      <c r="D52" s="81" t="s">
        <v>284</v>
      </c>
      <c r="E52" s="81" t="s">
        <v>285</v>
      </c>
      <c r="F52" s="81" t="s">
        <v>286</v>
      </c>
      <c r="G52" s="99" t="s">
        <v>287</v>
      </c>
      <c r="H52" s="81" t="s">
        <v>273</v>
      </c>
      <c r="I52" s="81" t="s">
        <v>307</v>
      </c>
      <c r="J52" s="71" t="s">
        <v>0</v>
      </c>
      <c r="K52" s="80"/>
    </row>
    <row r="53" spans="1:11" s="39" customFormat="1" ht="150" customHeight="1">
      <c r="A53" s="81" t="s">
        <v>283</v>
      </c>
      <c r="B53" s="81" t="s">
        <v>162</v>
      </c>
      <c r="C53" s="81" t="s">
        <v>63</v>
      </c>
      <c r="D53" s="81" t="s">
        <v>289</v>
      </c>
      <c r="E53" s="81" t="s">
        <v>285</v>
      </c>
      <c r="F53" s="81" t="s">
        <v>286</v>
      </c>
      <c r="G53" s="99" t="s">
        <v>290</v>
      </c>
      <c r="H53" s="81" t="s">
        <v>313</v>
      </c>
      <c r="I53" s="81" t="s">
        <v>307</v>
      </c>
      <c r="J53" s="71" t="s">
        <v>0</v>
      </c>
      <c r="K53" s="80"/>
    </row>
    <row r="54" spans="1:11" s="39" customFormat="1" ht="120">
      <c r="A54" s="81" t="s">
        <v>288</v>
      </c>
      <c r="B54" s="81" t="s">
        <v>105</v>
      </c>
      <c r="C54" s="81" t="s">
        <v>58</v>
      </c>
      <c r="D54" s="81" t="s">
        <v>291</v>
      </c>
      <c r="E54" s="81" t="s">
        <v>292</v>
      </c>
      <c r="F54" s="81" t="s">
        <v>293</v>
      </c>
      <c r="G54" s="99" t="s">
        <v>117</v>
      </c>
      <c r="H54" s="81" t="s">
        <v>294</v>
      </c>
      <c r="I54" s="81" t="s">
        <v>307</v>
      </c>
      <c r="J54" s="73" t="s">
        <v>0</v>
      </c>
      <c r="K54" s="82"/>
    </row>
    <row r="55" spans="1:11" ht="15.75" customHeight="1"/>
    <row r="56" spans="1:11" ht="15.75" customHeight="1"/>
    <row r="57" spans="1:11" ht="15.75" customHeight="1"/>
    <row r="58" spans="1:11" ht="15.75" customHeight="1"/>
    <row r="59" spans="1:11" ht="15.75" customHeight="1"/>
    <row r="60" spans="1:11" ht="15.75" customHeight="1"/>
    <row r="61" spans="1:11" ht="15.75" customHeight="1"/>
    <row r="62" spans="1:11" ht="15.75" customHeight="1"/>
    <row r="63" spans="1:11" ht="15.75" customHeight="1"/>
    <row r="64" spans="1:11"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sheetData>
  <mergeCells count="4">
    <mergeCell ref="J1:K1"/>
    <mergeCell ref="A3:D3"/>
    <mergeCell ref="A5:D5"/>
    <mergeCell ref="E5:I5"/>
  </mergeCells>
  <conditionalFormatting sqref="I9">
    <cfRule type="cellIs" dxfId="39" priority="37" operator="equal">
      <formula>"FAIL"</formula>
    </cfRule>
  </conditionalFormatting>
  <conditionalFormatting sqref="I9">
    <cfRule type="cellIs" dxfId="38" priority="38" operator="equal">
      <formula>"PASS"</formula>
    </cfRule>
  </conditionalFormatting>
  <conditionalFormatting sqref="I9">
    <cfRule type="cellIs" dxfId="37" priority="39" operator="equal">
      <formula>"WARNING"</formula>
    </cfRule>
  </conditionalFormatting>
  <conditionalFormatting sqref="I9">
    <cfRule type="containsBlanks" dxfId="36" priority="40">
      <formula>LEN(TRIM(I9))=0</formula>
    </cfRule>
  </conditionalFormatting>
  <conditionalFormatting sqref="I12">
    <cfRule type="cellIs" dxfId="35" priority="33" operator="equal">
      <formula>"FAIL"</formula>
    </cfRule>
  </conditionalFormatting>
  <conditionalFormatting sqref="I12">
    <cfRule type="cellIs" dxfId="34" priority="34" operator="equal">
      <formula>"PASS"</formula>
    </cfRule>
  </conditionalFormatting>
  <conditionalFormatting sqref="I12">
    <cfRule type="cellIs" dxfId="33" priority="35" operator="equal">
      <formula>"WARNING"</formula>
    </cfRule>
  </conditionalFormatting>
  <conditionalFormatting sqref="I12">
    <cfRule type="containsBlanks" dxfId="32" priority="36">
      <formula>LEN(TRIM(I12))=0</formula>
    </cfRule>
  </conditionalFormatting>
  <conditionalFormatting sqref="I18">
    <cfRule type="cellIs" dxfId="31" priority="29" operator="equal">
      <formula>"FAIL"</formula>
    </cfRule>
  </conditionalFormatting>
  <conditionalFormatting sqref="I18">
    <cfRule type="cellIs" dxfId="30" priority="30" operator="equal">
      <formula>"PASS"</formula>
    </cfRule>
  </conditionalFormatting>
  <conditionalFormatting sqref="I18">
    <cfRule type="cellIs" dxfId="29" priority="31" operator="equal">
      <formula>"WARNING"</formula>
    </cfRule>
  </conditionalFormatting>
  <conditionalFormatting sqref="I18">
    <cfRule type="containsBlanks" dxfId="28" priority="32">
      <formula>LEN(TRIM(I18))=0</formula>
    </cfRule>
  </conditionalFormatting>
  <conditionalFormatting sqref="I22">
    <cfRule type="cellIs" dxfId="27" priority="25" operator="equal">
      <formula>"FAIL"</formula>
    </cfRule>
  </conditionalFormatting>
  <conditionalFormatting sqref="I22">
    <cfRule type="cellIs" dxfId="26" priority="26" operator="equal">
      <formula>"PASS"</formula>
    </cfRule>
  </conditionalFormatting>
  <conditionalFormatting sqref="I22">
    <cfRule type="cellIs" dxfId="25" priority="27" operator="equal">
      <formula>"WARNING"</formula>
    </cfRule>
  </conditionalFormatting>
  <conditionalFormatting sqref="I22">
    <cfRule type="containsBlanks" dxfId="24" priority="28">
      <formula>LEN(TRIM(I22))=0</formula>
    </cfRule>
  </conditionalFormatting>
  <conditionalFormatting sqref="K2">
    <cfRule type="cellIs" dxfId="23" priority="17" operator="equal">
      <formula>"FAIL"</formula>
    </cfRule>
  </conditionalFormatting>
  <conditionalFormatting sqref="K2">
    <cfRule type="cellIs" dxfId="22" priority="18" operator="equal">
      <formula>"PASS"</formula>
    </cfRule>
  </conditionalFormatting>
  <conditionalFormatting sqref="K2">
    <cfRule type="cellIs" dxfId="21" priority="19" operator="equal">
      <formula>"WARNING"</formula>
    </cfRule>
  </conditionalFormatting>
  <conditionalFormatting sqref="K2">
    <cfRule type="containsBlanks" dxfId="20" priority="20">
      <formula>LEN(TRIM(K2))=0</formula>
    </cfRule>
  </conditionalFormatting>
  <conditionalFormatting sqref="K3">
    <cfRule type="cellIs" dxfId="19" priority="13" operator="equal">
      <formula>"FAIL"</formula>
    </cfRule>
  </conditionalFormatting>
  <conditionalFormatting sqref="K3">
    <cfRule type="cellIs" dxfId="18" priority="14" operator="equal">
      <formula>"PASS"</formula>
    </cfRule>
  </conditionalFormatting>
  <conditionalFormatting sqref="K3">
    <cfRule type="cellIs" dxfId="17" priority="15" operator="equal">
      <formula>"WARNING"</formula>
    </cfRule>
  </conditionalFormatting>
  <conditionalFormatting sqref="K3">
    <cfRule type="containsBlanks" dxfId="16" priority="16">
      <formula>LEN(TRIM(K3))=0</formula>
    </cfRule>
  </conditionalFormatting>
  <conditionalFormatting sqref="I15">
    <cfRule type="cellIs" dxfId="15" priority="9" operator="equal">
      <formula>"FAIL"</formula>
    </cfRule>
  </conditionalFormatting>
  <conditionalFormatting sqref="I15">
    <cfRule type="cellIs" dxfId="14" priority="10" operator="equal">
      <formula>"PASS"</formula>
    </cfRule>
  </conditionalFormatting>
  <conditionalFormatting sqref="I15">
    <cfRule type="cellIs" dxfId="13" priority="11" operator="equal">
      <formula>"WARNING"</formula>
    </cfRule>
  </conditionalFormatting>
  <conditionalFormatting sqref="I15">
    <cfRule type="containsBlanks" dxfId="12" priority="12">
      <formula>LEN(TRIM(I15))=0</formula>
    </cfRule>
  </conditionalFormatting>
  <dataValidations count="4">
    <dataValidation allowBlank="1" showInputMessage="1" showErrorMessage="1" prompt="Click and enter a value from the list of items" sqref="I15 I18 I22 I12 I9" xr:uid="{B450A542-8466-46CD-8940-24413881159D}"/>
    <dataValidation type="list" allowBlank="1" showInputMessage="1" showErrorMessage="1" promptTitle="FAIL" sqref="J7" xr:uid="{D9395282-ABD7-41C0-8D15-170BECC5420E}">
      <formula1>"FAIL,PASS,WARNING"</formula1>
    </dataValidation>
    <dataValidation type="list" showInputMessage="1" showErrorMessage="1" sqref="J9" xr:uid="{3EADA0B2-EA90-4F10-8026-9195CEF22470}">
      <formula1>"Pass,Fail,Warning"</formula1>
    </dataValidation>
    <dataValidation type="list" allowBlank="1" showInputMessage="1" showErrorMessage="1" sqref="J33" xr:uid="{1ABD17A9-A6FB-4057-855E-48E4E94074A9}">
      <formula1>"PASS,FAIL,WARNING"</formula1>
    </dataValidation>
  </dataValidations>
  <hyperlinks>
    <hyperlink ref="G7" r:id="rId1" display="pavan@12345/pavan@12345" xr:uid="{EFA1817C-596E-4DB3-A0C1-7677F00B3BD6}"/>
    <hyperlink ref="G8" r:id="rId2" display="pavan@12345/xyzabc" xr:uid="{328629BF-2559-40A2-9464-77305CB3B831}"/>
    <hyperlink ref="G9" r:id="rId3" xr:uid="{DAD77E4C-98D8-4290-A943-701FE624FA3F}"/>
    <hyperlink ref="K7" r:id="rId4" xr:uid="{CF0321DB-7767-4309-99C0-F9595A7FF4B4}"/>
    <hyperlink ref="K33" r:id="rId5" xr:uid="{6484A3B6-CB1C-4BB7-802E-661423916FC7}"/>
    <hyperlink ref="K14" r:id="rId6" xr:uid="{DA611BED-941A-468D-918D-93B4784F6D5F}"/>
  </hyperlinks>
  <pageMargins left="0.7" right="0.7" top="0.75" bottom="0.75" header="0" footer="0"/>
  <pageSetup orientation="landscape" r:id="rId7"/>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794AB-0E91-48A2-903E-EF93DE469179}">
  <sheetPr>
    <tabColor rgb="FF002060"/>
  </sheetPr>
  <dimension ref="A1:L965"/>
  <sheetViews>
    <sheetView showGridLines="0" zoomScale="80" zoomScaleNormal="80" workbookViewId="0">
      <pane ySplit="6" topLeftCell="A7" activePane="bottomLeft" state="frozen"/>
      <selection pane="bottomLeft" activeCell="H6" sqref="H6"/>
    </sheetView>
  </sheetViews>
  <sheetFormatPr defaultColWidth="14.42578125" defaultRowHeight="15" customHeight="1"/>
  <cols>
    <col min="1" max="3" width="21.85546875" style="38" customWidth="1"/>
    <col min="4" max="4" width="50.7109375" style="38" customWidth="1"/>
    <col min="5" max="5" width="34.85546875" style="38" customWidth="1"/>
    <col min="6" max="6" width="37.85546875" style="38" customWidth="1"/>
    <col min="7" max="7" width="28.28515625" style="38" customWidth="1"/>
    <col min="8" max="8" width="30" style="38" customWidth="1"/>
    <col min="9" max="9" width="13.7109375" style="38" customWidth="1"/>
    <col min="10" max="10" width="25" style="38" customWidth="1"/>
    <col min="11" max="11" width="17.28515625" style="38" customWidth="1"/>
    <col min="12" max="16384" width="14.42578125" style="38"/>
  </cols>
  <sheetData>
    <row r="1" spans="1:12" ht="18" customHeight="1">
      <c r="A1" s="40" t="s">
        <v>4</v>
      </c>
      <c r="B1" s="41"/>
      <c r="C1" s="41" t="s">
        <v>21</v>
      </c>
      <c r="D1" s="42" t="s">
        <v>5</v>
      </c>
      <c r="E1" s="43">
        <v>44213</v>
      </c>
      <c r="F1" s="44" t="s">
        <v>6</v>
      </c>
      <c r="G1" s="143">
        <v>44582</v>
      </c>
      <c r="H1" s="46">
        <v>44566</v>
      </c>
      <c r="I1" s="128" t="s">
        <v>7</v>
      </c>
      <c r="J1" s="138"/>
    </row>
    <row r="2" spans="1:12" ht="15.75">
      <c r="A2" s="47" t="s">
        <v>8</v>
      </c>
      <c r="B2" s="50"/>
      <c r="C2" s="50" t="s">
        <v>105</v>
      </c>
      <c r="D2" s="42" t="s">
        <v>9</v>
      </c>
      <c r="E2" s="42"/>
      <c r="F2" s="48" t="s">
        <v>10</v>
      </c>
      <c r="G2" s="143">
        <v>44583</v>
      </c>
      <c r="H2" s="46">
        <v>44566</v>
      </c>
      <c r="I2" s="42" t="s">
        <v>0</v>
      </c>
      <c r="J2" s="49">
        <f>COUNTIF(I7:I33, "PASS")</f>
        <v>0</v>
      </c>
    </row>
    <row r="3" spans="1:12" ht="18" customHeight="1">
      <c r="A3" s="130"/>
      <c r="B3" s="131"/>
      <c r="C3" s="131"/>
      <c r="D3" s="51" t="s">
        <v>11</v>
      </c>
      <c r="E3" s="50" t="s">
        <v>20</v>
      </c>
      <c r="F3" s="52" t="s">
        <v>12</v>
      </c>
      <c r="G3" s="45" t="s">
        <v>324</v>
      </c>
      <c r="H3" s="53">
        <v>1</v>
      </c>
      <c r="I3" s="54" t="s">
        <v>1</v>
      </c>
      <c r="J3" s="49">
        <f>COUNTIF(I7:I33, "Fail")</f>
        <v>0</v>
      </c>
    </row>
    <row r="4" spans="1:12" ht="18" customHeight="1">
      <c r="A4" s="47" t="s">
        <v>13</v>
      </c>
      <c r="B4" s="50"/>
      <c r="C4" s="50"/>
      <c r="D4" s="51" t="s">
        <v>14</v>
      </c>
      <c r="E4" s="51" t="s">
        <v>23</v>
      </c>
      <c r="F4" s="52" t="s">
        <v>15</v>
      </c>
      <c r="G4" s="45" t="s">
        <v>3</v>
      </c>
      <c r="H4" s="55"/>
      <c r="I4" s="42" t="s">
        <v>16</v>
      </c>
      <c r="J4" s="56">
        <f>COUNTIF(I7:I33, "WARNING")</f>
        <v>0</v>
      </c>
    </row>
    <row r="5" spans="1:12" ht="18" customHeight="1">
      <c r="A5" s="133" t="s">
        <v>17</v>
      </c>
      <c r="B5" s="134"/>
      <c r="C5" s="134"/>
      <c r="D5" s="136" t="s">
        <v>20</v>
      </c>
      <c r="E5" s="136"/>
      <c r="F5" s="136"/>
      <c r="G5" s="136"/>
      <c r="H5" s="137"/>
      <c r="I5" s="57" t="s">
        <v>18</v>
      </c>
      <c r="J5" s="56">
        <f>SUM(J2:J4:J3)</f>
        <v>0</v>
      </c>
    </row>
    <row r="6" spans="1:12" ht="18" customHeight="1">
      <c r="A6" s="119" t="s">
        <v>295</v>
      </c>
      <c r="B6" s="58" t="s">
        <v>8</v>
      </c>
      <c r="C6" s="58" t="s">
        <v>296</v>
      </c>
      <c r="D6" s="58" t="s">
        <v>297</v>
      </c>
      <c r="E6" s="58" t="s">
        <v>298</v>
      </c>
      <c r="F6" s="58" t="s">
        <v>299</v>
      </c>
      <c r="G6" s="58" t="s">
        <v>300</v>
      </c>
      <c r="H6" s="58" t="s">
        <v>301</v>
      </c>
      <c r="I6" s="58" t="s">
        <v>302</v>
      </c>
      <c r="J6" s="59" t="s">
        <v>2</v>
      </c>
    </row>
    <row r="7" spans="1:12" ht="86.1" customHeight="1">
      <c r="A7" s="120" t="s">
        <v>315</v>
      </c>
      <c r="B7" s="60" t="s">
        <v>105</v>
      </c>
      <c r="C7" s="60" t="s">
        <v>316</v>
      </c>
      <c r="D7" s="62" t="s">
        <v>317</v>
      </c>
      <c r="E7" s="61" t="s">
        <v>89</v>
      </c>
      <c r="F7" s="110" t="s">
        <v>93</v>
      </c>
      <c r="G7" s="70" t="s">
        <v>318</v>
      </c>
      <c r="H7" s="63" t="s">
        <v>319</v>
      </c>
      <c r="I7" s="64" t="s">
        <v>320</v>
      </c>
      <c r="J7" s="64"/>
    </row>
    <row r="8" spans="1:12" ht="80.099999999999994" customHeight="1">
      <c r="A8" s="121" t="s">
        <v>321</v>
      </c>
      <c r="B8" s="65" t="s">
        <v>105</v>
      </c>
      <c r="C8" s="65" t="s">
        <v>316</v>
      </c>
      <c r="D8" s="65" t="s">
        <v>310</v>
      </c>
      <c r="E8" s="65" t="s">
        <v>101</v>
      </c>
      <c r="F8" s="112" t="s">
        <v>93</v>
      </c>
      <c r="G8" s="111" t="s">
        <v>322</v>
      </c>
      <c r="H8" s="65" t="s">
        <v>319</v>
      </c>
      <c r="I8" s="65" t="s">
        <v>320</v>
      </c>
      <c r="J8" s="65"/>
      <c r="K8" s="39"/>
      <c r="L8" s="39"/>
    </row>
    <row r="9" spans="1:12" ht="66.95" customHeight="1">
      <c r="A9" s="121" t="s">
        <v>323</v>
      </c>
      <c r="B9" s="65" t="s">
        <v>105</v>
      </c>
      <c r="C9" s="65" t="s">
        <v>316</v>
      </c>
      <c r="D9" s="65" t="s">
        <v>311</v>
      </c>
      <c r="E9" s="65" t="s">
        <v>200</v>
      </c>
      <c r="F9" s="112" t="s">
        <v>202</v>
      </c>
      <c r="G9" s="111" t="s">
        <v>322</v>
      </c>
      <c r="H9" s="65" t="s">
        <v>319</v>
      </c>
      <c r="I9" s="65" t="s">
        <v>320</v>
      </c>
      <c r="J9" s="65"/>
      <c r="K9" s="39"/>
      <c r="L9" s="39"/>
    </row>
    <row r="10" spans="1:12" s="39" customFormat="1" ht="15" customHeight="1">
      <c r="A10" s="139"/>
      <c r="B10" s="140"/>
      <c r="C10" s="140"/>
      <c r="D10" s="140"/>
      <c r="E10" s="140"/>
      <c r="F10" s="140"/>
      <c r="G10" s="140"/>
      <c r="H10" s="140"/>
      <c r="I10" s="140"/>
      <c r="J10" s="140"/>
    </row>
    <row r="11" spans="1:12" s="39" customFormat="1" ht="15" customHeight="1">
      <c r="A11" s="141"/>
      <c r="B11" s="142"/>
      <c r="C11" s="142"/>
      <c r="D11" s="142"/>
      <c r="E11" s="142"/>
      <c r="F11" s="142"/>
      <c r="G11" s="142"/>
      <c r="H11" s="142"/>
      <c r="I11" s="142"/>
      <c r="J11" s="142"/>
    </row>
    <row r="12" spans="1:12" s="39" customFormat="1" ht="15" customHeight="1">
      <c r="A12" s="141"/>
      <c r="B12" s="142"/>
      <c r="C12" s="142"/>
      <c r="D12" s="142"/>
      <c r="E12" s="142"/>
      <c r="F12" s="142"/>
      <c r="G12" s="142"/>
      <c r="H12" s="142"/>
      <c r="I12" s="142"/>
      <c r="J12" s="142"/>
    </row>
    <row r="13" spans="1:12" s="39" customFormat="1" ht="15" customHeight="1">
      <c r="A13" s="141"/>
      <c r="B13" s="142"/>
      <c r="C13" s="142"/>
      <c r="D13" s="142"/>
      <c r="E13" s="142"/>
      <c r="F13" s="142"/>
      <c r="G13" s="142"/>
      <c r="H13" s="142"/>
      <c r="I13" s="142"/>
      <c r="J13" s="142"/>
    </row>
    <row r="14" spans="1:12" s="39" customFormat="1" ht="15" customHeight="1">
      <c r="A14" s="141"/>
      <c r="B14" s="142"/>
      <c r="C14" s="142"/>
      <c r="D14" s="142"/>
      <c r="E14" s="142"/>
      <c r="F14" s="142"/>
      <c r="G14" s="142"/>
      <c r="H14" s="142"/>
      <c r="I14" s="142"/>
      <c r="J14" s="142"/>
    </row>
    <row r="15" spans="1:12" s="39" customFormat="1" ht="15" customHeight="1">
      <c r="A15" s="141"/>
      <c r="B15" s="142"/>
      <c r="C15" s="142"/>
      <c r="D15" s="142"/>
      <c r="E15" s="142"/>
      <c r="F15" s="142"/>
      <c r="G15" s="142"/>
      <c r="H15" s="142"/>
      <c r="I15" s="142"/>
      <c r="J15" s="142"/>
    </row>
    <row r="16" spans="1:12" s="39" customFormat="1" ht="15" customHeight="1">
      <c r="A16" s="141"/>
      <c r="B16" s="142"/>
      <c r="C16" s="142"/>
      <c r="D16" s="142"/>
      <c r="E16" s="142"/>
      <c r="F16" s="142"/>
      <c r="G16" s="142"/>
      <c r="H16" s="142"/>
      <c r="I16" s="142"/>
      <c r="J16" s="142"/>
    </row>
    <row r="17" spans="1:10" s="39" customFormat="1" ht="15" customHeight="1">
      <c r="A17" s="141"/>
      <c r="B17" s="142"/>
      <c r="C17" s="142"/>
      <c r="D17" s="142"/>
      <c r="E17" s="142"/>
      <c r="F17" s="142"/>
      <c r="G17" s="142"/>
      <c r="H17" s="142"/>
      <c r="I17" s="142"/>
      <c r="J17" s="142"/>
    </row>
    <row r="18" spans="1:10" s="39" customFormat="1" ht="15" customHeight="1">
      <c r="A18" s="141"/>
      <c r="B18" s="142"/>
      <c r="C18" s="142"/>
      <c r="D18" s="142"/>
      <c r="E18" s="142"/>
      <c r="F18" s="142"/>
      <c r="G18" s="142"/>
      <c r="H18" s="142"/>
      <c r="I18" s="142"/>
      <c r="J18" s="142"/>
    </row>
    <row r="19" spans="1:10" s="39" customFormat="1" ht="15" customHeight="1">
      <c r="A19" s="141"/>
      <c r="B19" s="142"/>
      <c r="C19" s="142"/>
      <c r="D19" s="142"/>
      <c r="E19" s="142"/>
      <c r="F19" s="142"/>
      <c r="G19" s="142"/>
      <c r="H19" s="142"/>
      <c r="I19" s="142"/>
      <c r="J19" s="142"/>
    </row>
    <row r="20" spans="1:10" s="39" customFormat="1" ht="150" customHeight="1">
      <c r="A20" s="141"/>
      <c r="B20" s="142"/>
      <c r="C20" s="142"/>
      <c r="D20" s="142"/>
      <c r="E20" s="142"/>
      <c r="F20" s="142"/>
      <c r="G20" s="142"/>
      <c r="H20" s="142"/>
      <c r="I20" s="142"/>
      <c r="J20" s="142"/>
    </row>
    <row r="21" spans="1:10" s="39" customFormat="1" ht="15" customHeight="1">
      <c r="A21" s="141"/>
      <c r="B21" s="142"/>
      <c r="C21" s="142"/>
      <c r="D21" s="142"/>
      <c r="E21" s="142"/>
      <c r="F21" s="142"/>
      <c r="G21" s="142"/>
      <c r="H21" s="142"/>
      <c r="I21" s="142"/>
      <c r="J21" s="142"/>
    </row>
    <row r="22" spans="1:10" s="39" customFormat="1" ht="15" customHeight="1">
      <c r="A22" s="141"/>
      <c r="B22" s="142"/>
      <c r="C22" s="142"/>
      <c r="D22" s="142"/>
      <c r="E22" s="142"/>
      <c r="F22" s="142"/>
      <c r="G22" s="142"/>
      <c r="H22" s="142"/>
      <c r="I22" s="142"/>
      <c r="J22" s="142"/>
    </row>
    <row r="23" spans="1:10" s="39" customFormat="1" ht="15" customHeight="1">
      <c r="A23" s="141"/>
      <c r="B23" s="142"/>
      <c r="C23" s="142"/>
      <c r="D23" s="142"/>
      <c r="E23" s="142"/>
      <c r="F23" s="142"/>
      <c r="G23" s="142"/>
      <c r="H23" s="142"/>
      <c r="I23" s="142"/>
      <c r="J23" s="142"/>
    </row>
    <row r="24" spans="1:10" s="39" customFormat="1" ht="15" customHeight="1">
      <c r="A24" s="141"/>
      <c r="B24" s="142"/>
      <c r="C24" s="142"/>
      <c r="D24" s="142"/>
      <c r="E24" s="142"/>
      <c r="F24" s="142"/>
      <c r="G24" s="142"/>
      <c r="H24" s="142"/>
      <c r="I24" s="142"/>
      <c r="J24" s="142"/>
    </row>
    <row r="25" spans="1:10" s="39" customFormat="1" ht="150" customHeight="1">
      <c r="A25" s="141"/>
      <c r="B25" s="142"/>
      <c r="C25" s="142"/>
      <c r="D25" s="142"/>
      <c r="E25" s="142"/>
      <c r="F25" s="142"/>
      <c r="G25" s="142"/>
      <c r="H25" s="142"/>
      <c r="I25" s="142"/>
      <c r="J25" s="142"/>
    </row>
    <row r="26" spans="1:10" s="39" customFormat="1" ht="15" customHeight="1">
      <c r="A26" s="141"/>
      <c r="B26" s="142"/>
      <c r="C26" s="142"/>
      <c r="D26" s="142"/>
      <c r="E26" s="142"/>
      <c r="F26" s="142"/>
      <c r="G26" s="142"/>
      <c r="H26" s="142"/>
      <c r="I26" s="142"/>
      <c r="J26" s="142"/>
    </row>
    <row r="27" spans="1:10" s="39" customFormat="1" ht="15" customHeight="1">
      <c r="A27" s="141"/>
      <c r="B27" s="142"/>
      <c r="C27" s="142"/>
      <c r="D27" s="142"/>
      <c r="E27" s="142"/>
      <c r="F27" s="142"/>
      <c r="G27" s="142"/>
      <c r="H27" s="142"/>
      <c r="I27" s="142"/>
      <c r="J27" s="142"/>
    </row>
    <row r="28" spans="1:10" s="39" customFormat="1" ht="15" customHeight="1">
      <c r="A28" s="141"/>
      <c r="B28" s="142"/>
      <c r="C28" s="142"/>
      <c r="D28" s="142"/>
      <c r="E28" s="142"/>
      <c r="F28" s="142"/>
      <c r="G28" s="142"/>
      <c r="H28" s="142"/>
      <c r="I28" s="142"/>
      <c r="J28" s="142"/>
    </row>
    <row r="29" spans="1:10" s="39" customFormat="1" ht="150" customHeight="1">
      <c r="A29" s="141"/>
      <c r="B29" s="142"/>
      <c r="C29" s="142"/>
      <c r="D29" s="142"/>
      <c r="E29" s="142"/>
      <c r="F29" s="142"/>
      <c r="G29" s="142"/>
      <c r="H29" s="142"/>
      <c r="I29" s="142"/>
      <c r="J29" s="142"/>
    </row>
    <row r="30" spans="1:10" s="39" customFormat="1" ht="150" customHeight="1">
      <c r="A30" s="141"/>
      <c r="B30" s="142"/>
      <c r="C30" s="142"/>
      <c r="D30" s="142"/>
      <c r="E30" s="142"/>
      <c r="F30" s="142"/>
      <c r="G30" s="142"/>
      <c r="H30" s="142"/>
      <c r="I30" s="142"/>
      <c r="J30" s="142"/>
    </row>
    <row r="31" spans="1:10" s="39" customFormat="1" ht="150" customHeight="1">
      <c r="A31" s="141"/>
      <c r="B31" s="142"/>
      <c r="C31" s="142"/>
      <c r="D31" s="142"/>
      <c r="E31" s="142"/>
      <c r="F31" s="142"/>
      <c r="G31" s="142"/>
      <c r="H31" s="142"/>
      <c r="I31" s="142"/>
      <c r="J31" s="142"/>
    </row>
    <row r="32" spans="1:10" s="39" customFormat="1" ht="150" customHeight="1">
      <c r="A32" s="141"/>
      <c r="B32" s="142"/>
      <c r="C32" s="142"/>
      <c r="D32" s="142"/>
      <c r="E32" s="142"/>
      <c r="F32" s="142"/>
      <c r="G32" s="142"/>
      <c r="H32" s="142"/>
      <c r="I32" s="142"/>
      <c r="J32" s="142"/>
    </row>
    <row r="33" spans="1:10" s="39" customFormat="1" ht="150" customHeight="1">
      <c r="A33" s="141"/>
      <c r="B33" s="142"/>
      <c r="C33" s="142"/>
      <c r="D33" s="142"/>
      <c r="E33" s="142"/>
      <c r="F33" s="142"/>
      <c r="G33" s="142"/>
      <c r="H33" s="142"/>
      <c r="I33" s="142"/>
      <c r="J33" s="142"/>
    </row>
    <row r="34" spans="1:10" s="39" customFormat="1" ht="150" customHeight="1">
      <c r="A34" s="66"/>
      <c r="B34" s="66"/>
      <c r="C34" s="66"/>
      <c r="D34" s="66"/>
      <c r="E34" s="66"/>
      <c r="F34" s="68"/>
      <c r="G34" s="66"/>
      <c r="H34" s="66"/>
      <c r="I34" s="66"/>
      <c r="J34" s="67"/>
    </row>
    <row r="35" spans="1:10" s="39" customFormat="1">
      <c r="A35" s="66"/>
      <c r="B35" s="66"/>
      <c r="C35" s="66"/>
      <c r="D35" s="66"/>
      <c r="E35" s="66"/>
      <c r="F35" s="68"/>
      <c r="G35" s="66"/>
      <c r="H35" s="66"/>
      <c r="I35" s="66"/>
      <c r="J35" s="67"/>
    </row>
    <row r="36" spans="1:10" s="39" customFormat="1" ht="150" customHeight="1">
      <c r="A36" s="66"/>
      <c r="B36" s="66"/>
      <c r="C36" s="66"/>
      <c r="D36" s="66"/>
      <c r="E36" s="66"/>
      <c r="F36" s="68"/>
      <c r="G36" s="66"/>
      <c r="H36" s="66"/>
      <c r="I36" s="66"/>
      <c r="J36" s="67"/>
    </row>
    <row r="37" spans="1:10" s="39" customFormat="1" ht="150" customHeight="1">
      <c r="A37" s="66"/>
      <c r="B37" s="66"/>
      <c r="C37" s="66"/>
      <c r="D37" s="66"/>
      <c r="E37" s="66"/>
      <c r="F37" s="68"/>
      <c r="G37" s="66"/>
      <c r="H37" s="66"/>
      <c r="I37" s="66"/>
      <c r="J37" s="67"/>
    </row>
    <row r="38" spans="1:10" s="39" customFormat="1">
      <c r="A38" s="66"/>
      <c r="B38" s="66"/>
      <c r="C38" s="66"/>
      <c r="D38" s="66"/>
      <c r="E38" s="66"/>
      <c r="F38" s="68"/>
      <c r="G38" s="66"/>
      <c r="H38" s="66"/>
      <c r="I38" s="66"/>
      <c r="J38" s="67"/>
    </row>
    <row r="39" spans="1:10" s="39" customFormat="1" ht="150" customHeight="1">
      <c r="A39" s="66"/>
      <c r="B39" s="66"/>
      <c r="C39" s="66"/>
      <c r="D39" s="66"/>
      <c r="E39" s="66"/>
      <c r="F39" s="68"/>
      <c r="G39" s="66"/>
      <c r="H39" s="66"/>
      <c r="I39" s="66"/>
      <c r="J39" s="67"/>
    </row>
    <row r="40" spans="1:10" s="39" customFormat="1" ht="150" customHeight="1">
      <c r="A40" s="66"/>
      <c r="B40" s="66"/>
      <c r="C40" s="66"/>
      <c r="D40" s="66"/>
      <c r="E40" s="66"/>
      <c r="F40" s="68"/>
      <c r="G40" s="66"/>
      <c r="H40" s="66"/>
      <c r="I40" s="66"/>
      <c r="J40" s="67"/>
    </row>
    <row r="41" spans="1:10" s="39" customFormat="1">
      <c r="A41" s="66"/>
      <c r="B41" s="66"/>
      <c r="C41" s="66"/>
      <c r="D41" s="66"/>
      <c r="E41" s="66"/>
      <c r="F41" s="68"/>
      <c r="G41" s="66"/>
      <c r="H41" s="66"/>
      <c r="I41" s="66"/>
      <c r="J41" s="67"/>
    </row>
    <row r="42" spans="1:10" s="39" customFormat="1" ht="150" customHeight="1">
      <c r="A42" s="66"/>
      <c r="B42" s="66"/>
      <c r="C42" s="66"/>
      <c r="D42" s="66"/>
      <c r="E42" s="66"/>
      <c r="F42" s="68"/>
      <c r="G42" s="66"/>
      <c r="H42" s="66"/>
      <c r="I42" s="66"/>
      <c r="J42" s="67"/>
    </row>
    <row r="43" spans="1:10" s="39" customFormat="1" ht="150" customHeight="1">
      <c r="A43" s="66"/>
      <c r="B43" s="66"/>
      <c r="C43" s="66"/>
      <c r="D43" s="66"/>
      <c r="E43" s="66"/>
      <c r="F43" s="68"/>
      <c r="G43" s="66"/>
      <c r="H43" s="66"/>
      <c r="I43" s="66"/>
      <c r="J43" s="67"/>
    </row>
    <row r="44" spans="1:10" s="39" customFormat="1">
      <c r="A44" s="66"/>
      <c r="B44" s="66"/>
      <c r="C44" s="66"/>
      <c r="D44" s="66"/>
      <c r="E44" s="66"/>
      <c r="F44" s="68"/>
      <c r="G44" s="66"/>
      <c r="H44" s="66"/>
      <c r="I44" s="66"/>
      <c r="J44" s="67"/>
    </row>
    <row r="45" spans="1:10" s="39" customFormat="1" ht="150" customHeight="1">
      <c r="A45" s="66"/>
      <c r="B45" s="66"/>
      <c r="C45" s="66"/>
      <c r="D45" s="66"/>
      <c r="E45" s="66"/>
      <c r="F45" s="68"/>
      <c r="G45" s="66"/>
      <c r="H45" s="66"/>
      <c r="I45" s="66"/>
      <c r="J45" s="67"/>
    </row>
    <row r="46" spans="1:10" s="39" customFormat="1" ht="150" customHeight="1">
      <c r="A46" s="66"/>
      <c r="B46" s="66"/>
      <c r="C46" s="66"/>
      <c r="D46" s="66"/>
      <c r="E46" s="66"/>
      <c r="F46" s="68"/>
      <c r="G46" s="66"/>
      <c r="H46" s="66"/>
      <c r="I46" s="66"/>
      <c r="J46" s="67"/>
    </row>
    <row r="47" spans="1:10" s="39" customFormat="1" ht="150" customHeight="1">
      <c r="A47" s="66"/>
      <c r="B47" s="66"/>
      <c r="C47" s="66"/>
      <c r="D47" s="66"/>
      <c r="E47" s="66"/>
      <c r="F47" s="68"/>
      <c r="G47" s="66"/>
      <c r="H47" s="66"/>
      <c r="I47" s="66"/>
      <c r="J47" s="67"/>
    </row>
    <row r="48" spans="1:10" s="39" customFormat="1">
      <c r="A48" s="66"/>
      <c r="B48" s="66"/>
      <c r="C48" s="66"/>
      <c r="D48" s="66"/>
      <c r="E48" s="66"/>
      <c r="F48" s="68"/>
      <c r="G48" s="66"/>
      <c r="H48" s="66"/>
      <c r="I48" s="66"/>
      <c r="J48" s="67"/>
    </row>
    <row r="49" spans="1:10" s="39" customFormat="1" ht="150" customHeight="1">
      <c r="A49" s="66"/>
      <c r="B49" s="66"/>
      <c r="C49" s="66"/>
      <c r="D49" s="66"/>
      <c r="E49" s="66"/>
      <c r="F49" s="68"/>
      <c r="G49" s="66"/>
      <c r="H49" s="66"/>
      <c r="I49" s="66"/>
      <c r="J49" s="67"/>
    </row>
    <row r="50" spans="1:10" s="39" customFormat="1" ht="150" customHeight="1">
      <c r="A50" s="66"/>
      <c r="B50" s="66"/>
      <c r="C50" s="66"/>
      <c r="D50" s="66"/>
      <c r="E50" s="66"/>
      <c r="F50" s="68"/>
      <c r="G50" s="66"/>
      <c r="H50" s="66"/>
      <c r="I50" s="66"/>
      <c r="J50" s="67"/>
    </row>
    <row r="51" spans="1:10" s="39" customFormat="1">
      <c r="A51" s="66"/>
      <c r="B51" s="66"/>
      <c r="C51" s="66"/>
      <c r="D51" s="66"/>
      <c r="E51" s="66"/>
      <c r="F51" s="68"/>
      <c r="G51" s="66"/>
      <c r="H51" s="66"/>
      <c r="I51" s="66"/>
      <c r="J51" s="67"/>
    </row>
    <row r="52" spans="1:10" s="39" customFormat="1" ht="150" customHeight="1">
      <c r="A52" s="66"/>
      <c r="B52" s="66"/>
      <c r="C52" s="66"/>
      <c r="D52" s="66"/>
      <c r="E52" s="66"/>
      <c r="F52" s="68"/>
      <c r="G52" s="66"/>
      <c r="H52" s="66"/>
      <c r="I52" s="66"/>
      <c r="J52" s="67"/>
    </row>
    <row r="53" spans="1:10" s="39" customFormat="1" ht="150" customHeight="1">
      <c r="A53" s="66"/>
      <c r="B53" s="66"/>
      <c r="C53" s="66"/>
      <c r="D53" s="66"/>
      <c r="E53" s="66"/>
      <c r="F53" s="68"/>
      <c r="G53" s="66"/>
      <c r="H53" s="66"/>
      <c r="I53" s="66"/>
      <c r="J53" s="67"/>
    </row>
    <row r="54" spans="1:10" s="39" customFormat="1">
      <c r="A54" s="66"/>
      <c r="B54" s="66"/>
      <c r="C54" s="66"/>
      <c r="D54" s="66"/>
      <c r="E54" s="66"/>
      <c r="F54" s="68"/>
      <c r="G54" s="66"/>
      <c r="H54" s="66"/>
      <c r="I54" s="66"/>
      <c r="J54" s="67"/>
    </row>
    <row r="55" spans="1:10" ht="15.75" customHeight="1"/>
    <row r="56" spans="1:10" ht="15.75" customHeight="1"/>
    <row r="57" spans="1:10" ht="15.75" customHeight="1"/>
    <row r="58" spans="1:10" ht="15.75" customHeight="1"/>
    <row r="59" spans="1:10" ht="15.75" customHeight="1"/>
    <row r="60" spans="1:10" ht="15.75" customHeight="1"/>
    <row r="61" spans="1:10" ht="15.75" customHeight="1"/>
    <row r="62" spans="1:10" ht="15.75" customHeight="1"/>
    <row r="63" spans="1:10" ht="15.75" customHeight="1"/>
    <row r="64" spans="1:10"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sheetData>
  <mergeCells count="5">
    <mergeCell ref="I1:J1"/>
    <mergeCell ref="A3:C3"/>
    <mergeCell ref="A5:C5"/>
    <mergeCell ref="D5:H5"/>
    <mergeCell ref="A10:J33"/>
  </mergeCells>
  <conditionalFormatting sqref="H7">
    <cfRule type="cellIs" dxfId="11" priority="29" operator="equal">
      <formula>"FAIL"</formula>
    </cfRule>
  </conditionalFormatting>
  <conditionalFormatting sqref="H7">
    <cfRule type="cellIs" dxfId="10" priority="30" operator="equal">
      <formula>"PASS"</formula>
    </cfRule>
  </conditionalFormatting>
  <conditionalFormatting sqref="H7">
    <cfRule type="cellIs" dxfId="9" priority="31" operator="equal">
      <formula>"WARNING"</formula>
    </cfRule>
  </conditionalFormatting>
  <conditionalFormatting sqref="H7">
    <cfRule type="containsBlanks" dxfId="8" priority="32">
      <formula>LEN(TRIM(H7))=0</formula>
    </cfRule>
  </conditionalFormatting>
  <conditionalFormatting sqref="J2">
    <cfRule type="cellIs" dxfId="7" priority="9" operator="equal">
      <formula>"FAIL"</formula>
    </cfRule>
  </conditionalFormatting>
  <conditionalFormatting sqref="J2">
    <cfRule type="cellIs" dxfId="6" priority="10" operator="equal">
      <formula>"PASS"</formula>
    </cfRule>
  </conditionalFormatting>
  <conditionalFormatting sqref="J2">
    <cfRule type="cellIs" dxfId="5" priority="11" operator="equal">
      <formula>"WARNING"</formula>
    </cfRule>
  </conditionalFormatting>
  <conditionalFormatting sqref="J2">
    <cfRule type="containsBlanks" dxfId="4" priority="12">
      <formula>LEN(TRIM(J2))=0</formula>
    </cfRule>
  </conditionalFormatting>
  <conditionalFormatting sqref="J3">
    <cfRule type="cellIs" dxfId="3" priority="5" operator="equal">
      <formula>"FAIL"</formula>
    </cfRule>
  </conditionalFormatting>
  <conditionalFormatting sqref="J3">
    <cfRule type="cellIs" dxfId="2" priority="6" operator="equal">
      <formula>"PASS"</formula>
    </cfRule>
  </conditionalFormatting>
  <conditionalFormatting sqref="J3">
    <cfRule type="cellIs" dxfId="1" priority="7" operator="equal">
      <formula>"WARNING"</formula>
    </cfRule>
  </conditionalFormatting>
  <conditionalFormatting sqref="J3">
    <cfRule type="containsBlanks" dxfId="0" priority="8">
      <formula>LEN(TRIM(J3))=0</formula>
    </cfRule>
  </conditionalFormatting>
  <dataValidations count="1">
    <dataValidation allowBlank="1" showInputMessage="1" showErrorMessage="1" prompt="Click and enter a value from the list of items" sqref="H7" xr:uid="{1C75F610-4099-4954-BEA3-6E084356FBB5}"/>
  </dataValidations>
  <hyperlinks>
    <hyperlink ref="G7" r:id="rId1" xr:uid="{07B8311C-2513-4E1C-A438-2864FEBEE695}"/>
    <hyperlink ref="G8" r:id="rId2" xr:uid="{8150D8AE-E96E-49C4-81CC-2D1E29D99248}"/>
    <hyperlink ref="G9" r:id="rId3" xr:uid="{1D3075A1-0C4E-460A-8B3C-47FB5DB2AEC7}"/>
  </hyperlinks>
  <pageMargins left="0.7" right="0.7" top="0.75" bottom="0.75" header="0" footer="0"/>
  <pageSetup orientation="landscape"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 Scenarios</vt:lpstr>
      <vt:lpstr>Test Cases</vt:lpstr>
      <vt:lpstr>Bug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2020-08-07T07:40:07Z</cp:lastPrinted>
  <dcterms:created xsi:type="dcterms:W3CDTF">2020-08-07T08:33:33Z</dcterms:created>
  <dcterms:modified xsi:type="dcterms:W3CDTF">2022-01-24T15:54:53Z</dcterms:modified>
</cp:coreProperties>
</file>