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86131\Desktop\file\"/>
    </mc:Choice>
  </mc:AlternateContent>
  <xr:revisionPtr revIDLastSave="0" documentId="13_ncr:1_{6AE58A2F-FF38-4416-8E43-669C5C466D33}" xr6:coauthVersionLast="47" xr6:coauthVersionMax="47" xr10:uidLastSave="{00000000-0000-0000-0000-000000000000}"/>
  <bookViews>
    <workbookView xWindow="14295" yWindow="0" windowWidth="14610" windowHeight="15585" activeTab="5" xr2:uid="{00000000-000D-0000-FFFF-FFFF00000000}"/>
  </bookViews>
  <sheets>
    <sheet name="庖丁" sheetId="1" r:id="rId1"/>
    <sheet name="镶工" sheetId="2" r:id="rId2"/>
    <sheet name="工匠" sheetId="3" r:id="rId3"/>
    <sheet name="玉石" sheetId="5" r:id="rId4"/>
    <sheet name="制符" sheetId="4" r:id="rId5"/>
    <sheet name="杂货" sheetId="6" r:id="rId6"/>
    <sheet name="材料（参考）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E14" i="3"/>
  <c r="D15" i="3"/>
  <c r="E15" i="3"/>
  <c r="D16" i="3"/>
  <c r="E16" i="3"/>
  <c r="D17" i="3"/>
  <c r="E17" i="3"/>
  <c r="D18" i="3"/>
  <c r="E18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5" i="2"/>
  <c r="D15" i="2"/>
  <c r="D14" i="2"/>
  <c r="E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<sst xmlns="http://schemas.openxmlformats.org/spreadsheetml/2006/main" count="249" uniqueCount="204">
  <si>
    <t>煮鸡蛋</t>
    <phoneticPr fontId="1" type="noConversion"/>
  </si>
  <si>
    <t>名称</t>
    <phoneticPr fontId="1" type="noConversion"/>
  </si>
  <si>
    <t>红红肉</t>
    <phoneticPr fontId="1" type="noConversion"/>
  </si>
  <si>
    <t>卤大骨</t>
    <phoneticPr fontId="1" type="noConversion"/>
  </si>
  <si>
    <t>清蒸小鱼</t>
    <phoneticPr fontId="1" type="noConversion"/>
  </si>
  <si>
    <t>可乐鸡翅</t>
    <phoneticPr fontId="1" type="noConversion"/>
  </si>
  <si>
    <t>男儿黑</t>
    <phoneticPr fontId="1" type="noConversion"/>
  </si>
  <si>
    <t>特级食盒</t>
    <phoneticPr fontId="1" type="noConversion"/>
  </si>
  <si>
    <t>双黄蛋</t>
    <phoneticPr fontId="1" type="noConversion"/>
  </si>
  <si>
    <t>初级精油</t>
    <phoneticPr fontId="1" type="noConversion"/>
  </si>
  <si>
    <t>三锅头</t>
    <phoneticPr fontId="1" type="noConversion"/>
  </si>
  <si>
    <t>海辣百川</t>
    <phoneticPr fontId="1" type="noConversion"/>
  </si>
  <si>
    <t>含笑三步颠</t>
    <phoneticPr fontId="1" type="noConversion"/>
  </si>
  <si>
    <t>牙签滑鱼</t>
    <phoneticPr fontId="1" type="noConversion"/>
  </si>
  <si>
    <t>狗不理猪肉</t>
    <phoneticPr fontId="1" type="noConversion"/>
  </si>
  <si>
    <t>一飞冲天</t>
    <phoneticPr fontId="1" type="noConversion"/>
  </si>
  <si>
    <t>美髯温酒</t>
    <phoneticPr fontId="1" type="noConversion"/>
  </si>
  <si>
    <t>高级精油</t>
    <phoneticPr fontId="1" type="noConversion"/>
  </si>
  <si>
    <t>八粮液</t>
    <phoneticPr fontId="1" type="noConversion"/>
  </si>
  <si>
    <t>英雄泪</t>
    <phoneticPr fontId="1" type="noConversion"/>
  </si>
  <si>
    <t>真纯</t>
    <phoneticPr fontId="1" type="noConversion"/>
  </si>
  <si>
    <t>饺子</t>
    <phoneticPr fontId="1" type="noConversion"/>
  </si>
  <si>
    <t>猴儿酒</t>
    <phoneticPr fontId="1" type="noConversion"/>
  </si>
  <si>
    <t>极品食盒</t>
    <phoneticPr fontId="1" type="noConversion"/>
  </si>
  <si>
    <t>五花肉</t>
    <phoneticPr fontId="1" type="noConversion"/>
  </si>
  <si>
    <t>女儿红</t>
    <phoneticPr fontId="1" type="noConversion"/>
  </si>
  <si>
    <t>太白酒</t>
    <phoneticPr fontId="1" type="noConversion"/>
  </si>
  <si>
    <t>糖心蛋</t>
    <phoneticPr fontId="1" type="noConversion"/>
  </si>
  <si>
    <t>黯然</t>
    <phoneticPr fontId="1" type="noConversion"/>
  </si>
  <si>
    <t>杜康酒</t>
    <phoneticPr fontId="1" type="noConversion"/>
  </si>
  <si>
    <t>绿松石</t>
    <phoneticPr fontId="1" type="noConversion"/>
  </si>
  <si>
    <t>水晶</t>
    <phoneticPr fontId="1" type="noConversion"/>
  </si>
  <si>
    <t>黑玛瑙</t>
  </si>
  <si>
    <t>玄铁石</t>
  </si>
  <si>
    <t>紫石英</t>
  </si>
  <si>
    <t>中品复原灵石</t>
  </si>
  <si>
    <t>上品复原宝石</t>
  </si>
  <si>
    <t>上品强化宝石</t>
  </si>
  <si>
    <t>极品强化宝石</t>
  </si>
  <si>
    <t>宗师强化宝石</t>
  </si>
  <si>
    <t>巨匠强化宝石</t>
  </si>
  <si>
    <t>天工强化宝石</t>
  </si>
  <si>
    <t>神匠强化宝石</t>
  </si>
  <si>
    <t>2k</t>
    <phoneticPr fontId="1" type="noConversion"/>
  </si>
  <si>
    <t>4k</t>
    <phoneticPr fontId="1" type="noConversion"/>
  </si>
  <si>
    <t>符文水晶</t>
    <phoneticPr fontId="1" type="noConversion"/>
  </si>
  <si>
    <t>乌金石</t>
    <phoneticPr fontId="1" type="noConversion"/>
  </si>
  <si>
    <t>蓝纹玉</t>
  </si>
  <si>
    <t>黑曜石</t>
  </si>
  <si>
    <t>月光石</t>
  </si>
  <si>
    <t>风行石</t>
  </si>
  <si>
    <t>宁神石</t>
  </si>
  <si>
    <t>再生之玉</t>
  </si>
  <si>
    <t>血气之蓝纹玉</t>
  </si>
  <si>
    <t>归灵水晶</t>
  </si>
  <si>
    <t>闪避之石</t>
  </si>
  <si>
    <t>玄力水晶</t>
  </si>
  <si>
    <t>精准之石</t>
  </si>
  <si>
    <t>必杀之石</t>
  </si>
  <si>
    <t>强效化伤为命玉</t>
  </si>
  <si>
    <t>强效化伤为体玉</t>
  </si>
  <si>
    <t>1k</t>
    <phoneticPr fontId="1" type="noConversion"/>
  </si>
  <si>
    <t>3k</t>
    <phoneticPr fontId="1" type="noConversion"/>
  </si>
  <si>
    <t>5k</t>
    <phoneticPr fontId="1" type="noConversion"/>
  </si>
  <si>
    <t>6k</t>
    <phoneticPr fontId="1" type="noConversion"/>
  </si>
  <si>
    <t>今日进价</t>
    <phoneticPr fontId="1" type="noConversion"/>
  </si>
  <si>
    <t>贡品食盒</t>
    <phoneticPr fontId="1" type="noConversion"/>
  </si>
  <si>
    <t>初壶</t>
    <phoneticPr fontId="1" type="noConversion"/>
  </si>
  <si>
    <t>高壶</t>
    <phoneticPr fontId="1" type="noConversion"/>
  </si>
  <si>
    <t>霜晶石</t>
    <phoneticPr fontId="1" type="noConversion"/>
  </si>
  <si>
    <t>次级修复宝石</t>
    <phoneticPr fontId="1" type="noConversion"/>
  </si>
  <si>
    <t>下品修复宝石</t>
    <phoneticPr fontId="1" type="noConversion"/>
  </si>
  <si>
    <t>中品修复宝石</t>
    <phoneticPr fontId="1" type="noConversion"/>
  </si>
  <si>
    <t>中品强化宝石</t>
    <phoneticPr fontId="1" type="noConversion"/>
  </si>
  <si>
    <t>次级强化宝石</t>
    <phoneticPr fontId="1" type="noConversion"/>
  </si>
  <si>
    <t>下品强化宝石</t>
    <phoneticPr fontId="1" type="noConversion"/>
  </si>
  <si>
    <t>下品复原灵石</t>
    <phoneticPr fontId="1" type="noConversion"/>
  </si>
  <si>
    <t>初锅</t>
    <phoneticPr fontId="1" type="noConversion"/>
  </si>
  <si>
    <t>高锅</t>
    <phoneticPr fontId="1" type="noConversion"/>
  </si>
  <si>
    <t>天元精魄</t>
    <phoneticPr fontId="1" type="noConversion"/>
  </si>
  <si>
    <t>次翻</t>
    <phoneticPr fontId="1" type="noConversion"/>
  </si>
  <si>
    <t>出生地</t>
    <phoneticPr fontId="1" type="noConversion"/>
  </si>
  <si>
    <t>边境</t>
    <phoneticPr fontId="1" type="noConversion"/>
  </si>
  <si>
    <t>城市</t>
    <phoneticPr fontId="1" type="noConversion"/>
  </si>
  <si>
    <t>江陵</t>
    <phoneticPr fontId="1" type="noConversion"/>
  </si>
  <si>
    <t>三江</t>
    <phoneticPr fontId="1" type="noConversion"/>
  </si>
  <si>
    <t>永昌</t>
    <phoneticPr fontId="1" type="noConversion"/>
  </si>
  <si>
    <t>冒险地</t>
    <phoneticPr fontId="1" type="noConversion"/>
  </si>
  <si>
    <t>缩地</t>
    <phoneticPr fontId="1" type="noConversion"/>
  </si>
  <si>
    <t>队友单人</t>
    <phoneticPr fontId="1" type="noConversion"/>
  </si>
  <si>
    <t>队友全员</t>
    <phoneticPr fontId="1" type="noConversion"/>
  </si>
  <si>
    <t>好友单人</t>
    <phoneticPr fontId="1" type="noConversion"/>
  </si>
  <si>
    <t>4j</t>
    <phoneticPr fontId="1" type="noConversion"/>
  </si>
  <si>
    <t>5j</t>
    <phoneticPr fontId="1" type="noConversion"/>
  </si>
  <si>
    <t>低级装备模</t>
    <phoneticPr fontId="1" type="noConversion"/>
  </si>
  <si>
    <t>中级装备模</t>
    <phoneticPr fontId="1" type="noConversion"/>
  </si>
  <si>
    <t>高级装备模</t>
    <phoneticPr fontId="1" type="noConversion"/>
  </si>
  <si>
    <t>帝品装备模</t>
    <phoneticPr fontId="1" type="noConversion"/>
  </si>
  <si>
    <t>圣品装备模</t>
    <phoneticPr fontId="1" type="noConversion"/>
  </si>
  <si>
    <t>尊品装备模</t>
    <phoneticPr fontId="1" type="noConversion"/>
  </si>
  <si>
    <t>绝品装备模</t>
    <phoneticPr fontId="1" type="noConversion"/>
  </si>
  <si>
    <t>中级饰品模</t>
    <phoneticPr fontId="1" type="noConversion"/>
  </si>
  <si>
    <t>高级饰品模</t>
    <phoneticPr fontId="1" type="noConversion"/>
  </si>
  <si>
    <t>极品饰品模</t>
    <phoneticPr fontId="1" type="noConversion"/>
  </si>
  <si>
    <t>帝品饰品模</t>
    <phoneticPr fontId="1" type="noConversion"/>
  </si>
  <si>
    <t>绝品饰品模</t>
    <phoneticPr fontId="1" type="noConversion"/>
  </si>
  <si>
    <t>尊品饰品模</t>
    <phoneticPr fontId="1" type="noConversion"/>
  </si>
  <si>
    <t>圣品饰品模</t>
    <phoneticPr fontId="1" type="noConversion"/>
  </si>
  <si>
    <t>价格/万</t>
    <phoneticPr fontId="1" type="noConversion"/>
  </si>
  <si>
    <t>极品装备模</t>
    <phoneticPr fontId="1" type="noConversion"/>
  </si>
  <si>
    <t>名称</t>
  </si>
  <si>
    <t>固定三国币</t>
  </si>
  <si>
    <t>军团点卷</t>
  </si>
  <si>
    <t>带肉牛骨头</t>
  </si>
  <si>
    <t>漏网的小鱼</t>
  </si>
  <si>
    <t>鸡翅</t>
  </si>
  <si>
    <t>猪肉</t>
  </si>
  <si>
    <t>酿酒的粮食</t>
  </si>
  <si>
    <t>辣椒</t>
  </si>
  <si>
    <t>鸡蛋</t>
  </si>
  <si>
    <t>野生的粮食</t>
  </si>
  <si>
    <t>灰炭石</t>
  </si>
  <si>
    <t>凡晶石</t>
  </si>
  <si>
    <t>黑岩石</t>
  </si>
  <si>
    <t>铁原石</t>
  </si>
  <si>
    <t>石英石</t>
  </si>
  <si>
    <t>回城符</t>
  </si>
  <si>
    <t>蓝田玉</t>
  </si>
  <si>
    <t>和田玉</t>
  </si>
  <si>
    <t>青白玉</t>
  </si>
  <si>
    <t>羊脂玉</t>
  </si>
  <si>
    <t>群青</t>
  </si>
  <si>
    <t>藤黄</t>
  </si>
  <si>
    <t>孔雀绿</t>
  </si>
  <si>
    <t>炭黑</t>
  </si>
  <si>
    <t>朱砂</t>
  </si>
  <si>
    <t>五行结晶</t>
  </si>
  <si>
    <t>大地结晶</t>
  </si>
  <si>
    <t>井水</t>
  </si>
  <si>
    <t>精致调味包</t>
  </si>
  <si>
    <t>酵母</t>
  </si>
  <si>
    <t>专业腌制料</t>
  </si>
  <si>
    <t>桂圆</t>
  </si>
  <si>
    <t>杏仁</t>
  </si>
  <si>
    <t>糯米</t>
  </si>
  <si>
    <t>辣酱</t>
  </si>
  <si>
    <t>豆瓣</t>
  </si>
  <si>
    <t>胡椒</t>
  </si>
  <si>
    <t>香料</t>
  </si>
  <si>
    <t>肉桂</t>
  </si>
  <si>
    <t>精盐</t>
  </si>
  <si>
    <t>干果</t>
  </si>
  <si>
    <t>莲子</t>
  </si>
  <si>
    <t>果脯</t>
  </si>
  <si>
    <t>八角</t>
  </si>
  <si>
    <t>小铁锥</t>
  </si>
  <si>
    <t>精铁锥</t>
  </si>
  <si>
    <t>小凿子</t>
  </si>
  <si>
    <t>精致凿</t>
  </si>
  <si>
    <t>烟煤</t>
  </si>
  <si>
    <t>松煤</t>
  </si>
  <si>
    <t>木炭</t>
  </si>
  <si>
    <t>竹炭</t>
  </si>
  <si>
    <t>丝质针线包</t>
  </si>
  <si>
    <t>五彩香囊</t>
  </si>
  <si>
    <t>芙蓉桂花糕</t>
    <phoneticPr fontId="1" type="noConversion"/>
  </si>
  <si>
    <t>神仙茶</t>
    <phoneticPr fontId="1" type="noConversion"/>
  </si>
  <si>
    <t>切糕</t>
    <phoneticPr fontId="1" type="noConversion"/>
  </si>
  <si>
    <t>忘尘</t>
    <phoneticPr fontId="1" type="noConversion"/>
  </si>
  <si>
    <t>7k</t>
    <phoneticPr fontId="1" type="noConversion"/>
  </si>
  <si>
    <t>8k</t>
    <phoneticPr fontId="1" type="noConversion"/>
  </si>
  <si>
    <t>6j</t>
    <phoneticPr fontId="1" type="noConversion"/>
  </si>
  <si>
    <t>7j</t>
    <phoneticPr fontId="1" type="noConversion"/>
  </si>
  <si>
    <t>初阶</t>
    <phoneticPr fontId="1" type="noConversion"/>
  </si>
  <si>
    <t>二阶</t>
    <phoneticPr fontId="1" type="noConversion"/>
  </si>
  <si>
    <t>三阶</t>
    <phoneticPr fontId="1" type="noConversion"/>
  </si>
  <si>
    <t>五香</t>
    <phoneticPr fontId="1" type="noConversion"/>
  </si>
  <si>
    <t>火纹玉</t>
    <phoneticPr fontId="1" type="noConversion"/>
  </si>
  <si>
    <t>圣灵珠</t>
    <phoneticPr fontId="1" type="noConversion"/>
  </si>
  <si>
    <t>碎玉</t>
    <phoneticPr fontId="1" type="noConversion"/>
  </si>
  <si>
    <t>忠勇</t>
    <phoneticPr fontId="1" type="noConversion"/>
  </si>
  <si>
    <t>轮回</t>
    <phoneticPr fontId="1" type="noConversion"/>
  </si>
  <si>
    <t>四阶</t>
    <phoneticPr fontId="1" type="noConversion"/>
  </si>
  <si>
    <t>五阶</t>
    <phoneticPr fontId="1" type="noConversion"/>
  </si>
  <si>
    <t>不收</t>
    <phoneticPr fontId="1" type="noConversion"/>
  </si>
  <si>
    <t>次级必伤之石</t>
    <phoneticPr fontId="1" type="noConversion"/>
  </si>
  <si>
    <t>六阶</t>
    <phoneticPr fontId="1" type="noConversion"/>
  </si>
  <si>
    <t>七阶</t>
    <phoneticPr fontId="1" type="noConversion"/>
  </si>
  <si>
    <t>八阶</t>
    <phoneticPr fontId="1" type="noConversion"/>
  </si>
  <si>
    <t>九阶</t>
    <phoneticPr fontId="1" type="noConversion"/>
  </si>
  <si>
    <t>换算成三国币（二折）</t>
    <phoneticPr fontId="1" type="noConversion"/>
  </si>
  <si>
    <t>9k</t>
    <phoneticPr fontId="1" type="noConversion"/>
  </si>
  <si>
    <t>10k</t>
    <phoneticPr fontId="1" type="noConversion"/>
  </si>
  <si>
    <t>11k</t>
    <phoneticPr fontId="1" type="noConversion"/>
  </si>
  <si>
    <t>12k</t>
    <phoneticPr fontId="1" type="noConversion"/>
  </si>
  <si>
    <t>13k</t>
    <phoneticPr fontId="1" type="noConversion"/>
  </si>
  <si>
    <t>14k</t>
    <phoneticPr fontId="1" type="noConversion"/>
  </si>
  <si>
    <t>置身事外</t>
    <phoneticPr fontId="1" type="noConversion"/>
  </si>
  <si>
    <t>成本</t>
    <phoneticPr fontId="1" type="noConversion"/>
  </si>
  <si>
    <t>帝品食盒</t>
    <phoneticPr fontId="1" type="noConversion"/>
  </si>
  <si>
    <t>利润点</t>
    <phoneticPr fontId="1" type="noConversion"/>
  </si>
  <si>
    <t>收货价</t>
    <phoneticPr fontId="1" type="noConversion"/>
  </si>
  <si>
    <t>成本价</t>
    <phoneticPr fontId="1" type="noConversion"/>
  </si>
  <si>
    <t>收货利润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</si>
</sst>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H4" sqref="H4"/>
    </sheetView>
  </sheetViews>
  <sheetFormatPr defaultRowHeight="14.25" x14ac:dyDescent="0.2"/>
  <cols>
    <col min="1" max="1" width="11.625" bestFit="1" customWidth="1"/>
  </cols>
  <sheetData>
    <row r="1" spans="1:6" x14ac:dyDescent="0.2">
      <c r="A1" t="s">
        <v>1</v>
      </c>
      <c r="B1" t="s">
        <v>198</v>
      </c>
      <c r="C1" t="s">
        <v>200</v>
      </c>
      <c r="D1" t="s">
        <v>202</v>
      </c>
      <c r="E1" t="s">
        <v>203</v>
      </c>
      <c r="F1" t="s">
        <v>201</v>
      </c>
    </row>
    <row r="2" spans="1:6" x14ac:dyDescent="0.2">
      <c r="A2" t="s">
        <v>0</v>
      </c>
      <c r="B2">
        <v>89.9</v>
      </c>
      <c r="C2" s="5">
        <v>0.1</v>
      </c>
      <c r="D2">
        <f>B2*(1+C2)</f>
        <v>98.890000000000015</v>
      </c>
      <c r="E2" s="6">
        <f>(F2-B2)/B2</f>
        <v>0.11234705228031139</v>
      </c>
      <c r="F2">
        <v>100</v>
      </c>
    </row>
    <row r="3" spans="1:6" x14ac:dyDescent="0.2">
      <c r="A3" t="s">
        <v>6</v>
      </c>
      <c r="B3">
        <v>89.9</v>
      </c>
      <c r="C3" s="5">
        <v>0.1</v>
      </c>
      <c r="D3">
        <f t="shared" ref="D3:F26" si="0">B3*(1+C3)</f>
        <v>98.890000000000015</v>
      </c>
      <c r="E3" s="6">
        <f t="shared" ref="E3:E26" si="1">(F3-B3)/B3</f>
        <v>0.11234705228031139</v>
      </c>
      <c r="F3">
        <v>100</v>
      </c>
    </row>
    <row r="4" spans="1:6" x14ac:dyDescent="0.2">
      <c r="A4" t="s">
        <v>8</v>
      </c>
      <c r="B4">
        <v>89.9</v>
      </c>
      <c r="C4" s="5">
        <v>0.1</v>
      </c>
      <c r="D4">
        <f t="shared" si="0"/>
        <v>98.890000000000015</v>
      </c>
      <c r="E4" s="6">
        <f t="shared" si="1"/>
        <v>0.11234705228031139</v>
      </c>
      <c r="F4">
        <v>100</v>
      </c>
    </row>
    <row r="5" spans="1:6" x14ac:dyDescent="0.2">
      <c r="A5" t="s">
        <v>21</v>
      </c>
      <c r="B5">
        <v>180.4</v>
      </c>
      <c r="C5" s="5">
        <v>0.1</v>
      </c>
      <c r="D5">
        <f t="shared" si="0"/>
        <v>198.44000000000003</v>
      </c>
      <c r="E5" s="6">
        <f t="shared" si="1"/>
        <v>0.10864745011086471</v>
      </c>
      <c r="F5">
        <v>200</v>
      </c>
    </row>
    <row r="6" spans="1:6" x14ac:dyDescent="0.2">
      <c r="A6" t="s">
        <v>22</v>
      </c>
      <c r="B6">
        <v>157.9</v>
      </c>
      <c r="C6" s="5">
        <v>0.1</v>
      </c>
      <c r="D6">
        <f t="shared" si="0"/>
        <v>173.69000000000003</v>
      </c>
      <c r="E6" s="6">
        <f t="shared" si="1"/>
        <v>7.6630778974034156E-2</v>
      </c>
      <c r="F6">
        <v>170</v>
      </c>
    </row>
    <row r="7" spans="1:6" x14ac:dyDescent="0.2">
      <c r="A7" t="s">
        <v>24</v>
      </c>
      <c r="B7">
        <v>202.9</v>
      </c>
      <c r="C7" s="5">
        <v>0.1</v>
      </c>
      <c r="D7">
        <f t="shared" si="0"/>
        <v>223.19000000000003</v>
      </c>
      <c r="E7" s="6">
        <f t="shared" si="1"/>
        <v>3.4992607195662856E-2</v>
      </c>
      <c r="F7">
        <v>210</v>
      </c>
    </row>
    <row r="8" spans="1:6" x14ac:dyDescent="0.2">
      <c r="A8" t="s">
        <v>25</v>
      </c>
      <c r="B8">
        <v>192.9</v>
      </c>
      <c r="C8" s="5">
        <v>0.1</v>
      </c>
      <c r="D8">
        <f t="shared" si="0"/>
        <v>212.19000000000003</v>
      </c>
      <c r="E8" s="6">
        <f t="shared" si="1"/>
        <v>0.14048729911871433</v>
      </c>
      <c r="F8">
        <v>220</v>
      </c>
    </row>
    <row r="9" spans="1:6" x14ac:dyDescent="0.2">
      <c r="A9" t="s">
        <v>2</v>
      </c>
      <c r="B9">
        <v>430</v>
      </c>
      <c r="C9" s="5">
        <v>0.1</v>
      </c>
      <c r="D9">
        <f t="shared" si="0"/>
        <v>473.00000000000006</v>
      </c>
      <c r="E9" s="6">
        <f t="shared" si="1"/>
        <v>4.6511627906976744E-2</v>
      </c>
      <c r="F9">
        <v>450</v>
      </c>
    </row>
    <row r="10" spans="1:6" x14ac:dyDescent="0.2">
      <c r="A10" t="s">
        <v>3</v>
      </c>
      <c r="B10">
        <v>380</v>
      </c>
      <c r="C10" s="5">
        <v>0.1</v>
      </c>
      <c r="D10">
        <f t="shared" si="0"/>
        <v>418.00000000000006</v>
      </c>
      <c r="E10" s="6">
        <f t="shared" si="1"/>
        <v>0.18421052631578946</v>
      </c>
      <c r="F10">
        <v>450</v>
      </c>
    </row>
    <row r="11" spans="1:6" x14ac:dyDescent="0.2">
      <c r="A11" t="s">
        <v>4</v>
      </c>
      <c r="B11">
        <v>380</v>
      </c>
      <c r="C11" s="5">
        <v>0.1</v>
      </c>
      <c r="D11">
        <f t="shared" si="0"/>
        <v>418.00000000000006</v>
      </c>
      <c r="E11" s="6">
        <f t="shared" si="1"/>
        <v>0.18421052631578946</v>
      </c>
      <c r="F11">
        <v>450</v>
      </c>
    </row>
    <row r="12" spans="1:6" x14ac:dyDescent="0.2">
      <c r="A12" t="s">
        <v>5</v>
      </c>
      <c r="B12">
        <v>380</v>
      </c>
      <c r="C12" s="5">
        <v>0.1</v>
      </c>
      <c r="D12">
        <f t="shared" si="0"/>
        <v>418.00000000000006</v>
      </c>
      <c r="E12" s="6">
        <f t="shared" si="1"/>
        <v>0.18421052631578946</v>
      </c>
      <c r="F12">
        <v>450</v>
      </c>
    </row>
    <row r="13" spans="1:6" x14ac:dyDescent="0.2">
      <c r="A13" t="s">
        <v>10</v>
      </c>
      <c r="B13">
        <v>430</v>
      </c>
      <c r="C13" s="5">
        <v>0.1</v>
      </c>
      <c r="D13">
        <f t="shared" si="0"/>
        <v>473.00000000000006</v>
      </c>
      <c r="E13" s="6">
        <f t="shared" si="1"/>
        <v>-6.9767441860465115E-2</v>
      </c>
      <c r="F13">
        <v>400</v>
      </c>
    </row>
    <row r="14" spans="1:6" x14ac:dyDescent="0.2">
      <c r="A14" t="s">
        <v>28</v>
      </c>
      <c r="B14">
        <v>562.9</v>
      </c>
      <c r="C14" s="5">
        <v>0.1</v>
      </c>
      <c r="D14">
        <f t="shared" si="0"/>
        <v>619.19000000000005</v>
      </c>
      <c r="E14" s="6">
        <f t="shared" si="1"/>
        <v>0.24356013501510043</v>
      </c>
      <c r="F14">
        <v>700</v>
      </c>
    </row>
    <row r="15" spans="1:6" x14ac:dyDescent="0.2">
      <c r="A15" t="s">
        <v>29</v>
      </c>
      <c r="B15">
        <v>540.4</v>
      </c>
      <c r="C15" s="5">
        <v>0.3</v>
      </c>
      <c r="D15">
        <f t="shared" si="0"/>
        <v>702.52</v>
      </c>
      <c r="E15" s="6">
        <f t="shared" si="1"/>
        <v>0.29533678756476689</v>
      </c>
      <c r="F15">
        <v>700</v>
      </c>
    </row>
    <row r="16" spans="1:6" x14ac:dyDescent="0.2">
      <c r="A16" t="s">
        <v>15</v>
      </c>
      <c r="B16">
        <v>1100</v>
      </c>
      <c r="C16" s="5">
        <v>0.1</v>
      </c>
      <c r="D16">
        <f t="shared" si="0"/>
        <v>1210</v>
      </c>
      <c r="E16" s="6">
        <f t="shared" si="1"/>
        <v>0</v>
      </c>
      <c r="F16">
        <v>1100</v>
      </c>
    </row>
    <row r="17" spans="1:6" x14ac:dyDescent="0.2">
      <c r="A17" t="s">
        <v>11</v>
      </c>
      <c r="B17">
        <v>1100</v>
      </c>
      <c r="C17" s="5">
        <v>0.1</v>
      </c>
      <c r="D17">
        <f t="shared" si="0"/>
        <v>1210</v>
      </c>
      <c r="E17" s="6">
        <f t="shared" si="1"/>
        <v>0</v>
      </c>
      <c r="F17">
        <v>1100</v>
      </c>
    </row>
    <row r="18" spans="1:6" x14ac:dyDescent="0.2">
      <c r="A18" t="s">
        <v>12</v>
      </c>
      <c r="B18">
        <v>1060</v>
      </c>
      <c r="C18" s="5">
        <v>0.1</v>
      </c>
      <c r="D18">
        <f t="shared" si="0"/>
        <v>1166</v>
      </c>
      <c r="E18" s="6">
        <f t="shared" si="1"/>
        <v>3.7735849056603772E-2</v>
      </c>
      <c r="F18">
        <v>1100</v>
      </c>
    </row>
    <row r="19" spans="1:6" x14ac:dyDescent="0.2">
      <c r="A19" t="s">
        <v>7</v>
      </c>
      <c r="B19">
        <v>1679</v>
      </c>
      <c r="C19" s="5">
        <v>0.2</v>
      </c>
      <c r="D19">
        <f t="shared" si="0"/>
        <v>2014.8</v>
      </c>
      <c r="E19" s="6">
        <f t="shared" si="1"/>
        <v>0.25074449076831445</v>
      </c>
      <c r="F19">
        <v>2100</v>
      </c>
    </row>
    <row r="20" spans="1:6" x14ac:dyDescent="0.2">
      <c r="A20" t="s">
        <v>66</v>
      </c>
      <c r="B20">
        <v>1969.5</v>
      </c>
      <c r="C20" s="5">
        <v>0.2</v>
      </c>
      <c r="D20">
        <f t="shared" si="0"/>
        <v>2363.4</v>
      </c>
      <c r="E20" s="6">
        <f t="shared" si="1"/>
        <v>0.32013201320132012</v>
      </c>
      <c r="F20">
        <v>2600</v>
      </c>
    </row>
    <row r="21" spans="1:6" x14ac:dyDescent="0.2">
      <c r="A21" t="s">
        <v>23</v>
      </c>
      <c r="B21">
        <v>9900</v>
      </c>
      <c r="C21" s="5">
        <v>0.2</v>
      </c>
      <c r="D21">
        <f t="shared" si="0"/>
        <v>11880</v>
      </c>
      <c r="E21" s="6">
        <f t="shared" si="1"/>
        <v>5.0505050505050509E-3</v>
      </c>
      <c r="F21">
        <v>9950</v>
      </c>
    </row>
    <row r="22" spans="1:6" x14ac:dyDescent="0.2">
      <c r="A22" t="s">
        <v>199</v>
      </c>
      <c r="B22">
        <v>55000</v>
      </c>
      <c r="C22" s="5">
        <v>0.05</v>
      </c>
      <c r="D22">
        <f t="shared" si="0"/>
        <v>57750</v>
      </c>
      <c r="E22" s="6">
        <f t="shared" si="1"/>
        <v>0</v>
      </c>
      <c r="F22">
        <v>55000</v>
      </c>
    </row>
    <row r="23" spans="1:6" x14ac:dyDescent="0.2">
      <c r="A23" t="s">
        <v>165</v>
      </c>
      <c r="B23">
        <v>842.9</v>
      </c>
      <c r="C23" s="5">
        <v>0.2</v>
      </c>
      <c r="D23">
        <f t="shared" si="0"/>
        <v>1011.4799999999999</v>
      </c>
      <c r="E23" s="6">
        <f t="shared" si="1"/>
        <v>0.30501838889547994</v>
      </c>
      <c r="F23">
        <v>1100</v>
      </c>
    </row>
    <row r="24" spans="1:6" x14ac:dyDescent="0.2">
      <c r="A24" t="s">
        <v>166</v>
      </c>
      <c r="B24">
        <v>820.4</v>
      </c>
      <c r="C24" s="5">
        <v>0.2</v>
      </c>
      <c r="D24">
        <f t="shared" si="0"/>
        <v>984.4799999999999</v>
      </c>
      <c r="E24" s="6">
        <f t="shared" si="1"/>
        <v>0.34080936128717704</v>
      </c>
      <c r="F24">
        <v>1100</v>
      </c>
    </row>
    <row r="25" spans="1:6" x14ac:dyDescent="0.2">
      <c r="A25" t="s">
        <v>167</v>
      </c>
      <c r="B25">
        <v>772.9</v>
      </c>
      <c r="C25" s="5">
        <v>0.2</v>
      </c>
      <c r="D25">
        <f t="shared" si="0"/>
        <v>927.4799999999999</v>
      </c>
      <c r="E25" s="6">
        <f t="shared" si="1"/>
        <v>0.29382843834907496</v>
      </c>
      <c r="F25">
        <v>1000</v>
      </c>
    </row>
    <row r="26" spans="1:6" x14ac:dyDescent="0.2">
      <c r="A26" t="s">
        <v>168</v>
      </c>
      <c r="B26">
        <v>750.4</v>
      </c>
      <c r="C26" s="5">
        <v>0.2</v>
      </c>
      <c r="D26">
        <f t="shared" si="0"/>
        <v>900.4799999999999</v>
      </c>
      <c r="E26" s="6">
        <f t="shared" si="1"/>
        <v>0.33262260127931775</v>
      </c>
      <c r="F26">
        <v>1000</v>
      </c>
    </row>
    <row r="28" spans="1:6" x14ac:dyDescent="0.2">
      <c r="A28" t="s">
        <v>9</v>
      </c>
      <c r="B28" t="s">
        <v>184</v>
      </c>
    </row>
    <row r="29" spans="1:6" x14ac:dyDescent="0.2">
      <c r="A29" t="s">
        <v>13</v>
      </c>
      <c r="B29" t="s">
        <v>184</v>
      </c>
    </row>
    <row r="30" spans="1:6" x14ac:dyDescent="0.2">
      <c r="A30" t="s">
        <v>14</v>
      </c>
      <c r="B30" t="s">
        <v>184</v>
      </c>
    </row>
    <row r="31" spans="1:6" x14ac:dyDescent="0.2">
      <c r="A31" t="s">
        <v>16</v>
      </c>
      <c r="B31" t="s">
        <v>184</v>
      </c>
    </row>
    <row r="32" spans="1:6" x14ac:dyDescent="0.2">
      <c r="A32" t="s">
        <v>17</v>
      </c>
      <c r="B32" t="s">
        <v>184</v>
      </c>
    </row>
    <row r="33" spans="1:2" x14ac:dyDescent="0.2">
      <c r="A33" t="s">
        <v>18</v>
      </c>
      <c r="B33" t="s">
        <v>184</v>
      </c>
    </row>
    <row r="34" spans="1:2" x14ac:dyDescent="0.2">
      <c r="A34" t="s">
        <v>26</v>
      </c>
      <c r="B34" t="s">
        <v>184</v>
      </c>
    </row>
    <row r="35" spans="1:2" x14ac:dyDescent="0.2">
      <c r="A35" t="s">
        <v>27</v>
      </c>
      <c r="B35" t="s">
        <v>184</v>
      </c>
    </row>
    <row r="36" spans="1:2" x14ac:dyDescent="0.2">
      <c r="A36" t="s">
        <v>19</v>
      </c>
      <c r="B36" t="s">
        <v>184</v>
      </c>
    </row>
    <row r="37" spans="1:2" x14ac:dyDescent="0.2">
      <c r="A37" t="s">
        <v>20</v>
      </c>
      <c r="B37" t="s">
        <v>184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B851-ED64-4969-92FF-3EDD4F55A7E1}">
  <dimension ref="A1:F29"/>
  <sheetViews>
    <sheetView workbookViewId="0">
      <selection activeCell="F31" sqref="F31"/>
    </sheetView>
  </sheetViews>
  <sheetFormatPr defaultRowHeight="14.25" x14ac:dyDescent="0.2"/>
  <cols>
    <col min="1" max="1" width="15.25" bestFit="1" customWidth="1"/>
  </cols>
  <sheetData>
    <row r="1" spans="1:6" x14ac:dyDescent="0.2">
      <c r="A1" t="s">
        <v>1</v>
      </c>
      <c r="B1" t="s">
        <v>198</v>
      </c>
      <c r="C1" t="s">
        <v>200</v>
      </c>
      <c r="D1" t="s">
        <v>202</v>
      </c>
      <c r="E1" t="s">
        <v>203</v>
      </c>
      <c r="F1" t="s">
        <v>201</v>
      </c>
    </row>
    <row r="2" spans="1:6" x14ac:dyDescent="0.2">
      <c r="A2" s="2" t="s">
        <v>67</v>
      </c>
      <c r="B2">
        <v>199</v>
      </c>
      <c r="C2" s="5">
        <v>0.1</v>
      </c>
      <c r="D2">
        <f>B2*(1+C2)</f>
        <v>218.9</v>
      </c>
      <c r="E2" s="6">
        <f>(F2-B2)/B2</f>
        <v>0.25628140703517588</v>
      </c>
      <c r="F2">
        <v>250</v>
      </c>
    </row>
    <row r="3" spans="1:6" x14ac:dyDescent="0.2">
      <c r="A3" s="2" t="s">
        <v>68</v>
      </c>
      <c r="B3">
        <v>279</v>
      </c>
      <c r="C3" s="5">
        <v>0.1</v>
      </c>
      <c r="D3">
        <f t="shared" ref="D3:D26" si="0">B3*(1+C3)</f>
        <v>306.90000000000003</v>
      </c>
      <c r="E3" s="6">
        <f t="shared" ref="E3:E13" si="1">(F3-B3)/B3</f>
        <v>0.25448028673835127</v>
      </c>
      <c r="F3">
        <v>350</v>
      </c>
    </row>
    <row r="4" spans="1:6" x14ac:dyDescent="0.2">
      <c r="A4" s="2" t="s">
        <v>47</v>
      </c>
      <c r="B4">
        <v>407</v>
      </c>
      <c r="C4" s="5">
        <v>0.1</v>
      </c>
      <c r="D4">
        <f t="shared" si="0"/>
        <v>447.70000000000005</v>
      </c>
      <c r="E4" s="6">
        <f t="shared" si="1"/>
        <v>5.6511056511056514E-2</v>
      </c>
      <c r="F4">
        <v>430</v>
      </c>
    </row>
    <row r="5" spans="1:6" x14ac:dyDescent="0.2">
      <c r="A5" t="s">
        <v>45</v>
      </c>
      <c r="B5">
        <v>614</v>
      </c>
      <c r="C5" s="5">
        <v>0.1</v>
      </c>
      <c r="D5">
        <f t="shared" si="0"/>
        <v>675.40000000000009</v>
      </c>
      <c r="E5" s="6">
        <f t="shared" si="1"/>
        <v>0.10749185667752444</v>
      </c>
      <c r="F5">
        <v>680</v>
      </c>
    </row>
    <row r="6" spans="1:6" x14ac:dyDescent="0.2">
      <c r="A6" s="2" t="s">
        <v>48</v>
      </c>
      <c r="B6">
        <v>1188</v>
      </c>
      <c r="C6" s="5">
        <v>0.1</v>
      </c>
      <c r="D6">
        <f t="shared" si="0"/>
        <v>1306.8000000000002</v>
      </c>
      <c r="E6" s="6">
        <f t="shared" si="1"/>
        <v>0.11952861952861953</v>
      </c>
      <c r="F6">
        <v>1330</v>
      </c>
    </row>
    <row r="7" spans="1:6" x14ac:dyDescent="0.2">
      <c r="A7" t="s">
        <v>46</v>
      </c>
      <c r="B7">
        <v>2216</v>
      </c>
      <c r="C7" s="5">
        <v>0.1</v>
      </c>
      <c r="D7">
        <f t="shared" si="0"/>
        <v>2437.6000000000004</v>
      </c>
      <c r="E7" s="6">
        <f t="shared" si="1"/>
        <v>0.12815884476534295</v>
      </c>
      <c r="F7">
        <v>2500</v>
      </c>
    </row>
    <row r="8" spans="1:6" x14ac:dyDescent="0.2">
      <c r="A8" s="2" t="s">
        <v>49</v>
      </c>
      <c r="B8">
        <v>4632</v>
      </c>
      <c r="C8" s="5">
        <v>0.1</v>
      </c>
      <c r="D8">
        <f t="shared" si="0"/>
        <v>5095.2000000000007</v>
      </c>
      <c r="E8" s="6">
        <f t="shared" si="1"/>
        <v>7.9447322970639028E-2</v>
      </c>
      <c r="F8">
        <v>5000</v>
      </c>
    </row>
    <row r="9" spans="1:6" x14ac:dyDescent="0.2">
      <c r="A9" s="2" t="s">
        <v>61</v>
      </c>
      <c r="B9">
        <v>1212</v>
      </c>
      <c r="C9" s="5">
        <v>0.1</v>
      </c>
      <c r="D9">
        <f t="shared" si="0"/>
        <v>1333.2</v>
      </c>
      <c r="E9" s="6">
        <f t="shared" si="1"/>
        <v>0.32013201320132012</v>
      </c>
      <c r="F9">
        <v>1600</v>
      </c>
    </row>
    <row r="10" spans="1:6" x14ac:dyDescent="0.2">
      <c r="A10" t="s">
        <v>43</v>
      </c>
      <c r="B10">
        <v>1610</v>
      </c>
      <c r="C10" s="5">
        <v>0.1</v>
      </c>
      <c r="D10">
        <f t="shared" si="0"/>
        <v>1771.0000000000002</v>
      </c>
      <c r="E10" s="6">
        <f t="shared" si="1"/>
        <v>0.24223602484472051</v>
      </c>
      <c r="F10">
        <v>2000</v>
      </c>
    </row>
    <row r="11" spans="1:6" x14ac:dyDescent="0.2">
      <c r="A11" s="2" t="s">
        <v>62</v>
      </c>
      <c r="B11">
        <v>2972</v>
      </c>
      <c r="C11" s="5">
        <v>0.1</v>
      </c>
      <c r="D11">
        <f t="shared" si="0"/>
        <v>3269.2000000000003</v>
      </c>
      <c r="E11" s="6">
        <f t="shared" si="1"/>
        <v>0.2449528936742934</v>
      </c>
      <c r="F11">
        <v>3700</v>
      </c>
    </row>
    <row r="12" spans="1:6" x14ac:dyDescent="0.2">
      <c r="A12" t="s">
        <v>44</v>
      </c>
      <c r="B12">
        <v>5028</v>
      </c>
      <c r="C12" s="5">
        <v>0.1</v>
      </c>
      <c r="D12">
        <f t="shared" si="0"/>
        <v>5530.8</v>
      </c>
      <c r="E12" s="6">
        <f t="shared" si="1"/>
        <v>0.19331742243436753</v>
      </c>
      <c r="F12">
        <v>6000</v>
      </c>
    </row>
    <row r="13" spans="1:6" x14ac:dyDescent="0.2">
      <c r="A13" s="2" t="s">
        <v>63</v>
      </c>
      <c r="B13">
        <v>10564</v>
      </c>
      <c r="C13" s="5">
        <v>0.1</v>
      </c>
      <c r="D13">
        <f t="shared" si="0"/>
        <v>11620.400000000001</v>
      </c>
      <c r="E13" s="6">
        <f t="shared" si="1"/>
        <v>0.13593335857629685</v>
      </c>
      <c r="F13">
        <v>12000</v>
      </c>
    </row>
    <row r="14" spans="1:6" x14ac:dyDescent="0.2">
      <c r="A14" s="2" t="s">
        <v>64</v>
      </c>
      <c r="B14">
        <v>15084</v>
      </c>
      <c r="C14" s="5">
        <v>0.1</v>
      </c>
      <c r="D14">
        <f t="shared" ref="D14:D15" si="2">B14*(1+C14)</f>
        <v>16592.400000000001</v>
      </c>
      <c r="E14" s="6">
        <f t="shared" ref="E14:E15" si="3">(F14-B14)/B14</f>
        <v>9.3874303898170253E-2</v>
      </c>
      <c r="F14">
        <v>16500</v>
      </c>
    </row>
    <row r="15" spans="1:6" x14ac:dyDescent="0.2">
      <c r="A15" s="2" t="s">
        <v>69</v>
      </c>
      <c r="B15">
        <v>27392</v>
      </c>
      <c r="C15" s="5">
        <v>0.1</v>
      </c>
      <c r="D15">
        <f t="shared" si="2"/>
        <v>30131.200000000001</v>
      </c>
      <c r="E15" s="6">
        <f t="shared" si="3"/>
        <v>0.13171728971962618</v>
      </c>
      <c r="F15">
        <v>31000</v>
      </c>
    </row>
    <row r="16" spans="1:6" x14ac:dyDescent="0.2">
      <c r="A16" s="2" t="s">
        <v>185</v>
      </c>
      <c r="B16">
        <v>9000</v>
      </c>
      <c r="C16" s="5"/>
      <c r="E16" s="6"/>
    </row>
    <row r="17" spans="1:5" x14ac:dyDescent="0.2">
      <c r="C17" s="5"/>
      <c r="E17" s="6"/>
    </row>
    <row r="18" spans="1:5" x14ac:dyDescent="0.2">
      <c r="C18" s="5"/>
      <c r="E18" s="6"/>
    </row>
    <row r="19" spans="1:5" x14ac:dyDescent="0.2">
      <c r="A19" s="2" t="s">
        <v>50</v>
      </c>
      <c r="B19" t="s">
        <v>184</v>
      </c>
      <c r="C19" s="5"/>
      <c r="E19" s="6"/>
    </row>
    <row r="20" spans="1:5" x14ac:dyDescent="0.2">
      <c r="A20" s="2" t="s">
        <v>51</v>
      </c>
      <c r="B20" t="s">
        <v>184</v>
      </c>
      <c r="C20" s="5"/>
      <c r="E20" s="6"/>
    </row>
    <row r="21" spans="1:5" x14ac:dyDescent="0.2">
      <c r="A21" s="2" t="s">
        <v>52</v>
      </c>
      <c r="B21" t="s">
        <v>184</v>
      </c>
      <c r="C21" s="5"/>
      <c r="E21" s="6"/>
    </row>
    <row r="22" spans="1:5" x14ac:dyDescent="0.2">
      <c r="A22" s="2" t="s">
        <v>53</v>
      </c>
      <c r="B22" t="s">
        <v>184</v>
      </c>
      <c r="C22" s="5"/>
      <c r="E22" s="6"/>
    </row>
    <row r="23" spans="1:5" x14ac:dyDescent="0.2">
      <c r="A23" s="1" t="s">
        <v>54</v>
      </c>
      <c r="B23" t="s">
        <v>184</v>
      </c>
      <c r="C23" s="5"/>
      <c r="E23" s="6"/>
    </row>
    <row r="24" spans="1:5" x14ac:dyDescent="0.2">
      <c r="A24" s="1" t="s">
        <v>55</v>
      </c>
      <c r="B24" t="s">
        <v>184</v>
      </c>
      <c r="C24" s="5"/>
      <c r="E24" s="6"/>
    </row>
    <row r="25" spans="1:5" x14ac:dyDescent="0.2">
      <c r="A25" s="1" t="s">
        <v>56</v>
      </c>
      <c r="B25" t="s">
        <v>184</v>
      </c>
      <c r="C25" s="5"/>
      <c r="E25" s="6"/>
    </row>
    <row r="26" spans="1:5" x14ac:dyDescent="0.2">
      <c r="A26" s="1" t="s">
        <v>57</v>
      </c>
      <c r="B26" t="s">
        <v>184</v>
      </c>
      <c r="C26" s="5"/>
      <c r="E26" s="6"/>
    </row>
    <row r="27" spans="1:5" x14ac:dyDescent="0.2">
      <c r="A27" s="2" t="s">
        <v>58</v>
      </c>
      <c r="B27" t="s">
        <v>184</v>
      </c>
    </row>
    <row r="28" spans="1:5" x14ac:dyDescent="0.2">
      <c r="A28" s="2" t="s">
        <v>59</v>
      </c>
      <c r="B28" t="s">
        <v>184</v>
      </c>
    </row>
    <row r="29" spans="1:5" x14ac:dyDescent="0.2">
      <c r="A29" s="2" t="s">
        <v>60</v>
      </c>
      <c r="B29" t="s">
        <v>184</v>
      </c>
    </row>
  </sheetData>
  <sortState xmlns:xlrd2="http://schemas.microsoft.com/office/spreadsheetml/2017/richdata2" ref="A2:B14">
    <sortCondition ref="B2:B14"/>
  </sortState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DCF-7693-4978-AD14-9661D5D3E56F}">
  <dimension ref="A1:F26"/>
  <sheetViews>
    <sheetView workbookViewId="0">
      <selection activeCell="G14" sqref="G14"/>
    </sheetView>
  </sheetViews>
  <sheetFormatPr defaultRowHeight="14.25" x14ac:dyDescent="0.2"/>
  <cols>
    <col min="1" max="1" width="13.125" bestFit="1" customWidth="1"/>
    <col min="2" max="2" width="9.5" bestFit="1" customWidth="1"/>
  </cols>
  <sheetData>
    <row r="1" spans="1:6" x14ac:dyDescent="0.2">
      <c r="A1" t="s">
        <v>1</v>
      </c>
      <c r="B1" t="s">
        <v>65</v>
      </c>
      <c r="C1" t="s">
        <v>200</v>
      </c>
      <c r="D1" t="s">
        <v>202</v>
      </c>
      <c r="E1" t="s">
        <v>203</v>
      </c>
      <c r="F1" t="s">
        <v>201</v>
      </c>
    </row>
    <row r="2" spans="1:6" x14ac:dyDescent="0.2">
      <c r="A2" s="2" t="s">
        <v>77</v>
      </c>
      <c r="B2">
        <v>199</v>
      </c>
      <c r="C2" s="5">
        <v>0.1</v>
      </c>
      <c r="D2">
        <f>B2*(1+C2)</f>
        <v>218.9</v>
      </c>
      <c r="E2" s="6">
        <f>(F2-B2)/B2</f>
        <v>0.10552763819095477</v>
      </c>
      <c r="F2">
        <v>220</v>
      </c>
    </row>
    <row r="3" spans="1:6" x14ac:dyDescent="0.2">
      <c r="A3" s="2" t="s">
        <v>78</v>
      </c>
      <c r="B3">
        <v>279</v>
      </c>
      <c r="C3" s="5">
        <v>0.1</v>
      </c>
      <c r="D3">
        <f t="shared" ref="D3:D26" si="0">B3*(1+C3)</f>
        <v>306.90000000000003</v>
      </c>
      <c r="E3" s="6">
        <f t="shared" ref="E3:E13" si="1">(F3-B3)/B3</f>
        <v>7.5268817204301078E-2</v>
      </c>
      <c r="F3">
        <v>300</v>
      </c>
    </row>
    <row r="4" spans="1:6" x14ac:dyDescent="0.2">
      <c r="A4" t="s">
        <v>30</v>
      </c>
      <c r="B4">
        <v>398</v>
      </c>
      <c r="C4" s="5">
        <v>0.1</v>
      </c>
      <c r="D4">
        <f t="shared" si="0"/>
        <v>437.8</v>
      </c>
      <c r="E4" s="6">
        <f t="shared" si="1"/>
        <v>5.5276381909547742E-2</v>
      </c>
      <c r="F4">
        <v>420</v>
      </c>
    </row>
    <row r="5" spans="1:6" x14ac:dyDescent="0.2">
      <c r="A5" t="s">
        <v>31</v>
      </c>
      <c r="B5">
        <v>596</v>
      </c>
      <c r="C5" s="5">
        <v>0.1</v>
      </c>
      <c r="D5">
        <f t="shared" si="0"/>
        <v>655.6</v>
      </c>
      <c r="E5" s="6">
        <f t="shared" si="1"/>
        <v>9.0604026845637578E-2</v>
      </c>
      <c r="F5">
        <v>650</v>
      </c>
    </row>
    <row r="6" spans="1:6" x14ac:dyDescent="0.2">
      <c r="A6" s="2" t="s">
        <v>32</v>
      </c>
      <c r="B6">
        <v>1188</v>
      </c>
      <c r="C6" s="5">
        <v>0.1</v>
      </c>
      <c r="D6">
        <f t="shared" si="0"/>
        <v>1306.8000000000002</v>
      </c>
      <c r="E6" s="6">
        <f t="shared" si="1"/>
        <v>9.4276094276094277E-2</v>
      </c>
      <c r="F6">
        <v>1300</v>
      </c>
    </row>
    <row r="7" spans="1:6" x14ac:dyDescent="0.2">
      <c r="A7" s="2" t="s">
        <v>33</v>
      </c>
      <c r="B7">
        <v>3056</v>
      </c>
      <c r="C7" s="5">
        <v>0.1</v>
      </c>
      <c r="D7">
        <f t="shared" si="0"/>
        <v>3361.6000000000004</v>
      </c>
      <c r="E7" s="6">
        <f t="shared" si="1"/>
        <v>0.112565445026178</v>
      </c>
      <c r="F7">
        <v>3400</v>
      </c>
    </row>
    <row r="8" spans="1:6" x14ac:dyDescent="0.2">
      <c r="A8" s="2" t="s">
        <v>70</v>
      </c>
      <c r="B8">
        <v>307</v>
      </c>
      <c r="C8" s="5">
        <v>0.1</v>
      </c>
      <c r="D8">
        <f t="shared" si="0"/>
        <v>337.70000000000005</v>
      </c>
      <c r="E8" s="6">
        <f t="shared" si="1"/>
        <v>9.7719869706840382E-3</v>
      </c>
      <c r="F8">
        <v>310</v>
      </c>
    </row>
    <row r="9" spans="1:6" x14ac:dyDescent="0.2">
      <c r="A9" s="2" t="s">
        <v>71</v>
      </c>
      <c r="B9">
        <v>614</v>
      </c>
      <c r="C9" s="5">
        <v>0.1</v>
      </c>
      <c r="D9">
        <f t="shared" si="0"/>
        <v>675.40000000000009</v>
      </c>
      <c r="E9" s="6">
        <f t="shared" si="1"/>
        <v>0.14006514657980457</v>
      </c>
      <c r="F9">
        <v>700</v>
      </c>
    </row>
    <row r="10" spans="1:6" x14ac:dyDescent="0.2">
      <c r="A10" s="2" t="s">
        <v>72</v>
      </c>
      <c r="B10">
        <v>1188</v>
      </c>
      <c r="C10" s="5">
        <v>0.1</v>
      </c>
      <c r="D10">
        <f t="shared" si="0"/>
        <v>1306.8000000000002</v>
      </c>
      <c r="E10" s="6">
        <f t="shared" si="1"/>
        <v>0.13636363636363635</v>
      </c>
      <c r="F10">
        <v>1350</v>
      </c>
    </row>
    <row r="11" spans="1:6" x14ac:dyDescent="0.2">
      <c r="A11" s="2" t="s">
        <v>76</v>
      </c>
      <c r="B11">
        <v>794</v>
      </c>
      <c r="C11" s="5">
        <v>0.1</v>
      </c>
      <c r="D11">
        <f t="shared" si="0"/>
        <v>873.40000000000009</v>
      </c>
      <c r="E11" s="6">
        <f t="shared" si="1"/>
        <v>0.63727959697732994</v>
      </c>
      <c r="F11">
        <v>1300</v>
      </c>
    </row>
    <row r="12" spans="1:6" x14ac:dyDescent="0.2">
      <c r="A12" s="2" t="s">
        <v>35</v>
      </c>
      <c r="B12">
        <v>1670</v>
      </c>
      <c r="C12" s="5">
        <v>0.1</v>
      </c>
      <c r="D12">
        <f t="shared" si="0"/>
        <v>1837.0000000000002</v>
      </c>
      <c r="E12" s="6">
        <f t="shared" si="1"/>
        <v>1.7964071856287425E-2</v>
      </c>
      <c r="F12">
        <v>1700</v>
      </c>
    </row>
    <row r="13" spans="1:6" x14ac:dyDescent="0.2">
      <c r="A13" s="2" t="s">
        <v>36</v>
      </c>
      <c r="B13">
        <v>5072</v>
      </c>
      <c r="C13" s="5">
        <v>0.1</v>
      </c>
      <c r="D13">
        <f t="shared" si="0"/>
        <v>5579.2000000000007</v>
      </c>
      <c r="E13" s="6">
        <f t="shared" si="1"/>
        <v>0.16324921135646689</v>
      </c>
      <c r="F13">
        <v>5900</v>
      </c>
    </row>
    <row r="14" spans="1:6" x14ac:dyDescent="0.2">
      <c r="A14" s="2" t="s">
        <v>74</v>
      </c>
      <c r="B14">
        <v>1298</v>
      </c>
      <c r="C14" s="5">
        <v>0.1</v>
      </c>
      <c r="D14">
        <f t="shared" ref="D14:D18" si="2">B14*(1+C14)</f>
        <v>1427.8000000000002</v>
      </c>
      <c r="E14" s="6">
        <f t="shared" ref="E14:E18" si="3">(F14-B14)/B14</f>
        <v>0.15562403697996918</v>
      </c>
      <c r="F14">
        <v>1500</v>
      </c>
    </row>
    <row r="15" spans="1:6" x14ac:dyDescent="0.2">
      <c r="A15" s="2" t="s">
        <v>75</v>
      </c>
      <c r="B15">
        <v>1496</v>
      </c>
      <c r="C15" s="5">
        <v>0.1</v>
      </c>
      <c r="D15">
        <f t="shared" si="2"/>
        <v>1645.6000000000001</v>
      </c>
      <c r="E15" s="6">
        <f t="shared" si="3"/>
        <v>0.13636363636363635</v>
      </c>
      <c r="F15">
        <v>1700</v>
      </c>
    </row>
    <row r="16" spans="1:6" x14ac:dyDescent="0.2">
      <c r="A16" s="2" t="s">
        <v>73</v>
      </c>
      <c r="B16">
        <v>3771</v>
      </c>
      <c r="C16" s="5">
        <v>0.1</v>
      </c>
      <c r="D16">
        <f t="shared" si="2"/>
        <v>4148.1000000000004</v>
      </c>
      <c r="E16" s="6">
        <f t="shared" si="3"/>
        <v>0.11376292760540971</v>
      </c>
      <c r="F16">
        <v>4200</v>
      </c>
    </row>
    <row r="17" spans="1:6" x14ac:dyDescent="0.2">
      <c r="A17" s="2" t="s">
        <v>34</v>
      </c>
      <c r="B17">
        <v>6612</v>
      </c>
      <c r="C17" s="5">
        <v>0.1</v>
      </c>
      <c r="D17">
        <f t="shared" si="2"/>
        <v>7273.2000000000007</v>
      </c>
      <c r="E17" s="6">
        <f t="shared" si="3"/>
        <v>7.3805202661826982E-2</v>
      </c>
      <c r="F17">
        <v>7100</v>
      </c>
    </row>
    <row r="18" spans="1:6" x14ac:dyDescent="0.2">
      <c r="A18" s="2" t="s">
        <v>79</v>
      </c>
      <c r="B18">
        <v>8412</v>
      </c>
      <c r="C18" s="5">
        <v>0.1</v>
      </c>
      <c r="D18">
        <f t="shared" si="2"/>
        <v>9253.2000000000007</v>
      </c>
      <c r="E18" s="6">
        <f t="shared" si="3"/>
        <v>0.12933903946742747</v>
      </c>
      <c r="F18">
        <v>9500</v>
      </c>
    </row>
    <row r="19" spans="1:6" x14ac:dyDescent="0.2">
      <c r="A19" s="2" t="s">
        <v>37</v>
      </c>
      <c r="B19">
        <v>60000</v>
      </c>
      <c r="C19" s="5"/>
      <c r="E19" s="6"/>
    </row>
    <row r="20" spans="1:6" x14ac:dyDescent="0.2">
      <c r="A20" s="2" t="s">
        <v>80</v>
      </c>
      <c r="B20">
        <v>55000</v>
      </c>
      <c r="C20" s="5"/>
      <c r="E20" s="6"/>
    </row>
    <row r="21" spans="1:6" x14ac:dyDescent="0.2">
      <c r="A21" s="2" t="s">
        <v>38</v>
      </c>
      <c r="B21" t="s">
        <v>184</v>
      </c>
      <c r="C21" s="5"/>
      <c r="E21" s="6"/>
    </row>
    <row r="22" spans="1:6" x14ac:dyDescent="0.2">
      <c r="A22" s="2" t="s">
        <v>39</v>
      </c>
      <c r="B22" t="s">
        <v>184</v>
      </c>
      <c r="C22" s="5"/>
      <c r="E22" s="6"/>
    </row>
    <row r="23" spans="1:6" x14ac:dyDescent="0.2">
      <c r="A23" s="2" t="s">
        <v>40</v>
      </c>
      <c r="B23" t="s">
        <v>184</v>
      </c>
      <c r="C23" s="5"/>
      <c r="E23" s="6"/>
    </row>
    <row r="24" spans="1:6" x14ac:dyDescent="0.2">
      <c r="A24" s="2" t="s">
        <v>41</v>
      </c>
      <c r="B24" t="s">
        <v>184</v>
      </c>
      <c r="C24" s="5"/>
      <c r="E24" s="6"/>
    </row>
    <row r="25" spans="1:6" x14ac:dyDescent="0.2">
      <c r="A25" s="2" t="s">
        <v>42</v>
      </c>
      <c r="B25" t="s">
        <v>184</v>
      </c>
      <c r="C25" s="5"/>
      <c r="E25" s="6"/>
    </row>
    <row r="26" spans="1:6" x14ac:dyDescent="0.2">
      <c r="C26" s="5"/>
      <c r="E26" s="6"/>
    </row>
  </sheetData>
  <sortState xmlns:xlrd2="http://schemas.microsoft.com/office/spreadsheetml/2017/richdata2" ref="A2:B25">
    <sortCondition ref="B2:B25"/>
  </sortState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D650-A4DE-4E8A-BF65-ABE410FE664B}">
  <dimension ref="A1:B22"/>
  <sheetViews>
    <sheetView workbookViewId="0">
      <selection activeCell="D14" sqref="D14"/>
    </sheetView>
  </sheetViews>
  <sheetFormatPr defaultRowHeight="14.25" x14ac:dyDescent="0.2"/>
  <sheetData>
    <row r="1" spans="1:2" x14ac:dyDescent="0.2">
      <c r="A1" t="s">
        <v>1</v>
      </c>
      <c r="B1" t="s">
        <v>65</v>
      </c>
    </row>
    <row r="2" spans="1:2" x14ac:dyDescent="0.2">
      <c r="A2" t="s">
        <v>92</v>
      </c>
      <c r="B2">
        <v>3.6</v>
      </c>
    </row>
    <row r="3" spans="1:2" x14ac:dyDescent="0.2">
      <c r="A3" t="s">
        <v>93</v>
      </c>
      <c r="B3">
        <v>11.5</v>
      </c>
    </row>
    <row r="4" spans="1:2" x14ac:dyDescent="0.2">
      <c r="A4" t="s">
        <v>171</v>
      </c>
      <c r="B4">
        <v>14.5</v>
      </c>
    </row>
    <row r="5" spans="1:2" x14ac:dyDescent="0.2">
      <c r="A5" t="s">
        <v>172</v>
      </c>
      <c r="B5">
        <v>19</v>
      </c>
    </row>
    <row r="6" spans="1:2" x14ac:dyDescent="0.2">
      <c r="A6" t="s">
        <v>173</v>
      </c>
      <c r="B6">
        <v>2.4</v>
      </c>
    </row>
    <row r="7" spans="1:2" x14ac:dyDescent="0.2">
      <c r="A7" t="s">
        <v>174</v>
      </c>
      <c r="B7">
        <v>4.4000000000000004</v>
      </c>
    </row>
    <row r="8" spans="1:2" x14ac:dyDescent="0.2">
      <c r="A8" t="s">
        <v>175</v>
      </c>
      <c r="B8">
        <v>8.9</v>
      </c>
    </row>
    <row r="9" spans="1:2" x14ac:dyDescent="0.2">
      <c r="A9" t="s">
        <v>182</v>
      </c>
      <c r="B9">
        <v>23</v>
      </c>
    </row>
    <row r="10" spans="1:2" x14ac:dyDescent="0.2">
      <c r="A10" t="s">
        <v>183</v>
      </c>
      <c r="B10">
        <v>67</v>
      </c>
    </row>
    <row r="11" spans="1:2" x14ac:dyDescent="0.2">
      <c r="A11" t="s">
        <v>186</v>
      </c>
      <c r="B11">
        <v>135</v>
      </c>
    </row>
    <row r="12" spans="1:2" x14ac:dyDescent="0.2">
      <c r="A12" t="s">
        <v>187</v>
      </c>
      <c r="B12">
        <v>250</v>
      </c>
    </row>
    <row r="13" spans="1:2" x14ac:dyDescent="0.2">
      <c r="A13" t="s">
        <v>188</v>
      </c>
      <c r="B13">
        <v>560</v>
      </c>
    </row>
    <row r="14" spans="1:2" x14ac:dyDescent="0.2">
      <c r="A14" t="s">
        <v>189</v>
      </c>
      <c r="B14">
        <v>1100</v>
      </c>
    </row>
    <row r="15" spans="1:2" x14ac:dyDescent="0.2">
      <c r="A15" t="s">
        <v>169</v>
      </c>
      <c r="B15">
        <v>4.25</v>
      </c>
    </row>
    <row r="16" spans="1:2" x14ac:dyDescent="0.2">
      <c r="A16" t="s">
        <v>170</v>
      </c>
      <c r="B16">
        <v>7.1</v>
      </c>
    </row>
    <row r="17" spans="1:2" x14ac:dyDescent="0.2">
      <c r="A17" t="s">
        <v>191</v>
      </c>
      <c r="B17">
        <v>10</v>
      </c>
    </row>
    <row r="18" spans="1:2" x14ac:dyDescent="0.2">
      <c r="A18" t="s">
        <v>192</v>
      </c>
      <c r="B18">
        <v>11</v>
      </c>
    </row>
    <row r="19" spans="1:2" x14ac:dyDescent="0.2">
      <c r="A19" t="s">
        <v>193</v>
      </c>
      <c r="B19">
        <v>21</v>
      </c>
    </row>
    <row r="20" spans="1:2" x14ac:dyDescent="0.2">
      <c r="A20" t="s">
        <v>194</v>
      </c>
      <c r="B20">
        <v>22</v>
      </c>
    </row>
    <row r="21" spans="1:2" x14ac:dyDescent="0.2">
      <c r="A21" t="s">
        <v>195</v>
      </c>
      <c r="B21">
        <v>25</v>
      </c>
    </row>
    <row r="22" spans="1:2" x14ac:dyDescent="0.2">
      <c r="A22" t="s">
        <v>196</v>
      </c>
      <c r="B22">
        <v>45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3C81-2A1F-409D-A199-9D478297448E}">
  <dimension ref="A1:F26"/>
  <sheetViews>
    <sheetView workbookViewId="0">
      <selection activeCell="E17" sqref="E17"/>
    </sheetView>
  </sheetViews>
  <sheetFormatPr defaultRowHeight="14.25" x14ac:dyDescent="0.2"/>
  <sheetData>
    <row r="1" spans="1:6" x14ac:dyDescent="0.2">
      <c r="A1" t="s">
        <v>1</v>
      </c>
      <c r="B1" t="s">
        <v>198</v>
      </c>
      <c r="C1" t="s">
        <v>200</v>
      </c>
      <c r="D1" t="s">
        <v>202</v>
      </c>
      <c r="E1" t="s">
        <v>203</v>
      </c>
      <c r="F1" t="s">
        <v>201</v>
      </c>
    </row>
    <row r="2" spans="1:6" x14ac:dyDescent="0.2">
      <c r="A2" t="s">
        <v>81</v>
      </c>
      <c r="B2">
        <v>225</v>
      </c>
      <c r="C2" s="5">
        <v>0.1</v>
      </c>
      <c r="D2">
        <f>B2*(1+C2)</f>
        <v>247.50000000000003</v>
      </c>
      <c r="E2" s="6">
        <f>(F2-B2)/B2</f>
        <v>0.33333333333333331</v>
      </c>
      <c r="F2">
        <v>300</v>
      </c>
    </row>
    <row r="3" spans="1:6" x14ac:dyDescent="0.2">
      <c r="A3" t="s">
        <v>83</v>
      </c>
      <c r="B3">
        <v>225</v>
      </c>
      <c r="C3" s="5">
        <v>0.1</v>
      </c>
      <c r="D3">
        <f t="shared" ref="D3:D26" si="0">B3*(1+C3)</f>
        <v>247.50000000000003</v>
      </c>
      <c r="E3" s="6">
        <f t="shared" ref="E3:E26" si="1">(F3-B3)/B3</f>
        <v>0.55555555555555558</v>
      </c>
      <c r="F3">
        <v>350</v>
      </c>
    </row>
    <row r="4" spans="1:6" x14ac:dyDescent="0.2">
      <c r="A4" t="s">
        <v>82</v>
      </c>
      <c r="B4">
        <v>625</v>
      </c>
      <c r="C4" s="5">
        <v>0.1</v>
      </c>
      <c r="D4">
        <f t="shared" si="0"/>
        <v>687.5</v>
      </c>
      <c r="E4" s="6">
        <f t="shared" si="1"/>
        <v>0.12</v>
      </c>
      <c r="F4">
        <v>700</v>
      </c>
    </row>
    <row r="5" spans="1:6" x14ac:dyDescent="0.2">
      <c r="A5" t="s">
        <v>87</v>
      </c>
      <c r="B5">
        <v>1425</v>
      </c>
      <c r="C5" s="5">
        <v>0.1</v>
      </c>
      <c r="D5">
        <f t="shared" si="0"/>
        <v>1567.5000000000002</v>
      </c>
      <c r="E5" s="6">
        <f t="shared" si="1"/>
        <v>0.12280701754385964</v>
      </c>
      <c r="F5">
        <v>1600</v>
      </c>
    </row>
    <row r="6" spans="1:6" x14ac:dyDescent="0.2">
      <c r="A6" t="s">
        <v>84</v>
      </c>
      <c r="B6">
        <v>1425</v>
      </c>
      <c r="C6" s="5">
        <v>0.1</v>
      </c>
      <c r="D6">
        <f t="shared" si="0"/>
        <v>1567.5000000000002</v>
      </c>
      <c r="E6" s="6">
        <f t="shared" si="1"/>
        <v>0.12280701754385964</v>
      </c>
      <c r="F6">
        <v>1600</v>
      </c>
    </row>
    <row r="7" spans="1:6" x14ac:dyDescent="0.2">
      <c r="A7" t="s">
        <v>86</v>
      </c>
      <c r="B7">
        <v>2745</v>
      </c>
      <c r="C7" s="5">
        <v>0.1</v>
      </c>
      <c r="D7">
        <f t="shared" si="0"/>
        <v>3019.5000000000005</v>
      </c>
      <c r="E7" s="6">
        <f t="shared" si="1"/>
        <v>9.2896174863387984E-2</v>
      </c>
      <c r="F7">
        <v>3000</v>
      </c>
    </row>
    <row r="8" spans="1:6" x14ac:dyDescent="0.2">
      <c r="A8" t="s">
        <v>85</v>
      </c>
      <c r="B8">
        <v>4105</v>
      </c>
      <c r="C8" s="5">
        <v>0.1</v>
      </c>
      <c r="D8">
        <f t="shared" si="0"/>
        <v>4515.5</v>
      </c>
      <c r="E8" s="6">
        <f t="shared" si="1"/>
        <v>2.3142509135200974E-2</v>
      </c>
      <c r="F8">
        <v>4200</v>
      </c>
    </row>
    <row r="9" spans="1:6" x14ac:dyDescent="0.2">
      <c r="A9" t="s">
        <v>88</v>
      </c>
      <c r="B9">
        <v>6725</v>
      </c>
      <c r="C9" s="5">
        <v>0.1</v>
      </c>
      <c r="D9">
        <f t="shared" si="0"/>
        <v>7397.5000000000009</v>
      </c>
      <c r="E9" s="6">
        <f t="shared" si="1"/>
        <v>-4.8327137546468404E-2</v>
      </c>
      <c r="F9">
        <v>6400</v>
      </c>
    </row>
    <row r="10" spans="1:6" x14ac:dyDescent="0.2">
      <c r="A10" t="s">
        <v>89</v>
      </c>
      <c r="B10">
        <v>7425</v>
      </c>
      <c r="C10" s="5">
        <v>0.1</v>
      </c>
      <c r="D10">
        <f t="shared" si="0"/>
        <v>8167.5000000000009</v>
      </c>
      <c r="E10" s="6">
        <f t="shared" si="1"/>
        <v>1.0101010101010102E-2</v>
      </c>
      <c r="F10">
        <v>7500</v>
      </c>
    </row>
    <row r="11" spans="1:6" x14ac:dyDescent="0.2">
      <c r="A11" t="s">
        <v>91</v>
      </c>
      <c r="B11">
        <v>12425</v>
      </c>
      <c r="C11" s="5">
        <v>0.1</v>
      </c>
      <c r="D11">
        <f t="shared" si="0"/>
        <v>13667.500000000002</v>
      </c>
      <c r="E11" s="6">
        <f t="shared" si="1"/>
        <v>6.0362173038229373E-3</v>
      </c>
      <c r="F11">
        <v>12500</v>
      </c>
    </row>
    <row r="12" spans="1:6" x14ac:dyDescent="0.2">
      <c r="A12" t="s">
        <v>90</v>
      </c>
      <c r="B12">
        <v>27875</v>
      </c>
      <c r="C12" s="5">
        <v>0.1</v>
      </c>
      <c r="D12">
        <f t="shared" si="0"/>
        <v>30662.500000000004</v>
      </c>
      <c r="E12" s="6">
        <f t="shared" si="1"/>
        <v>5.829596412556054E-2</v>
      </c>
      <c r="F12">
        <v>29500</v>
      </c>
    </row>
    <row r="13" spans="1:6" x14ac:dyDescent="0.2">
      <c r="A13" t="s">
        <v>197</v>
      </c>
      <c r="B13">
        <v>27225</v>
      </c>
      <c r="C13" s="5">
        <v>0.1</v>
      </c>
      <c r="D13">
        <f t="shared" si="0"/>
        <v>29947.500000000004</v>
      </c>
      <c r="E13" s="6">
        <f t="shared" si="1"/>
        <v>2.8466483011937556E-2</v>
      </c>
      <c r="F13">
        <v>28000</v>
      </c>
    </row>
    <row r="14" spans="1:6" x14ac:dyDescent="0.2">
      <c r="C14" s="5"/>
      <c r="E14" s="6"/>
    </row>
    <row r="15" spans="1:6" x14ac:dyDescent="0.2">
      <c r="C15" s="5"/>
      <c r="E15" s="6"/>
    </row>
    <row r="16" spans="1:6" x14ac:dyDescent="0.2">
      <c r="C16" s="5"/>
      <c r="E16" s="6"/>
    </row>
    <row r="17" spans="3:5" x14ac:dyDescent="0.2">
      <c r="C17" s="5"/>
      <c r="E17" s="6"/>
    </row>
    <row r="18" spans="3:5" x14ac:dyDescent="0.2">
      <c r="C18" s="5"/>
      <c r="E18" s="6"/>
    </row>
    <row r="19" spans="3:5" x14ac:dyDescent="0.2">
      <c r="C19" s="5"/>
      <c r="E19" s="6"/>
    </row>
    <row r="20" spans="3:5" x14ac:dyDescent="0.2">
      <c r="C20" s="5"/>
      <c r="E20" s="6"/>
    </row>
    <row r="21" spans="3:5" x14ac:dyDescent="0.2">
      <c r="C21" s="5"/>
      <c r="E21" s="6"/>
    </row>
    <row r="22" spans="3:5" x14ac:dyDescent="0.2">
      <c r="C22" s="5"/>
      <c r="E22" s="6"/>
    </row>
    <row r="23" spans="3:5" x14ac:dyDescent="0.2">
      <c r="C23" s="5"/>
      <c r="E23" s="6"/>
    </row>
    <row r="24" spans="3:5" x14ac:dyDescent="0.2">
      <c r="C24" s="5"/>
      <c r="E24" s="6"/>
    </row>
    <row r="25" spans="3:5" x14ac:dyDescent="0.2">
      <c r="C25" s="5"/>
      <c r="E25" s="6"/>
    </row>
    <row r="26" spans="3:5" x14ac:dyDescent="0.2">
      <c r="C26" s="5"/>
      <c r="E26" s="6"/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464-697E-4E2E-889E-AB21432637EB}">
  <dimension ref="A1:B22"/>
  <sheetViews>
    <sheetView tabSelected="1" workbookViewId="0">
      <selection activeCell="B22" sqref="B22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1</v>
      </c>
      <c r="B1" t="s">
        <v>108</v>
      </c>
    </row>
    <row r="2" spans="1:2" x14ac:dyDescent="0.2">
      <c r="A2" t="s">
        <v>94</v>
      </c>
      <c r="B2">
        <v>1.2</v>
      </c>
    </row>
    <row r="3" spans="1:2" x14ac:dyDescent="0.2">
      <c r="A3" t="s">
        <v>95</v>
      </c>
      <c r="B3">
        <v>4</v>
      </c>
    </row>
    <row r="4" spans="1:2" x14ac:dyDescent="0.2">
      <c r="A4" t="s">
        <v>96</v>
      </c>
      <c r="B4">
        <v>11</v>
      </c>
    </row>
    <row r="5" spans="1:2" x14ac:dyDescent="0.2">
      <c r="A5" t="s">
        <v>109</v>
      </c>
      <c r="B5">
        <v>4.8</v>
      </c>
    </row>
    <row r="6" spans="1:2" x14ac:dyDescent="0.2">
      <c r="A6" t="s">
        <v>97</v>
      </c>
      <c r="B6">
        <v>6.5</v>
      </c>
    </row>
    <row r="7" spans="1:2" x14ac:dyDescent="0.2">
      <c r="A7" t="s">
        <v>98</v>
      </c>
    </row>
    <row r="8" spans="1:2" x14ac:dyDescent="0.2">
      <c r="A8" t="s">
        <v>99</v>
      </c>
    </row>
    <row r="9" spans="1:2" x14ac:dyDescent="0.2">
      <c r="A9" t="s">
        <v>100</v>
      </c>
    </row>
    <row r="10" spans="1:2" x14ac:dyDescent="0.2">
      <c r="A10" t="s">
        <v>101</v>
      </c>
      <c r="B10">
        <v>21</v>
      </c>
    </row>
    <row r="11" spans="1:2" x14ac:dyDescent="0.2">
      <c r="A11" t="s">
        <v>102</v>
      </c>
      <c r="B11">
        <v>1.4</v>
      </c>
    </row>
    <row r="12" spans="1:2" x14ac:dyDescent="0.2">
      <c r="A12" t="s">
        <v>103</v>
      </c>
      <c r="B12">
        <v>0.8</v>
      </c>
    </row>
    <row r="13" spans="1:2" x14ac:dyDescent="0.2">
      <c r="A13" t="s">
        <v>107</v>
      </c>
    </row>
    <row r="14" spans="1:2" x14ac:dyDescent="0.2">
      <c r="A14" t="s">
        <v>104</v>
      </c>
    </row>
    <row r="15" spans="1:2" x14ac:dyDescent="0.2">
      <c r="A15" t="s">
        <v>105</v>
      </c>
    </row>
    <row r="16" spans="1:2" x14ac:dyDescent="0.2">
      <c r="A16" t="s">
        <v>106</v>
      </c>
    </row>
    <row r="17" spans="1:2" x14ac:dyDescent="0.2">
      <c r="A17" t="s">
        <v>176</v>
      </c>
      <c r="B17">
        <v>4.2</v>
      </c>
    </row>
    <row r="18" spans="1:2" x14ac:dyDescent="0.2">
      <c r="A18" t="s">
        <v>177</v>
      </c>
      <c r="B18">
        <v>1.5</v>
      </c>
    </row>
    <row r="19" spans="1:2" x14ac:dyDescent="0.2">
      <c r="A19" t="s">
        <v>178</v>
      </c>
      <c r="B19">
        <v>12</v>
      </c>
    </row>
    <row r="20" spans="1:2" x14ac:dyDescent="0.2">
      <c r="A20" t="s">
        <v>179</v>
      </c>
      <c r="B20">
        <v>4.4000000000000004</v>
      </c>
    </row>
    <row r="21" spans="1:2" x14ac:dyDescent="0.2">
      <c r="A21" t="s">
        <v>180</v>
      </c>
    </row>
    <row r="22" spans="1:2" x14ac:dyDescent="0.2">
      <c r="A22" t="s">
        <v>181</v>
      </c>
      <c r="B22">
        <v>2000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EE01-0A57-46D0-939A-FEB3F546758C}">
  <dimension ref="A1:F58"/>
  <sheetViews>
    <sheetView topLeftCell="A25" workbookViewId="0">
      <selection activeCell="H45" sqref="H45"/>
    </sheetView>
  </sheetViews>
  <sheetFormatPr defaultRowHeight="14.25" x14ac:dyDescent="0.2"/>
  <cols>
    <col min="1" max="1" width="10.75" customWidth="1"/>
    <col min="2" max="2" width="11" bestFit="1" customWidth="1"/>
    <col min="4" max="4" width="13" bestFit="1" customWidth="1"/>
  </cols>
  <sheetData>
    <row r="1" spans="1:6" x14ac:dyDescent="0.2">
      <c r="A1" s="3" t="s">
        <v>110</v>
      </c>
      <c r="B1" s="3" t="s">
        <v>111</v>
      </c>
      <c r="C1" s="3" t="s">
        <v>112</v>
      </c>
      <c r="D1" s="3" t="s">
        <v>190</v>
      </c>
      <c r="E1" s="4"/>
      <c r="F1" s="4"/>
    </row>
    <row r="2" spans="1:6" x14ac:dyDescent="0.2">
      <c r="A2" s="3" t="s">
        <v>113</v>
      </c>
      <c r="B2" s="3">
        <v>50</v>
      </c>
      <c r="C2" s="3">
        <v>250</v>
      </c>
      <c r="D2" s="3">
        <v>100</v>
      </c>
      <c r="E2" s="4"/>
      <c r="F2" s="4"/>
    </row>
    <row r="3" spans="1:6" x14ac:dyDescent="0.2">
      <c r="A3" s="3" t="s">
        <v>114</v>
      </c>
      <c r="B3" s="3">
        <v>50</v>
      </c>
      <c r="C3" s="3">
        <v>250</v>
      </c>
      <c r="D3" s="3">
        <v>100</v>
      </c>
      <c r="E3" s="4"/>
      <c r="F3" s="4"/>
    </row>
    <row r="4" spans="1:6" x14ac:dyDescent="0.2">
      <c r="A4" s="3" t="s">
        <v>115</v>
      </c>
      <c r="B4" s="3">
        <v>50</v>
      </c>
      <c r="C4" s="3">
        <v>250</v>
      </c>
      <c r="D4" s="3">
        <v>100</v>
      </c>
      <c r="E4" s="4"/>
      <c r="F4" s="4"/>
    </row>
    <row r="5" spans="1:6" x14ac:dyDescent="0.2">
      <c r="A5" s="3" t="s">
        <v>116</v>
      </c>
      <c r="B5" s="3">
        <v>0</v>
      </c>
      <c r="C5" s="3">
        <v>400</v>
      </c>
      <c r="D5" s="3">
        <v>80</v>
      </c>
      <c r="E5" s="4"/>
      <c r="F5" s="4"/>
    </row>
    <row r="6" spans="1:6" x14ac:dyDescent="0.2">
      <c r="A6" s="3" t="s">
        <v>117</v>
      </c>
      <c r="B6" s="3">
        <v>0</v>
      </c>
      <c r="C6" s="3">
        <v>400</v>
      </c>
      <c r="D6" s="3">
        <v>80</v>
      </c>
      <c r="E6" s="4"/>
      <c r="F6" s="4"/>
    </row>
    <row r="7" spans="1:6" x14ac:dyDescent="0.2">
      <c r="A7" s="3" t="s">
        <v>118</v>
      </c>
      <c r="B7" s="3">
        <v>50</v>
      </c>
      <c r="C7" s="3">
        <v>250</v>
      </c>
      <c r="D7" s="3">
        <v>100</v>
      </c>
      <c r="E7" s="4"/>
      <c r="F7" s="4"/>
    </row>
    <row r="8" spans="1:6" x14ac:dyDescent="0.2">
      <c r="A8" s="3" t="s">
        <v>119</v>
      </c>
      <c r="B8" s="3">
        <v>0</v>
      </c>
      <c r="C8" s="3">
        <v>250</v>
      </c>
      <c r="D8" s="3">
        <v>50</v>
      </c>
      <c r="E8" s="4"/>
      <c r="F8" s="4"/>
    </row>
    <row r="9" spans="1:6" x14ac:dyDescent="0.2">
      <c r="A9" s="3" t="s">
        <v>120</v>
      </c>
      <c r="B9" s="3">
        <v>0</v>
      </c>
      <c r="C9" s="3">
        <v>250</v>
      </c>
      <c r="D9" s="3">
        <v>50</v>
      </c>
      <c r="E9" s="4"/>
      <c r="F9" s="4"/>
    </row>
    <row r="10" spans="1:6" x14ac:dyDescent="0.2">
      <c r="A10" s="3"/>
      <c r="B10" s="3"/>
      <c r="C10" s="3"/>
      <c r="D10" s="3"/>
      <c r="E10" s="4"/>
      <c r="F10" s="4"/>
    </row>
    <row r="11" spans="1:6" x14ac:dyDescent="0.2">
      <c r="A11" s="3" t="s">
        <v>121</v>
      </c>
      <c r="B11" s="3">
        <v>50</v>
      </c>
      <c r="C11" s="3">
        <v>250</v>
      </c>
      <c r="D11" s="3">
        <v>100</v>
      </c>
      <c r="E11" s="4"/>
      <c r="F11" s="4"/>
    </row>
    <row r="12" spans="1:6" x14ac:dyDescent="0.2">
      <c r="A12" s="3" t="s">
        <v>122</v>
      </c>
      <c r="B12" s="3">
        <v>50</v>
      </c>
      <c r="C12" s="3">
        <v>250</v>
      </c>
      <c r="D12" s="3">
        <v>100</v>
      </c>
      <c r="E12" s="4"/>
      <c r="F12" s="4"/>
    </row>
    <row r="13" spans="1:6" x14ac:dyDescent="0.2">
      <c r="A13" s="3" t="s">
        <v>123</v>
      </c>
      <c r="B13" s="3">
        <v>100</v>
      </c>
      <c r="C13" s="3">
        <v>400</v>
      </c>
      <c r="D13" s="3">
        <v>180</v>
      </c>
      <c r="E13" s="4"/>
      <c r="F13" s="4"/>
    </row>
    <row r="14" spans="1:6" x14ac:dyDescent="0.2">
      <c r="A14" s="3" t="s">
        <v>124</v>
      </c>
      <c r="B14" s="3">
        <v>200</v>
      </c>
      <c r="C14" s="3">
        <v>400</v>
      </c>
      <c r="D14" s="3">
        <v>280</v>
      </c>
      <c r="E14" s="4"/>
      <c r="F14" s="4"/>
    </row>
    <row r="15" spans="1:6" x14ac:dyDescent="0.2">
      <c r="A15" s="3" t="s">
        <v>125</v>
      </c>
      <c r="B15" s="3">
        <v>500</v>
      </c>
      <c r="C15" s="3">
        <v>800</v>
      </c>
      <c r="D15" s="3">
        <v>660</v>
      </c>
      <c r="E15" s="3">
        <v>740</v>
      </c>
      <c r="F15" s="3">
        <v>700</v>
      </c>
    </row>
    <row r="16" spans="1:6" x14ac:dyDescent="0.2">
      <c r="A16" s="3"/>
      <c r="B16" s="3"/>
      <c r="C16" s="3"/>
      <c r="D16" s="3"/>
      <c r="E16" s="4"/>
      <c r="F16" s="4"/>
    </row>
    <row r="17" spans="1:6" x14ac:dyDescent="0.2">
      <c r="A17" s="3" t="s">
        <v>126</v>
      </c>
      <c r="B17" s="3">
        <v>0</v>
      </c>
      <c r="C17" s="3">
        <v>400</v>
      </c>
      <c r="D17" s="3">
        <v>80</v>
      </c>
      <c r="E17" s="4"/>
      <c r="F17" s="4"/>
    </row>
    <row r="18" spans="1:6" x14ac:dyDescent="0.2">
      <c r="A18" s="3" t="s">
        <v>127</v>
      </c>
      <c r="B18" s="3">
        <v>900</v>
      </c>
      <c r="C18" s="3">
        <v>500</v>
      </c>
      <c r="D18" s="3">
        <v>1000</v>
      </c>
      <c r="E18" s="4"/>
      <c r="F18" s="4"/>
    </row>
    <row r="19" spans="1:6" x14ac:dyDescent="0.2">
      <c r="A19" s="3" t="s">
        <v>128</v>
      </c>
      <c r="B19" s="3">
        <v>1200</v>
      </c>
      <c r="C19" s="3">
        <v>1000</v>
      </c>
      <c r="D19" s="3">
        <v>1400</v>
      </c>
      <c r="E19" s="4"/>
      <c r="F19" s="4"/>
    </row>
    <row r="20" spans="1:6" x14ac:dyDescent="0.2">
      <c r="A20" s="3" t="s">
        <v>129</v>
      </c>
      <c r="B20" s="3">
        <v>1200</v>
      </c>
      <c r="C20" s="3">
        <v>2000</v>
      </c>
      <c r="D20" s="3">
        <v>1600</v>
      </c>
      <c r="E20" s="4"/>
      <c r="F20" s="4"/>
    </row>
    <row r="21" spans="1:6" x14ac:dyDescent="0.2">
      <c r="A21" s="3" t="s">
        <v>130</v>
      </c>
      <c r="B21" s="3">
        <v>1300</v>
      </c>
      <c r="C21" s="3">
        <v>2500</v>
      </c>
      <c r="D21" s="3">
        <v>1800</v>
      </c>
      <c r="E21" s="4"/>
      <c r="F21" s="4"/>
    </row>
    <row r="22" spans="1:6" x14ac:dyDescent="0.2">
      <c r="A22" s="3"/>
      <c r="B22" s="3"/>
      <c r="C22" s="3"/>
      <c r="D22" s="3"/>
      <c r="E22" s="4"/>
      <c r="F22" s="4"/>
    </row>
    <row r="23" spans="1:6" x14ac:dyDescent="0.2">
      <c r="A23" s="3" t="s">
        <v>131</v>
      </c>
      <c r="B23" s="3">
        <v>0</v>
      </c>
      <c r="C23" s="3">
        <v>200</v>
      </c>
      <c r="D23" s="3">
        <v>40</v>
      </c>
      <c r="E23" s="4"/>
      <c r="F23" s="4"/>
    </row>
    <row r="24" spans="1:6" x14ac:dyDescent="0.2">
      <c r="A24" s="3" t="s">
        <v>132</v>
      </c>
      <c r="B24" s="3">
        <v>0</v>
      </c>
      <c r="C24" s="3">
        <v>200</v>
      </c>
      <c r="D24" s="3">
        <v>40</v>
      </c>
      <c r="E24" s="4"/>
      <c r="F24" s="4"/>
    </row>
    <row r="25" spans="1:6" x14ac:dyDescent="0.2">
      <c r="A25" s="3" t="s">
        <v>133</v>
      </c>
      <c r="B25" s="3">
        <v>0</v>
      </c>
      <c r="C25" s="3">
        <v>200</v>
      </c>
      <c r="D25" s="3">
        <v>40</v>
      </c>
      <c r="E25" s="3">
        <v>60</v>
      </c>
      <c r="F25" s="4"/>
    </row>
    <row r="26" spans="1:6" x14ac:dyDescent="0.2">
      <c r="A26" s="3" t="s">
        <v>134</v>
      </c>
      <c r="B26" s="3">
        <v>100</v>
      </c>
      <c r="C26" s="3">
        <v>200</v>
      </c>
      <c r="D26" s="3">
        <v>140</v>
      </c>
      <c r="E26" s="3">
        <v>160</v>
      </c>
      <c r="F26" s="4"/>
    </row>
    <row r="27" spans="1:6" x14ac:dyDescent="0.2">
      <c r="A27" s="3" t="s">
        <v>135</v>
      </c>
      <c r="B27" s="3">
        <v>600</v>
      </c>
      <c r="C27" s="3">
        <v>400</v>
      </c>
      <c r="D27" s="3">
        <v>680</v>
      </c>
      <c r="E27" s="3">
        <v>720</v>
      </c>
      <c r="F27" s="4"/>
    </row>
    <row r="28" spans="1:6" x14ac:dyDescent="0.2">
      <c r="A28" s="3" t="s">
        <v>136</v>
      </c>
      <c r="B28" s="3">
        <v>1100</v>
      </c>
      <c r="C28" s="3">
        <v>400</v>
      </c>
      <c r="D28" s="3">
        <v>1180</v>
      </c>
      <c r="E28" s="4"/>
      <c r="F28" s="4"/>
    </row>
    <row r="29" spans="1:6" x14ac:dyDescent="0.2">
      <c r="A29" s="3" t="s">
        <v>137</v>
      </c>
      <c r="B29" s="3">
        <v>500</v>
      </c>
      <c r="C29" s="3">
        <v>500</v>
      </c>
      <c r="D29" s="3">
        <v>600</v>
      </c>
      <c r="E29" s="4"/>
      <c r="F29" s="4"/>
    </row>
    <row r="30" spans="1:6" x14ac:dyDescent="0.2">
      <c r="A30" s="3"/>
      <c r="B30" s="3"/>
      <c r="C30" s="3"/>
      <c r="D30" s="3"/>
      <c r="E30" s="4"/>
      <c r="F30" s="4"/>
    </row>
    <row r="31" spans="1:6" x14ac:dyDescent="0.2">
      <c r="A31" s="3" t="s">
        <v>138</v>
      </c>
      <c r="B31" s="3">
        <v>100</v>
      </c>
      <c r="C31" s="3"/>
      <c r="D31" s="3"/>
      <c r="E31" s="4"/>
      <c r="F31" s="4"/>
    </row>
    <row r="32" spans="1:6" x14ac:dyDescent="0.2">
      <c r="A32" s="3" t="s">
        <v>139</v>
      </c>
      <c r="B32" s="3">
        <v>200</v>
      </c>
      <c r="C32" s="3"/>
      <c r="D32" s="3"/>
      <c r="E32" s="4"/>
      <c r="F32" s="4"/>
    </row>
    <row r="33" spans="1:6" x14ac:dyDescent="0.2">
      <c r="A33" s="3" t="s">
        <v>140</v>
      </c>
      <c r="B33" s="3">
        <v>500</v>
      </c>
      <c r="C33" s="3"/>
      <c r="D33" s="3"/>
      <c r="E33" s="4"/>
      <c r="F33" s="4"/>
    </row>
    <row r="34" spans="1:6" x14ac:dyDescent="0.2">
      <c r="A34" s="3" t="s">
        <v>141</v>
      </c>
      <c r="B34" s="3">
        <v>1000</v>
      </c>
      <c r="C34" s="3"/>
      <c r="D34" s="3"/>
      <c r="E34" s="4"/>
      <c r="F34" s="4"/>
    </row>
    <row r="35" spans="1:6" x14ac:dyDescent="0.2">
      <c r="A35" s="3" t="s">
        <v>142</v>
      </c>
      <c r="B35" s="3">
        <v>500</v>
      </c>
      <c r="C35" s="3"/>
      <c r="D35" s="3"/>
      <c r="E35" s="4"/>
      <c r="F35" s="4"/>
    </row>
    <row r="36" spans="1:6" x14ac:dyDescent="0.2">
      <c r="A36" s="3" t="s">
        <v>143</v>
      </c>
      <c r="B36" s="3">
        <v>300</v>
      </c>
      <c r="C36" s="3"/>
      <c r="D36" s="3"/>
      <c r="E36" s="4"/>
      <c r="F36" s="4"/>
    </row>
    <row r="37" spans="1:6" x14ac:dyDescent="0.2">
      <c r="A37" s="3" t="s">
        <v>144</v>
      </c>
      <c r="B37" s="3">
        <v>250</v>
      </c>
      <c r="C37" s="3"/>
      <c r="D37" s="3"/>
      <c r="E37" s="4"/>
      <c r="F37" s="4"/>
    </row>
    <row r="38" spans="1:6" x14ac:dyDescent="0.2">
      <c r="A38" s="3" t="s">
        <v>145</v>
      </c>
      <c r="B38" s="3">
        <v>250</v>
      </c>
      <c r="C38" s="3"/>
      <c r="D38" s="3"/>
      <c r="E38" s="4"/>
      <c r="F38" s="4"/>
    </row>
    <row r="39" spans="1:6" x14ac:dyDescent="0.2">
      <c r="A39" s="3" t="s">
        <v>146</v>
      </c>
      <c r="B39" s="3">
        <v>250</v>
      </c>
      <c r="C39" s="3"/>
      <c r="D39" s="3"/>
      <c r="E39" s="4"/>
      <c r="F39" s="4"/>
    </row>
    <row r="40" spans="1:6" x14ac:dyDescent="0.2">
      <c r="A40" s="3" t="s">
        <v>147</v>
      </c>
      <c r="B40" s="3">
        <v>600</v>
      </c>
      <c r="C40" s="3"/>
      <c r="D40" s="3"/>
      <c r="E40" s="4"/>
      <c r="F40" s="4"/>
    </row>
    <row r="41" spans="1:6" x14ac:dyDescent="0.2">
      <c r="A41" s="3" t="s">
        <v>148</v>
      </c>
      <c r="B41" s="3">
        <v>800</v>
      </c>
      <c r="C41" s="3"/>
      <c r="D41" s="3"/>
      <c r="E41" s="4"/>
      <c r="F41" s="4"/>
    </row>
    <row r="42" spans="1:6" x14ac:dyDescent="0.2">
      <c r="A42" s="3" t="s">
        <v>149</v>
      </c>
      <c r="B42" s="3">
        <v>1000</v>
      </c>
      <c r="C42" s="3"/>
      <c r="D42" s="3"/>
      <c r="E42" s="4"/>
      <c r="F42" s="4"/>
    </row>
    <row r="43" spans="1:6" x14ac:dyDescent="0.2">
      <c r="A43" s="3" t="s">
        <v>150</v>
      </c>
      <c r="B43" s="3">
        <v>500</v>
      </c>
      <c r="C43" s="3"/>
      <c r="D43" s="3"/>
      <c r="E43" s="4"/>
      <c r="F43" s="4"/>
    </row>
    <row r="44" spans="1:6" x14ac:dyDescent="0.2">
      <c r="A44" s="3" t="s">
        <v>151</v>
      </c>
      <c r="B44" s="3">
        <v>200</v>
      </c>
      <c r="C44" s="3"/>
      <c r="D44" s="3"/>
      <c r="E44" s="4"/>
      <c r="F44" s="4"/>
    </row>
    <row r="45" spans="1:6" x14ac:dyDescent="0.2">
      <c r="A45" s="3" t="s">
        <v>152</v>
      </c>
      <c r="B45" s="3">
        <v>1000</v>
      </c>
      <c r="C45" s="3"/>
      <c r="D45" s="3"/>
      <c r="E45" s="4"/>
      <c r="F45" s="4"/>
    </row>
    <row r="46" spans="1:6" x14ac:dyDescent="0.2">
      <c r="A46" s="3" t="s">
        <v>153</v>
      </c>
      <c r="B46" s="3">
        <v>1000</v>
      </c>
      <c r="C46" s="3"/>
      <c r="D46" s="3"/>
      <c r="E46" s="4"/>
      <c r="F46" s="4"/>
    </row>
    <row r="47" spans="1:6" x14ac:dyDescent="0.2">
      <c r="A47" s="3" t="s">
        <v>154</v>
      </c>
      <c r="B47" s="3">
        <v>500</v>
      </c>
      <c r="C47" s="3"/>
      <c r="D47" s="3"/>
      <c r="E47" s="4"/>
      <c r="F47" s="4"/>
    </row>
    <row r="48" spans="1:6" x14ac:dyDescent="0.2">
      <c r="A48" s="3" t="s">
        <v>155</v>
      </c>
      <c r="B48" s="3">
        <v>500</v>
      </c>
      <c r="C48" s="3"/>
      <c r="D48" s="3"/>
      <c r="E48" s="4"/>
      <c r="F48" s="4"/>
    </row>
    <row r="49" spans="1:6" x14ac:dyDescent="0.2">
      <c r="A49" s="3" t="s">
        <v>156</v>
      </c>
      <c r="B49" s="3">
        <v>1000</v>
      </c>
      <c r="C49" s="3"/>
      <c r="D49" s="3"/>
      <c r="E49" s="4"/>
      <c r="F49" s="4"/>
    </row>
    <row r="50" spans="1:6" x14ac:dyDescent="0.2">
      <c r="A50" s="3" t="s">
        <v>157</v>
      </c>
      <c r="B50" s="3">
        <v>230</v>
      </c>
      <c r="C50" s="3"/>
      <c r="D50" s="3"/>
      <c r="E50" s="4"/>
      <c r="F50" s="4"/>
    </row>
    <row r="51" spans="1:6" x14ac:dyDescent="0.2">
      <c r="A51" s="3" t="s">
        <v>158</v>
      </c>
      <c r="B51" s="3">
        <v>460</v>
      </c>
      <c r="C51" s="3"/>
      <c r="D51" s="3"/>
      <c r="E51" s="4"/>
      <c r="F51" s="4"/>
    </row>
    <row r="52" spans="1:6" x14ac:dyDescent="0.2">
      <c r="A52" s="3" t="s">
        <v>159</v>
      </c>
      <c r="B52" s="3">
        <v>110</v>
      </c>
      <c r="C52" s="3"/>
      <c r="D52" s="3"/>
      <c r="E52" s="4"/>
      <c r="F52" s="4"/>
    </row>
    <row r="53" spans="1:6" x14ac:dyDescent="0.2">
      <c r="A53" s="3" t="s">
        <v>160</v>
      </c>
      <c r="B53" s="3">
        <v>460</v>
      </c>
      <c r="C53" s="3"/>
      <c r="D53" s="3"/>
      <c r="E53" s="4"/>
      <c r="F53" s="4"/>
    </row>
    <row r="54" spans="1:6" x14ac:dyDescent="0.2">
      <c r="A54" s="3" t="s">
        <v>161</v>
      </c>
      <c r="B54" s="3">
        <v>50</v>
      </c>
      <c r="C54" s="3"/>
      <c r="D54" s="3"/>
      <c r="E54" s="4"/>
      <c r="F54" s="4"/>
    </row>
    <row r="55" spans="1:6" x14ac:dyDescent="0.2">
      <c r="A55" s="3" t="s">
        <v>162</v>
      </c>
      <c r="B55" s="3">
        <v>110</v>
      </c>
      <c r="C55" s="3"/>
      <c r="D55" s="3"/>
      <c r="E55" s="4"/>
      <c r="F55" s="4"/>
    </row>
    <row r="56" spans="1:6" x14ac:dyDescent="0.2">
      <c r="A56" s="3" t="s">
        <v>163</v>
      </c>
      <c r="B56" s="3">
        <v>100</v>
      </c>
      <c r="C56" s="3"/>
      <c r="D56" s="3"/>
      <c r="E56" s="4"/>
      <c r="F56" s="4"/>
    </row>
    <row r="57" spans="1:6" x14ac:dyDescent="0.2">
      <c r="A57" s="3" t="s">
        <v>164</v>
      </c>
      <c r="B57" s="3">
        <v>200</v>
      </c>
      <c r="C57" s="3"/>
      <c r="D57" s="3"/>
      <c r="E57" s="4"/>
      <c r="F57" s="4"/>
    </row>
    <row r="58" spans="1:6" x14ac:dyDescent="0.2">
      <c r="A58" s="3"/>
      <c r="B58" s="3"/>
      <c r="C58" s="3"/>
      <c r="D58" s="3"/>
      <c r="E58" s="4"/>
      <c r="F5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庖丁</vt:lpstr>
      <vt:lpstr>镶工</vt:lpstr>
      <vt:lpstr>工匠</vt:lpstr>
      <vt:lpstr>玉石</vt:lpstr>
      <vt:lpstr>制符</vt:lpstr>
      <vt:lpstr>杂货</vt:lpstr>
      <vt:lpstr>材料（参考）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jwc</dc:creator>
  <cp:lastModifiedBy>晋文超</cp:lastModifiedBy>
  <dcterms:created xsi:type="dcterms:W3CDTF">2015-06-05T18:19:34Z</dcterms:created>
  <dcterms:modified xsi:type="dcterms:W3CDTF">2023-04-09T10:32:35Z</dcterms:modified>
</cp:coreProperties>
</file>