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witha\Desktop\"/>
    </mc:Choice>
  </mc:AlternateContent>
  <xr:revisionPtr revIDLastSave="0" documentId="13_ncr:1_{4A2C6F4C-A1E8-4C2F-98FE-A879E670F9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Φύλλο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8" i="1" l="1"/>
  <c r="O29" i="1"/>
  <c r="O30" i="1"/>
  <c r="O31" i="1"/>
  <c r="O32" i="1"/>
  <c r="O33" i="1"/>
  <c r="O34" i="1"/>
  <c r="O35" i="1"/>
  <c r="O36" i="1"/>
  <c r="O37" i="1"/>
  <c r="O47" i="1"/>
  <c r="O48" i="1"/>
  <c r="O49" i="1"/>
  <c r="O50" i="1"/>
  <c r="O51" i="1"/>
  <c r="O52" i="1"/>
  <c r="O53" i="1"/>
  <c r="O54" i="1"/>
  <c r="O55" i="1"/>
  <c r="O56" i="1"/>
</calcChain>
</file>

<file path=xl/sharedStrings.xml><?xml version="1.0" encoding="utf-8"?>
<sst xmlns="http://schemas.openxmlformats.org/spreadsheetml/2006/main" count="80" uniqueCount="26">
  <si>
    <t>solution 1</t>
  </si>
  <si>
    <t>solution 2</t>
  </si>
  <si>
    <t>solution 3</t>
  </si>
  <si>
    <t>solution 4</t>
  </si>
  <si>
    <t>solution 5</t>
  </si>
  <si>
    <t>solution 6</t>
  </si>
  <si>
    <t>solution 7</t>
  </si>
  <si>
    <t>m=600</t>
  </si>
  <si>
    <t>m=700</t>
  </si>
  <si>
    <t>m=800</t>
  </si>
  <si>
    <t>m=850</t>
  </si>
  <si>
    <t>m=900</t>
  </si>
  <si>
    <t>m=1000</t>
  </si>
  <si>
    <t>m=1100</t>
  </si>
  <si>
    <t>m=1300</t>
  </si>
  <si>
    <t>m=1400</t>
  </si>
  <si>
    <t>m=950</t>
  </si>
  <si>
    <t>probability of finding a solution</t>
  </si>
  <si>
    <t>n</t>
  </si>
  <si>
    <t>k</t>
  </si>
  <si>
    <t>m</t>
  </si>
  <si>
    <t>m/n</t>
  </si>
  <si>
    <t>Final Results</t>
  </si>
  <si>
    <t>solution 8</t>
  </si>
  <si>
    <t>solution 9</t>
  </si>
  <si>
    <t>solution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</si>
</sst>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44">
    <dxf>
      <numFmt numFmtId="13" formatCode="0%"/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Depth-first search</a:t>
            </a:r>
            <a:r>
              <a:rPr lang="en-US" b="1" baseline="0"/>
              <a:t> propability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7.3675951796348033E-2"/>
          <c:y val="0.15980497510753425"/>
          <c:w val="0.8533217410323709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Φύλλο1!$D$4:$D$13</c:f>
              <c:numCache>
                <c:formatCode>General</c:formatCode>
                <c:ptCount val="10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95</c:v>
                </c:pt>
                <c:pt idx="6">
                  <c:v>100</c:v>
                </c:pt>
                <c:pt idx="7">
                  <c:v>110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Φύλλο1!$E$4:$E$13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0.3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E-413E-8337-02C04FB66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615760"/>
        <c:axId val="1170616176"/>
      </c:scatterChart>
      <c:valAx>
        <c:axId val="117061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Λόγος</a:t>
                </a:r>
                <a:r>
                  <a:rPr lang="el-GR" baseline="0"/>
                  <a:t> διαζευτικών προτάσεων/συμβόλων </a:t>
                </a:r>
                <a:r>
                  <a:rPr lang="en-US" baseline="0"/>
                  <a:t>m/n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70616176"/>
        <c:crosses val="autoZero"/>
        <c:crossBetween val="midCat"/>
      </c:valAx>
      <c:valAx>
        <c:axId val="11706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  <a:r>
                  <a:rPr lang="el-GR"/>
                  <a:t>(ικανοποιήσιμη)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7061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Depth-first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9.1039370078740162E-2"/>
          <c:y val="0.17171296296296298"/>
          <c:w val="0.8649606299212598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Φύλλο1!$D$47:$D$56</c:f>
              <c:numCache>
                <c:formatCode>General</c:formatCode>
                <c:ptCount val="10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95</c:v>
                </c:pt>
                <c:pt idx="6">
                  <c:v>100</c:v>
                </c:pt>
                <c:pt idx="7">
                  <c:v>110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Φύλλο1!$O$47:$O$56</c:f>
              <c:numCache>
                <c:formatCode>General</c:formatCode>
                <c:ptCount val="10"/>
                <c:pt idx="0">
                  <c:v>5.2000000000000006E-3</c:v>
                </c:pt>
                <c:pt idx="1">
                  <c:v>1.1300000000000001E-2</c:v>
                </c:pt>
                <c:pt idx="2">
                  <c:v>2.1100000000000001E-2</c:v>
                </c:pt>
                <c:pt idx="3">
                  <c:v>2.9700000000000004E-2</c:v>
                </c:pt>
                <c:pt idx="4">
                  <c:v>3.0899999999999993E-2</c:v>
                </c:pt>
                <c:pt idx="5">
                  <c:v>2.9199999999999997E-2</c:v>
                </c:pt>
                <c:pt idx="6">
                  <c:v>4.2299999999999997E-2</c:v>
                </c:pt>
                <c:pt idx="7">
                  <c:v>5.1400000000000001E-2</c:v>
                </c:pt>
                <c:pt idx="8">
                  <c:v>5.800000000000001E-2</c:v>
                </c:pt>
                <c:pt idx="9">
                  <c:v>6.3700000000000007E-2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B3-4069-940D-16CA71E16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80640"/>
        <c:axId val="207177728"/>
      </c:scatterChart>
      <c:valAx>
        <c:axId val="20718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λογος διαζευκτικων προτασεων/συμβολων </a:t>
                </a:r>
                <a:r>
                  <a:rPr lang="en-US"/>
                  <a:t>m</a:t>
                </a:r>
                <a:r>
                  <a:rPr lang="el-GR"/>
                  <a:t>/</a:t>
                </a: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7177728"/>
        <c:crosses val="autoZero"/>
        <c:crossBetween val="midCat"/>
      </c:valAx>
      <c:valAx>
        <c:axId val="20717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el-GR"/>
                  <a:t>Χρονος εκτελεσης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718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Hill Climbing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Φύλλο1!$D$28:$D$37</c:f>
              <c:numCache>
                <c:formatCode>General</c:formatCode>
                <c:ptCount val="10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95</c:v>
                </c:pt>
                <c:pt idx="6">
                  <c:v>100</c:v>
                </c:pt>
                <c:pt idx="7">
                  <c:v>110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Φύλλο1!$O$28:$O$37</c:f>
              <c:numCache>
                <c:formatCode>General</c:formatCode>
                <c:ptCount val="10"/>
                <c:pt idx="0">
                  <c:v>5.7000000000000011E-3</c:v>
                </c:pt>
                <c:pt idx="1">
                  <c:v>1.2140000000000001E-2</c:v>
                </c:pt>
                <c:pt idx="2">
                  <c:v>12.048579999999999</c:v>
                </c:pt>
                <c:pt idx="3">
                  <c:v>18.042959999999997</c:v>
                </c:pt>
                <c:pt idx="4">
                  <c:v>24.039660000000001</c:v>
                </c:pt>
                <c:pt idx="5">
                  <c:v>30.020100000000003</c:v>
                </c:pt>
                <c:pt idx="6">
                  <c:v>36.029780000000002</c:v>
                </c:pt>
                <c:pt idx="7">
                  <c:v>48.019359999999999</c:v>
                </c:pt>
                <c:pt idx="8">
                  <c:v>60</c:v>
                </c:pt>
                <c:pt idx="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5-4F89-80A0-956AF7DC3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76528"/>
        <c:axId val="400879024"/>
      </c:scatterChart>
      <c:valAx>
        <c:axId val="40087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λογος διαζευκτικων προτασεων/συμβολων </a:t>
                </a:r>
                <a:r>
                  <a:rPr lang="en-US"/>
                  <a:t>m</a:t>
                </a:r>
                <a:r>
                  <a:rPr lang="el-GR"/>
                  <a:t>/</a:t>
                </a:r>
                <a:r>
                  <a:rPr lang="en-US"/>
                  <a:t>n</a:t>
                </a:r>
                <a:endParaRPr lang="el-GR"/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00879024"/>
        <c:crosses val="autoZero"/>
        <c:crossBetween val="midCat"/>
      </c:valAx>
      <c:valAx>
        <c:axId val="40087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Χρόνος</a:t>
                </a:r>
                <a:r>
                  <a:rPr lang="el-GR" baseline="0"/>
                  <a:t> εκτέλεσης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008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Hill</a:t>
            </a:r>
            <a:r>
              <a:rPr lang="en-US" b="1" baseline="0"/>
              <a:t> climbing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Φύλλο1!$V$5:$V$14</c:f>
              <c:numCache>
                <c:formatCode>General</c:formatCode>
                <c:ptCount val="10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95</c:v>
                </c:pt>
                <c:pt idx="6">
                  <c:v>100</c:v>
                </c:pt>
                <c:pt idx="7">
                  <c:v>110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Φύλλο1!$W$5:$W$14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0.3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65-4830-938B-4B55D3D16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454304"/>
        <c:axId val="433448480"/>
      </c:scatterChart>
      <c:valAx>
        <c:axId val="43345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Λόγος</a:t>
                </a:r>
                <a:r>
                  <a:rPr lang="el-GR" baseline="0"/>
                  <a:t> διαζευτικών προτάσεων/συμβόλων </a:t>
                </a:r>
                <a:r>
                  <a:rPr lang="en-US" baseline="0"/>
                  <a:t>m/n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33448480"/>
        <c:crosses val="autoZero"/>
        <c:crossBetween val="midCat"/>
      </c:valAx>
      <c:valAx>
        <c:axId val="4334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  <a:r>
                  <a:rPr lang="el-GR"/>
                  <a:t>(ικανοποιήσιμη)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3345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14286</xdr:rowOff>
    </xdr:from>
    <xdr:to>
      <xdr:col>14</xdr:col>
      <xdr:colOff>438150</xdr:colOff>
      <xdr:row>18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7778C2-2168-4024-A1C6-EDF76B10A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116898</xdr:colOff>
      <xdr:row>47</xdr:row>
      <xdr:rowOff>3896</xdr:rowOff>
    </xdr:from>
    <xdr:to>
      <xdr:col>26</xdr:col>
      <xdr:colOff>261505</xdr:colOff>
      <xdr:row>63</xdr:row>
      <xdr:rowOff>113434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5417F1-A3F6-4C71-ABCF-758CB0C9C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320385</xdr:colOff>
      <xdr:row>23</xdr:row>
      <xdr:rowOff>169718</xdr:rowOff>
    </xdr:from>
    <xdr:to>
      <xdr:col>25</xdr:col>
      <xdr:colOff>554180</xdr:colOff>
      <xdr:row>38</xdr:row>
      <xdr:rowOff>55418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A209E6-C378-4827-9903-AA815BC8D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401408</xdr:colOff>
      <xdr:row>3</xdr:row>
      <xdr:rowOff>145596</xdr:rowOff>
    </xdr:from>
    <xdr:to>
      <xdr:col>34</xdr:col>
      <xdr:colOff>326570</xdr:colOff>
      <xdr:row>18</xdr:row>
      <xdr:rowOff>31296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4BA5F1-31E5-45A1-B2F1-7355292B5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5425C2-C975-4B57-93AC-695B71976635}" name="Table1" displayName="Table1" ref="A3:E13" totalsRowShown="0" headerRowDxfId="43" dataDxfId="42">
  <autoFilter ref="A3:E13" xr:uid="{0B5425C2-C975-4B57-93AC-695B71976635}"/>
  <tableColumns count="5">
    <tableColumn id="1" xr3:uid="{1D67A441-8B03-4489-A287-2E59FB8CF9FF}" name="n" dataDxfId="41"/>
    <tableColumn id="2" xr3:uid="{2A4D9F52-BE23-4E7B-8365-68ABCF8A98FD}" name="k" dataDxfId="40"/>
    <tableColumn id="3" xr3:uid="{ECA60CED-46DB-480B-8591-EA5D67E013BE}" name="m" dataDxfId="39"/>
    <tableColumn id="4" xr3:uid="{5716E23C-57A8-436B-A513-02460AD419EF}" name="m/n"/>
    <tableColumn id="5" xr3:uid="{23B57791-4FEA-4301-B798-07A634CA839C}" name="probability of finding a solution" dataDxfId="38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D476C4-6C62-46E8-A7C8-9E22D1B662CD}" name="Table13" displayName="Table13" ref="A27:O37" totalsRowShown="0" headerRowDxfId="37" dataDxfId="36">
  <autoFilter ref="A27:O37" xr:uid="{3ED476C4-6C62-46E8-A7C8-9E22D1B662CD}"/>
  <tableColumns count="15">
    <tableColumn id="1" xr3:uid="{DF372A7B-39B4-4102-B335-AAC44485FE24}" name="n" dataDxfId="35"/>
    <tableColumn id="2" xr3:uid="{EC8E805B-948D-45AD-B80E-4E565F2A225A}" name="k" dataDxfId="34"/>
    <tableColumn id="3" xr3:uid="{014C711C-DB32-48CF-8F15-B64DF03C79C0}" name="m" dataDxfId="33"/>
    <tableColumn id="4" xr3:uid="{4AAC3857-38AD-49FD-B400-5FD5EC66B238}" name="m/n"/>
    <tableColumn id="5" xr3:uid="{CDAA401B-9A96-413D-9AF9-CBDC6EC9AE18}" name="solution 1" dataDxfId="32"/>
    <tableColumn id="6" xr3:uid="{955CB7F0-3BB1-4637-9B5C-DCCE69805B18}" name="solution 2" dataDxfId="31"/>
    <tableColumn id="7" xr3:uid="{D32D6F8C-48D9-46FF-B729-810860152785}" name="solution 3" dataDxfId="30"/>
    <tableColumn id="8" xr3:uid="{641633D2-04B1-45EA-853E-2311906759FE}" name="solution 4" dataDxfId="29"/>
    <tableColumn id="9" xr3:uid="{DA82ECB7-F29A-47F9-AF08-8460E331F319}" name="solution 5" dataDxfId="28"/>
    <tableColumn id="10" xr3:uid="{2DA1D342-1EA0-4892-87F1-5D116C63DC01}" name="solution 6" dataDxfId="27"/>
    <tableColumn id="11" xr3:uid="{5E39BA2C-6382-433A-97BC-A8B4C72ABAD4}" name="solution 7" dataDxfId="26"/>
    <tableColumn id="12" xr3:uid="{D4FF076A-6D73-4770-BDE1-507F15BBBD2B}" name="solution 8" dataDxfId="25"/>
    <tableColumn id="13" xr3:uid="{C56786D7-48F1-4F1E-98E6-815FEA623A86}" name="solution 9" dataDxfId="24"/>
    <tableColumn id="14" xr3:uid="{B7E3701A-23A2-422A-84EE-8B50DC322A62}" name="solution 10" dataDxfId="23"/>
    <tableColumn id="17" xr3:uid="{FF38B2E1-2AF1-4EDC-8116-6B97FAB3FAB1}" name="Final Results" dataDxfId="6">
      <calculatedColumnFormula>AVERAGE(Table13[[#This Row],[solution 1]:[solution 10]])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E1C79D-218B-4B3B-83BA-3C014CDDBB01}" name="Table134" displayName="Table134" ref="A46:O56" totalsRowShown="0" headerRowDxfId="22" dataDxfId="21">
  <autoFilter ref="A46:O56" xr:uid="{99E1C79D-218B-4B3B-83BA-3C014CDDBB01}"/>
  <tableColumns count="15">
    <tableColumn id="1" xr3:uid="{EDB3E81B-3B6A-4B14-89EE-489384A7CA77}" name="n" dataDxfId="20"/>
    <tableColumn id="2" xr3:uid="{0056A2B6-4FBA-48F9-BB7B-8C4F2C5B96E5}" name="k" dataDxfId="19"/>
    <tableColumn id="3" xr3:uid="{903F9016-8EAC-4866-8D53-1B9FEF08378E}" name="m" dataDxfId="18"/>
    <tableColumn id="4" xr3:uid="{76943AC6-6643-4B85-A12E-A610111D0673}" name="m/n"/>
    <tableColumn id="5" xr3:uid="{35BBA70A-985A-488E-A6B9-FE67A9ED3920}" name="solution 1" dataDxfId="17"/>
    <tableColumn id="6" xr3:uid="{B87C1F6B-9423-47F7-8623-F92A4D58F429}" name="solution 2" dataDxfId="16"/>
    <tableColumn id="7" xr3:uid="{AA25CD01-7106-42A3-96AC-711C7C9E2CFA}" name="solution 3" dataDxfId="15"/>
    <tableColumn id="8" xr3:uid="{1FE5E3A3-87B6-4A42-AED3-AD8959218F56}" name="solution 4" dataDxfId="14"/>
    <tableColumn id="9" xr3:uid="{E1168056-CC1E-4320-9BAE-E85752F3D072}" name="solution 5" dataDxfId="13"/>
    <tableColumn id="10" xr3:uid="{933EA09B-7BC0-4B8B-B56E-876ABA559A96}" name="solution 6" dataDxfId="12"/>
    <tableColumn id="11" xr3:uid="{C6EE171C-8059-4553-A644-5239B64D3C0E}" name="solution 7" dataDxfId="11"/>
    <tableColumn id="12" xr3:uid="{2BC37558-9A5F-4EFF-883E-891F5E9F4F61}" name="solution 8" dataDxfId="10"/>
    <tableColumn id="13" xr3:uid="{9951D42D-5A51-4829-8043-1F73E4C0FA4A}" name="solution 9" dataDxfId="9"/>
    <tableColumn id="14" xr3:uid="{36654111-F823-4369-846A-120D5D3C5A70}" name="solution 10" dataDxfId="8"/>
    <tableColumn id="17" xr3:uid="{36E4399C-4A20-4088-99B2-EE1A58C410AD}" name="Final Results" dataDxfId="7">
      <calculatedColumnFormula>AVERAGE(Table134[[#This Row],[solution 1]:[solution 10]])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3B8F2F8-61FC-494F-BE1B-3082D9069251}" name="Table15" displayName="Table15" ref="S4:W14" totalsRowShown="0" headerRowDxfId="5" dataDxfId="4">
  <autoFilter ref="S4:W14" xr:uid="{23B8F2F8-61FC-494F-BE1B-3082D9069251}"/>
  <tableColumns count="5">
    <tableColumn id="1" xr3:uid="{E43BAB41-D1F7-4B65-AD8B-84C5595D4D59}" name="n" dataDxfId="3"/>
    <tableColumn id="2" xr3:uid="{5E675A98-2279-4110-B604-8D60CF645322}" name="k" dataDxfId="2"/>
    <tableColumn id="3" xr3:uid="{334CAB95-24F1-49EF-9388-5652315059E7}" name="m" dataDxfId="1"/>
    <tableColumn id="4" xr3:uid="{403F9D74-6095-45AD-B14E-87403C0A8A3B}" name="m/n"/>
    <tableColumn id="5" xr3:uid="{23219279-A668-4E17-906A-C41A98F4B0C0}" name="probability of finding a solution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W56"/>
  <sheetViews>
    <sheetView tabSelected="1" topLeftCell="D13" zoomScaleNormal="100" workbookViewId="0">
      <selection activeCell="Q22" sqref="Q22"/>
    </sheetView>
  </sheetViews>
  <sheetFormatPr defaultRowHeight="15" x14ac:dyDescent="0.25"/>
  <cols>
    <col min="3" max="3" width="12.7109375" customWidth="1"/>
    <col min="4" max="4" width="18.140625" customWidth="1"/>
    <col min="5" max="5" width="18.85546875" customWidth="1"/>
    <col min="6" max="6" width="12.42578125" customWidth="1"/>
    <col min="7" max="7" width="10.140625" customWidth="1"/>
    <col min="8" max="8" width="13" customWidth="1"/>
    <col min="9" max="9" width="11.7109375" customWidth="1"/>
    <col min="10" max="10" width="15" customWidth="1"/>
    <col min="11" max="11" width="12.42578125" customWidth="1"/>
    <col min="12" max="12" width="14" customWidth="1"/>
    <col min="13" max="14" width="14.28515625" customWidth="1"/>
    <col min="15" max="15" width="17.42578125" customWidth="1"/>
  </cols>
  <sheetData>
    <row r="3" spans="1:23" x14ac:dyDescent="0.25">
      <c r="A3" s="3" t="s">
        <v>18</v>
      </c>
      <c r="B3" s="3" t="s">
        <v>19</v>
      </c>
      <c r="C3" s="3" t="s">
        <v>20</v>
      </c>
      <c r="D3" s="3" t="s">
        <v>21</v>
      </c>
      <c r="E3" s="3" t="s">
        <v>17</v>
      </c>
    </row>
    <row r="4" spans="1:23" x14ac:dyDescent="0.25">
      <c r="A4" s="1">
        <v>10</v>
      </c>
      <c r="B4" s="1">
        <v>7</v>
      </c>
      <c r="C4" s="1" t="s">
        <v>7</v>
      </c>
      <c r="D4">
        <v>60</v>
      </c>
      <c r="E4" s="2">
        <v>1</v>
      </c>
      <c r="S4" s="3" t="s">
        <v>18</v>
      </c>
      <c r="T4" s="3" t="s">
        <v>19</v>
      </c>
      <c r="U4" s="3" t="s">
        <v>20</v>
      </c>
      <c r="V4" s="3" t="s">
        <v>21</v>
      </c>
      <c r="W4" s="3" t="s">
        <v>17</v>
      </c>
    </row>
    <row r="5" spans="1:23" x14ac:dyDescent="0.25">
      <c r="A5" s="1">
        <v>10</v>
      </c>
      <c r="B5" s="1">
        <v>7</v>
      </c>
      <c r="C5" s="1" t="s">
        <v>8</v>
      </c>
      <c r="D5">
        <v>70</v>
      </c>
      <c r="E5" s="2">
        <v>1</v>
      </c>
      <c r="S5" s="1">
        <v>10</v>
      </c>
      <c r="T5" s="1">
        <v>7</v>
      </c>
      <c r="U5" s="1" t="s">
        <v>7</v>
      </c>
      <c r="V5">
        <v>60</v>
      </c>
      <c r="W5" s="2">
        <v>1</v>
      </c>
    </row>
    <row r="6" spans="1:23" x14ac:dyDescent="0.25">
      <c r="A6" s="1">
        <v>10</v>
      </c>
      <c r="B6" s="1">
        <v>7</v>
      </c>
      <c r="C6" s="1" t="s">
        <v>9</v>
      </c>
      <c r="D6">
        <v>80</v>
      </c>
      <c r="E6" s="2">
        <v>0.8</v>
      </c>
      <c r="S6" s="1">
        <v>10</v>
      </c>
      <c r="T6" s="1">
        <v>7</v>
      </c>
      <c r="U6" s="1" t="s">
        <v>8</v>
      </c>
      <c r="V6">
        <v>70</v>
      </c>
      <c r="W6" s="2">
        <v>1</v>
      </c>
    </row>
    <row r="7" spans="1:23" x14ac:dyDescent="0.25">
      <c r="A7" s="1">
        <v>10</v>
      </c>
      <c r="B7" s="1">
        <v>7</v>
      </c>
      <c r="C7" s="1" t="s">
        <v>10</v>
      </c>
      <c r="D7">
        <v>85</v>
      </c>
      <c r="E7" s="2">
        <v>0.7</v>
      </c>
      <c r="S7" s="1">
        <v>10</v>
      </c>
      <c r="T7" s="1">
        <v>7</v>
      </c>
      <c r="U7" s="1" t="s">
        <v>9</v>
      </c>
      <c r="V7">
        <v>80</v>
      </c>
      <c r="W7" s="2">
        <v>0.8</v>
      </c>
    </row>
    <row r="8" spans="1:23" x14ac:dyDescent="0.25">
      <c r="A8" s="1">
        <v>10</v>
      </c>
      <c r="B8" s="1">
        <v>7</v>
      </c>
      <c r="C8" s="1" t="s">
        <v>11</v>
      </c>
      <c r="D8">
        <v>90</v>
      </c>
      <c r="E8" s="2">
        <v>0.6</v>
      </c>
      <c r="S8" s="1">
        <v>10</v>
      </c>
      <c r="T8" s="1">
        <v>7</v>
      </c>
      <c r="U8" s="1" t="s">
        <v>10</v>
      </c>
      <c r="V8">
        <v>85</v>
      </c>
      <c r="W8" s="2">
        <v>0.7</v>
      </c>
    </row>
    <row r="9" spans="1:23" x14ac:dyDescent="0.25">
      <c r="A9" s="1">
        <v>10</v>
      </c>
      <c r="B9" s="1">
        <v>7</v>
      </c>
      <c r="C9" s="1" t="s">
        <v>16</v>
      </c>
      <c r="D9">
        <v>95</v>
      </c>
      <c r="E9" s="2">
        <v>0.5</v>
      </c>
      <c r="S9" s="1">
        <v>10</v>
      </c>
      <c r="T9" s="1">
        <v>7</v>
      </c>
      <c r="U9" s="1" t="s">
        <v>11</v>
      </c>
      <c r="V9">
        <v>90</v>
      </c>
      <c r="W9" s="2">
        <v>0.6</v>
      </c>
    </row>
    <row r="10" spans="1:23" x14ac:dyDescent="0.25">
      <c r="A10" s="1">
        <v>10</v>
      </c>
      <c r="B10" s="1">
        <v>7</v>
      </c>
      <c r="C10" s="1" t="s">
        <v>12</v>
      </c>
      <c r="D10">
        <v>100</v>
      </c>
      <c r="E10" s="2">
        <v>0.3</v>
      </c>
      <c r="S10" s="1">
        <v>10</v>
      </c>
      <c r="T10" s="1">
        <v>7</v>
      </c>
      <c r="U10" s="1" t="s">
        <v>16</v>
      </c>
      <c r="V10">
        <v>95</v>
      </c>
      <c r="W10" s="2">
        <v>0.5</v>
      </c>
    </row>
    <row r="11" spans="1:23" x14ac:dyDescent="0.25">
      <c r="A11" s="1">
        <v>10</v>
      </c>
      <c r="B11" s="1">
        <v>7</v>
      </c>
      <c r="C11" s="1" t="s">
        <v>13</v>
      </c>
      <c r="D11">
        <v>110</v>
      </c>
      <c r="E11" s="2">
        <v>0.2</v>
      </c>
      <c r="S11" s="1">
        <v>10</v>
      </c>
      <c r="T11" s="1">
        <v>7</v>
      </c>
      <c r="U11" s="1" t="s">
        <v>12</v>
      </c>
      <c r="V11">
        <v>100</v>
      </c>
      <c r="W11" s="2">
        <v>0.3</v>
      </c>
    </row>
    <row r="12" spans="1:23" x14ac:dyDescent="0.25">
      <c r="A12" s="1">
        <v>10</v>
      </c>
      <c r="B12" s="1">
        <v>7</v>
      </c>
      <c r="C12" s="1" t="s">
        <v>14</v>
      </c>
      <c r="D12">
        <v>130</v>
      </c>
      <c r="E12" s="2">
        <v>0</v>
      </c>
      <c r="S12" s="1">
        <v>10</v>
      </c>
      <c r="T12" s="1">
        <v>7</v>
      </c>
      <c r="U12" s="1" t="s">
        <v>13</v>
      </c>
      <c r="V12">
        <v>110</v>
      </c>
      <c r="W12" s="2">
        <v>0.2</v>
      </c>
    </row>
    <row r="13" spans="1:23" x14ac:dyDescent="0.25">
      <c r="A13" s="1">
        <v>10</v>
      </c>
      <c r="B13" s="1">
        <v>7</v>
      </c>
      <c r="C13" s="1" t="s">
        <v>15</v>
      </c>
      <c r="D13">
        <v>140</v>
      </c>
      <c r="E13" s="2">
        <v>0</v>
      </c>
      <c r="S13" s="1">
        <v>10</v>
      </c>
      <c r="T13" s="1">
        <v>7</v>
      </c>
      <c r="U13" s="1" t="s">
        <v>14</v>
      </c>
      <c r="V13">
        <v>130</v>
      </c>
      <c r="W13" s="2">
        <v>0</v>
      </c>
    </row>
    <row r="14" spans="1:23" x14ac:dyDescent="0.25">
      <c r="A14" s="1"/>
      <c r="B14" s="1"/>
      <c r="C14" s="1"/>
      <c r="E14" s="2"/>
      <c r="S14" s="1">
        <v>10</v>
      </c>
      <c r="T14" s="1">
        <v>7</v>
      </c>
      <c r="U14" s="1" t="s">
        <v>15</v>
      </c>
      <c r="V14">
        <v>140</v>
      </c>
      <c r="W14" s="2">
        <v>0</v>
      </c>
    </row>
    <row r="23" spans="1:16" x14ac:dyDescent="0.25">
      <c r="E23">
        <v>5</v>
      </c>
    </row>
    <row r="27" spans="1:16" x14ac:dyDescent="0.25">
      <c r="A27" s="3" t="s">
        <v>18</v>
      </c>
      <c r="B27" s="3" t="s">
        <v>19</v>
      </c>
      <c r="C27" s="3" t="s">
        <v>20</v>
      </c>
      <c r="D27" s="3" t="s">
        <v>21</v>
      </c>
      <c r="E27" s="3" t="s">
        <v>0</v>
      </c>
      <c r="F27" s="3" t="s">
        <v>1</v>
      </c>
      <c r="G27" s="3" t="s">
        <v>2</v>
      </c>
      <c r="H27" s="3" t="s">
        <v>3</v>
      </c>
      <c r="I27" s="3" t="s">
        <v>4</v>
      </c>
      <c r="J27" s="3" t="s">
        <v>5</v>
      </c>
      <c r="K27" s="3" t="s">
        <v>6</v>
      </c>
      <c r="L27" s="3" t="s">
        <v>23</v>
      </c>
      <c r="M27" s="3" t="s">
        <v>24</v>
      </c>
      <c r="N27" s="3" t="s">
        <v>25</v>
      </c>
      <c r="O27" s="3" t="s">
        <v>22</v>
      </c>
      <c r="P27" s="3"/>
    </row>
    <row r="28" spans="1:16" x14ac:dyDescent="0.25">
      <c r="A28" s="1">
        <v>10</v>
      </c>
      <c r="B28" s="1">
        <v>7</v>
      </c>
      <c r="C28" s="1" t="s">
        <v>7</v>
      </c>
      <c r="D28">
        <v>60</v>
      </c>
      <c r="E28">
        <v>7.1999999999999998E-3</v>
      </c>
      <c r="F28">
        <v>4.2000000000000006E-3</v>
      </c>
      <c r="G28">
        <v>4.3999999999999994E-3</v>
      </c>
      <c r="H28">
        <v>2.5399999999999999E-2</v>
      </c>
      <c r="I28">
        <v>2E-3</v>
      </c>
      <c r="J28">
        <v>4.0000000000000001E-3</v>
      </c>
      <c r="K28">
        <v>3.0000000000000001E-3</v>
      </c>
      <c r="L28">
        <v>2.1999999999999997E-3</v>
      </c>
      <c r="M28">
        <v>3.5999999999999999E-3</v>
      </c>
      <c r="N28">
        <v>1E-3</v>
      </c>
      <c r="O28">
        <f>AVERAGE(Table13[[#This Row],[solution 1]:[solution 10]])</f>
        <v>5.7000000000000011E-3</v>
      </c>
      <c r="P28" s="1"/>
    </row>
    <row r="29" spans="1:16" x14ac:dyDescent="0.25">
      <c r="A29" s="1">
        <v>10</v>
      </c>
      <c r="B29" s="1">
        <v>7</v>
      </c>
      <c r="C29" s="1" t="s">
        <v>8</v>
      </c>
      <c r="D29">
        <v>70</v>
      </c>
      <c r="E29">
        <v>5.1999999999999998E-3</v>
      </c>
      <c r="F29">
        <v>1.7399999999999999E-2</v>
      </c>
      <c r="G29">
        <v>1.0800000000000001E-2</v>
      </c>
      <c r="H29">
        <v>2.7600000000000003E-2</v>
      </c>
      <c r="I29">
        <v>6.0000000000000001E-3</v>
      </c>
      <c r="J29">
        <v>8.9999999999999993E-3</v>
      </c>
      <c r="K29">
        <v>8.7999999999999988E-3</v>
      </c>
      <c r="L29">
        <v>7.3999999999999995E-3</v>
      </c>
      <c r="M29">
        <v>1.3000000000000001E-2</v>
      </c>
      <c r="N29">
        <v>1.6199999999999999E-2</v>
      </c>
      <c r="O29">
        <f>AVERAGE(Table13[[#This Row],[solution 1]:[solution 10]])</f>
        <v>1.2140000000000001E-2</v>
      </c>
      <c r="P29" s="1"/>
    </row>
    <row r="30" spans="1:16" x14ac:dyDescent="0.25">
      <c r="A30" s="1">
        <v>10</v>
      </c>
      <c r="B30" s="1">
        <v>7</v>
      </c>
      <c r="C30" s="1" t="s">
        <v>9</v>
      </c>
      <c r="D30">
        <v>80</v>
      </c>
      <c r="E30">
        <v>1.8599999999999998E-2</v>
      </c>
      <c r="F30">
        <v>6.4200000000000007E-2</v>
      </c>
      <c r="G30">
        <v>60</v>
      </c>
      <c r="H30">
        <v>1.0800000000000001E-2</v>
      </c>
      <c r="I30">
        <v>0.13200000000000001</v>
      </c>
      <c r="J30">
        <v>0.12820000000000001</v>
      </c>
      <c r="K30">
        <v>5.4400000000000004E-2</v>
      </c>
      <c r="L30">
        <v>2.7600000000000003E-2</v>
      </c>
      <c r="M30">
        <v>0.05</v>
      </c>
      <c r="N30">
        <v>60</v>
      </c>
      <c r="O30">
        <f>AVERAGE(Table13[[#This Row],[solution 1]:[solution 10]])</f>
        <v>12.048579999999999</v>
      </c>
      <c r="P30" s="1"/>
    </row>
    <row r="31" spans="1:16" x14ac:dyDescent="0.25">
      <c r="A31" s="1">
        <v>10</v>
      </c>
      <c r="B31" s="1">
        <v>7</v>
      </c>
      <c r="C31" s="1" t="s">
        <v>10</v>
      </c>
      <c r="D31">
        <v>85</v>
      </c>
      <c r="E31">
        <v>60</v>
      </c>
      <c r="F31">
        <v>60</v>
      </c>
      <c r="G31">
        <v>2.3E-2</v>
      </c>
      <c r="H31">
        <v>1.0800000000000001E-2</v>
      </c>
      <c r="I31">
        <v>60</v>
      </c>
      <c r="J31">
        <v>6.3399999999999998E-2</v>
      </c>
      <c r="K31">
        <v>8.8800000000000004E-2</v>
      </c>
      <c r="L31">
        <v>6.7799999999999999E-2</v>
      </c>
      <c r="M31">
        <v>8.9999999999999993E-3</v>
      </c>
      <c r="N31">
        <v>0.1668</v>
      </c>
      <c r="O31">
        <f>AVERAGE(Table13[[#This Row],[solution 1]:[solution 10]])</f>
        <v>18.042959999999997</v>
      </c>
      <c r="P31" s="1"/>
    </row>
    <row r="32" spans="1:16" x14ac:dyDescent="0.25">
      <c r="A32" s="1">
        <v>10</v>
      </c>
      <c r="B32" s="1">
        <v>7</v>
      </c>
      <c r="C32" s="1" t="s">
        <v>11</v>
      </c>
      <c r="D32">
        <v>90</v>
      </c>
      <c r="E32">
        <v>0.11020000000000001</v>
      </c>
      <c r="F32">
        <v>1.34E-2</v>
      </c>
      <c r="G32">
        <v>9.0200000000000002E-2</v>
      </c>
      <c r="H32">
        <v>60</v>
      </c>
      <c r="I32">
        <v>0.11080000000000001</v>
      </c>
      <c r="J32">
        <v>60</v>
      </c>
      <c r="K32">
        <v>60</v>
      </c>
      <c r="L32">
        <v>2.8199999999999996E-2</v>
      </c>
      <c r="M32">
        <v>60</v>
      </c>
      <c r="N32">
        <v>4.3799999999999999E-2</v>
      </c>
      <c r="O32" s="1">
        <f>AVERAGE(Table13[[#This Row],[solution 1]:[solution 10]])</f>
        <v>24.039660000000001</v>
      </c>
      <c r="P32" s="1"/>
    </row>
    <row r="33" spans="1:16" x14ac:dyDescent="0.25">
      <c r="A33" s="1">
        <v>10</v>
      </c>
      <c r="B33" s="1">
        <v>7</v>
      </c>
      <c r="C33" s="1" t="s">
        <v>16</v>
      </c>
      <c r="D33">
        <v>95</v>
      </c>
      <c r="E33">
        <v>0.05</v>
      </c>
      <c r="F33">
        <v>3.9800000000000002E-2</v>
      </c>
      <c r="G33">
        <v>60</v>
      </c>
      <c r="H33">
        <v>3.1600000000000003E-2</v>
      </c>
      <c r="I33">
        <v>7.0199999999999999E-2</v>
      </c>
      <c r="J33">
        <v>9.4000000000000004E-3</v>
      </c>
      <c r="K33">
        <v>60</v>
      </c>
      <c r="L33">
        <v>60</v>
      </c>
      <c r="M33">
        <v>60</v>
      </c>
      <c r="N33">
        <v>60</v>
      </c>
      <c r="O33">
        <f>AVERAGE(Table13[[#This Row],[solution 1]:[solution 10]])</f>
        <v>30.020100000000003</v>
      </c>
      <c r="P33" s="1"/>
    </row>
    <row r="34" spans="1:16" x14ac:dyDescent="0.25">
      <c r="A34" s="1">
        <v>10</v>
      </c>
      <c r="B34" s="1">
        <v>7</v>
      </c>
      <c r="C34" s="1" t="s">
        <v>12</v>
      </c>
      <c r="D34">
        <v>100</v>
      </c>
      <c r="E34">
        <v>60</v>
      </c>
      <c r="F34">
        <v>6.6000000000000003E-2</v>
      </c>
      <c r="G34">
        <v>6.0999999999999999E-2</v>
      </c>
      <c r="H34">
        <v>60</v>
      </c>
      <c r="I34">
        <v>60</v>
      </c>
      <c r="J34">
        <v>60</v>
      </c>
      <c r="K34">
        <v>60</v>
      </c>
      <c r="L34">
        <v>0.14940000000000001</v>
      </c>
      <c r="M34">
        <v>60</v>
      </c>
      <c r="N34">
        <v>2.1399999999999999E-2</v>
      </c>
      <c r="O34" s="1">
        <f>AVERAGE(Table13[[#This Row],[solution 1]:[solution 10]])</f>
        <v>36.029780000000002</v>
      </c>
      <c r="P34" s="1"/>
    </row>
    <row r="35" spans="1:16" x14ac:dyDescent="0.25">
      <c r="A35" s="1">
        <v>10</v>
      </c>
      <c r="B35" s="1">
        <v>7</v>
      </c>
      <c r="C35" s="1" t="s">
        <v>13</v>
      </c>
      <c r="D35">
        <v>110</v>
      </c>
      <c r="E35">
        <v>60</v>
      </c>
      <c r="F35">
        <v>60</v>
      </c>
      <c r="G35">
        <v>60</v>
      </c>
      <c r="H35">
        <v>60</v>
      </c>
      <c r="I35">
        <v>0.1212</v>
      </c>
      <c r="J35">
        <v>60</v>
      </c>
      <c r="K35">
        <v>60</v>
      </c>
      <c r="L35">
        <v>60</v>
      </c>
      <c r="M35">
        <v>7.2399999999999992E-2</v>
      </c>
      <c r="N35">
        <v>60</v>
      </c>
      <c r="O35">
        <f>AVERAGE(Table13[[#This Row],[solution 1]:[solution 10]])</f>
        <v>48.019359999999999</v>
      </c>
      <c r="P35" s="1"/>
    </row>
    <row r="36" spans="1:16" x14ac:dyDescent="0.25">
      <c r="A36" s="1">
        <v>10</v>
      </c>
      <c r="B36" s="1">
        <v>7</v>
      </c>
      <c r="C36" s="1" t="s">
        <v>14</v>
      </c>
      <c r="D36">
        <v>130</v>
      </c>
      <c r="E36">
        <v>60</v>
      </c>
      <c r="F36">
        <v>60</v>
      </c>
      <c r="G36">
        <v>60</v>
      </c>
      <c r="H36">
        <v>60</v>
      </c>
      <c r="I36">
        <v>60</v>
      </c>
      <c r="J36">
        <v>60</v>
      </c>
      <c r="K36">
        <v>60</v>
      </c>
      <c r="L36">
        <v>60</v>
      </c>
      <c r="M36">
        <v>60</v>
      </c>
      <c r="N36">
        <v>60</v>
      </c>
      <c r="O36">
        <f>AVERAGE(Table13[[#This Row],[solution 1]:[solution 10]])</f>
        <v>60</v>
      </c>
      <c r="P36" s="1"/>
    </row>
    <row r="37" spans="1:16" x14ac:dyDescent="0.25">
      <c r="A37" s="1">
        <v>10</v>
      </c>
      <c r="B37" s="1">
        <v>7</v>
      </c>
      <c r="C37" s="1" t="s">
        <v>15</v>
      </c>
      <c r="D37">
        <v>140</v>
      </c>
      <c r="E37">
        <v>60</v>
      </c>
      <c r="F37">
        <v>60</v>
      </c>
      <c r="G37">
        <v>60</v>
      </c>
      <c r="H37">
        <v>60</v>
      </c>
      <c r="I37">
        <v>60</v>
      </c>
      <c r="J37">
        <v>60</v>
      </c>
      <c r="K37">
        <v>60</v>
      </c>
      <c r="L37">
        <v>60</v>
      </c>
      <c r="M37">
        <v>60</v>
      </c>
      <c r="N37">
        <v>60</v>
      </c>
      <c r="O37">
        <f>AVERAGE(Table13[[#This Row],[solution 1]:[solution 10]])</f>
        <v>60</v>
      </c>
      <c r="P37" s="1"/>
    </row>
    <row r="38" spans="1:16" x14ac:dyDescent="0.25">
      <c r="A38" s="1"/>
      <c r="B38" s="1"/>
      <c r="C38" s="1"/>
      <c r="E38" s="2"/>
      <c r="F38" s="1"/>
      <c r="G38" s="1"/>
      <c r="H38" s="1"/>
      <c r="I38" s="1"/>
      <c r="J38" s="1"/>
      <c r="K38" s="1"/>
      <c r="L38" s="1"/>
      <c r="M38" s="1"/>
      <c r="N38" s="1"/>
    </row>
    <row r="46" spans="1:16" x14ac:dyDescent="0.25">
      <c r="A46" s="3" t="s">
        <v>18</v>
      </c>
      <c r="B46" s="3" t="s">
        <v>19</v>
      </c>
      <c r="C46" s="3" t="s">
        <v>20</v>
      </c>
      <c r="D46" s="3" t="s">
        <v>21</v>
      </c>
      <c r="E46" s="3" t="s">
        <v>0</v>
      </c>
      <c r="F46" s="3" t="s">
        <v>1</v>
      </c>
      <c r="G46" s="3" t="s">
        <v>2</v>
      </c>
      <c r="H46" s="3" t="s">
        <v>3</v>
      </c>
      <c r="I46" s="3" t="s">
        <v>4</v>
      </c>
      <c r="J46" s="3" t="s">
        <v>5</v>
      </c>
      <c r="K46" s="3" t="s">
        <v>6</v>
      </c>
      <c r="L46" s="3" t="s">
        <v>23</v>
      </c>
      <c r="M46" s="3" t="s">
        <v>24</v>
      </c>
      <c r="N46" s="3" t="s">
        <v>25</v>
      </c>
      <c r="O46" s="3" t="s">
        <v>22</v>
      </c>
    </row>
    <row r="47" spans="1:16" x14ac:dyDescent="0.25">
      <c r="A47" s="1">
        <v>10</v>
      </c>
      <c r="B47" s="1">
        <v>7</v>
      </c>
      <c r="C47" s="1" t="s">
        <v>7</v>
      </c>
      <c r="D47">
        <v>60</v>
      </c>
      <c r="E47">
        <v>1E-3</v>
      </c>
      <c r="F47">
        <v>1.2999999999999999E-2</v>
      </c>
      <c r="G47">
        <v>0</v>
      </c>
      <c r="H47">
        <v>6.0000000000000001E-3</v>
      </c>
      <c r="I47">
        <v>8.9999999999999993E-3</v>
      </c>
      <c r="J47">
        <v>1.4999999999999999E-2</v>
      </c>
      <c r="K47">
        <v>2E-3</v>
      </c>
      <c r="L47">
        <v>3.0000000000000001E-3</v>
      </c>
      <c r="M47">
        <v>2E-3</v>
      </c>
      <c r="N47">
        <v>1E-3</v>
      </c>
      <c r="O47">
        <f>AVERAGE(Table134[[#This Row],[solution 1]:[solution 10]])</f>
        <v>5.2000000000000006E-3</v>
      </c>
    </row>
    <row r="48" spans="1:16" x14ac:dyDescent="0.25">
      <c r="A48" s="1">
        <v>10</v>
      </c>
      <c r="B48" s="1">
        <v>7</v>
      </c>
      <c r="C48" s="1" t="s">
        <v>8</v>
      </c>
      <c r="D48">
        <v>70</v>
      </c>
      <c r="E48">
        <v>5.0000000000000001E-3</v>
      </c>
      <c r="F48">
        <v>2E-3</v>
      </c>
      <c r="G48">
        <v>4.0000000000000001E-3</v>
      </c>
      <c r="H48">
        <v>2.4E-2</v>
      </c>
      <c r="I48">
        <v>8.9999999999999993E-3</v>
      </c>
      <c r="J48">
        <v>8.0000000000000002E-3</v>
      </c>
      <c r="K48">
        <v>2.5999999999999999E-2</v>
      </c>
      <c r="L48">
        <v>1.0999999999999999E-2</v>
      </c>
      <c r="M48">
        <v>0.02</v>
      </c>
      <c r="N48">
        <v>4.0000000000000001E-3</v>
      </c>
      <c r="O48">
        <f>AVERAGE(Table134[[#This Row],[solution 1]:[solution 10]])</f>
        <v>1.1300000000000001E-2</v>
      </c>
    </row>
    <row r="49" spans="1:15" x14ac:dyDescent="0.25">
      <c r="A49" s="1">
        <v>10</v>
      </c>
      <c r="B49" s="1">
        <v>7</v>
      </c>
      <c r="C49" s="1" t="s">
        <v>9</v>
      </c>
      <c r="D49">
        <v>80</v>
      </c>
      <c r="E49">
        <v>1.9E-2</v>
      </c>
      <c r="F49">
        <v>1.6E-2</v>
      </c>
      <c r="G49">
        <v>4.1000000000000002E-2</v>
      </c>
      <c r="H49">
        <v>3.0000000000000001E-3</v>
      </c>
      <c r="I49">
        <v>5.0000000000000001E-3</v>
      </c>
      <c r="J49">
        <v>1.9E-2</v>
      </c>
      <c r="K49">
        <v>2.8000000000000001E-2</v>
      </c>
      <c r="L49">
        <v>1.2999999999999999E-2</v>
      </c>
      <c r="M49">
        <v>2.1999999999999999E-2</v>
      </c>
      <c r="N49">
        <v>4.4999999999999998E-2</v>
      </c>
      <c r="O49">
        <f>AVERAGE(Table134[[#This Row],[solution 1]:[solution 10]])</f>
        <v>2.1100000000000001E-2</v>
      </c>
    </row>
    <row r="50" spans="1:15" x14ac:dyDescent="0.25">
      <c r="A50" s="1">
        <v>10</v>
      </c>
      <c r="B50" s="1">
        <v>7</v>
      </c>
      <c r="C50" s="1" t="s">
        <v>10</v>
      </c>
      <c r="D50">
        <v>85</v>
      </c>
      <c r="E50">
        <v>4.9000000000000002E-2</v>
      </c>
      <c r="F50">
        <v>4.3999999999999997E-2</v>
      </c>
      <c r="G50">
        <v>8.0000000000000002E-3</v>
      </c>
      <c r="H50">
        <v>8.9999999999999993E-3</v>
      </c>
      <c r="I50">
        <v>4.3999999999999997E-2</v>
      </c>
      <c r="J50">
        <v>4.1000000000000002E-2</v>
      </c>
      <c r="K50">
        <v>4.5999999999999999E-2</v>
      </c>
      <c r="L50">
        <v>8.0000000000000002E-3</v>
      </c>
      <c r="M50">
        <v>2.1000000000000001E-2</v>
      </c>
      <c r="N50">
        <v>2.7E-2</v>
      </c>
      <c r="O50">
        <f>AVERAGE(Table134[[#This Row],[solution 1]:[solution 10]])</f>
        <v>2.9700000000000004E-2</v>
      </c>
    </row>
    <row r="51" spans="1:15" x14ac:dyDescent="0.25">
      <c r="A51" s="1">
        <v>10</v>
      </c>
      <c r="B51" s="1">
        <v>7</v>
      </c>
      <c r="C51" s="1" t="s">
        <v>11</v>
      </c>
      <c r="D51">
        <v>90</v>
      </c>
      <c r="E51">
        <v>1.4999999999999999E-2</v>
      </c>
      <c r="F51">
        <v>1.9E-2</v>
      </c>
      <c r="G51">
        <v>7.0000000000000001E-3</v>
      </c>
      <c r="H51">
        <v>4.9000000000000002E-2</v>
      </c>
      <c r="I51">
        <v>3.2000000000000001E-2</v>
      </c>
      <c r="J51">
        <v>4.7E-2</v>
      </c>
      <c r="K51">
        <v>5.1999999999999998E-2</v>
      </c>
      <c r="L51">
        <v>8.0000000000000002E-3</v>
      </c>
      <c r="M51">
        <v>4.9000000000000002E-2</v>
      </c>
      <c r="N51">
        <v>3.1E-2</v>
      </c>
      <c r="O51">
        <f>AVERAGE(Table134[[#This Row],[solution 1]:[solution 10]])</f>
        <v>3.0899999999999993E-2</v>
      </c>
    </row>
    <row r="52" spans="1:15" x14ac:dyDescent="0.25">
      <c r="A52" s="1">
        <v>10</v>
      </c>
      <c r="B52" s="1">
        <v>7</v>
      </c>
      <c r="C52" s="1" t="s">
        <v>16</v>
      </c>
      <c r="D52">
        <v>95</v>
      </c>
      <c r="E52">
        <v>1.6E-2</v>
      </c>
      <c r="F52">
        <v>7.0000000000000001E-3</v>
      </c>
      <c r="G52">
        <v>5.0999999999999997E-2</v>
      </c>
      <c r="H52">
        <v>6.0000000000000001E-3</v>
      </c>
      <c r="I52">
        <v>1.6E-2</v>
      </c>
      <c r="J52">
        <v>6.0000000000000001E-3</v>
      </c>
      <c r="K52">
        <v>4.4999999999999998E-2</v>
      </c>
      <c r="L52">
        <v>4.9000000000000002E-2</v>
      </c>
      <c r="M52">
        <v>4.9000000000000002E-2</v>
      </c>
      <c r="N52">
        <v>4.7E-2</v>
      </c>
      <c r="O52">
        <f>AVERAGE(Table134[[#This Row],[solution 1]:[solution 10]])</f>
        <v>2.9199999999999997E-2</v>
      </c>
    </row>
    <row r="53" spans="1:15" x14ac:dyDescent="0.25">
      <c r="A53" s="1">
        <v>10</v>
      </c>
      <c r="B53" s="1">
        <v>7</v>
      </c>
      <c r="C53" s="1" t="s">
        <v>12</v>
      </c>
      <c r="D53">
        <v>100</v>
      </c>
      <c r="E53">
        <v>5.2999999999999999E-2</v>
      </c>
      <c r="F53">
        <v>1.4999999999999999E-2</v>
      </c>
      <c r="G53">
        <v>5.0999999999999997E-2</v>
      </c>
      <c r="H53">
        <v>5.7000000000000002E-2</v>
      </c>
      <c r="I53">
        <v>4.7E-2</v>
      </c>
      <c r="J53">
        <v>5.1999999999999998E-2</v>
      </c>
      <c r="K53">
        <v>6.0999999999999999E-2</v>
      </c>
      <c r="L53">
        <v>0.02</v>
      </c>
      <c r="M53">
        <v>0.05</v>
      </c>
      <c r="N53">
        <v>1.7000000000000001E-2</v>
      </c>
      <c r="O53">
        <f>AVERAGE(Table134[[#This Row],[solution 1]:[solution 10]])</f>
        <v>4.2299999999999997E-2</v>
      </c>
    </row>
    <row r="54" spans="1:15" x14ac:dyDescent="0.25">
      <c r="A54" s="1">
        <v>10</v>
      </c>
      <c r="B54" s="1">
        <v>7</v>
      </c>
      <c r="C54" s="1" t="s">
        <v>13</v>
      </c>
      <c r="D54">
        <v>110</v>
      </c>
      <c r="E54">
        <v>5.2999999999999999E-2</v>
      </c>
      <c r="F54">
        <v>6.2E-2</v>
      </c>
      <c r="G54">
        <v>5.0999999999999997E-2</v>
      </c>
      <c r="H54">
        <v>5.3999999999999999E-2</v>
      </c>
      <c r="I54">
        <v>3.1E-2</v>
      </c>
      <c r="J54">
        <v>5.5E-2</v>
      </c>
      <c r="K54">
        <v>5.0999999999999997E-2</v>
      </c>
      <c r="L54">
        <v>0.06</v>
      </c>
      <c r="M54">
        <v>4.2999999999999997E-2</v>
      </c>
      <c r="N54">
        <v>5.3999999999999999E-2</v>
      </c>
      <c r="O54">
        <f>AVERAGE(Table134[[#This Row],[solution 1]:[solution 10]])</f>
        <v>5.1400000000000001E-2</v>
      </c>
    </row>
    <row r="55" spans="1:15" x14ac:dyDescent="0.25">
      <c r="A55" s="1">
        <v>10</v>
      </c>
      <c r="B55" s="1">
        <v>7</v>
      </c>
      <c r="C55" s="1" t="s">
        <v>14</v>
      </c>
      <c r="D55">
        <v>130</v>
      </c>
      <c r="E55">
        <v>5.8000000000000003E-2</v>
      </c>
      <c r="F55">
        <v>6.0999999999999999E-2</v>
      </c>
      <c r="G55">
        <v>5.6000000000000001E-2</v>
      </c>
      <c r="H55">
        <v>6.0999999999999999E-2</v>
      </c>
      <c r="I55">
        <v>5.8999999999999997E-2</v>
      </c>
      <c r="J55">
        <v>5.8000000000000003E-2</v>
      </c>
      <c r="K55">
        <v>0.06</v>
      </c>
      <c r="L55">
        <v>5.3999999999999999E-2</v>
      </c>
      <c r="M55">
        <v>5.3999999999999999E-2</v>
      </c>
      <c r="N55">
        <v>5.8999999999999997E-2</v>
      </c>
      <c r="O55">
        <f>AVERAGE(Table134[[#This Row],[solution 1]:[solution 10]])</f>
        <v>5.800000000000001E-2</v>
      </c>
    </row>
    <row r="56" spans="1:15" x14ac:dyDescent="0.25">
      <c r="A56" s="1">
        <v>10</v>
      </c>
      <c r="B56" s="1">
        <v>7</v>
      </c>
      <c r="C56" s="1" t="s">
        <v>15</v>
      </c>
      <c r="D56">
        <v>140</v>
      </c>
      <c r="E56">
        <v>6.2E-2</v>
      </c>
      <c r="F56">
        <v>6.2E-2</v>
      </c>
      <c r="G56">
        <v>6.4000000000000001E-2</v>
      </c>
      <c r="H56">
        <v>6.9000000000000006E-2</v>
      </c>
      <c r="I56">
        <v>0.06</v>
      </c>
      <c r="J56">
        <v>6.6000000000000003E-2</v>
      </c>
      <c r="K56">
        <v>6.5000000000000002E-2</v>
      </c>
      <c r="L56">
        <v>6.6000000000000003E-2</v>
      </c>
      <c r="M56">
        <v>5.8000000000000003E-2</v>
      </c>
      <c r="N56">
        <v>6.5000000000000002E-2</v>
      </c>
      <c r="O56">
        <f>AVERAGE(Table134[[#This Row],[solution 1]:[solution 10]])</f>
        <v>6.3700000000000007E-2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d b d G V n D 0 W a a l A A A A 9 Q A A A B I A H A B D b 2 5 m a W c v U G F j a 2 F n Z S 5 4 b W w g o h g A K K A U A A A A A A A A A A A A A A A A A A A A A A A A A A A A h Y 8 x D o I w G I W v Q r r T 1 m o M k p 8 y O L h I Y j Q x r k 2 p 0 A j F 0 G K 5 m 4 N H 8 g p i F H V z f N / 7 h v f u 1 x u k f V 0 F F 9 V a 3 Z g E T T B F g T K y y b U p E t S 5 Y x i h l M N G y J M o V D D I x s a 9 z R N U O n e O C f H e Y z / F T V s Q R u m E H L L 1 T p a q F u g j 6 / 9 y q I 1 1 w k i F O O x f Y z j D i z m O Z g x T I C O D T J t v z 4 a 5 z / Y H w r K r X N c q r q p w t Q U y R i D v C / w B U E s D B B Q A A g A I A H W 3 R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1 t 0 Z W K I p H u A 4 A A A A R A A A A E w A c A E Z v c m 1 1 b G F z L 1 N l Y 3 R p b 2 4 x L m 0 g o h g A K K A U A A A A A A A A A A A A A A A A A A A A A A A A A A A A K 0 5 N L s n M z 1 M I h t C G 1 g B Q S w E C L Q A U A A I A C A B 1 t 0 Z W c P R Z p q U A A A D 1 A A A A E g A A A A A A A A A A A A A A A A A A A A A A Q 2 9 u Z m l n L 1 B h Y 2 t h Z 2 U u e G 1 s U E s B A i 0 A F A A C A A g A d b d G V g / K 6 a u k A A A A 6 Q A A A B M A A A A A A A A A A A A A A A A A 8 Q A A A F t D b 2 5 0 Z W 5 0 X 1 R 5 c G V z X S 5 4 b W x Q S w E C L Q A U A A I A C A B 1 t 0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Y E x F h u a H k m L x b v W E w P 3 l Q A A A A A C A A A A A A A Q Z g A A A A E A A C A A A A A M 4 c / Q R i / e F d N W 5 b B O 6 P / s G 2 a 7 1 M C O 1 l 4 N 5 u Q A m u X 4 I Q A A A A A O g A A A A A I A A C A A A A D B z / z p 8 7 1 X O k r X f D g H H B k Q E d V u R 1 c 7 9 d 1 W E 8 L r M Q r 2 e V A A A A B H n A 1 j + B B g S F l j 8 V j q 2 T B k + x v W s g g u S p d s d V n g f X 6 e g b H V J m E j r D R P t 6 E 2 a G m E e F b Z 2 3 Z x D U y E X 8 R N G v 2 3 w O I 0 h v n 7 E H 2 N x b + k i a z S I I C h J k A A A A C L + A s Z M r A + n L F K l M o B x 4 p c j J M m E t R D t V n Y 6 r I M + 0 Q n b u d 9 6 f j c x C Q H Z L W E e S w h V Q g P E E N G b C G y Y n h S k D P W D l A s < / D a t a M a s h u p > 
</file>

<file path=customXml/itemProps1.xml><?xml version="1.0" encoding="utf-8"?>
<ds:datastoreItem xmlns:ds="http://schemas.openxmlformats.org/officeDocument/2006/customXml" ds:itemID="{108BE7CF-2863-41C7-9775-CD07DF63DF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thanasis emmanouilidis</dc:creator>
  <cp:lastModifiedBy>thanasis emmanouilidis</cp:lastModifiedBy>
  <dcterms:created xsi:type="dcterms:W3CDTF">2015-06-05T18:19:34Z</dcterms:created>
  <dcterms:modified xsi:type="dcterms:W3CDTF">2023-02-07T14:36:11Z</dcterms:modified>
</cp:coreProperties>
</file>