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평가관련\20240529\backup\12. 디자인구성요소설계\"/>
    </mc:Choice>
  </mc:AlternateContent>
  <xr:revisionPtr revIDLastSave="0" documentId="13_ncr:1_{C89C5259-8970-4029-B1C6-2D202CCBD7DD}" xr6:coauthVersionLast="47" xr6:coauthVersionMax="47" xr10:uidLastSave="{00000000-0000-0000-0000-000000000000}"/>
  <bookViews>
    <workbookView xWindow="-120" yWindow="-120" windowWidth="29040" windowHeight="15840" tabRatio="861" activeTab="4" xr2:uid="{00000000-000D-0000-FFFF-FFFF00000000}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  <sheet name="Sheet1" sheetId="15" r:id="rId15"/>
  </sheets>
  <definedNames>
    <definedName name="_xlnm.Print_Area" localSheetId="0">김예은!$A$1:$L$22</definedName>
    <definedName name="_xlnm.Print_Area" localSheetId="1">류희주!$A$1:$L$22</definedName>
    <definedName name="_xlnm.Print_Area" localSheetId="2">박민!$A$1:$L$22</definedName>
    <definedName name="_xlnm.Print_Area" localSheetId="3">박상준!$A$1:$L$22</definedName>
    <definedName name="_xlnm.Print_Area" localSheetId="4">배근준!$A$1:$L$22</definedName>
    <definedName name="_xlnm.Print_Area" localSheetId="5">신우철!$A$1:$L$22</definedName>
    <definedName name="_xlnm.Print_Area" localSheetId="6">안예리!$A$1:$L$22</definedName>
    <definedName name="_xlnm.Print_Area" localSheetId="7">윤보림!$A$1:$L$22</definedName>
    <definedName name="_xlnm.Print_Area" localSheetId="8">이민정!$A$1:$L$22</definedName>
    <definedName name="_xlnm.Print_Area" localSheetId="9">이소영!$A$1:$L$22</definedName>
    <definedName name="_xlnm.Print_Area" localSheetId="10">이하늘!$A$1:$L$22</definedName>
    <definedName name="_xlnm.Print_Area" localSheetId="11">이현아!$A$1:$L$22</definedName>
    <definedName name="_xlnm.Print_Area" localSheetId="12">임장군!$A$1:$L$22</definedName>
    <definedName name="_xlnm.Print_Area" localSheetId="13">황주원!$A$1:$L$22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2" l="1"/>
  <c r="E21" i="10"/>
  <c r="E21" i="13"/>
  <c r="E20" i="2"/>
  <c r="E20" i="8"/>
  <c r="E19" i="2"/>
  <c r="B21" i="2"/>
  <c r="B21" i="3"/>
  <c r="E21" i="3" s="1"/>
  <c r="B21" i="5"/>
  <c r="E21" i="5" s="1"/>
  <c r="B21" i="6"/>
  <c r="E21" i="6" s="1"/>
  <c r="B21" i="9"/>
  <c r="E21" i="9" s="1"/>
  <c r="B21" i="10"/>
  <c r="B21" i="13"/>
  <c r="B21" i="1"/>
  <c r="E21" i="1" s="1"/>
  <c r="B20" i="2"/>
  <c r="B20" i="4"/>
  <c r="E20" i="4" s="1"/>
  <c r="B20" i="7"/>
  <c r="E20" i="7" s="1"/>
  <c r="B20" i="8"/>
  <c r="B20" i="11"/>
  <c r="E20" i="11" s="1"/>
  <c r="B19" i="2"/>
  <c r="B19" i="3"/>
  <c r="E19" i="3" s="1"/>
  <c r="B19" i="5"/>
  <c r="E19" i="5" s="1"/>
  <c r="B19" i="7"/>
  <c r="E19" i="7" s="1"/>
  <c r="B19" i="8"/>
  <c r="E19" i="8" s="1"/>
  <c r="B19" i="14"/>
  <c r="E19" i="14" s="1"/>
  <c r="B19" i="1"/>
  <c r="E19" i="1" s="1"/>
  <c r="O21" i="2"/>
  <c r="O21" i="3"/>
  <c r="O21" i="4"/>
  <c r="B21" i="4" s="1"/>
  <c r="E21" i="4" s="1"/>
  <c r="O21" i="5"/>
  <c r="O21" i="6"/>
  <c r="O21" i="7"/>
  <c r="B21" i="7" s="1"/>
  <c r="E21" i="7" s="1"/>
  <c r="O21" i="8"/>
  <c r="B21" i="8" s="1"/>
  <c r="E21" i="8" s="1"/>
  <c r="O21" i="9"/>
  <c r="O21" i="10"/>
  <c r="O21" i="11"/>
  <c r="B21" i="11" s="1"/>
  <c r="E21" i="11" s="1"/>
  <c r="O21" i="12"/>
  <c r="B21" i="12" s="1"/>
  <c r="E21" i="12" s="1"/>
  <c r="O21" i="13"/>
  <c r="O21" i="14"/>
  <c r="B21" i="14" s="1"/>
  <c r="E21" i="14" s="1"/>
  <c r="O21" i="1"/>
  <c r="O20" i="2"/>
  <c r="O20" i="3"/>
  <c r="B20" i="3" s="1"/>
  <c r="E20" i="3" s="1"/>
  <c r="O20" i="4"/>
  <c r="O20" i="5"/>
  <c r="B20" i="5" s="1"/>
  <c r="E20" i="5" s="1"/>
  <c r="O20" i="6"/>
  <c r="B20" i="6" s="1"/>
  <c r="E20" i="6" s="1"/>
  <c r="O20" i="7"/>
  <c r="O20" i="8"/>
  <c r="O20" i="9"/>
  <c r="B20" i="9" s="1"/>
  <c r="E20" i="9" s="1"/>
  <c r="O20" i="10"/>
  <c r="B20" i="10" s="1"/>
  <c r="E20" i="10" s="1"/>
  <c r="O20" i="11"/>
  <c r="O20" i="12"/>
  <c r="B20" i="12" s="1"/>
  <c r="E20" i="12" s="1"/>
  <c r="O20" i="13"/>
  <c r="B20" i="13" s="1"/>
  <c r="E20" i="13" s="1"/>
  <c r="O20" i="14"/>
  <c r="B20" i="14" s="1"/>
  <c r="E20" i="14" s="1"/>
  <c r="O20" i="1"/>
  <c r="B20" i="1" s="1"/>
  <c r="E20" i="1" s="1"/>
  <c r="O19" i="2"/>
  <c r="O19" i="3"/>
  <c r="O19" i="4"/>
  <c r="B19" i="4" s="1"/>
  <c r="E19" i="4" s="1"/>
  <c r="O19" i="5"/>
  <c r="O19" i="6"/>
  <c r="B19" i="6" s="1"/>
  <c r="E19" i="6" s="1"/>
  <c r="O19" i="7"/>
  <c r="O19" i="8"/>
  <c r="O19" i="9"/>
  <c r="B19" i="9" s="1"/>
  <c r="E19" i="9" s="1"/>
  <c r="O19" i="10"/>
  <c r="B19" i="10" s="1"/>
  <c r="E19" i="10" s="1"/>
  <c r="O19" i="11"/>
  <c r="B19" i="11" s="1"/>
  <c r="E19" i="11" s="1"/>
  <c r="O19" i="12"/>
  <c r="B19" i="12" s="1"/>
  <c r="E19" i="12" s="1"/>
  <c r="O19" i="13"/>
  <c r="B19" i="13" s="1"/>
  <c r="E19" i="13" s="1"/>
  <c r="O19" i="14"/>
  <c r="O19" i="1"/>
  <c r="O15" i="2"/>
  <c r="B17" i="2" s="1"/>
  <c r="E17" i="2" s="1"/>
  <c r="O15" i="3"/>
  <c r="B17" i="3" s="1"/>
  <c r="E17" i="3" s="1"/>
  <c r="O15" i="4"/>
  <c r="B17" i="4" s="1"/>
  <c r="E17" i="4" s="1"/>
  <c r="O15" i="5"/>
  <c r="B17" i="5" s="1"/>
  <c r="O15" i="6"/>
  <c r="O15" i="7"/>
  <c r="B17" i="7" s="1"/>
  <c r="O15" i="8"/>
  <c r="B17" i="8" s="1"/>
  <c r="O15" i="9"/>
  <c r="B17" i="9" s="1"/>
  <c r="E17" i="9" s="1"/>
  <c r="O15" i="10"/>
  <c r="B17" i="10" s="1"/>
  <c r="E17" i="10" s="1"/>
  <c r="O15" i="11"/>
  <c r="B17" i="11" s="1"/>
  <c r="O15" i="12"/>
  <c r="O15" i="13"/>
  <c r="O15" i="14"/>
  <c r="B17" i="14" s="1"/>
  <c r="E17" i="14" s="1"/>
  <c r="O15" i="1"/>
  <c r="B17" i="6"/>
  <c r="E17" i="6" s="1"/>
  <c r="O11" i="2"/>
  <c r="B15" i="2" s="1"/>
  <c r="E15" i="2" s="1"/>
  <c r="O11" i="3"/>
  <c r="B15" i="3" s="1"/>
  <c r="E15" i="3" s="1"/>
  <c r="O11" i="4"/>
  <c r="B15" i="4" s="1"/>
  <c r="E15" i="4" s="1"/>
  <c r="O11" i="5"/>
  <c r="B15" i="5" s="1"/>
  <c r="E15" i="5" s="1"/>
  <c r="O11" i="6"/>
  <c r="B15" i="6" s="1"/>
  <c r="O11" i="7"/>
  <c r="O11" i="8"/>
  <c r="B15" i="8" s="1"/>
  <c r="E15" i="8" s="1"/>
  <c r="O11" i="9"/>
  <c r="B15" i="9" s="1"/>
  <c r="E15" i="9" s="1"/>
  <c r="O11" i="10"/>
  <c r="B15" i="10" s="1"/>
  <c r="E15" i="10" s="1"/>
  <c r="O11" i="11"/>
  <c r="B15" i="11" s="1"/>
  <c r="E15" i="11" s="1"/>
  <c r="O11" i="12"/>
  <c r="B15" i="12" s="1"/>
  <c r="O11" i="13"/>
  <c r="O11" i="14"/>
  <c r="O11" i="1"/>
  <c r="G16" i="10" l="1"/>
  <c r="G16" i="2"/>
  <c r="G16" i="4"/>
  <c r="G11" i="4" s="1"/>
  <c r="G16" i="3"/>
  <c r="B15" i="14"/>
  <c r="E15" i="14" s="1"/>
  <c r="B17" i="13"/>
  <c r="E17" i="13" s="1"/>
  <c r="B15" i="13"/>
  <c r="E15" i="13" s="1"/>
  <c r="B17" i="12"/>
  <c r="E17" i="12" s="1"/>
  <c r="E15" i="12"/>
  <c r="G16" i="12" s="1"/>
  <c r="E17" i="11"/>
  <c r="E17" i="8"/>
  <c r="G16" i="8" s="1"/>
  <c r="E17" i="7"/>
  <c r="B15" i="7"/>
  <c r="E15" i="7" s="1"/>
  <c r="E15" i="6"/>
  <c r="E17" i="5"/>
  <c r="B17" i="1"/>
  <c r="E17" i="1" s="1"/>
  <c r="B15" i="1"/>
  <c r="E15" i="1" s="1"/>
  <c r="G16" i="1" s="1"/>
  <c r="G16" i="5"/>
  <c r="G16" i="9"/>
  <c r="G9" i="10"/>
  <c r="G9" i="8" l="1"/>
  <c r="G16" i="13"/>
  <c r="G9" i="13" s="1"/>
  <c r="G16" i="6"/>
  <c r="G12" i="6" s="1"/>
  <c r="G16" i="14"/>
  <c r="G12" i="14" s="1"/>
  <c r="G16" i="11"/>
  <c r="G10" i="11" s="1"/>
  <c r="G16" i="7"/>
  <c r="G11" i="7" s="1"/>
  <c r="G13" i="12"/>
  <c r="G12" i="9"/>
  <c r="G12" i="5"/>
  <c r="G9" i="9"/>
  <c r="G9" i="12"/>
  <c r="G10" i="12"/>
  <c r="G11" i="12"/>
  <c r="G12" i="12"/>
  <c r="G10" i="10"/>
  <c r="G13" i="10"/>
  <c r="G11" i="10"/>
  <c r="G12" i="10"/>
  <c r="G11" i="9"/>
  <c r="G10" i="9"/>
  <c r="G13" i="5"/>
  <c r="G13" i="9"/>
  <c r="G10" i="5"/>
  <c r="G9" i="5"/>
  <c r="G11" i="5"/>
  <c r="G10" i="4"/>
  <c r="G12" i="4"/>
  <c r="G9" i="4"/>
  <c r="G13" i="4"/>
  <c r="G11" i="8"/>
  <c r="G10" i="8"/>
  <c r="G13" i="8"/>
  <c r="G12" i="8"/>
  <c r="G13" i="3"/>
  <c r="G12" i="3"/>
  <c r="G11" i="3"/>
  <c r="G10" i="3"/>
  <c r="G9" i="3"/>
  <c r="G13" i="2"/>
  <c r="G12" i="2"/>
  <c r="G11" i="2"/>
  <c r="G10" i="2"/>
  <c r="G9" i="2"/>
  <c r="G11" i="1"/>
  <c r="G12" i="1"/>
  <c r="G10" i="1"/>
  <c r="G9" i="1"/>
  <c r="G13" i="1"/>
  <c r="G12" i="13" l="1"/>
  <c r="G10" i="13"/>
  <c r="G10" i="6"/>
  <c r="A1" i="15"/>
  <c r="G9" i="6"/>
  <c r="G11" i="6"/>
  <c r="G9" i="11"/>
  <c r="G13" i="11"/>
  <c r="G11" i="11"/>
  <c r="G13" i="13"/>
  <c r="G11" i="13"/>
  <c r="G12" i="11"/>
  <c r="G13" i="14"/>
  <c r="G10" i="14"/>
  <c r="G11" i="14"/>
  <c r="G9" i="14"/>
  <c r="G13" i="7"/>
  <c r="G10" i="7"/>
  <c r="G9" i="7"/>
  <c r="G12" i="7"/>
  <c r="G13" i="6"/>
</calcChain>
</file>

<file path=xl/sharedStrings.xml><?xml version="1.0" encoding="utf-8"?>
<sst xmlns="http://schemas.openxmlformats.org/spreadsheetml/2006/main" count="616" uniqueCount="71">
  <si>
    <t>학습자 명</t>
  </si>
  <si>
    <t>평가자 명</t>
  </si>
  <si>
    <t>평 가 일 시</t>
  </si>
  <si>
    <t>교과목명</t>
  </si>
  <si>
    <t>능력단위 번호
(능력단위)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</si>
  <si>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</si>
  <si>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</si>
  <si>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</si>
  <si>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</si>
  <si>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</si>
  <si>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</si>
  <si>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</si>
  <si>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</si>
  <si>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</si>
  <si>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</si>
  <si>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</si>
  <si>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</si>
  <si>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</si>
  <si>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</si>
  <si>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</si>
  <si>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</si>
  <si>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</si>
  <si>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</si>
  <si>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</si>
  <si>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</si>
  <si>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</si>
  <si>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</si>
  <si>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</si>
  <si>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</si>
  <si>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</si>
  <si>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</si>
  <si>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</si>
  <si>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</si>
  <si>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</si>
  <si>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김 예 은  (인)</t>
    <phoneticPr fontId="2" type="noConversion"/>
  </si>
  <si>
    <t>하 의 숙        (인)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</si>
  <si>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</si>
  <si>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</si>
  <si>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</si>
  <si>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</si>
  <si>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</si>
  <si>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</si>
  <si>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</si>
  <si>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</si>
  <si>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</si>
  <si>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</si>
  <si>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</si>
  <si>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</si>
  <si>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</si>
  <si>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</si>
  <si>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점수</t>
  </si>
  <si>
    <t>3. 해당 지식과 기술을 대부분 습득하여 직무수행에 필요한 지식과 기술을 가지고 대부분의 작업을 수행할 수 있다.</t>
    <phoneticPr fontId="2" type="noConversion"/>
  </si>
  <si>
    <t>3문항</t>
    <phoneticPr fontId="2" type="noConversion"/>
  </si>
  <si>
    <t>디자인구성요소설계
및제작</t>
    <phoneticPr fontId="2" type="noConversion"/>
  </si>
  <si>
    <t>디자인구성요소설계
(0802010415_16v2)</t>
    <phoneticPr fontId="2" type="noConversion"/>
  </si>
  <si>
    <t>4문항</t>
    <phoneticPr fontId="2" type="noConversion"/>
  </si>
  <si>
    <t>5문항</t>
    <phoneticPr fontId="2" type="noConversion"/>
  </si>
  <si>
    <t>프로젝트 관련 디자인 개발에 필요한 요소 파악과 데이터를 활용하여 콘텐츠를 구성이 우수하고 Html과 CSS 이해도가 높음.</t>
    <phoneticPr fontId="2" type="noConversion"/>
  </si>
  <si>
    <t>인터페이스(interface)  이해능력이 양호하고 매체의 다양성을 고려하여 환경 설정이 양호하나 서브페이지 제작 보완이 필요해 보임.</t>
    <phoneticPr fontId="2" type="noConversion"/>
  </si>
  <si>
    <t>트렌드 분석을 통해 전략적인 콘셉트 확보가 우수하고 다양한 매체의 특성에 따른 구성 요소 이해가 우수하고 Html, CSS, Javascript 이해와 습득력이 우수함.</t>
    <phoneticPr fontId="2" type="noConversion"/>
  </si>
  <si>
    <t>시각적 특성에 맞게 콘텐츠를 구성할 수 있으하나 Html, CSS, Javascrip 구현과 구조이해가 많이 부족함. 보충지도로 적극적인 관심과 격려 필요함.</t>
    <phoneticPr fontId="2" type="noConversion"/>
  </si>
  <si>
    <t>서비스, 제작물의 통합적인 아이덴티티를 고려하여 디자인 가이드 조합이 양호하고 서브페이지 구현에 필요한 Html, CSS, Javascript 이해와 반복이 필요해보임.</t>
    <phoneticPr fontId="2" type="noConversion"/>
  </si>
  <si>
    <t>디자인 가이드를 조합하고 시각적 특성에 맞게 콘텐츠를 구성하고 이해함이 양호하고 Html, CSS, Javascript 구현과 적극적인 표현이 필요해 보임.</t>
    <phoneticPr fontId="2" type="noConversion"/>
  </si>
  <si>
    <t>사용자 환경에 적합하도록 시각적으로 구조화하고 다양한 매체의 특성 이해함이 양호하고 서브페이지 구현에 필요한 Html, CSS, Javascript 구조 이해와 학습이 필요해 보임.</t>
    <phoneticPr fontId="2" type="noConversion"/>
  </si>
  <si>
    <t>전체적인 와이어 프레임(wire frame)을 작성하고 디자인 가이드를 조합함이 양호하고 Html, CSS, Javascript 구조이해와 반복이 필요해보임.</t>
    <phoneticPr fontId="2" type="noConversion"/>
  </si>
  <si>
    <t>커뮤니케이션의 편의를 위해 한눈에 파악할 수 있는 조합을 이해하고 다양한 매체의 특성에 따른 구성요소 이해가 우수하고 Html, CSS, Javascript 구조이해와 학습참여가 우수함.</t>
    <phoneticPr fontId="2" type="noConversion"/>
  </si>
  <si>
    <t>사용자 환경에 적합하도록 시각적으로 구조화하고 표현하여 매체의 다양성을 고려한 환경 설정이 양호하나 Html, CSS, Javascript 구조이해가 필요해 보임.</t>
    <phoneticPr fontId="2" type="noConversion"/>
  </si>
  <si>
    <t>다양한 매체의 특성에 따른 구성 요소 이해와 조형적 아름다움을 표현하고 이해함이 양호하나 서브페이지 제작에 필요한 Html, CSS, Javascript 구조이해가 필요해 보임.</t>
    <phoneticPr fontId="2" type="noConversion"/>
  </si>
  <si>
    <t>트렌드 반영 능력이 양호하고 시각적 특성에 맞게 콘텐츠를 구성하고 이해하여 분석함이 양호하나 Html, CSS, Javascript 보완이 필요해 보임.</t>
    <phoneticPr fontId="2" type="noConversion"/>
  </si>
  <si>
    <t>시각적 특성에 맞게 콘텐츠를 구성하고 사용자 경험에 따른 데이터를 활용하여 시각적 변화 예측이 우수하나 서브페이지 구현에 필요한 Html, CSS, Javascript 보완이 필요해 보임.</t>
    <phoneticPr fontId="2" type="noConversion"/>
  </si>
  <si>
    <t>트렌드 분석을 통해 전략적인 콘셉트 표현이 우수하고 시각적 특성에 맞게 콘텐츠를 구성하고 이해하여 분석함이 우수하고 Html, CSS, Javascript 이해와 학습이 우수함.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</si>
</sst>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₩&quot;* #,##0_-;\-&quot;₩&quot;* #,##0_-;_-&quot;₩&quot;* &quot;-&quot;_-;_-@_-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8"/>
      <color rgb="FF000000"/>
      <name val="한컴돋움"/>
      <family val="1"/>
      <charset val="129"/>
    </font>
    <font>
      <sz val="24"/>
      <name val="맑은 고딕"/>
      <family val="2"/>
      <charset val="129"/>
      <scheme val="minor"/>
    </font>
    <font>
      <sz val="2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3"/>
      <name val="맑은 고딕"/>
      <family val="3"/>
      <charset val="129"/>
    </font>
    <font>
      <sz val="13"/>
      <name val="맑은 고딕"/>
      <family val="3"/>
      <charset val="129"/>
      <scheme val="minor"/>
    </font>
    <font>
      <sz val="10"/>
      <name val="함초롬돋움"/>
      <family val="1"/>
      <charset val="129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sz val="8"/>
      <color rgb="FF000000"/>
      <name val="한컴돋움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>
      <alignment vertical="center"/>
    </xf>
  </cellStyleXfs>
  <cellXfs count="98">
    <xf numFmtId="0" fontId="0" fillId="0" borderId="0" xfId="0">
      <alignment vertical="center"/>
    </xf>
    <xf numFmtId="0" fontId="9" fillId="0" borderId="0" xfId="0" applyFo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0" fillId="2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21" fillId="0" borderId="37" xfId="0" applyFont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9" fillId="0" borderId="35" xfId="0" applyFont="1" applyBorder="1" applyAlignment="1">
      <alignment horizontal="left" vertical="center" wrapText="1" indent="1"/>
    </xf>
    <xf numFmtId="0" fontId="19" fillId="0" borderId="29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horizontal="left" vertical="center" wrapText="1" indent="1"/>
    </xf>
    <xf numFmtId="0" fontId="19" fillId="0" borderId="28" xfId="0" applyFont="1" applyBorder="1" applyAlignment="1">
      <alignment horizontal="left" vertical="center" wrapText="1" indent="1"/>
    </xf>
    <xf numFmtId="31" fontId="12" fillId="0" borderId="8" xfId="0" applyNumberFormat="1" applyFont="1" applyBorder="1" applyAlignment="1">
      <alignment horizontal="center" vertical="center" wrapText="1"/>
    </xf>
    <xf numFmtId="31" fontId="12" fillId="0" borderId="9" xfId="0" applyNumberFormat="1" applyFont="1" applyBorder="1" applyAlignment="1">
      <alignment horizontal="center" vertical="center" wrapText="1"/>
    </xf>
    <xf numFmtId="31" fontId="12" fillId="0" borderId="10" xfId="0" applyNumberFormat="1" applyFont="1" applyBorder="1" applyAlignment="1">
      <alignment horizontal="center" vertical="center" wrapText="1"/>
    </xf>
    <xf numFmtId="31" fontId="13" fillId="0" borderId="4" xfId="0" quotePrefix="1" applyNumberFormat="1" applyFont="1" applyBorder="1" applyAlignment="1">
      <alignment horizontal="center" vertical="center" wrapText="1"/>
    </xf>
    <xf numFmtId="31" fontId="13" fillId="0" borderId="5" xfId="0" applyNumberFormat="1" applyFont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right" vertical="center" wrapText="1" indent="1"/>
    </xf>
    <xf numFmtId="0" fontId="11" fillId="0" borderId="9" xfId="0" applyFont="1" applyBorder="1" applyAlignment="1">
      <alignment horizontal="right" vertical="center" wrapText="1" indent="1"/>
    </xf>
    <xf numFmtId="0" fontId="11" fillId="0" borderId="10" xfId="0" applyFont="1" applyBorder="1" applyAlignment="1">
      <alignment horizontal="right" vertical="center" wrapText="1" inden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20" fillId="0" borderId="4" xfId="0" applyNumberFormat="1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33" xfId="0" applyFont="1" applyBorder="1" applyAlignment="1">
      <alignment horizontal="right" vertical="center" wrapText="1"/>
    </xf>
    <xf numFmtId="0" fontId="14" fillId="0" borderId="26" xfId="0" applyFont="1" applyBorder="1" applyAlignment="1">
      <alignment horizontal="right" vertical="center" wrapText="1"/>
    </xf>
    <xf numFmtId="0" fontId="12" fillId="0" borderId="3" xfId="0" applyFont="1" applyBorder="1" applyAlignment="1">
      <alignment horizontal="left" vertical="center" wrapText="1" indent="1"/>
    </xf>
    <xf numFmtId="0" fontId="12" fillId="0" borderId="4" xfId="0" applyFont="1" applyBorder="1" applyAlignment="1">
      <alignment horizontal="left" vertical="center" wrapText="1" inden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quotePrefix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 indent="1"/>
    </xf>
    <xf numFmtId="0" fontId="12" fillId="0" borderId="11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2" borderId="6" xfId="0" quotePrefix="1" applyFont="1" applyFill="1" applyBorder="1" applyAlignment="1">
      <alignment horizontal="center" vertical="center" wrapText="1"/>
    </xf>
    <xf numFmtId="0" fontId="13" fillId="2" borderId="7" xfId="0" quotePrefix="1" applyFont="1" applyFill="1" applyBorder="1" applyAlignment="1">
      <alignment horizontal="center" vertical="center" wrapText="1"/>
    </xf>
    <xf numFmtId="0" fontId="13" fillId="2" borderId="39" xfId="0" quotePrefix="1" applyFont="1" applyFill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5" fillId="0" borderId="4" xfId="0" quotePrefix="1" applyFont="1" applyBorder="1" applyAlignment="1">
      <alignment horizontal="center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view="pageLayout" zoomScaleNormal="100" zoomScaleSheetLayoutView="145" workbookViewId="0">
      <selection activeCell="K23" sqref="K23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6" t="s">
        <v>30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34</v>
      </c>
      <c r="B4" s="34"/>
      <c r="C4" s="40" t="s">
        <v>35</v>
      </c>
      <c r="D4" s="41"/>
      <c r="E4" s="41"/>
      <c r="F4" s="42"/>
      <c r="G4" s="2" t="s">
        <v>20</v>
      </c>
      <c r="H4" s="26">
        <v>45523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45525</v>
      </c>
      <c r="I5" s="27"/>
      <c r="J5" s="28"/>
      <c r="K5" s="85"/>
      <c r="L5" s="86"/>
      <c r="M5" s="3" t="s">
        <v>28</v>
      </c>
    </row>
    <row r="6" spans="1:15" ht="57.75" customHeight="1">
      <c r="A6" s="60" t="s">
        <v>53</v>
      </c>
      <c r="B6" s="61"/>
      <c r="C6" s="37" t="s">
        <v>54</v>
      </c>
      <c r="D6" s="38"/>
      <c r="E6" s="38"/>
      <c r="F6" s="39"/>
      <c r="G6" s="2" t="s">
        <v>27</v>
      </c>
      <c r="H6" s="26">
        <v>45530</v>
      </c>
      <c r="I6" s="27"/>
      <c r="J6" s="28"/>
      <c r="K6" s="87"/>
      <c r="L6" s="86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/>
      </c>
      <c r="H9" s="52" t="s">
        <v>9</v>
      </c>
      <c r="I9" s="52"/>
      <c r="J9" s="52"/>
      <c r="K9" s="52"/>
      <c r="L9" s="56"/>
      <c r="N9" s="9">
        <v>3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>○</v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SUM(N9:N11)</f>
        <v>13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75" t="s">
        <v>36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8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8</v>
      </c>
    </row>
    <row r="15" spans="1:15" ht="24" customHeight="1" thickBot="1">
      <c r="A15" s="79" t="s">
        <v>32</v>
      </c>
      <c r="B15" s="81">
        <f>O11</f>
        <v>13</v>
      </c>
      <c r="C15" s="82"/>
      <c r="D15" s="91" t="s">
        <v>31</v>
      </c>
      <c r="E15" s="81">
        <f>B15</f>
        <v>13</v>
      </c>
      <c r="F15" s="82"/>
      <c r="G15" s="18" t="s">
        <v>23</v>
      </c>
      <c r="H15" s="18"/>
      <c r="I15" s="18" t="s">
        <v>16</v>
      </c>
      <c r="J15" s="18"/>
      <c r="K15" s="18"/>
      <c r="L15" s="19"/>
      <c r="N15" s="10">
        <v>5</v>
      </c>
      <c r="O15" s="1">
        <f>SUM(N12:N14)</f>
        <v>21</v>
      </c>
    </row>
    <row r="16" spans="1:15" ht="26.25" customHeight="1" thickBot="1">
      <c r="A16" s="80"/>
      <c r="B16" s="83"/>
      <c r="C16" s="84"/>
      <c r="D16" s="92"/>
      <c r="E16" s="83"/>
      <c r="F16" s="84"/>
      <c r="G16" s="46">
        <f>ROUND(SUM(E15:F21),1)</f>
        <v>87</v>
      </c>
      <c r="H16" s="46"/>
      <c r="I16" s="20" t="s">
        <v>58</v>
      </c>
      <c r="J16" s="21"/>
      <c r="K16" s="21"/>
      <c r="L16" s="22"/>
      <c r="N16" s="10">
        <v>5</v>
      </c>
    </row>
    <row r="17" spans="1:15" ht="27.75" customHeight="1" thickBot="1">
      <c r="A17" s="94" t="s">
        <v>33</v>
      </c>
      <c r="B17" s="95">
        <f>O15</f>
        <v>21</v>
      </c>
      <c r="C17" s="96"/>
      <c r="D17" s="92"/>
      <c r="E17" s="95">
        <f>B17</f>
        <v>21</v>
      </c>
      <c r="F17" s="96"/>
      <c r="G17" s="46"/>
      <c r="H17" s="46"/>
      <c r="I17" s="23"/>
      <c r="J17" s="24"/>
      <c r="K17" s="24"/>
      <c r="L17" s="25"/>
      <c r="N17" s="9">
        <v>5</v>
      </c>
    </row>
    <row r="18" spans="1:15" ht="21" customHeight="1" thickBot="1">
      <c r="A18" s="80"/>
      <c r="B18" s="83"/>
      <c r="C18" s="84"/>
      <c r="D18" s="92"/>
      <c r="E18" s="83"/>
      <c r="F18" s="84"/>
      <c r="G18" s="46"/>
      <c r="H18" s="46"/>
      <c r="I18" s="23"/>
      <c r="J18" s="24"/>
      <c r="K18" s="24"/>
      <c r="L18" s="25"/>
      <c r="N18" s="9">
        <v>5</v>
      </c>
    </row>
    <row r="19" spans="1:15" ht="42" customHeight="1" thickBot="1">
      <c r="A19" s="11" t="s">
        <v>52</v>
      </c>
      <c r="B19" s="88">
        <f>O19</f>
        <v>15</v>
      </c>
      <c r="C19" s="88"/>
      <c r="D19" s="92"/>
      <c r="E19" s="88">
        <f>B19</f>
        <v>15</v>
      </c>
      <c r="F19" s="88"/>
      <c r="G19" s="46"/>
      <c r="H19" s="46"/>
      <c r="I19" s="23"/>
      <c r="J19" s="24"/>
      <c r="K19" s="24"/>
      <c r="L19" s="25"/>
      <c r="N19" s="14">
        <v>3</v>
      </c>
      <c r="O19" s="1">
        <f>SUM(N15:N17)</f>
        <v>15</v>
      </c>
    </row>
    <row r="20" spans="1:15" ht="40.5" customHeight="1" thickBot="1">
      <c r="A20" s="12" t="s">
        <v>55</v>
      </c>
      <c r="B20" s="88">
        <f>O20</f>
        <v>13</v>
      </c>
      <c r="C20" s="88"/>
      <c r="D20" s="92"/>
      <c r="E20" s="88">
        <f>B20</f>
        <v>13</v>
      </c>
      <c r="F20" s="88"/>
      <c r="G20" s="46"/>
      <c r="H20" s="46"/>
      <c r="I20" s="23"/>
      <c r="J20" s="24"/>
      <c r="K20" s="24"/>
      <c r="L20" s="25"/>
      <c r="N20" s="15">
        <v>5</v>
      </c>
      <c r="O20" s="1">
        <f>SUM(N18:N20)</f>
        <v>13</v>
      </c>
    </row>
    <row r="21" spans="1:15" ht="48" customHeight="1" thickBot="1">
      <c r="A21" s="13" t="s">
        <v>56</v>
      </c>
      <c r="B21" s="89">
        <f>O21</f>
        <v>25</v>
      </c>
      <c r="C21" s="90"/>
      <c r="D21" s="93"/>
      <c r="E21" s="89">
        <f>B21</f>
        <v>25</v>
      </c>
      <c r="F21" s="90"/>
      <c r="G21" s="46"/>
      <c r="H21" s="46"/>
      <c r="I21" s="23"/>
      <c r="J21" s="24"/>
      <c r="K21" s="24"/>
      <c r="L21" s="25"/>
      <c r="N21" s="10">
        <v>25</v>
      </c>
      <c r="O21" s="1">
        <f>N21</f>
        <v>25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A17:A18"/>
    <mergeCell ref="B17:C18"/>
    <mergeCell ref="E17:F18"/>
    <mergeCell ref="B19:C19"/>
    <mergeCell ref="E19:F19"/>
    <mergeCell ref="B20:C20"/>
    <mergeCell ref="E20:F20"/>
    <mergeCell ref="B21:C21"/>
    <mergeCell ref="E21:F21"/>
    <mergeCell ref="D15:D21"/>
    <mergeCell ref="H9:L9"/>
    <mergeCell ref="H5:J5"/>
    <mergeCell ref="K5:L5"/>
    <mergeCell ref="H6:J6"/>
    <mergeCell ref="K6:L6"/>
    <mergeCell ref="A5:B5"/>
    <mergeCell ref="E13:F14"/>
    <mergeCell ref="A15:A16"/>
    <mergeCell ref="B15:C16"/>
    <mergeCell ref="E15:F16"/>
    <mergeCell ref="G3:J3"/>
    <mergeCell ref="A13:A14"/>
    <mergeCell ref="B13:C14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K3:L3"/>
    <mergeCell ref="G7:L7"/>
    <mergeCell ref="H8:L8"/>
    <mergeCell ref="A9:F9"/>
    <mergeCell ref="A1:L1"/>
    <mergeCell ref="I15:L15"/>
    <mergeCell ref="I16:L21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G16:H21"/>
    <mergeCell ref="C12:F12"/>
    <mergeCell ref="A12:B12"/>
    <mergeCell ref="A11:F11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2"/>
  <sheetViews>
    <sheetView view="pageBreakPreview" topLeftCell="A12" zoomScale="115" zoomScaleNormal="100" zoomScaleSheetLayoutView="115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6" t="s">
        <v>30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45</v>
      </c>
      <c r="B4" s="34"/>
      <c r="C4" s="40" t="s">
        <v>35</v>
      </c>
      <c r="D4" s="41"/>
      <c r="E4" s="41"/>
      <c r="F4" s="42"/>
      <c r="G4" s="2" t="s">
        <v>20</v>
      </c>
      <c r="H4" s="26">
        <v>45523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45525</v>
      </c>
      <c r="I5" s="27"/>
      <c r="J5" s="28"/>
      <c r="K5" s="85"/>
      <c r="L5" s="86"/>
      <c r="M5" s="3" t="s">
        <v>28</v>
      </c>
    </row>
    <row r="6" spans="1:15" ht="57.75" customHeight="1">
      <c r="A6" s="60" t="s">
        <v>53</v>
      </c>
      <c r="B6" s="61"/>
      <c r="C6" s="37" t="s">
        <v>54</v>
      </c>
      <c r="D6" s="38"/>
      <c r="E6" s="38"/>
      <c r="F6" s="39"/>
      <c r="G6" s="2" t="s">
        <v>27</v>
      </c>
      <c r="H6" s="26">
        <v>45530</v>
      </c>
      <c r="I6" s="27"/>
      <c r="J6" s="28"/>
      <c r="K6" s="87"/>
      <c r="L6" s="86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/>
      </c>
      <c r="H9" s="52" t="s">
        <v>9</v>
      </c>
      <c r="I9" s="52"/>
      <c r="J9" s="52"/>
      <c r="K9" s="52"/>
      <c r="L9" s="56"/>
      <c r="N9" s="9">
        <v>3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>○</v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SUM(N9:N11)</f>
        <v>13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75" t="s">
        <v>36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8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8</v>
      </c>
    </row>
    <row r="15" spans="1:15" ht="24" customHeight="1" thickBot="1">
      <c r="A15" s="79" t="s">
        <v>32</v>
      </c>
      <c r="B15" s="81">
        <f>O11</f>
        <v>13</v>
      </c>
      <c r="C15" s="82"/>
      <c r="D15" s="91" t="s">
        <v>31</v>
      </c>
      <c r="E15" s="81">
        <f>B15</f>
        <v>13</v>
      </c>
      <c r="F15" s="82"/>
      <c r="G15" s="18" t="s">
        <v>23</v>
      </c>
      <c r="H15" s="18"/>
      <c r="I15" s="18" t="s">
        <v>16</v>
      </c>
      <c r="J15" s="18"/>
      <c r="K15" s="18"/>
      <c r="L15" s="19"/>
      <c r="N15" s="10">
        <v>5</v>
      </c>
      <c r="O15" s="1">
        <f>SUM(N12:N14)</f>
        <v>21</v>
      </c>
    </row>
    <row r="16" spans="1:15" ht="26.25" customHeight="1" thickBot="1">
      <c r="A16" s="80"/>
      <c r="B16" s="83"/>
      <c r="C16" s="84"/>
      <c r="D16" s="92"/>
      <c r="E16" s="83"/>
      <c r="F16" s="84"/>
      <c r="G16" s="46">
        <f>ROUND(SUM(E15:F21),1)</f>
        <v>87</v>
      </c>
      <c r="H16" s="46"/>
      <c r="I16" s="20" t="s">
        <v>66</v>
      </c>
      <c r="J16" s="21"/>
      <c r="K16" s="21"/>
      <c r="L16" s="22"/>
      <c r="N16" s="10">
        <v>5</v>
      </c>
    </row>
    <row r="17" spans="1:15" ht="27.75" customHeight="1" thickBot="1">
      <c r="A17" s="94" t="s">
        <v>33</v>
      </c>
      <c r="B17" s="95">
        <f>O15</f>
        <v>21</v>
      </c>
      <c r="C17" s="96"/>
      <c r="D17" s="92"/>
      <c r="E17" s="95">
        <f>B17</f>
        <v>21</v>
      </c>
      <c r="F17" s="96"/>
      <c r="G17" s="46"/>
      <c r="H17" s="46"/>
      <c r="I17" s="23"/>
      <c r="J17" s="24"/>
      <c r="K17" s="24"/>
      <c r="L17" s="25"/>
      <c r="N17" s="9">
        <v>5</v>
      </c>
    </row>
    <row r="18" spans="1:15" ht="21" customHeight="1" thickBot="1">
      <c r="A18" s="80"/>
      <c r="B18" s="83"/>
      <c r="C18" s="84"/>
      <c r="D18" s="92"/>
      <c r="E18" s="83"/>
      <c r="F18" s="84"/>
      <c r="G18" s="46"/>
      <c r="H18" s="46"/>
      <c r="I18" s="23"/>
      <c r="J18" s="24"/>
      <c r="K18" s="24"/>
      <c r="L18" s="25"/>
      <c r="N18" s="9">
        <v>3</v>
      </c>
    </row>
    <row r="19" spans="1:15" ht="42" customHeight="1" thickBot="1">
      <c r="A19" s="11" t="s">
        <v>52</v>
      </c>
      <c r="B19" s="88">
        <f>O19</f>
        <v>15</v>
      </c>
      <c r="C19" s="88"/>
      <c r="D19" s="92"/>
      <c r="E19" s="88">
        <f>B19</f>
        <v>15</v>
      </c>
      <c r="F19" s="88"/>
      <c r="G19" s="46"/>
      <c r="H19" s="46"/>
      <c r="I19" s="23"/>
      <c r="J19" s="24"/>
      <c r="K19" s="24"/>
      <c r="L19" s="25"/>
      <c r="N19" s="14">
        <v>5</v>
      </c>
      <c r="O19" s="1">
        <f>SUM(N15:N17)</f>
        <v>15</v>
      </c>
    </row>
    <row r="20" spans="1:15" ht="40.5" customHeight="1" thickBot="1">
      <c r="A20" s="12" t="s">
        <v>55</v>
      </c>
      <c r="B20" s="88">
        <f>O20</f>
        <v>13</v>
      </c>
      <c r="C20" s="88"/>
      <c r="D20" s="92"/>
      <c r="E20" s="88">
        <f>B20</f>
        <v>13</v>
      </c>
      <c r="F20" s="88"/>
      <c r="G20" s="46"/>
      <c r="H20" s="46"/>
      <c r="I20" s="23"/>
      <c r="J20" s="24"/>
      <c r="K20" s="24"/>
      <c r="L20" s="25"/>
      <c r="N20" s="15">
        <v>5</v>
      </c>
      <c r="O20" s="1">
        <f>SUM(N18:N20)</f>
        <v>13</v>
      </c>
    </row>
    <row r="21" spans="1:15" ht="48" customHeight="1" thickBot="1">
      <c r="A21" s="13" t="s">
        <v>56</v>
      </c>
      <c r="B21" s="89">
        <f>O21</f>
        <v>25</v>
      </c>
      <c r="C21" s="90"/>
      <c r="D21" s="93"/>
      <c r="E21" s="89">
        <f>B21</f>
        <v>25</v>
      </c>
      <c r="F21" s="90"/>
      <c r="G21" s="46"/>
      <c r="H21" s="46"/>
      <c r="I21" s="23"/>
      <c r="J21" s="24"/>
      <c r="K21" s="24"/>
      <c r="L21" s="25"/>
      <c r="N21" s="10">
        <v>25</v>
      </c>
      <c r="O21" s="1">
        <f>N21</f>
        <v>25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D15:D21"/>
    <mergeCell ref="G15:H15"/>
    <mergeCell ref="I15:L15"/>
    <mergeCell ref="G16:H21"/>
    <mergeCell ref="I16:L21"/>
    <mergeCell ref="A15:A16"/>
    <mergeCell ref="B15:C16"/>
    <mergeCell ref="E15:F16"/>
    <mergeCell ref="A17:A18"/>
    <mergeCell ref="B17:C18"/>
    <mergeCell ref="E17:F18"/>
    <mergeCell ref="B19:C19"/>
    <mergeCell ref="E19:F19"/>
    <mergeCell ref="B20:C20"/>
    <mergeCell ref="E20:F20"/>
    <mergeCell ref="B21:C21"/>
    <mergeCell ref="E21:F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2"/>
  <sheetViews>
    <sheetView view="pageBreakPreview" topLeftCell="A13" zoomScale="130" zoomScaleNormal="100" zoomScaleSheetLayoutView="13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6" t="s">
        <v>30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46</v>
      </c>
      <c r="B4" s="34"/>
      <c r="C4" s="40" t="s">
        <v>35</v>
      </c>
      <c r="D4" s="41"/>
      <c r="E4" s="41"/>
      <c r="F4" s="42"/>
      <c r="G4" s="2" t="s">
        <v>20</v>
      </c>
      <c r="H4" s="26">
        <v>45523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45525</v>
      </c>
      <c r="I5" s="27"/>
      <c r="J5" s="28"/>
      <c r="K5" s="85"/>
      <c r="L5" s="86"/>
      <c r="M5" s="3" t="s">
        <v>28</v>
      </c>
    </row>
    <row r="6" spans="1:15" ht="57.75" customHeight="1">
      <c r="A6" s="60" t="s">
        <v>53</v>
      </c>
      <c r="B6" s="61"/>
      <c r="C6" s="37" t="s">
        <v>54</v>
      </c>
      <c r="D6" s="38"/>
      <c r="E6" s="38"/>
      <c r="F6" s="39"/>
      <c r="G6" s="2" t="s">
        <v>27</v>
      </c>
      <c r="H6" s="26">
        <v>45530</v>
      </c>
      <c r="I6" s="27"/>
      <c r="J6" s="28"/>
      <c r="K6" s="87"/>
      <c r="L6" s="86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/>
      </c>
      <c r="H9" s="52" t="s">
        <v>9</v>
      </c>
      <c r="I9" s="52"/>
      <c r="J9" s="52"/>
      <c r="K9" s="52"/>
      <c r="L9" s="56"/>
      <c r="N9" s="9">
        <v>3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>○</v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SUM(N9:N11)</f>
        <v>13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75" t="s">
        <v>36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8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8</v>
      </c>
    </row>
    <row r="15" spans="1:15" ht="24" customHeight="1" thickBot="1">
      <c r="A15" s="79" t="s">
        <v>32</v>
      </c>
      <c r="B15" s="81">
        <f>O11</f>
        <v>13</v>
      </c>
      <c r="C15" s="82"/>
      <c r="D15" s="91" t="s">
        <v>31</v>
      </c>
      <c r="E15" s="81">
        <f>B15</f>
        <v>13</v>
      </c>
      <c r="F15" s="82"/>
      <c r="G15" s="18" t="s">
        <v>23</v>
      </c>
      <c r="H15" s="18"/>
      <c r="I15" s="18" t="s">
        <v>16</v>
      </c>
      <c r="J15" s="18"/>
      <c r="K15" s="18"/>
      <c r="L15" s="19"/>
      <c r="N15" s="10">
        <v>5</v>
      </c>
      <c r="O15" s="1">
        <f>SUM(N12:N14)</f>
        <v>21</v>
      </c>
    </row>
    <row r="16" spans="1:15" ht="26.25" customHeight="1" thickBot="1">
      <c r="A16" s="80"/>
      <c r="B16" s="83"/>
      <c r="C16" s="84"/>
      <c r="D16" s="92"/>
      <c r="E16" s="83"/>
      <c r="F16" s="84"/>
      <c r="G16" s="46">
        <f>ROUND(SUM(E15:F21),1)</f>
        <v>87</v>
      </c>
      <c r="H16" s="46"/>
      <c r="I16" s="20" t="s">
        <v>67</v>
      </c>
      <c r="J16" s="21"/>
      <c r="K16" s="21"/>
      <c r="L16" s="22"/>
      <c r="N16" s="10">
        <v>5</v>
      </c>
    </row>
    <row r="17" spans="1:15" ht="27.75" customHeight="1" thickBot="1">
      <c r="A17" s="94" t="s">
        <v>33</v>
      </c>
      <c r="B17" s="95">
        <f>O15</f>
        <v>21</v>
      </c>
      <c r="C17" s="96"/>
      <c r="D17" s="92"/>
      <c r="E17" s="95">
        <f>B17</f>
        <v>21</v>
      </c>
      <c r="F17" s="96"/>
      <c r="G17" s="46"/>
      <c r="H17" s="46"/>
      <c r="I17" s="23"/>
      <c r="J17" s="24"/>
      <c r="K17" s="24"/>
      <c r="L17" s="25"/>
      <c r="N17" s="9">
        <v>5</v>
      </c>
    </row>
    <row r="18" spans="1:15" ht="21" customHeight="1" thickBot="1">
      <c r="A18" s="80"/>
      <c r="B18" s="83"/>
      <c r="C18" s="84"/>
      <c r="D18" s="92"/>
      <c r="E18" s="83"/>
      <c r="F18" s="84"/>
      <c r="G18" s="46"/>
      <c r="H18" s="46"/>
      <c r="I18" s="23"/>
      <c r="J18" s="24"/>
      <c r="K18" s="24"/>
      <c r="L18" s="25"/>
      <c r="N18" s="9">
        <v>3</v>
      </c>
    </row>
    <row r="19" spans="1:15" ht="42" customHeight="1" thickBot="1">
      <c r="A19" s="11" t="s">
        <v>52</v>
      </c>
      <c r="B19" s="88">
        <f>O19</f>
        <v>15</v>
      </c>
      <c r="C19" s="88"/>
      <c r="D19" s="92"/>
      <c r="E19" s="88">
        <f>B19</f>
        <v>15</v>
      </c>
      <c r="F19" s="88"/>
      <c r="G19" s="46"/>
      <c r="H19" s="46"/>
      <c r="I19" s="23"/>
      <c r="J19" s="24"/>
      <c r="K19" s="24"/>
      <c r="L19" s="25"/>
      <c r="N19" s="14">
        <v>5</v>
      </c>
      <c r="O19" s="1">
        <f>SUM(N15:N17)</f>
        <v>15</v>
      </c>
    </row>
    <row r="20" spans="1:15" ht="40.5" customHeight="1" thickBot="1">
      <c r="A20" s="12" t="s">
        <v>55</v>
      </c>
      <c r="B20" s="88">
        <f>O20</f>
        <v>13</v>
      </c>
      <c r="C20" s="88"/>
      <c r="D20" s="92"/>
      <c r="E20" s="88">
        <f>B20</f>
        <v>13</v>
      </c>
      <c r="F20" s="88"/>
      <c r="G20" s="46"/>
      <c r="H20" s="46"/>
      <c r="I20" s="23"/>
      <c r="J20" s="24"/>
      <c r="K20" s="24"/>
      <c r="L20" s="25"/>
      <c r="N20" s="15">
        <v>5</v>
      </c>
      <c r="O20" s="1">
        <f>SUM(N18:N20)</f>
        <v>13</v>
      </c>
    </row>
    <row r="21" spans="1:15" ht="48" customHeight="1" thickBot="1">
      <c r="A21" s="13" t="s">
        <v>56</v>
      </c>
      <c r="B21" s="89">
        <f>O21</f>
        <v>25</v>
      </c>
      <c r="C21" s="90"/>
      <c r="D21" s="93"/>
      <c r="E21" s="89">
        <f>B21</f>
        <v>25</v>
      </c>
      <c r="F21" s="90"/>
      <c r="G21" s="46"/>
      <c r="H21" s="46"/>
      <c r="I21" s="23"/>
      <c r="J21" s="24"/>
      <c r="K21" s="24"/>
      <c r="L21" s="25"/>
      <c r="N21" s="10">
        <v>25</v>
      </c>
      <c r="O21" s="1">
        <f>N21</f>
        <v>25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D15:D21"/>
    <mergeCell ref="G15:H15"/>
    <mergeCell ref="I15:L15"/>
    <mergeCell ref="G16:H21"/>
    <mergeCell ref="I16:L21"/>
    <mergeCell ref="A15:A16"/>
    <mergeCell ref="B15:C16"/>
    <mergeCell ref="E15:F16"/>
    <mergeCell ref="A17:A18"/>
    <mergeCell ref="B17:C18"/>
    <mergeCell ref="E17:F18"/>
    <mergeCell ref="B19:C19"/>
    <mergeCell ref="E19:F19"/>
    <mergeCell ref="B20:C20"/>
    <mergeCell ref="E20:F20"/>
    <mergeCell ref="B21:C21"/>
    <mergeCell ref="E21:F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2"/>
  <sheetViews>
    <sheetView view="pageBreakPreview" topLeftCell="A14" zoomScale="130" zoomScaleNormal="100" zoomScaleSheetLayoutView="13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6" t="s">
        <v>30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47</v>
      </c>
      <c r="B4" s="34"/>
      <c r="C4" s="40" t="s">
        <v>35</v>
      </c>
      <c r="D4" s="41"/>
      <c r="E4" s="41"/>
      <c r="F4" s="42"/>
      <c r="G4" s="2" t="s">
        <v>20</v>
      </c>
      <c r="H4" s="26">
        <v>45523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45525</v>
      </c>
      <c r="I5" s="27"/>
      <c r="J5" s="28"/>
      <c r="K5" s="85"/>
      <c r="L5" s="86"/>
      <c r="M5" s="3" t="s">
        <v>28</v>
      </c>
    </row>
    <row r="6" spans="1:15" ht="57.75" customHeight="1">
      <c r="A6" s="60" t="s">
        <v>53</v>
      </c>
      <c r="B6" s="61"/>
      <c r="C6" s="37" t="s">
        <v>54</v>
      </c>
      <c r="D6" s="38"/>
      <c r="E6" s="38"/>
      <c r="F6" s="39"/>
      <c r="G6" s="2" t="s">
        <v>27</v>
      </c>
      <c r="H6" s="26">
        <v>45530</v>
      </c>
      <c r="I6" s="27"/>
      <c r="J6" s="28"/>
      <c r="K6" s="87"/>
      <c r="L6" s="86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/>
      </c>
      <c r="H9" s="52" t="s">
        <v>9</v>
      </c>
      <c r="I9" s="52"/>
      <c r="J9" s="52"/>
      <c r="K9" s="52"/>
      <c r="L9" s="56"/>
      <c r="N9" s="9">
        <v>3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>○</v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SUM(N9:N11)</f>
        <v>13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75" t="s">
        <v>36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8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8</v>
      </c>
    </row>
    <row r="15" spans="1:15" ht="24" customHeight="1" thickBot="1">
      <c r="A15" s="79" t="s">
        <v>32</v>
      </c>
      <c r="B15" s="81">
        <f>O11</f>
        <v>13</v>
      </c>
      <c r="C15" s="82"/>
      <c r="D15" s="91" t="s">
        <v>31</v>
      </c>
      <c r="E15" s="81">
        <f>B15</f>
        <v>13</v>
      </c>
      <c r="F15" s="82"/>
      <c r="G15" s="18" t="s">
        <v>23</v>
      </c>
      <c r="H15" s="18"/>
      <c r="I15" s="18" t="s">
        <v>16</v>
      </c>
      <c r="J15" s="18"/>
      <c r="K15" s="18"/>
      <c r="L15" s="19"/>
      <c r="N15" s="10">
        <v>5</v>
      </c>
      <c r="O15" s="1">
        <f>SUM(N12:N14)</f>
        <v>21</v>
      </c>
    </row>
    <row r="16" spans="1:15" ht="26.25" customHeight="1" thickBot="1">
      <c r="A16" s="80"/>
      <c r="B16" s="83"/>
      <c r="C16" s="84"/>
      <c r="D16" s="92"/>
      <c r="E16" s="83"/>
      <c r="F16" s="84"/>
      <c r="G16" s="46">
        <f>ROUND(SUM(E15:F21),1)</f>
        <v>81.5</v>
      </c>
      <c r="H16" s="46"/>
      <c r="I16" s="20" t="s">
        <v>68</v>
      </c>
      <c r="J16" s="21"/>
      <c r="K16" s="21"/>
      <c r="L16" s="22"/>
      <c r="N16" s="10">
        <v>5</v>
      </c>
    </row>
    <row r="17" spans="1:15" ht="27.75" customHeight="1" thickBot="1">
      <c r="A17" s="94" t="s">
        <v>33</v>
      </c>
      <c r="B17" s="95">
        <f>O15</f>
        <v>21</v>
      </c>
      <c r="C17" s="96"/>
      <c r="D17" s="92"/>
      <c r="E17" s="95">
        <f>B17</f>
        <v>21</v>
      </c>
      <c r="F17" s="96"/>
      <c r="G17" s="46"/>
      <c r="H17" s="46"/>
      <c r="I17" s="23"/>
      <c r="J17" s="24"/>
      <c r="K17" s="24"/>
      <c r="L17" s="25"/>
      <c r="N17" s="9">
        <v>5</v>
      </c>
    </row>
    <row r="18" spans="1:15" ht="21" customHeight="1" thickBot="1">
      <c r="A18" s="80"/>
      <c r="B18" s="83"/>
      <c r="C18" s="84"/>
      <c r="D18" s="92"/>
      <c r="E18" s="83"/>
      <c r="F18" s="84"/>
      <c r="G18" s="46"/>
      <c r="H18" s="46"/>
      <c r="I18" s="23"/>
      <c r="J18" s="24"/>
      <c r="K18" s="24"/>
      <c r="L18" s="25"/>
      <c r="N18" s="9">
        <v>3</v>
      </c>
    </row>
    <row r="19" spans="1:15" ht="42" customHeight="1" thickBot="1">
      <c r="A19" s="11" t="s">
        <v>52</v>
      </c>
      <c r="B19" s="88">
        <f>O19</f>
        <v>15</v>
      </c>
      <c r="C19" s="88"/>
      <c r="D19" s="92"/>
      <c r="E19" s="88">
        <f>B19</f>
        <v>15</v>
      </c>
      <c r="F19" s="88"/>
      <c r="G19" s="46"/>
      <c r="H19" s="46"/>
      <c r="I19" s="23"/>
      <c r="J19" s="24"/>
      <c r="K19" s="24"/>
      <c r="L19" s="25"/>
      <c r="N19" s="14">
        <v>5</v>
      </c>
      <c r="O19" s="1">
        <f>SUM(N15:N17)</f>
        <v>15</v>
      </c>
    </row>
    <row r="20" spans="1:15" ht="40.5" customHeight="1" thickBot="1">
      <c r="A20" s="12" t="s">
        <v>55</v>
      </c>
      <c r="B20" s="88">
        <f>O20</f>
        <v>13</v>
      </c>
      <c r="C20" s="88"/>
      <c r="D20" s="92"/>
      <c r="E20" s="88">
        <f>B20</f>
        <v>13</v>
      </c>
      <c r="F20" s="88"/>
      <c r="G20" s="46"/>
      <c r="H20" s="46"/>
      <c r="I20" s="23"/>
      <c r="J20" s="24"/>
      <c r="K20" s="24"/>
      <c r="L20" s="25"/>
      <c r="N20" s="15">
        <v>5</v>
      </c>
      <c r="O20" s="1">
        <f>SUM(N18:N20)</f>
        <v>13</v>
      </c>
    </row>
    <row r="21" spans="1:15" ht="48" customHeight="1" thickBot="1">
      <c r="A21" s="13" t="s">
        <v>56</v>
      </c>
      <c r="B21" s="89">
        <f>O21</f>
        <v>19.5</v>
      </c>
      <c r="C21" s="90"/>
      <c r="D21" s="93"/>
      <c r="E21" s="89">
        <f>B21</f>
        <v>19.5</v>
      </c>
      <c r="F21" s="90"/>
      <c r="G21" s="46"/>
      <c r="H21" s="46"/>
      <c r="I21" s="23"/>
      <c r="J21" s="24"/>
      <c r="K21" s="24"/>
      <c r="L21" s="25"/>
      <c r="N21" s="10">
        <v>19.5</v>
      </c>
      <c r="O21" s="1">
        <f>N21</f>
        <v>19.5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D15:D21"/>
    <mergeCell ref="G15:H15"/>
    <mergeCell ref="I15:L15"/>
    <mergeCell ref="G16:H21"/>
    <mergeCell ref="I16:L21"/>
    <mergeCell ref="A15:A16"/>
    <mergeCell ref="B15:C16"/>
    <mergeCell ref="E15:F16"/>
    <mergeCell ref="A17:A18"/>
    <mergeCell ref="B17:C18"/>
    <mergeCell ref="E17:F18"/>
    <mergeCell ref="B19:C19"/>
    <mergeCell ref="E19:F19"/>
    <mergeCell ref="B20:C20"/>
    <mergeCell ref="E20:F20"/>
    <mergeCell ref="B21:C21"/>
    <mergeCell ref="E21:F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2"/>
  <sheetViews>
    <sheetView view="pageBreakPreview" topLeftCell="A16" zoomScale="130" zoomScaleNormal="100" zoomScaleSheetLayoutView="130" workbookViewId="0">
      <selection activeCell="J25" sqref="J25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6" t="s">
        <v>30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48</v>
      </c>
      <c r="B4" s="34"/>
      <c r="C4" s="40" t="s">
        <v>35</v>
      </c>
      <c r="D4" s="41"/>
      <c r="E4" s="41"/>
      <c r="F4" s="42"/>
      <c r="G4" s="2" t="s">
        <v>20</v>
      </c>
      <c r="H4" s="26">
        <v>45523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45525</v>
      </c>
      <c r="I5" s="27"/>
      <c r="J5" s="28"/>
      <c r="K5" s="85"/>
      <c r="L5" s="86"/>
      <c r="M5" s="3" t="s">
        <v>28</v>
      </c>
    </row>
    <row r="6" spans="1:15" ht="57.75" customHeight="1">
      <c r="A6" s="60" t="s">
        <v>53</v>
      </c>
      <c r="B6" s="61"/>
      <c r="C6" s="37" t="s">
        <v>54</v>
      </c>
      <c r="D6" s="38"/>
      <c r="E6" s="38"/>
      <c r="F6" s="39"/>
      <c r="G6" s="2" t="s">
        <v>27</v>
      </c>
      <c r="H6" s="26">
        <v>45530</v>
      </c>
      <c r="I6" s="27"/>
      <c r="J6" s="28"/>
      <c r="K6" s="87"/>
      <c r="L6" s="86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3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SUM(N9:N11)</f>
        <v>13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75" t="s">
        <v>36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8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8</v>
      </c>
    </row>
    <row r="15" spans="1:15" ht="24" customHeight="1" thickBot="1">
      <c r="A15" s="79" t="s">
        <v>32</v>
      </c>
      <c r="B15" s="81">
        <f>O11</f>
        <v>13</v>
      </c>
      <c r="C15" s="82"/>
      <c r="D15" s="91" t="s">
        <v>31</v>
      </c>
      <c r="E15" s="81">
        <f>B15</f>
        <v>13</v>
      </c>
      <c r="F15" s="82"/>
      <c r="G15" s="18" t="s">
        <v>23</v>
      </c>
      <c r="H15" s="18"/>
      <c r="I15" s="18" t="s">
        <v>16</v>
      </c>
      <c r="J15" s="18"/>
      <c r="K15" s="18"/>
      <c r="L15" s="19"/>
      <c r="N15" s="10">
        <v>5</v>
      </c>
      <c r="O15" s="1">
        <f>SUM(N12:N14)</f>
        <v>21</v>
      </c>
    </row>
    <row r="16" spans="1:15" ht="26.25" customHeight="1" thickBot="1">
      <c r="A16" s="80"/>
      <c r="B16" s="83"/>
      <c r="C16" s="84"/>
      <c r="D16" s="92"/>
      <c r="E16" s="83"/>
      <c r="F16" s="84"/>
      <c r="G16" s="46">
        <f>ROUND(SUM(E15:F21),1)</f>
        <v>90</v>
      </c>
      <c r="H16" s="46"/>
      <c r="I16" s="20" t="s">
        <v>69</v>
      </c>
      <c r="J16" s="21"/>
      <c r="K16" s="21"/>
      <c r="L16" s="22"/>
      <c r="N16" s="10">
        <v>5</v>
      </c>
    </row>
    <row r="17" spans="1:15" ht="27.75" customHeight="1" thickBot="1">
      <c r="A17" s="94" t="s">
        <v>33</v>
      </c>
      <c r="B17" s="95">
        <f>O15</f>
        <v>21</v>
      </c>
      <c r="C17" s="96"/>
      <c r="D17" s="92"/>
      <c r="E17" s="95">
        <f>B17</f>
        <v>21</v>
      </c>
      <c r="F17" s="96"/>
      <c r="G17" s="46"/>
      <c r="H17" s="46"/>
      <c r="I17" s="23"/>
      <c r="J17" s="24"/>
      <c r="K17" s="24"/>
      <c r="L17" s="25"/>
      <c r="N17" s="9">
        <v>5</v>
      </c>
    </row>
    <row r="18" spans="1:15" ht="21" customHeight="1" thickBot="1">
      <c r="A18" s="80"/>
      <c r="B18" s="83"/>
      <c r="C18" s="84"/>
      <c r="D18" s="92"/>
      <c r="E18" s="83"/>
      <c r="F18" s="84"/>
      <c r="G18" s="46"/>
      <c r="H18" s="46"/>
      <c r="I18" s="23"/>
      <c r="J18" s="24"/>
      <c r="K18" s="24"/>
      <c r="L18" s="25"/>
      <c r="N18" s="9">
        <v>3</v>
      </c>
    </row>
    <row r="19" spans="1:15" ht="42" customHeight="1" thickBot="1">
      <c r="A19" s="11" t="s">
        <v>52</v>
      </c>
      <c r="B19" s="88">
        <f>O19</f>
        <v>15</v>
      </c>
      <c r="C19" s="88"/>
      <c r="D19" s="92"/>
      <c r="E19" s="88">
        <f>B19</f>
        <v>15</v>
      </c>
      <c r="F19" s="88"/>
      <c r="G19" s="46"/>
      <c r="H19" s="46"/>
      <c r="I19" s="23"/>
      <c r="J19" s="24"/>
      <c r="K19" s="24"/>
      <c r="L19" s="25"/>
      <c r="N19" s="14">
        <v>3</v>
      </c>
      <c r="O19" s="1">
        <f>SUM(N15:N17)</f>
        <v>15</v>
      </c>
    </row>
    <row r="20" spans="1:15" ht="40.5" customHeight="1" thickBot="1">
      <c r="A20" s="12" t="s">
        <v>55</v>
      </c>
      <c r="B20" s="88">
        <f>O20</f>
        <v>11</v>
      </c>
      <c r="C20" s="88"/>
      <c r="D20" s="92"/>
      <c r="E20" s="88">
        <f>B20</f>
        <v>11</v>
      </c>
      <c r="F20" s="88"/>
      <c r="G20" s="46"/>
      <c r="H20" s="46"/>
      <c r="I20" s="23"/>
      <c r="J20" s="24"/>
      <c r="K20" s="24"/>
      <c r="L20" s="25"/>
      <c r="N20" s="15">
        <v>5</v>
      </c>
      <c r="O20" s="1">
        <f>SUM(N18:N20)</f>
        <v>11</v>
      </c>
    </row>
    <row r="21" spans="1:15" ht="48" customHeight="1" thickBot="1">
      <c r="A21" s="13" t="s">
        <v>56</v>
      </c>
      <c r="B21" s="89">
        <f>O21</f>
        <v>30</v>
      </c>
      <c r="C21" s="90"/>
      <c r="D21" s="93"/>
      <c r="E21" s="89">
        <f>B21</f>
        <v>30</v>
      </c>
      <c r="F21" s="90"/>
      <c r="G21" s="46"/>
      <c r="H21" s="46"/>
      <c r="I21" s="23"/>
      <c r="J21" s="24"/>
      <c r="K21" s="24"/>
      <c r="L21" s="25"/>
      <c r="N21" s="10">
        <v>30</v>
      </c>
      <c r="O21" s="1">
        <f>N21</f>
        <v>30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D15:D21"/>
    <mergeCell ref="G15:H15"/>
    <mergeCell ref="I15:L15"/>
    <mergeCell ref="G16:H21"/>
    <mergeCell ref="I16:L21"/>
    <mergeCell ref="A15:A16"/>
    <mergeCell ref="B15:C16"/>
    <mergeCell ref="E15:F16"/>
    <mergeCell ref="A17:A18"/>
    <mergeCell ref="B17:C18"/>
    <mergeCell ref="E17:F18"/>
    <mergeCell ref="B19:C19"/>
    <mergeCell ref="E19:F19"/>
    <mergeCell ref="B20:C20"/>
    <mergeCell ref="E20:F20"/>
    <mergeCell ref="B21:C21"/>
    <mergeCell ref="E21:F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2"/>
  <sheetViews>
    <sheetView view="pageBreakPreview" topLeftCell="A16" zoomScale="130" zoomScaleNormal="100" zoomScaleSheetLayoutView="13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6" t="s">
        <v>30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49</v>
      </c>
      <c r="B4" s="34"/>
      <c r="C4" s="40" t="s">
        <v>35</v>
      </c>
      <c r="D4" s="41"/>
      <c r="E4" s="41"/>
      <c r="F4" s="42"/>
      <c r="G4" s="2" t="s">
        <v>20</v>
      </c>
      <c r="H4" s="26">
        <v>45523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45525</v>
      </c>
      <c r="I5" s="27"/>
      <c r="J5" s="28"/>
      <c r="K5" s="85"/>
      <c r="L5" s="86"/>
      <c r="M5" s="3" t="s">
        <v>28</v>
      </c>
    </row>
    <row r="6" spans="1:15" ht="57.75" customHeight="1">
      <c r="A6" s="60" t="s">
        <v>53</v>
      </c>
      <c r="B6" s="61"/>
      <c r="C6" s="37" t="s">
        <v>54</v>
      </c>
      <c r="D6" s="38"/>
      <c r="E6" s="38"/>
      <c r="F6" s="39"/>
      <c r="G6" s="2" t="s">
        <v>27</v>
      </c>
      <c r="H6" s="26">
        <v>45530</v>
      </c>
      <c r="I6" s="27"/>
      <c r="J6" s="28"/>
      <c r="K6" s="87"/>
      <c r="L6" s="86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SUM(N9:N11)</f>
        <v>15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75" t="s">
        <v>36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8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24" customHeight="1" thickBot="1">
      <c r="A15" s="79" t="s">
        <v>32</v>
      </c>
      <c r="B15" s="81">
        <f>O11</f>
        <v>15</v>
      </c>
      <c r="C15" s="82"/>
      <c r="D15" s="91" t="s">
        <v>31</v>
      </c>
      <c r="E15" s="81">
        <f>B15</f>
        <v>15</v>
      </c>
      <c r="F15" s="82"/>
      <c r="G15" s="18" t="s">
        <v>23</v>
      </c>
      <c r="H15" s="18"/>
      <c r="I15" s="18" t="s">
        <v>16</v>
      </c>
      <c r="J15" s="18"/>
      <c r="K15" s="18"/>
      <c r="L15" s="19"/>
      <c r="N15" s="10">
        <v>5</v>
      </c>
      <c r="O15" s="1">
        <f>SUM(N12:N14)</f>
        <v>23</v>
      </c>
    </row>
    <row r="16" spans="1:15" ht="26.25" customHeight="1" thickBot="1">
      <c r="A16" s="80"/>
      <c r="B16" s="83"/>
      <c r="C16" s="84"/>
      <c r="D16" s="92"/>
      <c r="E16" s="83"/>
      <c r="F16" s="84"/>
      <c r="G16" s="46">
        <f>ROUND(SUM(E15:F21),1)</f>
        <v>96</v>
      </c>
      <c r="H16" s="46"/>
      <c r="I16" s="20" t="s">
        <v>70</v>
      </c>
      <c r="J16" s="21"/>
      <c r="K16" s="21"/>
      <c r="L16" s="22"/>
      <c r="N16" s="10">
        <v>5</v>
      </c>
    </row>
    <row r="17" spans="1:15" ht="27.75" customHeight="1" thickBot="1">
      <c r="A17" s="94" t="s">
        <v>33</v>
      </c>
      <c r="B17" s="95">
        <f>O15</f>
        <v>23</v>
      </c>
      <c r="C17" s="96"/>
      <c r="D17" s="92"/>
      <c r="E17" s="95">
        <f>B17</f>
        <v>23</v>
      </c>
      <c r="F17" s="96"/>
      <c r="G17" s="46"/>
      <c r="H17" s="46"/>
      <c r="I17" s="23"/>
      <c r="J17" s="24"/>
      <c r="K17" s="24"/>
      <c r="L17" s="25"/>
      <c r="N17" s="9">
        <v>5</v>
      </c>
    </row>
    <row r="18" spans="1:15" ht="21" customHeight="1" thickBot="1">
      <c r="A18" s="80"/>
      <c r="B18" s="83"/>
      <c r="C18" s="84"/>
      <c r="D18" s="92"/>
      <c r="E18" s="83"/>
      <c r="F18" s="84"/>
      <c r="G18" s="46"/>
      <c r="H18" s="46"/>
      <c r="I18" s="23"/>
      <c r="J18" s="24"/>
      <c r="K18" s="24"/>
      <c r="L18" s="25"/>
      <c r="N18" s="9">
        <v>5</v>
      </c>
    </row>
    <row r="19" spans="1:15" ht="42" customHeight="1" thickBot="1">
      <c r="A19" s="11" t="s">
        <v>52</v>
      </c>
      <c r="B19" s="88">
        <f>O19</f>
        <v>15</v>
      </c>
      <c r="C19" s="88"/>
      <c r="D19" s="92"/>
      <c r="E19" s="88">
        <f>B19</f>
        <v>15</v>
      </c>
      <c r="F19" s="88"/>
      <c r="G19" s="46"/>
      <c r="H19" s="46"/>
      <c r="I19" s="23"/>
      <c r="J19" s="24"/>
      <c r="K19" s="24"/>
      <c r="L19" s="25"/>
      <c r="N19" s="14">
        <v>3</v>
      </c>
      <c r="O19" s="1">
        <f>SUM(N15:N17)</f>
        <v>15</v>
      </c>
    </row>
    <row r="20" spans="1:15" ht="40.5" customHeight="1" thickBot="1">
      <c r="A20" s="12" t="s">
        <v>55</v>
      </c>
      <c r="B20" s="88">
        <f>O20</f>
        <v>13</v>
      </c>
      <c r="C20" s="88"/>
      <c r="D20" s="92"/>
      <c r="E20" s="88">
        <f>B20</f>
        <v>13</v>
      </c>
      <c r="F20" s="88"/>
      <c r="G20" s="46"/>
      <c r="H20" s="46"/>
      <c r="I20" s="23"/>
      <c r="J20" s="24"/>
      <c r="K20" s="24"/>
      <c r="L20" s="25"/>
      <c r="N20" s="15">
        <v>5</v>
      </c>
      <c r="O20" s="1">
        <f>SUM(N18:N20)</f>
        <v>13</v>
      </c>
    </row>
    <row r="21" spans="1:15" ht="48" customHeight="1" thickBot="1">
      <c r="A21" s="13" t="s">
        <v>56</v>
      </c>
      <c r="B21" s="89">
        <f>O21</f>
        <v>30</v>
      </c>
      <c r="C21" s="90"/>
      <c r="D21" s="93"/>
      <c r="E21" s="89">
        <f>B21</f>
        <v>30</v>
      </c>
      <c r="F21" s="90"/>
      <c r="G21" s="46"/>
      <c r="H21" s="46"/>
      <c r="I21" s="23"/>
      <c r="J21" s="24"/>
      <c r="K21" s="24"/>
      <c r="L21" s="25"/>
      <c r="N21" s="10">
        <v>30</v>
      </c>
      <c r="O21" s="1">
        <f>N21</f>
        <v>30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D15:D21"/>
    <mergeCell ref="G15:H15"/>
    <mergeCell ref="I15:L15"/>
    <mergeCell ref="G16:H21"/>
    <mergeCell ref="I16:L21"/>
    <mergeCell ref="A15:A16"/>
    <mergeCell ref="B15:C16"/>
    <mergeCell ref="E15:F16"/>
    <mergeCell ref="A17:A18"/>
    <mergeCell ref="B17:C18"/>
    <mergeCell ref="E17:F18"/>
    <mergeCell ref="B19:C19"/>
    <mergeCell ref="E19:F19"/>
    <mergeCell ref="B20:C20"/>
    <mergeCell ref="E20:F20"/>
    <mergeCell ref="B21:C21"/>
    <mergeCell ref="E21:F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ED893-63F4-41B0-94EF-AF06E5322069}">
  <dimension ref="A1"/>
  <sheetViews>
    <sheetView workbookViewId="0">
      <selection activeCell="M11" sqref="M11"/>
    </sheetView>
  </sheetViews>
  <sheetFormatPr defaultRowHeight="16.5"/>
  <sheetData>
    <row r="1" spans="1:1">
      <c r="A1">
        <f>AVERAGE(김예은!G16,류희주!G16,박민!G16,박상준!G16,배근준!G16,신우철!G16,안예리!G16,윤보림!G16,이민정!G16,이소영!G16,이하늘!G16,이현아!G16,임장군!G16,황주원!G16)</f>
        <v>86.821428571428569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view="pageBreakPreview" topLeftCell="A13" zoomScale="115" zoomScaleNormal="100" zoomScaleSheetLayoutView="115" workbookViewId="0">
      <selection activeCell="H5" sqref="H5:J5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6" t="s">
        <v>30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37</v>
      </c>
      <c r="B4" s="34"/>
      <c r="C4" s="40" t="s">
        <v>35</v>
      </c>
      <c r="D4" s="41"/>
      <c r="E4" s="41"/>
      <c r="F4" s="42"/>
      <c r="G4" s="2" t="s">
        <v>20</v>
      </c>
      <c r="H4" s="26">
        <v>45523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45525</v>
      </c>
      <c r="I5" s="27"/>
      <c r="J5" s="28"/>
      <c r="K5" s="85"/>
      <c r="L5" s="86"/>
      <c r="M5" s="3" t="s">
        <v>28</v>
      </c>
    </row>
    <row r="6" spans="1:15" ht="57.75" customHeight="1">
      <c r="A6" s="60" t="s">
        <v>53</v>
      </c>
      <c r="B6" s="61"/>
      <c r="C6" s="37" t="s">
        <v>54</v>
      </c>
      <c r="D6" s="38"/>
      <c r="E6" s="38"/>
      <c r="F6" s="39"/>
      <c r="G6" s="2" t="s">
        <v>27</v>
      </c>
      <c r="H6" s="26">
        <v>45530</v>
      </c>
      <c r="I6" s="27"/>
      <c r="J6" s="28"/>
      <c r="K6" s="87"/>
      <c r="L6" s="86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3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SUM(N9:N11)</f>
        <v>13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75" t="s">
        <v>36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8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24" customHeight="1" thickBot="1">
      <c r="A15" s="79" t="s">
        <v>32</v>
      </c>
      <c r="B15" s="81">
        <f>O11</f>
        <v>13</v>
      </c>
      <c r="C15" s="82"/>
      <c r="D15" s="91" t="s">
        <v>31</v>
      </c>
      <c r="E15" s="81">
        <f>B15</f>
        <v>13</v>
      </c>
      <c r="F15" s="82"/>
      <c r="G15" s="18" t="s">
        <v>50</v>
      </c>
      <c r="H15" s="18"/>
      <c r="I15" s="18" t="s">
        <v>16</v>
      </c>
      <c r="J15" s="18"/>
      <c r="K15" s="18"/>
      <c r="L15" s="19"/>
      <c r="N15" s="10">
        <v>5</v>
      </c>
      <c r="O15" s="1">
        <f>SUM(N12:N14)</f>
        <v>23</v>
      </c>
    </row>
    <row r="16" spans="1:15" ht="26.25" customHeight="1" thickBot="1">
      <c r="A16" s="80"/>
      <c r="B16" s="83"/>
      <c r="C16" s="84"/>
      <c r="D16" s="92"/>
      <c r="E16" s="83"/>
      <c r="F16" s="84"/>
      <c r="G16" s="46">
        <f>ROUND(SUM(E15:F21),1)</f>
        <v>96</v>
      </c>
      <c r="H16" s="46"/>
      <c r="I16" s="20" t="s">
        <v>57</v>
      </c>
      <c r="J16" s="21"/>
      <c r="K16" s="21"/>
      <c r="L16" s="22"/>
      <c r="N16" s="10">
        <v>5</v>
      </c>
    </row>
    <row r="17" spans="1:15" ht="17.25" customHeight="1" thickBot="1">
      <c r="A17" s="94" t="s">
        <v>33</v>
      </c>
      <c r="B17" s="95">
        <f>O15</f>
        <v>23</v>
      </c>
      <c r="C17" s="96"/>
      <c r="D17" s="92"/>
      <c r="E17" s="95">
        <f>B17</f>
        <v>23</v>
      </c>
      <c r="F17" s="96"/>
      <c r="G17" s="46"/>
      <c r="H17" s="46"/>
      <c r="I17" s="23"/>
      <c r="J17" s="24"/>
      <c r="K17" s="24"/>
      <c r="L17" s="25"/>
      <c r="N17" s="9">
        <v>5</v>
      </c>
    </row>
    <row r="18" spans="1:15" ht="21" customHeight="1" thickBot="1">
      <c r="A18" s="80"/>
      <c r="B18" s="83"/>
      <c r="C18" s="84"/>
      <c r="D18" s="92"/>
      <c r="E18" s="83"/>
      <c r="F18" s="84"/>
      <c r="G18" s="46"/>
      <c r="H18" s="46"/>
      <c r="I18" s="23"/>
      <c r="J18" s="24"/>
      <c r="K18" s="24"/>
      <c r="L18" s="25"/>
      <c r="N18" s="9">
        <v>5</v>
      </c>
    </row>
    <row r="19" spans="1:15" ht="42" customHeight="1" thickBot="1">
      <c r="A19" s="11" t="s">
        <v>52</v>
      </c>
      <c r="B19" s="88">
        <f>O19</f>
        <v>15</v>
      </c>
      <c r="C19" s="88"/>
      <c r="D19" s="92"/>
      <c r="E19" s="88">
        <f>B19</f>
        <v>15</v>
      </c>
      <c r="F19" s="88"/>
      <c r="G19" s="46"/>
      <c r="H19" s="46"/>
      <c r="I19" s="23"/>
      <c r="J19" s="24"/>
      <c r="K19" s="24"/>
      <c r="L19" s="25"/>
      <c r="N19" s="14">
        <v>5</v>
      </c>
      <c r="O19" s="1">
        <f>SUM(N15:N17)</f>
        <v>15</v>
      </c>
    </row>
    <row r="20" spans="1:15" ht="40.5" customHeight="1" thickBot="1">
      <c r="A20" s="12" t="s">
        <v>55</v>
      </c>
      <c r="B20" s="88">
        <f>O20</f>
        <v>15</v>
      </c>
      <c r="C20" s="88"/>
      <c r="D20" s="92"/>
      <c r="E20" s="88">
        <f>B20</f>
        <v>15</v>
      </c>
      <c r="F20" s="88"/>
      <c r="G20" s="46"/>
      <c r="H20" s="46"/>
      <c r="I20" s="23"/>
      <c r="J20" s="24"/>
      <c r="K20" s="24"/>
      <c r="L20" s="25"/>
      <c r="N20" s="15">
        <v>5</v>
      </c>
      <c r="O20" s="1">
        <f>SUM(N18:N20)</f>
        <v>15</v>
      </c>
    </row>
    <row r="21" spans="1:15" ht="48" customHeight="1" thickBot="1">
      <c r="A21" s="13" t="s">
        <v>56</v>
      </c>
      <c r="B21" s="89">
        <f>O21</f>
        <v>30</v>
      </c>
      <c r="C21" s="90"/>
      <c r="D21" s="93"/>
      <c r="E21" s="89">
        <f>B21</f>
        <v>30</v>
      </c>
      <c r="F21" s="90"/>
      <c r="G21" s="46"/>
      <c r="H21" s="46"/>
      <c r="I21" s="23"/>
      <c r="J21" s="24"/>
      <c r="K21" s="24"/>
      <c r="L21" s="25"/>
      <c r="N21" s="10">
        <v>30</v>
      </c>
      <c r="O21" s="1">
        <f>N21</f>
        <v>30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D15:D21"/>
    <mergeCell ref="G15:H15"/>
    <mergeCell ref="I15:L15"/>
    <mergeCell ref="G16:H21"/>
    <mergeCell ref="I16:L21"/>
    <mergeCell ref="A15:A16"/>
    <mergeCell ref="B15:C16"/>
    <mergeCell ref="E15:F16"/>
    <mergeCell ref="A17:A18"/>
    <mergeCell ref="B17:C18"/>
    <mergeCell ref="E17:F18"/>
    <mergeCell ref="B19:C19"/>
    <mergeCell ref="E19:F19"/>
    <mergeCell ref="B20:C20"/>
    <mergeCell ref="E20:F20"/>
    <mergeCell ref="B21:C21"/>
    <mergeCell ref="E21:F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"/>
  <sheetViews>
    <sheetView view="pageBreakPreview" topLeftCell="A12" zoomScale="130" zoomScaleNormal="100" zoomScaleSheetLayoutView="13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6" t="s">
        <v>30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38</v>
      </c>
      <c r="B4" s="34"/>
      <c r="C4" s="40" t="s">
        <v>35</v>
      </c>
      <c r="D4" s="41"/>
      <c r="E4" s="41"/>
      <c r="F4" s="42"/>
      <c r="G4" s="2" t="s">
        <v>20</v>
      </c>
      <c r="H4" s="26">
        <v>45523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45525</v>
      </c>
      <c r="I5" s="27"/>
      <c r="J5" s="28"/>
      <c r="K5" s="85"/>
      <c r="L5" s="86"/>
      <c r="M5" s="3" t="s">
        <v>28</v>
      </c>
    </row>
    <row r="6" spans="1:15" ht="57.75" customHeight="1">
      <c r="A6" s="60" t="s">
        <v>53</v>
      </c>
      <c r="B6" s="61"/>
      <c r="C6" s="37" t="s">
        <v>54</v>
      </c>
      <c r="D6" s="38"/>
      <c r="E6" s="38"/>
      <c r="F6" s="39"/>
      <c r="G6" s="2" t="s">
        <v>27</v>
      </c>
      <c r="H6" s="26">
        <v>45530</v>
      </c>
      <c r="I6" s="27"/>
      <c r="J6" s="28"/>
      <c r="K6" s="87"/>
      <c r="L6" s="86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4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51</v>
      </c>
      <c r="I11" s="52"/>
      <c r="J11" s="52"/>
      <c r="K11" s="52"/>
      <c r="L11" s="56"/>
      <c r="N11" s="9">
        <v>5</v>
      </c>
      <c r="O11" s="1">
        <f>SUM(N9:N11)</f>
        <v>14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75" t="s">
        <v>36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8</v>
      </c>
    </row>
    <row r="15" spans="1:15" ht="24" customHeight="1" thickBot="1">
      <c r="A15" s="79" t="s">
        <v>32</v>
      </c>
      <c r="B15" s="81">
        <f>O11</f>
        <v>14</v>
      </c>
      <c r="C15" s="82"/>
      <c r="D15" s="91" t="s">
        <v>31</v>
      </c>
      <c r="E15" s="81">
        <f>B15</f>
        <v>14</v>
      </c>
      <c r="F15" s="82"/>
      <c r="G15" s="18" t="s">
        <v>23</v>
      </c>
      <c r="H15" s="18"/>
      <c r="I15" s="18" t="s">
        <v>16</v>
      </c>
      <c r="J15" s="18"/>
      <c r="K15" s="18"/>
      <c r="L15" s="19"/>
      <c r="N15" s="10">
        <v>5</v>
      </c>
      <c r="O15" s="1">
        <f>SUM(N12:N14)</f>
        <v>23</v>
      </c>
    </row>
    <row r="16" spans="1:15" ht="26.25" customHeight="1" thickBot="1">
      <c r="A16" s="80"/>
      <c r="B16" s="83"/>
      <c r="C16" s="84"/>
      <c r="D16" s="92"/>
      <c r="E16" s="83"/>
      <c r="F16" s="84"/>
      <c r="G16" s="46">
        <f>ROUND(SUM(E15:F21),1)</f>
        <v>95</v>
      </c>
      <c r="H16" s="46"/>
      <c r="I16" s="20" t="s">
        <v>59</v>
      </c>
      <c r="J16" s="21"/>
      <c r="K16" s="21"/>
      <c r="L16" s="22"/>
      <c r="N16" s="10">
        <v>5</v>
      </c>
    </row>
    <row r="17" spans="1:15" ht="27.75" customHeight="1" thickBot="1">
      <c r="A17" s="94" t="s">
        <v>33</v>
      </c>
      <c r="B17" s="95">
        <f>O15</f>
        <v>23</v>
      </c>
      <c r="C17" s="96"/>
      <c r="D17" s="92"/>
      <c r="E17" s="95">
        <f>B17</f>
        <v>23</v>
      </c>
      <c r="F17" s="96"/>
      <c r="G17" s="46"/>
      <c r="H17" s="46"/>
      <c r="I17" s="23"/>
      <c r="J17" s="24"/>
      <c r="K17" s="24"/>
      <c r="L17" s="25"/>
      <c r="N17" s="9">
        <v>5</v>
      </c>
    </row>
    <row r="18" spans="1:15" ht="21" customHeight="1" thickBot="1">
      <c r="A18" s="80"/>
      <c r="B18" s="83"/>
      <c r="C18" s="84"/>
      <c r="D18" s="92"/>
      <c r="E18" s="83"/>
      <c r="F18" s="84"/>
      <c r="G18" s="46"/>
      <c r="H18" s="46"/>
      <c r="I18" s="23"/>
      <c r="J18" s="24"/>
      <c r="K18" s="24"/>
      <c r="L18" s="25"/>
      <c r="N18" s="9">
        <v>3</v>
      </c>
    </row>
    <row r="19" spans="1:15" ht="42" customHeight="1" thickBot="1">
      <c r="A19" s="11" t="s">
        <v>52</v>
      </c>
      <c r="B19" s="88">
        <f>O19</f>
        <v>15</v>
      </c>
      <c r="C19" s="88"/>
      <c r="D19" s="92"/>
      <c r="E19" s="88">
        <f>B19</f>
        <v>15</v>
      </c>
      <c r="F19" s="88"/>
      <c r="G19" s="46"/>
      <c r="H19" s="46"/>
      <c r="I19" s="23"/>
      <c r="J19" s="24"/>
      <c r="K19" s="24"/>
      <c r="L19" s="25"/>
      <c r="N19" s="14">
        <v>5</v>
      </c>
      <c r="O19" s="1">
        <f>SUM(N15:N17)</f>
        <v>15</v>
      </c>
    </row>
    <row r="20" spans="1:15" ht="40.5" customHeight="1" thickBot="1">
      <c r="A20" s="12" t="s">
        <v>55</v>
      </c>
      <c r="B20" s="88">
        <f>O20</f>
        <v>13</v>
      </c>
      <c r="C20" s="88"/>
      <c r="D20" s="92"/>
      <c r="E20" s="88">
        <f>B20</f>
        <v>13</v>
      </c>
      <c r="F20" s="88"/>
      <c r="G20" s="46"/>
      <c r="H20" s="46"/>
      <c r="I20" s="23"/>
      <c r="J20" s="24"/>
      <c r="K20" s="24"/>
      <c r="L20" s="25"/>
      <c r="N20" s="15">
        <v>5</v>
      </c>
      <c r="O20" s="1">
        <f>SUM(N18:N20)</f>
        <v>13</v>
      </c>
    </row>
    <row r="21" spans="1:15" ht="48" customHeight="1" thickBot="1">
      <c r="A21" s="13" t="s">
        <v>56</v>
      </c>
      <c r="B21" s="89">
        <f>O21</f>
        <v>30</v>
      </c>
      <c r="C21" s="90"/>
      <c r="D21" s="93"/>
      <c r="E21" s="89">
        <f>B21</f>
        <v>30</v>
      </c>
      <c r="F21" s="90"/>
      <c r="G21" s="46"/>
      <c r="H21" s="46"/>
      <c r="I21" s="23"/>
      <c r="J21" s="24"/>
      <c r="K21" s="24"/>
      <c r="L21" s="25"/>
      <c r="N21" s="10">
        <v>30</v>
      </c>
      <c r="O21" s="1">
        <f>N21</f>
        <v>30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D15:D21"/>
    <mergeCell ref="G15:H15"/>
    <mergeCell ref="I15:L15"/>
    <mergeCell ref="G16:H21"/>
    <mergeCell ref="I16:L21"/>
    <mergeCell ref="A15:A16"/>
    <mergeCell ref="B15:C16"/>
    <mergeCell ref="E15:F16"/>
    <mergeCell ref="A17:A18"/>
    <mergeCell ref="B17:C18"/>
    <mergeCell ref="E17:F18"/>
    <mergeCell ref="B19:C19"/>
    <mergeCell ref="E19:F19"/>
    <mergeCell ref="B20:C20"/>
    <mergeCell ref="E20:F20"/>
    <mergeCell ref="B21:C21"/>
    <mergeCell ref="E21:F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view="pageBreakPreview" topLeftCell="A11" zoomScaleNormal="100" zoomScaleSheetLayoutView="100" workbookViewId="0">
      <selection activeCell="P22" sqref="P22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6" t="s">
        <v>30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39</v>
      </c>
      <c r="B4" s="34"/>
      <c r="C4" s="40" t="s">
        <v>35</v>
      </c>
      <c r="D4" s="41"/>
      <c r="E4" s="41"/>
      <c r="F4" s="42"/>
      <c r="G4" s="2" t="s">
        <v>20</v>
      </c>
      <c r="H4" s="26">
        <v>45523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45525</v>
      </c>
      <c r="I5" s="27"/>
      <c r="J5" s="28"/>
      <c r="K5" s="85"/>
      <c r="L5" s="86"/>
      <c r="M5" s="3" t="s">
        <v>28</v>
      </c>
    </row>
    <row r="6" spans="1:15" ht="57.75" customHeight="1">
      <c r="A6" s="60" t="s">
        <v>53</v>
      </c>
      <c r="B6" s="61"/>
      <c r="C6" s="37" t="s">
        <v>54</v>
      </c>
      <c r="D6" s="38"/>
      <c r="E6" s="38"/>
      <c r="F6" s="39"/>
      <c r="G6" s="2" t="s">
        <v>27</v>
      </c>
      <c r="H6" s="26">
        <v>45530</v>
      </c>
      <c r="I6" s="27"/>
      <c r="J6" s="28"/>
      <c r="K6" s="87"/>
      <c r="L6" s="86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/>
      </c>
      <c r="H9" s="52" t="s">
        <v>9</v>
      </c>
      <c r="I9" s="52"/>
      <c r="J9" s="52"/>
      <c r="K9" s="52"/>
      <c r="L9" s="56"/>
      <c r="N9" s="9">
        <v>3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>○</v>
      </c>
      <c r="H11" s="52" t="s">
        <v>12</v>
      </c>
      <c r="I11" s="52"/>
      <c r="J11" s="52"/>
      <c r="K11" s="52"/>
      <c r="L11" s="56"/>
      <c r="N11" s="9">
        <v>5</v>
      </c>
      <c r="O11" s="1">
        <f>SUM(N9:N11)</f>
        <v>13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3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75" t="s">
        <v>36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8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24" customHeight="1" thickBot="1">
      <c r="A15" s="79" t="s">
        <v>32</v>
      </c>
      <c r="B15" s="81">
        <f>O11</f>
        <v>13</v>
      </c>
      <c r="C15" s="82"/>
      <c r="D15" s="91" t="s">
        <v>31</v>
      </c>
      <c r="E15" s="81">
        <f>B15</f>
        <v>13</v>
      </c>
      <c r="F15" s="82"/>
      <c r="G15" s="18" t="s">
        <v>23</v>
      </c>
      <c r="H15" s="18"/>
      <c r="I15" s="18" t="s">
        <v>16</v>
      </c>
      <c r="J15" s="18"/>
      <c r="K15" s="18"/>
      <c r="L15" s="19"/>
      <c r="N15" s="10">
        <v>3</v>
      </c>
      <c r="O15" s="1">
        <f>SUM(N12:N14)</f>
        <v>21</v>
      </c>
    </row>
    <row r="16" spans="1:15" ht="26.25" customHeight="1" thickBot="1">
      <c r="A16" s="80"/>
      <c r="B16" s="83"/>
      <c r="C16" s="84"/>
      <c r="D16" s="92"/>
      <c r="E16" s="83"/>
      <c r="F16" s="84"/>
      <c r="G16" s="46">
        <f>ROUND(SUM(E15:F21),1)</f>
        <v>60</v>
      </c>
      <c r="H16" s="46"/>
      <c r="I16" s="20" t="s">
        <v>60</v>
      </c>
      <c r="J16" s="21"/>
      <c r="K16" s="21"/>
      <c r="L16" s="22"/>
      <c r="N16" s="10">
        <v>5</v>
      </c>
    </row>
    <row r="17" spans="1:15" ht="27.75" customHeight="1" thickBot="1">
      <c r="A17" s="94" t="s">
        <v>33</v>
      </c>
      <c r="B17" s="95">
        <f>O15</f>
        <v>21</v>
      </c>
      <c r="C17" s="96"/>
      <c r="D17" s="92"/>
      <c r="E17" s="95">
        <f>B17</f>
        <v>21</v>
      </c>
      <c r="F17" s="96"/>
      <c r="G17" s="46"/>
      <c r="H17" s="46"/>
      <c r="I17" s="23"/>
      <c r="J17" s="24"/>
      <c r="K17" s="24"/>
      <c r="L17" s="25"/>
      <c r="N17" s="9">
        <v>5</v>
      </c>
    </row>
    <row r="18" spans="1:15" ht="21" customHeight="1" thickBot="1">
      <c r="A18" s="80"/>
      <c r="B18" s="83"/>
      <c r="C18" s="84"/>
      <c r="D18" s="92"/>
      <c r="E18" s="83"/>
      <c r="F18" s="84"/>
      <c r="G18" s="46"/>
      <c r="H18" s="46"/>
      <c r="I18" s="23"/>
      <c r="J18" s="24"/>
      <c r="K18" s="24"/>
      <c r="L18" s="25"/>
      <c r="N18" s="9">
        <v>3</v>
      </c>
    </row>
    <row r="19" spans="1:15" ht="42" customHeight="1" thickBot="1">
      <c r="A19" s="11" t="s">
        <v>52</v>
      </c>
      <c r="B19" s="88">
        <f>O19</f>
        <v>13</v>
      </c>
      <c r="C19" s="88"/>
      <c r="D19" s="92"/>
      <c r="E19" s="88">
        <f>B19</f>
        <v>13</v>
      </c>
      <c r="F19" s="88"/>
      <c r="G19" s="46"/>
      <c r="H19" s="46"/>
      <c r="I19" s="23"/>
      <c r="J19" s="24"/>
      <c r="K19" s="24"/>
      <c r="L19" s="25"/>
      <c r="N19" s="14">
        <v>5</v>
      </c>
      <c r="O19" s="1">
        <f>SUM(N15:N17)</f>
        <v>13</v>
      </c>
    </row>
    <row r="20" spans="1:15" ht="40.5" customHeight="1" thickBot="1">
      <c r="A20" s="12" t="s">
        <v>55</v>
      </c>
      <c r="B20" s="88">
        <f>O20</f>
        <v>13</v>
      </c>
      <c r="C20" s="88"/>
      <c r="D20" s="92"/>
      <c r="E20" s="88">
        <f>B20</f>
        <v>13</v>
      </c>
      <c r="F20" s="88"/>
      <c r="G20" s="46"/>
      <c r="H20" s="46"/>
      <c r="I20" s="23"/>
      <c r="J20" s="24"/>
      <c r="K20" s="24"/>
      <c r="L20" s="25"/>
      <c r="N20" s="15">
        <v>5</v>
      </c>
      <c r="O20" s="1">
        <f>SUM(N18:N20)</f>
        <v>13</v>
      </c>
    </row>
    <row r="21" spans="1:15" ht="48" customHeight="1" thickBot="1">
      <c r="A21" s="13" t="s">
        <v>56</v>
      </c>
      <c r="B21" s="89">
        <f>O21</f>
        <v>0</v>
      </c>
      <c r="C21" s="90"/>
      <c r="D21" s="93"/>
      <c r="E21" s="89">
        <f>B21</f>
        <v>0</v>
      </c>
      <c r="F21" s="90"/>
      <c r="G21" s="46"/>
      <c r="H21" s="46"/>
      <c r="I21" s="23"/>
      <c r="J21" s="24"/>
      <c r="K21" s="24"/>
      <c r="L21" s="25"/>
      <c r="N21" s="10">
        <v>0</v>
      </c>
      <c r="O21" s="1">
        <f>N21</f>
        <v>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D15:D21"/>
    <mergeCell ref="G15:H15"/>
    <mergeCell ref="I15:L15"/>
    <mergeCell ref="G16:H21"/>
    <mergeCell ref="I16:L21"/>
    <mergeCell ref="A15:A16"/>
    <mergeCell ref="B15:C16"/>
    <mergeCell ref="E15:F16"/>
    <mergeCell ref="A17:A18"/>
    <mergeCell ref="B17:C18"/>
    <mergeCell ref="E17:F18"/>
    <mergeCell ref="B19:C19"/>
    <mergeCell ref="E19:F19"/>
    <mergeCell ref="B20:C20"/>
    <mergeCell ref="E20:F20"/>
    <mergeCell ref="B21:C21"/>
    <mergeCell ref="E21:F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2"/>
  <sheetViews>
    <sheetView tabSelected="1" view="pageBreakPreview" zoomScale="115" zoomScaleNormal="100" zoomScaleSheetLayoutView="115" workbookViewId="0">
      <selection sqref="A1:L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6" t="s">
        <v>30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40</v>
      </c>
      <c r="B4" s="34"/>
      <c r="C4" s="40" t="s">
        <v>35</v>
      </c>
      <c r="D4" s="41"/>
      <c r="E4" s="41"/>
      <c r="F4" s="42"/>
      <c r="G4" s="2" t="s">
        <v>20</v>
      </c>
      <c r="H4" s="26">
        <v>45523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45525</v>
      </c>
      <c r="I5" s="27"/>
      <c r="J5" s="28"/>
      <c r="K5" s="29"/>
      <c r="L5" s="30"/>
      <c r="M5" s="3" t="s">
        <v>28</v>
      </c>
    </row>
    <row r="6" spans="1:15" ht="57.75" customHeight="1">
      <c r="A6" s="60" t="s">
        <v>53</v>
      </c>
      <c r="B6" s="61"/>
      <c r="C6" s="37" t="s">
        <v>54</v>
      </c>
      <c r="D6" s="38"/>
      <c r="E6" s="38"/>
      <c r="F6" s="39"/>
      <c r="G6" s="2" t="s">
        <v>27</v>
      </c>
      <c r="H6" s="26">
        <v>45530</v>
      </c>
      <c r="I6" s="27"/>
      <c r="J6" s="28"/>
      <c r="K6" s="87"/>
      <c r="L6" s="86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/>
      </c>
      <c r="H9" s="52" t="s">
        <v>9</v>
      </c>
      <c r="I9" s="52"/>
      <c r="J9" s="52"/>
      <c r="K9" s="52"/>
      <c r="L9" s="56"/>
      <c r="N9" s="9">
        <v>3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>○</v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SUM(N9:N11)</f>
        <v>13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3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75" t="s">
        <v>36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8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8</v>
      </c>
    </row>
    <row r="15" spans="1:15" ht="24" customHeight="1" thickBot="1">
      <c r="A15" s="79" t="s">
        <v>32</v>
      </c>
      <c r="B15" s="81">
        <f>O11</f>
        <v>13</v>
      </c>
      <c r="C15" s="82"/>
      <c r="D15" s="91" t="s">
        <v>31</v>
      </c>
      <c r="E15" s="81">
        <f>B15</f>
        <v>13</v>
      </c>
      <c r="F15" s="82"/>
      <c r="G15" s="18" t="s">
        <v>23</v>
      </c>
      <c r="H15" s="18"/>
      <c r="I15" s="18" t="s">
        <v>16</v>
      </c>
      <c r="J15" s="18"/>
      <c r="K15" s="18"/>
      <c r="L15" s="19"/>
      <c r="N15" s="10">
        <v>5</v>
      </c>
      <c r="O15" s="1">
        <f>SUM(N12:N14)</f>
        <v>19</v>
      </c>
    </row>
    <row r="16" spans="1:15" ht="26.25" customHeight="1" thickBot="1">
      <c r="A16" s="80"/>
      <c r="B16" s="83"/>
      <c r="C16" s="84"/>
      <c r="D16" s="92"/>
      <c r="E16" s="83"/>
      <c r="F16" s="84"/>
      <c r="G16" s="46">
        <f>ROUND(SUM(E15:F21),1)</f>
        <v>88</v>
      </c>
      <c r="H16" s="46"/>
      <c r="I16" s="20" t="s">
        <v>61</v>
      </c>
      <c r="J16" s="21"/>
      <c r="K16" s="21"/>
      <c r="L16" s="22"/>
      <c r="N16" s="10">
        <v>5</v>
      </c>
    </row>
    <row r="17" spans="1:15" ht="27.75" customHeight="1" thickBot="1">
      <c r="A17" s="94" t="s">
        <v>33</v>
      </c>
      <c r="B17" s="95">
        <f>O15</f>
        <v>19</v>
      </c>
      <c r="C17" s="96"/>
      <c r="D17" s="92"/>
      <c r="E17" s="95">
        <f>B17</f>
        <v>19</v>
      </c>
      <c r="F17" s="96"/>
      <c r="G17" s="46"/>
      <c r="H17" s="46"/>
      <c r="I17" s="23"/>
      <c r="J17" s="24"/>
      <c r="K17" s="24"/>
      <c r="L17" s="25"/>
      <c r="N17" s="9">
        <v>5</v>
      </c>
    </row>
    <row r="18" spans="1:15" ht="21" customHeight="1" thickBot="1">
      <c r="A18" s="80"/>
      <c r="B18" s="83"/>
      <c r="C18" s="84"/>
      <c r="D18" s="92"/>
      <c r="E18" s="83"/>
      <c r="F18" s="84"/>
      <c r="G18" s="46"/>
      <c r="H18" s="46"/>
      <c r="I18" s="23"/>
      <c r="J18" s="24"/>
      <c r="K18" s="24"/>
      <c r="L18" s="25"/>
      <c r="N18" s="9">
        <v>3</v>
      </c>
    </row>
    <row r="19" spans="1:15" ht="42" customHeight="1" thickBot="1">
      <c r="A19" s="11" t="s">
        <v>52</v>
      </c>
      <c r="B19" s="88">
        <f>O19</f>
        <v>15</v>
      </c>
      <c r="C19" s="88"/>
      <c r="D19" s="92"/>
      <c r="E19" s="88">
        <f>B19</f>
        <v>15</v>
      </c>
      <c r="F19" s="88"/>
      <c r="G19" s="46"/>
      <c r="H19" s="46"/>
      <c r="I19" s="23"/>
      <c r="J19" s="24"/>
      <c r="K19" s="24"/>
      <c r="L19" s="25"/>
      <c r="N19" s="14">
        <v>3</v>
      </c>
      <c r="O19" s="1">
        <f>SUM(N15:N17)</f>
        <v>15</v>
      </c>
    </row>
    <row r="20" spans="1:15" ht="40.5" customHeight="1" thickBot="1">
      <c r="A20" s="12" t="s">
        <v>55</v>
      </c>
      <c r="B20" s="88">
        <f>O20</f>
        <v>11</v>
      </c>
      <c r="C20" s="88"/>
      <c r="D20" s="92"/>
      <c r="E20" s="88">
        <f>B20</f>
        <v>11</v>
      </c>
      <c r="F20" s="88"/>
      <c r="G20" s="46"/>
      <c r="H20" s="46"/>
      <c r="I20" s="23"/>
      <c r="J20" s="24"/>
      <c r="K20" s="24"/>
      <c r="L20" s="25"/>
      <c r="N20" s="15">
        <v>5</v>
      </c>
      <c r="O20" s="1">
        <f>SUM(N18:N20)</f>
        <v>11</v>
      </c>
    </row>
    <row r="21" spans="1:15" ht="48" customHeight="1" thickBot="1">
      <c r="A21" s="13" t="s">
        <v>56</v>
      </c>
      <c r="B21" s="89">
        <f>O21</f>
        <v>30</v>
      </c>
      <c r="C21" s="90"/>
      <c r="D21" s="93"/>
      <c r="E21" s="89">
        <f>B21</f>
        <v>30</v>
      </c>
      <c r="F21" s="90"/>
      <c r="G21" s="46"/>
      <c r="H21" s="46"/>
      <c r="I21" s="23"/>
      <c r="J21" s="24"/>
      <c r="K21" s="24"/>
      <c r="L21" s="25"/>
      <c r="N21" s="10">
        <v>30</v>
      </c>
      <c r="O21" s="1">
        <f>N21</f>
        <v>30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D15:D21"/>
    <mergeCell ref="G15:H15"/>
    <mergeCell ref="I15:L15"/>
    <mergeCell ref="G16:H21"/>
    <mergeCell ref="I16:L21"/>
    <mergeCell ref="A15:A16"/>
    <mergeCell ref="B15:C16"/>
    <mergeCell ref="E15:F16"/>
    <mergeCell ref="A17:A18"/>
    <mergeCell ref="B17:C18"/>
    <mergeCell ref="E17:F18"/>
    <mergeCell ref="B19:C19"/>
    <mergeCell ref="E19:F19"/>
    <mergeCell ref="B20:C20"/>
    <mergeCell ref="E20:F20"/>
    <mergeCell ref="B21:C21"/>
    <mergeCell ref="E21:F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2"/>
  <sheetViews>
    <sheetView view="pageBreakPreview" topLeftCell="A12" zoomScale="130" zoomScaleNormal="100" zoomScaleSheetLayoutView="13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6" t="s">
        <v>30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41</v>
      </c>
      <c r="B4" s="34"/>
      <c r="C4" s="40" t="s">
        <v>35</v>
      </c>
      <c r="D4" s="41"/>
      <c r="E4" s="41"/>
      <c r="F4" s="42"/>
      <c r="G4" s="2" t="s">
        <v>20</v>
      </c>
      <c r="H4" s="26">
        <v>45523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45525</v>
      </c>
      <c r="I5" s="27"/>
      <c r="J5" s="28"/>
      <c r="K5" s="85"/>
      <c r="L5" s="86"/>
      <c r="M5" s="3" t="s">
        <v>28</v>
      </c>
    </row>
    <row r="6" spans="1:15" ht="57.75" customHeight="1">
      <c r="A6" s="60" t="s">
        <v>53</v>
      </c>
      <c r="B6" s="61"/>
      <c r="C6" s="37" t="s">
        <v>54</v>
      </c>
      <c r="D6" s="38"/>
      <c r="E6" s="38"/>
      <c r="F6" s="39"/>
      <c r="G6" s="2" t="s">
        <v>27</v>
      </c>
      <c r="H6" s="26">
        <v>45530</v>
      </c>
      <c r="I6" s="27"/>
      <c r="J6" s="28"/>
      <c r="K6" s="87"/>
      <c r="L6" s="86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/>
      </c>
      <c r="H9" s="52" t="s">
        <v>9</v>
      </c>
      <c r="I9" s="52"/>
      <c r="J9" s="52"/>
      <c r="K9" s="52"/>
      <c r="L9" s="56"/>
      <c r="N9" s="9">
        <v>3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>○</v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SUM(N9:N11)</f>
        <v>13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75" t="s">
        <v>36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8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24" customHeight="1" thickBot="1">
      <c r="A15" s="79" t="s">
        <v>32</v>
      </c>
      <c r="B15" s="81">
        <f>O11</f>
        <v>13</v>
      </c>
      <c r="C15" s="82"/>
      <c r="D15" s="91" t="s">
        <v>31</v>
      </c>
      <c r="E15" s="81">
        <f>B15</f>
        <v>13</v>
      </c>
      <c r="F15" s="82"/>
      <c r="G15" s="18" t="s">
        <v>23</v>
      </c>
      <c r="H15" s="18"/>
      <c r="I15" s="18" t="s">
        <v>16</v>
      </c>
      <c r="J15" s="18"/>
      <c r="K15" s="18"/>
      <c r="L15" s="19"/>
      <c r="N15" s="10">
        <v>5</v>
      </c>
      <c r="O15" s="1">
        <f>SUM(N12:N14)</f>
        <v>23</v>
      </c>
    </row>
    <row r="16" spans="1:15" ht="26.25" customHeight="1" thickBot="1">
      <c r="A16" s="80"/>
      <c r="B16" s="83"/>
      <c r="C16" s="84"/>
      <c r="D16" s="92"/>
      <c r="E16" s="83"/>
      <c r="F16" s="84"/>
      <c r="G16" s="46">
        <f>ROUND(SUM(E15:F21),1)</f>
        <v>81.5</v>
      </c>
      <c r="H16" s="46"/>
      <c r="I16" s="20" t="s">
        <v>62</v>
      </c>
      <c r="J16" s="21"/>
      <c r="K16" s="21"/>
      <c r="L16" s="22"/>
      <c r="N16" s="10">
        <v>5</v>
      </c>
    </row>
    <row r="17" spans="1:15" ht="27.75" customHeight="1" thickBot="1">
      <c r="A17" s="94" t="s">
        <v>33</v>
      </c>
      <c r="B17" s="95">
        <f>O15</f>
        <v>23</v>
      </c>
      <c r="C17" s="96"/>
      <c r="D17" s="92"/>
      <c r="E17" s="95">
        <f>B17</f>
        <v>23</v>
      </c>
      <c r="F17" s="96"/>
      <c r="G17" s="46"/>
      <c r="H17" s="46"/>
      <c r="I17" s="23"/>
      <c r="J17" s="24"/>
      <c r="K17" s="24"/>
      <c r="L17" s="25"/>
      <c r="N17" s="9">
        <v>5</v>
      </c>
    </row>
    <row r="18" spans="1:15" ht="21" customHeight="1" thickBot="1">
      <c r="A18" s="80"/>
      <c r="B18" s="83"/>
      <c r="C18" s="84"/>
      <c r="D18" s="92"/>
      <c r="E18" s="83"/>
      <c r="F18" s="84"/>
      <c r="G18" s="46"/>
      <c r="H18" s="46"/>
      <c r="I18" s="23"/>
      <c r="J18" s="24"/>
      <c r="K18" s="24"/>
      <c r="L18" s="25"/>
      <c r="N18" s="9">
        <v>3</v>
      </c>
    </row>
    <row r="19" spans="1:15" ht="42" customHeight="1" thickBot="1">
      <c r="A19" s="11" t="s">
        <v>52</v>
      </c>
      <c r="B19" s="88">
        <f>O19</f>
        <v>15</v>
      </c>
      <c r="C19" s="88"/>
      <c r="D19" s="92"/>
      <c r="E19" s="88">
        <f>B19</f>
        <v>15</v>
      </c>
      <c r="F19" s="88"/>
      <c r="G19" s="46"/>
      <c r="H19" s="46"/>
      <c r="I19" s="23"/>
      <c r="J19" s="24"/>
      <c r="K19" s="24"/>
      <c r="L19" s="25"/>
      <c r="N19" s="14">
        <v>3</v>
      </c>
      <c r="O19" s="1">
        <f>SUM(N15:N17)</f>
        <v>15</v>
      </c>
    </row>
    <row r="20" spans="1:15" ht="40.5" customHeight="1" thickBot="1">
      <c r="A20" s="12" t="s">
        <v>55</v>
      </c>
      <c r="B20" s="88">
        <f>O20</f>
        <v>11</v>
      </c>
      <c r="C20" s="88"/>
      <c r="D20" s="92"/>
      <c r="E20" s="88">
        <f>B20</f>
        <v>11</v>
      </c>
      <c r="F20" s="88"/>
      <c r="G20" s="46"/>
      <c r="H20" s="46"/>
      <c r="I20" s="23"/>
      <c r="J20" s="24"/>
      <c r="K20" s="24"/>
      <c r="L20" s="25"/>
      <c r="N20" s="15">
        <v>5</v>
      </c>
      <c r="O20" s="1">
        <f>SUM(N18:N20)</f>
        <v>11</v>
      </c>
    </row>
    <row r="21" spans="1:15" ht="48" customHeight="1" thickBot="1">
      <c r="A21" s="13" t="s">
        <v>56</v>
      </c>
      <c r="B21" s="89">
        <f>O21</f>
        <v>19.5</v>
      </c>
      <c r="C21" s="90"/>
      <c r="D21" s="93"/>
      <c r="E21" s="89">
        <f>B21</f>
        <v>19.5</v>
      </c>
      <c r="F21" s="90"/>
      <c r="G21" s="46"/>
      <c r="H21" s="46"/>
      <c r="I21" s="23"/>
      <c r="J21" s="24"/>
      <c r="K21" s="24"/>
      <c r="L21" s="25"/>
      <c r="N21" s="10">
        <v>19.5</v>
      </c>
      <c r="O21" s="1">
        <f>N21</f>
        <v>19.5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D15:D21"/>
    <mergeCell ref="G15:H15"/>
    <mergeCell ref="I15:L15"/>
    <mergeCell ref="G16:H21"/>
    <mergeCell ref="I16:L21"/>
    <mergeCell ref="A15:A16"/>
    <mergeCell ref="B15:C16"/>
    <mergeCell ref="E15:F16"/>
    <mergeCell ref="A17:A18"/>
    <mergeCell ref="B17:C18"/>
    <mergeCell ref="E17:F18"/>
    <mergeCell ref="B19:C19"/>
    <mergeCell ref="E19:F19"/>
    <mergeCell ref="B20:C20"/>
    <mergeCell ref="E20:F20"/>
    <mergeCell ref="B21:C21"/>
    <mergeCell ref="E21:F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"/>
  <sheetViews>
    <sheetView view="pageBreakPreview" topLeftCell="A12" zoomScale="130" zoomScaleNormal="100" zoomScaleSheetLayoutView="13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6" t="s">
        <v>30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42</v>
      </c>
      <c r="B4" s="34"/>
      <c r="C4" s="40" t="s">
        <v>35</v>
      </c>
      <c r="D4" s="41"/>
      <c r="E4" s="41"/>
      <c r="F4" s="42"/>
      <c r="G4" s="2" t="s">
        <v>20</v>
      </c>
      <c r="H4" s="26">
        <v>45523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45525</v>
      </c>
      <c r="I5" s="27"/>
      <c r="J5" s="28"/>
      <c r="K5" s="85"/>
      <c r="L5" s="86"/>
      <c r="M5" s="3" t="s">
        <v>28</v>
      </c>
    </row>
    <row r="6" spans="1:15" ht="57.75" customHeight="1">
      <c r="A6" s="60" t="s">
        <v>53</v>
      </c>
      <c r="B6" s="61"/>
      <c r="C6" s="37" t="s">
        <v>54</v>
      </c>
      <c r="D6" s="38"/>
      <c r="E6" s="38"/>
      <c r="F6" s="39"/>
      <c r="G6" s="2" t="s">
        <v>27</v>
      </c>
      <c r="H6" s="26">
        <v>45530</v>
      </c>
      <c r="I6" s="27"/>
      <c r="J6" s="28"/>
      <c r="K6" s="87"/>
      <c r="L6" s="86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/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>○</v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SUM(N9:N11)</f>
        <v>15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75" t="s">
        <v>36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8</v>
      </c>
    </row>
    <row r="15" spans="1:15" ht="24" customHeight="1" thickBot="1">
      <c r="A15" s="79" t="s">
        <v>32</v>
      </c>
      <c r="B15" s="81">
        <f>O11</f>
        <v>15</v>
      </c>
      <c r="C15" s="82"/>
      <c r="D15" s="91" t="s">
        <v>31</v>
      </c>
      <c r="E15" s="81">
        <f>B15</f>
        <v>15</v>
      </c>
      <c r="F15" s="82"/>
      <c r="G15" s="18" t="s">
        <v>23</v>
      </c>
      <c r="H15" s="18"/>
      <c r="I15" s="18" t="s">
        <v>16</v>
      </c>
      <c r="J15" s="18"/>
      <c r="K15" s="18"/>
      <c r="L15" s="19"/>
      <c r="N15" s="10">
        <v>5</v>
      </c>
      <c r="O15" s="1">
        <f>SUM(N12:N14)</f>
        <v>23</v>
      </c>
    </row>
    <row r="16" spans="1:15" ht="26.25" customHeight="1" thickBot="1">
      <c r="A16" s="80"/>
      <c r="B16" s="83"/>
      <c r="C16" s="84"/>
      <c r="D16" s="92"/>
      <c r="E16" s="83"/>
      <c r="F16" s="84"/>
      <c r="G16" s="46">
        <f>ROUND(SUM(E15:F21),1)</f>
        <v>85.5</v>
      </c>
      <c r="H16" s="46"/>
      <c r="I16" s="20" t="s">
        <v>63</v>
      </c>
      <c r="J16" s="21"/>
      <c r="K16" s="21"/>
      <c r="L16" s="22"/>
      <c r="N16" s="10">
        <v>5</v>
      </c>
    </row>
    <row r="17" spans="1:15" ht="27.75" customHeight="1" thickBot="1">
      <c r="A17" s="94" t="s">
        <v>33</v>
      </c>
      <c r="B17" s="95">
        <f>O15</f>
        <v>23</v>
      </c>
      <c r="C17" s="96"/>
      <c r="D17" s="92"/>
      <c r="E17" s="95">
        <f>B17</f>
        <v>23</v>
      </c>
      <c r="F17" s="96"/>
      <c r="G17" s="46"/>
      <c r="H17" s="46"/>
      <c r="I17" s="23"/>
      <c r="J17" s="24"/>
      <c r="K17" s="24"/>
      <c r="L17" s="25"/>
      <c r="N17" s="9">
        <v>5</v>
      </c>
    </row>
    <row r="18" spans="1:15" ht="21" customHeight="1" thickBot="1">
      <c r="A18" s="80"/>
      <c r="B18" s="83"/>
      <c r="C18" s="84"/>
      <c r="D18" s="92"/>
      <c r="E18" s="83"/>
      <c r="F18" s="84"/>
      <c r="G18" s="46"/>
      <c r="H18" s="46"/>
      <c r="I18" s="23"/>
      <c r="J18" s="24"/>
      <c r="K18" s="24"/>
      <c r="L18" s="25"/>
      <c r="N18" s="9">
        <v>5</v>
      </c>
    </row>
    <row r="19" spans="1:15" ht="42" customHeight="1" thickBot="1">
      <c r="A19" s="11" t="s">
        <v>52</v>
      </c>
      <c r="B19" s="88">
        <f>O19</f>
        <v>15</v>
      </c>
      <c r="C19" s="88"/>
      <c r="D19" s="92"/>
      <c r="E19" s="88">
        <f>B19</f>
        <v>15</v>
      </c>
      <c r="F19" s="88"/>
      <c r="G19" s="46"/>
      <c r="H19" s="46"/>
      <c r="I19" s="23"/>
      <c r="J19" s="24"/>
      <c r="K19" s="24"/>
      <c r="L19" s="25"/>
      <c r="N19" s="14">
        <v>3</v>
      </c>
      <c r="O19" s="1">
        <f>SUM(N15:N17)</f>
        <v>15</v>
      </c>
    </row>
    <row r="20" spans="1:15" ht="40.5" customHeight="1" thickBot="1">
      <c r="A20" s="12" t="s">
        <v>55</v>
      </c>
      <c r="B20" s="88">
        <f>O20</f>
        <v>13</v>
      </c>
      <c r="C20" s="88"/>
      <c r="D20" s="92"/>
      <c r="E20" s="88">
        <f>B20</f>
        <v>13</v>
      </c>
      <c r="F20" s="88"/>
      <c r="G20" s="46"/>
      <c r="H20" s="46"/>
      <c r="I20" s="23"/>
      <c r="J20" s="24"/>
      <c r="K20" s="24"/>
      <c r="L20" s="25"/>
      <c r="N20" s="15">
        <v>5</v>
      </c>
      <c r="O20" s="1">
        <f>SUM(N18:N20)</f>
        <v>13</v>
      </c>
    </row>
    <row r="21" spans="1:15" ht="48" customHeight="1" thickBot="1">
      <c r="A21" s="13" t="s">
        <v>56</v>
      </c>
      <c r="B21" s="89">
        <f>O21</f>
        <v>19.5</v>
      </c>
      <c r="C21" s="90"/>
      <c r="D21" s="93"/>
      <c r="E21" s="89">
        <f>B21</f>
        <v>19.5</v>
      </c>
      <c r="F21" s="90"/>
      <c r="G21" s="46"/>
      <c r="H21" s="46"/>
      <c r="I21" s="23"/>
      <c r="J21" s="24"/>
      <c r="K21" s="24"/>
      <c r="L21" s="25"/>
      <c r="N21" s="10">
        <v>19.5</v>
      </c>
      <c r="O21" s="1">
        <f>N21</f>
        <v>19.5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D15:D21"/>
    <mergeCell ref="G15:H15"/>
    <mergeCell ref="I15:L15"/>
    <mergeCell ref="G16:H21"/>
    <mergeCell ref="I16:L21"/>
    <mergeCell ref="A15:A16"/>
    <mergeCell ref="B15:C16"/>
    <mergeCell ref="E15:F16"/>
    <mergeCell ref="A17:A18"/>
    <mergeCell ref="B17:C18"/>
    <mergeCell ref="E17:F18"/>
    <mergeCell ref="B19:C19"/>
    <mergeCell ref="E19:F19"/>
    <mergeCell ref="B20:C20"/>
    <mergeCell ref="E20:F20"/>
    <mergeCell ref="B21:C21"/>
    <mergeCell ref="E21:F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2"/>
  <sheetViews>
    <sheetView view="pageBreakPreview" zoomScale="130" zoomScaleNormal="100" zoomScaleSheetLayoutView="130" workbookViewId="0">
      <selection activeCell="K5" sqref="K5:L5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6" t="s">
        <v>30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43</v>
      </c>
      <c r="B4" s="34"/>
      <c r="C4" s="40" t="s">
        <v>35</v>
      </c>
      <c r="D4" s="41"/>
      <c r="E4" s="41"/>
      <c r="F4" s="42"/>
      <c r="G4" s="2" t="s">
        <v>20</v>
      </c>
      <c r="H4" s="26">
        <v>45523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45525</v>
      </c>
      <c r="I5" s="27"/>
      <c r="J5" s="28"/>
      <c r="K5" s="97"/>
      <c r="L5" s="86"/>
      <c r="M5" s="3" t="s">
        <v>28</v>
      </c>
    </row>
    <row r="6" spans="1:15" ht="57.75" customHeight="1">
      <c r="A6" s="60" t="s">
        <v>53</v>
      </c>
      <c r="B6" s="61"/>
      <c r="C6" s="37" t="s">
        <v>54</v>
      </c>
      <c r="D6" s="38"/>
      <c r="E6" s="38"/>
      <c r="F6" s="39"/>
      <c r="G6" s="2" t="s">
        <v>27</v>
      </c>
      <c r="H6" s="26">
        <v>45530</v>
      </c>
      <c r="I6" s="27"/>
      <c r="J6" s="28"/>
      <c r="K6" s="87"/>
      <c r="L6" s="86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/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>○</v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3</v>
      </c>
      <c r="O11" s="1">
        <f>SUM(N9:N11)</f>
        <v>13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3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75" t="s">
        <v>36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8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24" customHeight="1" thickBot="1">
      <c r="A15" s="79" t="s">
        <v>32</v>
      </c>
      <c r="B15" s="81">
        <f>O11</f>
        <v>13</v>
      </c>
      <c r="C15" s="82"/>
      <c r="D15" s="91" t="s">
        <v>31</v>
      </c>
      <c r="E15" s="81">
        <f>B15</f>
        <v>13</v>
      </c>
      <c r="F15" s="82"/>
      <c r="G15" s="18" t="s">
        <v>23</v>
      </c>
      <c r="H15" s="18"/>
      <c r="I15" s="18" t="s">
        <v>16</v>
      </c>
      <c r="J15" s="18"/>
      <c r="K15" s="18"/>
      <c r="L15" s="19"/>
      <c r="N15" s="10">
        <v>5</v>
      </c>
      <c r="O15" s="1">
        <f>SUM(N12:N14)</f>
        <v>21</v>
      </c>
    </row>
    <row r="16" spans="1:15" ht="26.25" customHeight="1" thickBot="1">
      <c r="A16" s="80"/>
      <c r="B16" s="83"/>
      <c r="C16" s="84"/>
      <c r="D16" s="92"/>
      <c r="E16" s="83"/>
      <c r="F16" s="84"/>
      <c r="G16" s="46">
        <f>ROUND(SUM(E15:F21),1)</f>
        <v>85</v>
      </c>
      <c r="H16" s="46"/>
      <c r="I16" s="20" t="s">
        <v>64</v>
      </c>
      <c r="J16" s="21"/>
      <c r="K16" s="21"/>
      <c r="L16" s="22"/>
      <c r="N16" s="10">
        <v>5</v>
      </c>
    </row>
    <row r="17" spans="1:15" ht="27.75" customHeight="1" thickBot="1">
      <c r="A17" s="94" t="s">
        <v>33</v>
      </c>
      <c r="B17" s="95">
        <f>O15</f>
        <v>21</v>
      </c>
      <c r="C17" s="96"/>
      <c r="D17" s="92"/>
      <c r="E17" s="95">
        <f>B17</f>
        <v>21</v>
      </c>
      <c r="F17" s="96"/>
      <c r="G17" s="46"/>
      <c r="H17" s="46"/>
      <c r="I17" s="23"/>
      <c r="J17" s="24"/>
      <c r="K17" s="24"/>
      <c r="L17" s="25"/>
      <c r="N17" s="9">
        <v>5</v>
      </c>
    </row>
    <row r="18" spans="1:15" ht="21" customHeight="1" thickBot="1">
      <c r="A18" s="80"/>
      <c r="B18" s="83"/>
      <c r="C18" s="84"/>
      <c r="D18" s="92"/>
      <c r="E18" s="83"/>
      <c r="F18" s="84"/>
      <c r="G18" s="46"/>
      <c r="H18" s="46"/>
      <c r="I18" s="23"/>
      <c r="J18" s="24"/>
      <c r="K18" s="24"/>
      <c r="L18" s="25"/>
      <c r="N18" s="9">
        <v>3</v>
      </c>
    </row>
    <row r="19" spans="1:15" ht="42" customHeight="1" thickBot="1">
      <c r="A19" s="11" t="s">
        <v>52</v>
      </c>
      <c r="B19" s="88">
        <f>O19</f>
        <v>15</v>
      </c>
      <c r="C19" s="88"/>
      <c r="D19" s="92"/>
      <c r="E19" s="88">
        <f>B19</f>
        <v>15</v>
      </c>
      <c r="F19" s="88"/>
      <c r="G19" s="46"/>
      <c r="H19" s="46"/>
      <c r="I19" s="23"/>
      <c r="J19" s="24"/>
      <c r="K19" s="24"/>
      <c r="L19" s="25"/>
      <c r="N19" s="14">
        <v>3</v>
      </c>
      <c r="O19" s="1">
        <f>SUM(N15:N17)</f>
        <v>15</v>
      </c>
    </row>
    <row r="20" spans="1:15" ht="40.5" customHeight="1" thickBot="1">
      <c r="A20" s="12" t="s">
        <v>55</v>
      </c>
      <c r="B20" s="88">
        <f>O20</f>
        <v>11</v>
      </c>
      <c r="C20" s="88"/>
      <c r="D20" s="92"/>
      <c r="E20" s="88">
        <f>B20</f>
        <v>11</v>
      </c>
      <c r="F20" s="88"/>
      <c r="G20" s="46"/>
      <c r="H20" s="46"/>
      <c r="I20" s="23"/>
      <c r="J20" s="24"/>
      <c r="K20" s="24"/>
      <c r="L20" s="25"/>
      <c r="N20" s="15">
        <v>5</v>
      </c>
      <c r="O20" s="1">
        <f>SUM(N18:N20)</f>
        <v>11</v>
      </c>
    </row>
    <row r="21" spans="1:15" ht="48" customHeight="1" thickBot="1">
      <c r="A21" s="13" t="s">
        <v>56</v>
      </c>
      <c r="B21" s="89">
        <f>O21</f>
        <v>25</v>
      </c>
      <c r="C21" s="90"/>
      <c r="D21" s="93"/>
      <c r="E21" s="89">
        <f>B21</f>
        <v>25</v>
      </c>
      <c r="F21" s="90"/>
      <c r="G21" s="46"/>
      <c r="H21" s="46"/>
      <c r="I21" s="23"/>
      <c r="J21" s="24"/>
      <c r="K21" s="24"/>
      <c r="L21" s="25"/>
      <c r="N21" s="10">
        <v>25</v>
      </c>
      <c r="O21" s="1">
        <f>N21</f>
        <v>25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D15:D21"/>
    <mergeCell ref="G15:H15"/>
    <mergeCell ref="I15:L15"/>
    <mergeCell ref="G16:H21"/>
    <mergeCell ref="I16:L21"/>
    <mergeCell ref="A15:A16"/>
    <mergeCell ref="B15:C16"/>
    <mergeCell ref="E15:F16"/>
    <mergeCell ref="A17:A18"/>
    <mergeCell ref="B17:C18"/>
    <mergeCell ref="E17:F18"/>
    <mergeCell ref="B19:C19"/>
    <mergeCell ref="E19:F19"/>
    <mergeCell ref="B20:C20"/>
    <mergeCell ref="E20:F20"/>
    <mergeCell ref="B21:C21"/>
    <mergeCell ref="E21:F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2"/>
  <sheetViews>
    <sheetView view="pageBreakPreview" topLeftCell="A16" zoomScale="130" zoomScaleNormal="100" zoomScaleSheetLayoutView="13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6" t="s">
        <v>30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44</v>
      </c>
      <c r="B4" s="34"/>
      <c r="C4" s="40" t="s">
        <v>35</v>
      </c>
      <c r="D4" s="41"/>
      <c r="E4" s="41"/>
      <c r="F4" s="42"/>
      <c r="G4" s="2" t="s">
        <v>20</v>
      </c>
      <c r="H4" s="26">
        <v>45523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45525</v>
      </c>
      <c r="I5" s="27"/>
      <c r="J5" s="28"/>
      <c r="K5" s="85"/>
      <c r="L5" s="86"/>
      <c r="M5" s="3" t="s">
        <v>28</v>
      </c>
    </row>
    <row r="6" spans="1:15" ht="57.75" customHeight="1">
      <c r="A6" s="60" t="s">
        <v>53</v>
      </c>
      <c r="B6" s="61"/>
      <c r="C6" s="37" t="s">
        <v>54</v>
      </c>
      <c r="D6" s="38"/>
      <c r="E6" s="38"/>
      <c r="F6" s="39"/>
      <c r="G6" s="2" t="s">
        <v>27</v>
      </c>
      <c r="H6" s="26">
        <v>45530</v>
      </c>
      <c r="I6" s="27"/>
      <c r="J6" s="28"/>
      <c r="K6" s="87"/>
      <c r="L6" s="86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3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SUM(N9:N11)</f>
        <v>13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75" t="s">
        <v>36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8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24" customHeight="1" thickBot="1">
      <c r="A15" s="79" t="s">
        <v>32</v>
      </c>
      <c r="B15" s="81">
        <f>O11</f>
        <v>13</v>
      </c>
      <c r="C15" s="82"/>
      <c r="D15" s="91" t="s">
        <v>31</v>
      </c>
      <c r="E15" s="81">
        <f>B15</f>
        <v>13</v>
      </c>
      <c r="F15" s="82"/>
      <c r="G15" s="18" t="s">
        <v>23</v>
      </c>
      <c r="H15" s="18"/>
      <c r="I15" s="18" t="s">
        <v>16</v>
      </c>
      <c r="J15" s="18"/>
      <c r="K15" s="18"/>
      <c r="L15" s="19"/>
      <c r="N15" s="10">
        <v>5</v>
      </c>
      <c r="O15" s="1">
        <f>SUM(N12:N14)</f>
        <v>23</v>
      </c>
    </row>
    <row r="16" spans="1:15" ht="26.25" customHeight="1" thickBot="1">
      <c r="A16" s="80"/>
      <c r="B16" s="83"/>
      <c r="C16" s="84"/>
      <c r="D16" s="92"/>
      <c r="E16" s="83"/>
      <c r="F16" s="84"/>
      <c r="G16" s="46">
        <f>ROUND(SUM(E15:F21),1)</f>
        <v>96</v>
      </c>
      <c r="H16" s="46"/>
      <c r="I16" s="20" t="s">
        <v>65</v>
      </c>
      <c r="J16" s="21"/>
      <c r="K16" s="21"/>
      <c r="L16" s="22"/>
      <c r="N16" s="10">
        <v>5</v>
      </c>
    </row>
    <row r="17" spans="1:15" ht="27.75" customHeight="1" thickBot="1">
      <c r="A17" s="94" t="s">
        <v>33</v>
      </c>
      <c r="B17" s="95">
        <f>O15</f>
        <v>23</v>
      </c>
      <c r="C17" s="96"/>
      <c r="D17" s="92"/>
      <c r="E17" s="95">
        <f>B17</f>
        <v>23</v>
      </c>
      <c r="F17" s="96"/>
      <c r="G17" s="46"/>
      <c r="H17" s="46"/>
      <c r="I17" s="23"/>
      <c r="J17" s="24"/>
      <c r="K17" s="24"/>
      <c r="L17" s="25"/>
      <c r="N17" s="9">
        <v>5</v>
      </c>
    </row>
    <row r="18" spans="1:15" ht="21" customHeight="1" thickBot="1">
      <c r="A18" s="80"/>
      <c r="B18" s="83"/>
      <c r="C18" s="84"/>
      <c r="D18" s="92"/>
      <c r="E18" s="83"/>
      <c r="F18" s="84"/>
      <c r="G18" s="46"/>
      <c r="H18" s="46"/>
      <c r="I18" s="23"/>
      <c r="J18" s="24"/>
      <c r="K18" s="24"/>
      <c r="L18" s="25"/>
      <c r="N18" s="9">
        <v>5</v>
      </c>
    </row>
    <row r="19" spans="1:15" ht="42" customHeight="1" thickBot="1">
      <c r="A19" s="11" t="s">
        <v>52</v>
      </c>
      <c r="B19" s="88">
        <f>O19</f>
        <v>15</v>
      </c>
      <c r="C19" s="88"/>
      <c r="D19" s="92"/>
      <c r="E19" s="88">
        <f>B19</f>
        <v>15</v>
      </c>
      <c r="F19" s="88"/>
      <c r="G19" s="46"/>
      <c r="H19" s="46"/>
      <c r="I19" s="23"/>
      <c r="J19" s="24"/>
      <c r="K19" s="24"/>
      <c r="L19" s="25"/>
      <c r="N19" s="14">
        <v>5</v>
      </c>
      <c r="O19" s="1">
        <f>SUM(N15:N17)</f>
        <v>15</v>
      </c>
    </row>
    <row r="20" spans="1:15" ht="40.5" customHeight="1" thickBot="1">
      <c r="A20" s="12" t="s">
        <v>55</v>
      </c>
      <c r="B20" s="88">
        <f>O20</f>
        <v>15</v>
      </c>
      <c r="C20" s="88"/>
      <c r="D20" s="92"/>
      <c r="E20" s="88">
        <f>B20</f>
        <v>15</v>
      </c>
      <c r="F20" s="88"/>
      <c r="G20" s="46"/>
      <c r="H20" s="46"/>
      <c r="I20" s="23"/>
      <c r="J20" s="24"/>
      <c r="K20" s="24"/>
      <c r="L20" s="25"/>
      <c r="N20" s="15">
        <v>5</v>
      </c>
      <c r="O20" s="1">
        <f>SUM(N18:N20)</f>
        <v>15</v>
      </c>
    </row>
    <row r="21" spans="1:15" ht="48" customHeight="1" thickBot="1">
      <c r="A21" s="13" t="s">
        <v>56</v>
      </c>
      <c r="B21" s="89">
        <f>O21</f>
        <v>30</v>
      </c>
      <c r="C21" s="90"/>
      <c r="D21" s="93"/>
      <c r="E21" s="89">
        <f>B21</f>
        <v>30</v>
      </c>
      <c r="F21" s="90"/>
      <c r="G21" s="46"/>
      <c r="H21" s="46"/>
      <c r="I21" s="23"/>
      <c r="J21" s="24"/>
      <c r="K21" s="24"/>
      <c r="L21" s="25"/>
      <c r="N21" s="10">
        <v>30</v>
      </c>
      <c r="O21" s="1">
        <f>N21</f>
        <v>30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/>
    </row>
  </sheetData>
  <mergeCells count="52">
    <mergeCell ref="D15:D21"/>
    <mergeCell ref="G15:H15"/>
    <mergeCell ref="I15:L15"/>
    <mergeCell ref="G16:H21"/>
    <mergeCell ref="I16:L21"/>
    <mergeCell ref="A15:A16"/>
    <mergeCell ref="B15:C16"/>
    <mergeCell ref="E15:F16"/>
    <mergeCell ref="A17:A18"/>
    <mergeCell ref="B17:C18"/>
    <mergeCell ref="E17:F18"/>
    <mergeCell ref="B19:C19"/>
    <mergeCell ref="E19:F19"/>
    <mergeCell ref="B20:C20"/>
    <mergeCell ref="E20:F20"/>
    <mergeCell ref="B21:C21"/>
    <mergeCell ref="E21:F21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14</vt:i4>
      </vt:variant>
    </vt:vector>
  </HeadingPairs>
  <TitlesOfParts>
    <vt:vector size="29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Sheet1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2024-06-13T06:03:38Z</cp:lastPrinted>
  <dcterms:created xsi:type="dcterms:W3CDTF">2020-02-20T07:52:58Z</dcterms:created>
  <dcterms:modified xsi:type="dcterms:W3CDTF">2024-09-09T04:51:48Z</dcterms:modified>
</cp:coreProperties>
</file>