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09. 스마트문화앱UX설계\"/>
    </mc:Choice>
  </mc:AlternateContent>
  <xr:revisionPtr revIDLastSave="0" documentId="13_ncr:1_{8648F7AD-1950-4848-AA0C-37EBE8100085}" xr6:coauthVersionLast="47" xr6:coauthVersionMax="47" xr10:uidLastSave="{00000000-0000-0000-0000-000000000000}"/>
  <bookViews>
    <workbookView xWindow="-22695" yWindow="1665" windowWidth="21600" windowHeight="12975" tabRatio="86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G16" i="8"/>
  <c r="G16" i="13"/>
  <c r="G16" i="2"/>
  <c r="G16" i="1"/>
  <c r="O19" i="2"/>
  <c r="O19" i="3"/>
  <c r="B19" i="3" s="1"/>
  <c r="E19" i="3" s="1"/>
  <c r="O19" i="4"/>
  <c r="O19" i="5"/>
  <c r="B19" i="5" s="1"/>
  <c r="O19" i="6"/>
  <c r="B19" i="6" s="1"/>
  <c r="O19" i="7"/>
  <c r="B19" i="7" s="1"/>
  <c r="E19" i="7" s="1"/>
  <c r="O19" i="8"/>
  <c r="B19" i="8" s="1"/>
  <c r="O19" i="9"/>
  <c r="B19" i="9" s="1"/>
  <c r="O19" i="10"/>
  <c r="O19" i="11"/>
  <c r="O19" i="12"/>
  <c r="B19" i="12" s="1"/>
  <c r="E19" i="12" s="1"/>
  <c r="O19" i="13"/>
  <c r="B19" i="13" s="1"/>
  <c r="O19" i="14"/>
  <c r="B19" i="14" s="1"/>
  <c r="O19" i="1"/>
  <c r="B19" i="1" s="1"/>
  <c r="E19" i="1" s="1"/>
  <c r="B17" i="2"/>
  <c r="B17" i="4"/>
  <c r="E17" i="4" s="1"/>
  <c r="B17" i="5"/>
  <c r="B17" i="7"/>
  <c r="B17" i="8"/>
  <c r="B17" i="9"/>
  <c r="B17" i="10"/>
  <c r="E17" i="10" s="1"/>
  <c r="B17" i="11"/>
  <c r="B17" i="14"/>
  <c r="E17" i="14" s="1"/>
  <c r="B15" i="5"/>
  <c r="E15" i="5" s="1"/>
  <c r="B15" i="8"/>
  <c r="B15" i="9"/>
  <c r="E24" i="2"/>
  <c r="E24" i="3"/>
  <c r="E24" i="4"/>
  <c r="E24" i="5"/>
  <c r="E24" i="6"/>
  <c r="E24" i="7"/>
  <c r="E24" i="8"/>
  <c r="E24" i="9"/>
  <c r="E24" i="10"/>
  <c r="E24" i="11"/>
  <c r="E24" i="12"/>
  <c r="E24" i="13"/>
  <c r="E24" i="14"/>
  <c r="E24" i="1"/>
  <c r="E22" i="2"/>
  <c r="E22" i="3"/>
  <c r="E22" i="4"/>
  <c r="E22" i="5"/>
  <c r="E22" i="6"/>
  <c r="E22" i="7"/>
  <c r="E22" i="8"/>
  <c r="E22" i="9"/>
  <c r="E22" i="10"/>
  <c r="E22" i="11"/>
  <c r="E22" i="12"/>
  <c r="E22" i="13"/>
  <c r="E22" i="14"/>
  <c r="E22" i="1"/>
  <c r="B19" i="10"/>
  <c r="E19" i="10" s="1"/>
  <c r="B19" i="11"/>
  <c r="E19" i="11" s="1"/>
  <c r="O15" i="2"/>
  <c r="O15" i="3"/>
  <c r="B17" i="3" s="1"/>
  <c r="E17" i="3" s="1"/>
  <c r="O15" i="4"/>
  <c r="O15" i="5"/>
  <c r="O15" i="6"/>
  <c r="B17" i="6" s="1"/>
  <c r="E17" i="6" s="1"/>
  <c r="O15" i="7"/>
  <c r="O15" i="8"/>
  <c r="O15" i="9"/>
  <c r="O15" i="10"/>
  <c r="O15" i="11"/>
  <c r="O15" i="12"/>
  <c r="O15" i="13"/>
  <c r="O15" i="14"/>
  <c r="O15" i="1"/>
  <c r="O11" i="2"/>
  <c r="B15" i="2" s="1"/>
  <c r="E15" i="2" s="1"/>
  <c r="O11" i="3"/>
  <c r="B15" i="3" s="1"/>
  <c r="E15" i="3" s="1"/>
  <c r="O11" i="4"/>
  <c r="B15" i="4" s="1"/>
  <c r="E15" i="4" s="1"/>
  <c r="G16" i="4" s="1"/>
  <c r="O11" i="5"/>
  <c r="O11" i="6"/>
  <c r="B15" i="6" s="1"/>
  <c r="O11" i="7"/>
  <c r="O11" i="8"/>
  <c r="O11" i="9"/>
  <c r="O11" i="10"/>
  <c r="B15" i="10" s="1"/>
  <c r="E15" i="10" s="1"/>
  <c r="G16" i="10" s="1"/>
  <c r="O11" i="11"/>
  <c r="B15" i="11" s="1"/>
  <c r="E15" i="11" s="1"/>
  <c r="O11" i="12"/>
  <c r="B15" i="12" s="1"/>
  <c r="O11" i="13"/>
  <c r="O11" i="14"/>
  <c r="O11" i="1"/>
  <c r="E17" i="9"/>
  <c r="B19" i="2"/>
  <c r="E19" i="2" s="1"/>
  <c r="B19" i="4"/>
  <c r="E19" i="4" s="1"/>
  <c r="E17" i="2"/>
  <c r="E15" i="8"/>
  <c r="E15" i="9"/>
  <c r="B15" i="14" l="1"/>
  <c r="E15" i="14" s="1"/>
  <c r="G16" i="14" s="1"/>
  <c r="G10" i="14" s="1"/>
  <c r="B17" i="13"/>
  <c r="E17" i="13" s="1"/>
  <c r="B15" i="13"/>
  <c r="E15" i="13" s="1"/>
  <c r="B17" i="12"/>
  <c r="E17" i="12" s="1"/>
  <c r="E15" i="12"/>
  <c r="E17" i="11"/>
  <c r="G16" i="11" s="1"/>
  <c r="G13" i="11" s="1"/>
  <c r="G16" i="9"/>
  <c r="E17" i="8"/>
  <c r="E17" i="7"/>
  <c r="B15" i="7"/>
  <c r="E15" i="7" s="1"/>
  <c r="G16" i="7" s="1"/>
  <c r="G11" i="7" s="1"/>
  <c r="E15" i="6"/>
  <c r="E17" i="5"/>
  <c r="G16" i="5" s="1"/>
  <c r="G16" i="3"/>
  <c r="B17" i="1"/>
  <c r="E17" i="1" s="1"/>
  <c r="B15" i="1"/>
  <c r="E15" i="1" s="1"/>
  <c r="E19" i="14"/>
  <c r="E19" i="13"/>
  <c r="E19" i="6"/>
  <c r="E19" i="5"/>
  <c r="E19" i="9"/>
  <c r="E19" i="8"/>
  <c r="G11" i="4"/>
  <c r="G9" i="10"/>
  <c r="G11" i="13" l="1"/>
  <c r="G16" i="12"/>
  <c r="G13" i="12" s="1"/>
  <c r="G12" i="9"/>
  <c r="G16" i="6"/>
  <c r="G11" i="6" s="1"/>
  <c r="G12" i="5"/>
  <c r="G12" i="14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  <c r="G13" i="6" l="1"/>
</calcChain>
</file>

<file path=xl/sharedStrings.xml><?xml version="1.0" encoding="utf-8"?>
<sst xmlns="http://schemas.openxmlformats.org/spreadsheetml/2006/main" count="630" uniqueCount="73">
  <si>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</si>
  <si>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</si>
  <si>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</si>
  <si>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</si>
  <si>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</si>
  <si>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</si>
  <si>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</si>
  <si>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</si>
  <si>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</si>
  <si>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</si>
  <si>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</si>
  <si>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</si>
  <si>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</si>
  <si>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</si>
  <si>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</si>
  <si>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</si>
  <si>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</si>
  <si>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</si>
  <si>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</si>
  <si>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</si>
  <si>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</si>
  <si>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</si>
  <si>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</si>
  <si>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</si>
  <si>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</si>
  <si>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</si>
  <si>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</si>
  <si>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</si>
  <si>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</si>
  <si>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</si>
  <si>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</si>
  <si>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</si>
  <si>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</si>
  <si>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</si>
  <si>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</si>
  <si>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</si>
  <si>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</si>
  <si>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</si>
  <si>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</si>
  <si>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</si>
  <si>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</si>
  <si>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</si>
  <si>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</si>
  <si>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</si>
  <si>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</si>
  <si>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</si>
  <si>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</si>
  <si>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</si>
  <si>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</si>
  <si>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</si>
  <si>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</si>
  <si>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</si>
  <si>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</si>
  <si>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</si>
  <si>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</si>
  <si>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4문항</t>
    <phoneticPr fontId="2" type="noConversion"/>
  </si>
  <si>
    <t>스마트문화앱설계 및
디자인</t>
    <phoneticPr fontId="2" type="noConversion"/>
  </si>
  <si>
    <t>스마트문화앱 UX 설계
(0803020911_18v3)</t>
    <phoneticPr fontId="2" type="noConversion"/>
  </si>
  <si>
    <t>5문항</t>
    <phoneticPr fontId="2" type="noConversion"/>
  </si>
  <si>
    <t>정보구조 설계를 할 수 있고 사용자에게 편의성 높은 내비게이션을 제공함이 우수하나 레이아웃 구현과 마우스 오버 구현 보완이 필요해보임</t>
    <phoneticPr fontId="2" type="noConversion"/>
  </si>
  <si>
    <t>UX의 특성을 파악하여 정보구조 설계와 내비게이션 설계를 제작할 수 있으나 레이아웃 구조와 구현으로 마우스 오버 구현 이해와 반복이 필요해보임</t>
    <phoneticPr fontId="2" type="noConversion"/>
  </si>
  <si>
    <t>수행 순서를 고려하여 혼란을 일으키지 않는 워크플로우 제작을 하고 내비게이션 설계가 양호하나 레이아웃 구조와 구현 및 마우스 오버 구현 이해가 필요해보임</t>
    <phoneticPr fontId="2" type="noConversion"/>
  </si>
  <si>
    <t>효율적인 워크플로우 제작과 편의성이 높은 내비게이션 제작이 양호하나 레이아웃 구조 및 구현으로 마우스 오버 구현 보완이 필요해보임</t>
    <phoneticPr fontId="2" type="noConversion"/>
  </si>
  <si>
    <t xml:space="preserve">
스마트문화앱의 콘텐츠 구조ㆍ주요 기능ㆍ사용자 태스크를 토대로 효율적인 워크플로우 제작이 우수하나 레이아웃 구현 보완이 필요해보임</t>
    <phoneticPr fontId="2" type="noConversion"/>
  </si>
  <si>
    <t xml:space="preserve">
사용자의 앱 인터페이스 작동 방법과 수행 순서를 고려하여 혼란을 일으키지 않는 워크플로우 제작과 네비게이션제작이 양호하나 레이아웃 구조 및 구현과 마우스 오버 구현 보완이 필요해보임</t>
    <phoneticPr fontId="2" type="noConversion"/>
  </si>
  <si>
    <t>UX의 특성을 파악하여 정보구조 설계가 우수하고 편의성이 높은 내비게이션 제작이 양호하나 레이아웃 구현 이해가 필요해보임</t>
    <phoneticPr fontId="2" type="noConversion"/>
  </si>
  <si>
    <t>개발에 필요한 정보구조 설계와 사용자에게 편의성이 높은 내비게이션 제작 할 수할 수 있으나 레이아웃 구조 및 구현과 마우스 오버 구현 보완이 필요해보임(과제제출기한경과로 인한 패널티(-5)적용)</t>
    <phoneticPr fontId="2" type="noConversion"/>
  </si>
  <si>
    <t xml:space="preserve">
화면 디자인에 필요한 이미지를 구현하여 프로젝트 결과물과 유사한 프로토타입 제작이 양호하나 레이아웃 구현 및 구조 이해와 마우스 오버 구현 보완이 필요해보임</t>
    <phoneticPr fontId="2" type="noConversion"/>
  </si>
  <si>
    <t>UI 디자인 개발에 필요한 정보구조 설계가 우수하고 편의성이 높은 내비게이션 제작이 양호하나 Html 구조 이해와 CSS 서식지정으로 인한 레이아웃 이해와 마우스 오버 구현 보완이 필요해보임</t>
    <phoneticPr fontId="2" type="noConversion"/>
  </si>
  <si>
    <t xml:space="preserve">
UX의 특성을 파악한 정보구조 설계와 UI 가이드라인에 따라 내비게이션 설계와 제작을 할 수 있으나 레이아웃 구조와 구현 및 마우스 오버 구현 보완이 필요해보임(과제제출기한경과로 인한 패널티(-5)적용)</t>
    <phoneticPr fontId="2" type="noConversion"/>
  </si>
  <si>
    <t>직관적이고 편리한 워크플로우 제작과 사용자에게 편의성이 높은 내비게이션 제작이 우수하나 마우스 오버 구현 보완이 필요해보임</t>
    <phoneticPr fontId="2" type="noConversion"/>
  </si>
  <si>
    <t>정보구조 설계를 할 수 있고 사용자에게 편의성 높은 내비게이션을 제공함이 우수하나 네비게이션 마우스 오버 구현 보완이 필요해 보임.</t>
    <phoneticPr fontId="2" type="noConversion"/>
  </si>
  <si>
    <t>인터페이스(interface) 기능 요소와 사용성을 고려하여 항목들을 배치하고 효율적인 워크플로우 제작이 우수하나 마우스 오버 구현 보완이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</si>
</sst>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7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showWhiteSpace="0" view="pageLayout" topLeftCell="A2" zoomScaleNormal="100" zoomScaleSheetLayoutView="145" workbookViewId="0">
      <selection activeCell="O4" sqref="O4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35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32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97.5</v>
      </c>
      <c r="H16" s="92"/>
      <c r="I16" s="70" t="s">
        <v>71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12.5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12.5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7:A18"/>
    <mergeCell ref="B17:C18"/>
    <mergeCell ref="E17:F18"/>
    <mergeCell ref="H9:L9"/>
    <mergeCell ref="H5:J5"/>
    <mergeCell ref="K5:L5"/>
    <mergeCell ref="H6:J6"/>
    <mergeCell ref="K6:L6"/>
    <mergeCell ref="D15:D18"/>
    <mergeCell ref="A5:B5"/>
    <mergeCell ref="E13:F14"/>
    <mergeCell ref="A15:A16"/>
    <mergeCell ref="B15:C16"/>
    <mergeCell ref="E15:F16"/>
    <mergeCell ref="A19:A21"/>
    <mergeCell ref="B19:C21"/>
    <mergeCell ref="E19:F21"/>
    <mergeCell ref="A22:A23"/>
    <mergeCell ref="B22:C23"/>
    <mergeCell ref="E22:F23"/>
    <mergeCell ref="D19:D25"/>
    <mergeCell ref="A24:A26"/>
    <mergeCell ref="B24:C26"/>
    <mergeCell ref="E24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N24" sqref="N24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46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6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21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88.5</v>
      </c>
      <c r="H16" s="92"/>
      <c r="I16" s="70" t="s">
        <v>65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21</v>
      </c>
      <c r="C17" s="19"/>
      <c r="D17" s="23"/>
      <c r="E17" s="18">
        <f>B17</f>
        <v>21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10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12.5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10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12.5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6" zoomScale="130" zoomScaleNormal="100" zoomScaleSheetLayoutView="130" workbookViewId="0">
      <selection activeCell="J29" sqref="J2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47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85</v>
      </c>
      <c r="H16" s="92"/>
      <c r="I16" s="70" t="s">
        <v>67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0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0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48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85</v>
      </c>
      <c r="H16" s="92"/>
      <c r="I16" s="70" t="s">
        <v>68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10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10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4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49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6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8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19</v>
      </c>
    </row>
    <row r="16" spans="1:15" ht="18.75" customHeight="1" thickBot="1">
      <c r="A16" s="15"/>
      <c r="B16" s="20"/>
      <c r="C16" s="21"/>
      <c r="D16" s="23"/>
      <c r="E16" s="20"/>
      <c r="F16" s="21"/>
      <c r="G16" s="92" t="str">
        <f>ROUND(SUM(E15:F26),1)&amp;"("&amp;74&amp;")"</f>
        <v>79(74)</v>
      </c>
      <c r="H16" s="92"/>
      <c r="I16" s="70" t="s">
        <v>69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19</v>
      </c>
      <c r="C17" s="19"/>
      <c r="D17" s="23"/>
      <c r="E17" s="18">
        <f>B17</f>
        <v>19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15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0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15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0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5" zoomScale="130" zoomScaleNormal="100" zoomScaleSheetLayoutView="130" workbookViewId="0">
      <selection activeCell="L31" sqref="L3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50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95</v>
      </c>
      <c r="H16" s="92"/>
      <c r="I16" s="70" t="s">
        <v>70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10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10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129D-FCE7-4BDB-9118-EA7F60216FBC}">
  <dimension ref="A1"/>
  <sheetViews>
    <sheetView workbookViewId="0">
      <selection activeCell="A2" sqref="A2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88.416666666666671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5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38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51</v>
      </c>
      <c r="E15" s="16">
        <f>B15</f>
        <v>20</v>
      </c>
      <c r="F15" s="17"/>
      <c r="G15" s="68" t="s">
        <v>52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95</v>
      </c>
      <c r="H16" s="92"/>
      <c r="I16" s="70" t="s">
        <v>59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51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15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10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15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10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6" zoomScale="130" zoomScaleNormal="100" zoomScaleSheetLayoutView="130" workbookViewId="0">
      <selection activeCell="C6" sqref="C6:F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39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53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95</v>
      </c>
      <c r="H16" s="92"/>
      <c r="I16" s="70" t="s">
        <v>72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15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10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15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10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4" zoomScaleNormal="100" zoomScaleSheetLayoutView="100" workbookViewId="0">
      <selection activeCell="I27" sqref="I27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40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>○</v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75</v>
      </c>
      <c r="H16" s="92"/>
      <c r="I16" s="70" t="s">
        <v>60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5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0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5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0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6" zoomScale="115" zoomScaleNormal="100" zoomScaleSheetLayoutView="115" workbookViewId="0">
      <selection activeCell="J35" sqref="J3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41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85</v>
      </c>
      <c r="H16" s="92"/>
      <c r="I16" s="70" t="s">
        <v>61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10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10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42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80</v>
      </c>
      <c r="H16" s="92"/>
      <c r="I16" s="70" t="s">
        <v>62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0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10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0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10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5" zoomScale="130" zoomScaleNormal="100" zoomScaleSheetLayoutView="130" workbookViewId="0">
      <selection activeCell="I31" sqref="I3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43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95</v>
      </c>
      <c r="H16" s="92"/>
      <c r="I16" s="70" t="s">
        <v>63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12.5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12.5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12.5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12.5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44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 t="str">
        <f>ROUND(SUM(E15:F26),1)&amp;"("&amp;70&amp;")"</f>
        <v>75(70)</v>
      </c>
      <c r="H16" s="92"/>
      <c r="I16" s="70" t="s">
        <v>66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0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0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5" zoomScale="130" zoomScaleNormal="100" zoomScaleSheetLayoutView="130" workbookViewId="0">
      <selection activeCell="L27" sqref="L27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 ht="17.25" thickBot="1"/>
    <row r="3" spans="1:15" ht="44.25" customHeight="1">
      <c r="A3" s="81" t="s">
        <v>0</v>
      </c>
      <c r="B3" s="43"/>
      <c r="C3" s="42" t="s">
        <v>1</v>
      </c>
      <c r="D3" s="43"/>
      <c r="E3" s="43"/>
      <c r="F3" s="44"/>
      <c r="G3" s="42" t="s">
        <v>2</v>
      </c>
      <c r="H3" s="43"/>
      <c r="I3" s="43"/>
      <c r="J3" s="44"/>
      <c r="K3" s="43" t="s">
        <v>18</v>
      </c>
      <c r="L3" s="60"/>
    </row>
    <row r="4" spans="1:15" ht="57.75" customHeight="1">
      <c r="A4" s="82" t="s">
        <v>45</v>
      </c>
      <c r="B4" s="83"/>
      <c r="C4" s="87" t="s">
        <v>36</v>
      </c>
      <c r="D4" s="88"/>
      <c r="E4" s="88"/>
      <c r="F4" s="89"/>
      <c r="G4" s="2" t="s">
        <v>20</v>
      </c>
      <c r="H4" s="29">
        <v>45495</v>
      </c>
      <c r="I4" s="30"/>
      <c r="J4" s="31"/>
      <c r="K4" s="79" t="s">
        <v>25</v>
      </c>
      <c r="L4" s="80"/>
      <c r="M4" s="3" t="s">
        <v>19</v>
      </c>
    </row>
    <row r="5" spans="1:15" ht="57.75" customHeight="1">
      <c r="A5" s="36" t="s">
        <v>3</v>
      </c>
      <c r="B5" s="37"/>
      <c r="C5" s="90" t="s">
        <v>4</v>
      </c>
      <c r="D5" s="91"/>
      <c r="E5" s="91"/>
      <c r="F5" s="37"/>
      <c r="G5" s="2" t="s">
        <v>26</v>
      </c>
      <c r="H5" s="29">
        <v>45497</v>
      </c>
      <c r="I5" s="30"/>
      <c r="J5" s="31"/>
      <c r="K5" s="32"/>
      <c r="L5" s="33"/>
      <c r="M5" s="3" t="s">
        <v>28</v>
      </c>
    </row>
    <row r="6" spans="1:15" ht="57.75" customHeight="1">
      <c r="A6" s="51" t="s">
        <v>56</v>
      </c>
      <c r="B6" s="52"/>
      <c r="C6" s="84" t="s">
        <v>57</v>
      </c>
      <c r="D6" s="85"/>
      <c r="E6" s="85"/>
      <c r="F6" s="86"/>
      <c r="G6" s="2" t="s">
        <v>27</v>
      </c>
      <c r="H6" s="29">
        <v>45502</v>
      </c>
      <c r="I6" s="30"/>
      <c r="J6" s="31"/>
      <c r="K6" s="34"/>
      <c r="L6" s="33"/>
      <c r="M6" s="4" t="s">
        <v>29</v>
      </c>
    </row>
    <row r="7" spans="1:15" ht="47.25" customHeight="1">
      <c r="A7" s="54" t="s">
        <v>5</v>
      </c>
      <c r="B7" s="55"/>
      <c r="C7" s="55"/>
      <c r="D7" s="55"/>
      <c r="E7" s="55"/>
      <c r="F7" s="56"/>
      <c r="G7" s="61" t="s">
        <v>24</v>
      </c>
      <c r="H7" s="62"/>
      <c r="I7" s="62"/>
      <c r="J7" s="62"/>
      <c r="K7" s="62"/>
      <c r="L7" s="63"/>
    </row>
    <row r="8" spans="1:15" ht="41.25" customHeight="1" thickBot="1">
      <c r="A8" s="57"/>
      <c r="B8" s="58"/>
      <c r="C8" s="58"/>
      <c r="D8" s="58"/>
      <c r="E8" s="58"/>
      <c r="F8" s="59"/>
      <c r="G8" s="5" t="s">
        <v>6</v>
      </c>
      <c r="H8" s="64" t="s">
        <v>7</v>
      </c>
      <c r="I8" s="64"/>
      <c r="J8" s="64"/>
      <c r="K8" s="64"/>
      <c r="L8" s="65"/>
    </row>
    <row r="9" spans="1:15" ht="61.5" customHeight="1" thickBot="1">
      <c r="A9" s="53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53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5</v>
      </c>
    </row>
    <row r="11" spans="1:15" ht="61.5" customHeight="1" thickBot="1">
      <c r="A11" s="53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5</v>
      </c>
      <c r="O11" s="1">
        <f>SUM(N9:N12)</f>
        <v>20</v>
      </c>
    </row>
    <row r="12" spans="1:15" ht="61.5" customHeight="1" thickBot="1">
      <c r="A12" s="95"/>
      <c r="B12" s="96"/>
      <c r="C12" s="93"/>
      <c r="D12" s="93"/>
      <c r="E12" s="93"/>
      <c r="F12" s="9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45" t="s">
        <v>22</v>
      </c>
      <c r="B13" s="46" t="s">
        <v>21</v>
      </c>
      <c r="C13" s="46"/>
      <c r="D13" s="47" t="s">
        <v>31</v>
      </c>
      <c r="E13" s="38" t="s">
        <v>37</v>
      </c>
      <c r="F13" s="39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10</v>
      </c>
    </row>
    <row r="14" spans="1:15" ht="38.25" customHeight="1" thickBot="1">
      <c r="A14" s="45"/>
      <c r="B14" s="46"/>
      <c r="C14" s="46"/>
      <c r="D14" s="46"/>
      <c r="E14" s="40"/>
      <c r="F14" s="41"/>
      <c r="G14" s="48" t="s">
        <v>15</v>
      </c>
      <c r="H14" s="49"/>
      <c r="I14" s="49"/>
      <c r="J14" s="49"/>
      <c r="K14" s="49"/>
      <c r="L14" s="50"/>
      <c r="N14" s="10">
        <v>10</v>
      </c>
    </row>
    <row r="15" spans="1:15" ht="42" customHeight="1" thickBot="1">
      <c r="A15" s="13" t="s">
        <v>33</v>
      </c>
      <c r="B15" s="16">
        <f>O11</f>
        <v>20</v>
      </c>
      <c r="C15" s="17"/>
      <c r="D15" s="22" t="s">
        <v>31</v>
      </c>
      <c r="E15" s="16">
        <f>B15</f>
        <v>20</v>
      </c>
      <c r="F15" s="17"/>
      <c r="G15" s="68" t="s">
        <v>23</v>
      </c>
      <c r="H15" s="68"/>
      <c r="I15" s="68" t="s">
        <v>16</v>
      </c>
      <c r="J15" s="68"/>
      <c r="K15" s="68"/>
      <c r="L15" s="69"/>
      <c r="N15" s="10">
        <v>5</v>
      </c>
      <c r="O15" s="1">
        <f>SUM(N13:N15)</f>
        <v>25</v>
      </c>
    </row>
    <row r="16" spans="1:15" ht="18.75" customHeight="1" thickBot="1">
      <c r="A16" s="15"/>
      <c r="B16" s="20"/>
      <c r="C16" s="21"/>
      <c r="D16" s="23"/>
      <c r="E16" s="20"/>
      <c r="F16" s="21"/>
      <c r="G16" s="92">
        <f>ROUND(SUM(E15:F26),1)</f>
        <v>85</v>
      </c>
      <c r="H16" s="92"/>
      <c r="I16" s="70" t="s">
        <v>64</v>
      </c>
      <c r="J16" s="71"/>
      <c r="K16" s="71"/>
      <c r="L16" s="72"/>
      <c r="N16" s="10">
        <v>10</v>
      </c>
    </row>
    <row r="17" spans="1:15" ht="18.75" customHeight="1" thickBot="1">
      <c r="A17" s="14" t="s">
        <v>34</v>
      </c>
      <c r="B17" s="18">
        <f>O15</f>
        <v>25</v>
      </c>
      <c r="C17" s="19"/>
      <c r="D17" s="23"/>
      <c r="E17" s="18">
        <f>B17</f>
        <v>25</v>
      </c>
      <c r="F17" s="19"/>
      <c r="G17" s="92"/>
      <c r="H17" s="92"/>
      <c r="I17" s="73"/>
      <c r="J17" s="74"/>
      <c r="K17" s="74"/>
      <c r="L17" s="75"/>
      <c r="N17" s="9">
        <v>10</v>
      </c>
    </row>
    <row r="18" spans="1:15" ht="40.5" customHeight="1" thickBot="1">
      <c r="A18" s="15"/>
      <c r="B18" s="20"/>
      <c r="C18" s="21"/>
      <c r="D18" s="35"/>
      <c r="E18" s="20"/>
      <c r="F18" s="21"/>
      <c r="G18" s="92"/>
      <c r="H18" s="92"/>
      <c r="I18" s="73"/>
      <c r="J18" s="74"/>
      <c r="K18" s="74"/>
      <c r="L18" s="75"/>
      <c r="N18" s="12">
        <v>5</v>
      </c>
    </row>
    <row r="19" spans="1:15" ht="18.75" customHeight="1" thickBot="1">
      <c r="A19" s="13" t="s">
        <v>54</v>
      </c>
      <c r="B19" s="16">
        <f>O19</f>
        <v>25</v>
      </c>
      <c r="C19" s="17"/>
      <c r="D19" s="22" t="s">
        <v>31</v>
      </c>
      <c r="E19" s="16">
        <f>B19</f>
        <v>25</v>
      </c>
      <c r="F19" s="17"/>
      <c r="G19" s="92"/>
      <c r="H19" s="92"/>
      <c r="I19" s="73"/>
      <c r="J19" s="74"/>
      <c r="K19" s="74"/>
      <c r="L19" s="75"/>
      <c r="N19" s="12">
        <v>0</v>
      </c>
      <c r="O19" s="1">
        <f>SUM(N16:N18)</f>
        <v>25</v>
      </c>
    </row>
    <row r="20" spans="1:15" ht="18.75" customHeight="1" thickBot="1">
      <c r="A20" s="14"/>
      <c r="B20" s="18"/>
      <c r="C20" s="19"/>
      <c r="D20" s="23"/>
      <c r="E20" s="18"/>
      <c r="F20" s="19"/>
      <c r="G20" s="92"/>
      <c r="H20" s="92"/>
      <c r="I20" s="73"/>
      <c r="J20" s="74"/>
      <c r="K20" s="74"/>
      <c r="L20" s="75"/>
      <c r="N20" s="12">
        <v>15</v>
      </c>
    </row>
    <row r="21" spans="1:15" ht="18.75" customHeight="1">
      <c r="A21" s="15"/>
      <c r="B21" s="20"/>
      <c r="C21" s="21"/>
      <c r="D21" s="23"/>
      <c r="E21" s="20"/>
      <c r="F21" s="21"/>
      <c r="G21" s="92"/>
      <c r="H21" s="92"/>
      <c r="I21" s="73"/>
      <c r="J21" s="74"/>
      <c r="K21" s="74"/>
      <c r="L21" s="75"/>
    </row>
    <row r="22" spans="1:15" ht="18.75" customHeight="1">
      <c r="A22" s="13" t="s">
        <v>55</v>
      </c>
      <c r="B22" s="16">
        <v>15</v>
      </c>
      <c r="C22" s="17"/>
      <c r="D22" s="23"/>
      <c r="E22" s="16">
        <f>N19</f>
        <v>0</v>
      </c>
      <c r="F22" s="17"/>
      <c r="G22" s="92"/>
      <c r="H22" s="92"/>
      <c r="I22" s="73"/>
      <c r="J22" s="74"/>
      <c r="K22" s="74"/>
      <c r="L22" s="75"/>
    </row>
    <row r="23" spans="1:15" ht="18.75" customHeight="1">
      <c r="A23" s="15"/>
      <c r="B23" s="20"/>
      <c r="C23" s="21"/>
      <c r="D23" s="23"/>
      <c r="E23" s="20"/>
      <c r="F23" s="21"/>
      <c r="G23" s="92"/>
      <c r="H23" s="92"/>
      <c r="I23" s="73"/>
      <c r="J23" s="74"/>
      <c r="K23" s="74"/>
      <c r="L23" s="75"/>
    </row>
    <row r="24" spans="1:15" ht="18.75" customHeight="1">
      <c r="A24" s="14" t="s">
        <v>58</v>
      </c>
      <c r="B24" s="18">
        <v>15</v>
      </c>
      <c r="C24" s="19"/>
      <c r="D24" s="23"/>
      <c r="E24" s="18">
        <f>N20</f>
        <v>15</v>
      </c>
      <c r="F24" s="19"/>
      <c r="G24" s="92"/>
      <c r="H24" s="92"/>
      <c r="I24" s="73"/>
      <c r="J24" s="74"/>
      <c r="K24" s="74"/>
      <c r="L24" s="75"/>
    </row>
    <row r="25" spans="1:15" ht="9.75" customHeight="1">
      <c r="A25" s="14"/>
      <c r="B25" s="18"/>
      <c r="C25" s="19"/>
      <c r="D25" s="23"/>
      <c r="E25" s="18"/>
      <c r="F25" s="19"/>
      <c r="G25" s="92"/>
      <c r="H25" s="92"/>
      <c r="I25" s="73"/>
      <c r="J25" s="74"/>
      <c r="K25" s="74"/>
      <c r="L25" s="75"/>
    </row>
    <row r="26" spans="1:15" ht="16.5" customHeight="1" thickBot="1">
      <c r="A26" s="24"/>
      <c r="B26" s="25"/>
      <c r="C26" s="26"/>
      <c r="D26" s="11"/>
      <c r="E26" s="25"/>
      <c r="F26" s="26"/>
      <c r="G26" s="92"/>
      <c r="H26" s="92"/>
      <c r="I26" s="76"/>
      <c r="J26" s="77"/>
      <c r="K26" s="77"/>
      <c r="L26" s="78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B24:C26"/>
    <mergeCell ref="E24:F26"/>
    <mergeCell ref="A22:A23"/>
    <mergeCell ref="B22:C23"/>
    <mergeCell ref="E22:F2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2024-09-04T06:47:48Z</dcterms:modified>
</cp:coreProperties>
</file>