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45" yWindow="-120" windowWidth="28860" windowHeight="65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4" i="1"/>
  <c r="I14" s="1"/>
  <c r="F13"/>
  <c r="I13" s="1"/>
  <c r="F25" l="1"/>
  <c r="C25" l="1"/>
  <c r="J25" s="1"/>
</calcChain>
</file>

<file path=xl/sharedStrings.xml><?xml version="1.0" encoding="utf-8"?>
<sst xmlns="http://schemas.openxmlformats.org/spreadsheetml/2006/main" count="39" uniqueCount="38">
  <si>
    <t>거  래  명  세  서</t>
    <phoneticPr fontId="2" type="noConversion"/>
  </si>
  <si>
    <t>공</t>
    <phoneticPr fontId="2" type="noConversion"/>
  </si>
  <si>
    <t>등록번호</t>
    <phoneticPr fontId="2" type="noConversion"/>
  </si>
  <si>
    <t>(법인명)</t>
    <phoneticPr fontId="2" type="noConversion"/>
  </si>
  <si>
    <t>급</t>
    <phoneticPr fontId="2" type="noConversion"/>
  </si>
  <si>
    <t>자</t>
    <phoneticPr fontId="2" type="noConversion"/>
  </si>
  <si>
    <t>사 업 장</t>
    <phoneticPr fontId="2" type="noConversion"/>
  </si>
  <si>
    <t>종   목</t>
    <phoneticPr fontId="2" type="noConversion"/>
  </si>
  <si>
    <t>거래</t>
    <phoneticPr fontId="2" type="noConversion"/>
  </si>
  <si>
    <t>일자</t>
    <phoneticPr fontId="2" type="noConversion"/>
  </si>
  <si>
    <t>품     목</t>
    <phoneticPr fontId="2" type="noConversion"/>
  </si>
  <si>
    <t>수 량</t>
    <phoneticPr fontId="2" type="noConversion"/>
  </si>
  <si>
    <t>단 가</t>
    <phoneticPr fontId="2" type="noConversion"/>
  </si>
  <si>
    <t>거 래 내 용</t>
    <phoneticPr fontId="2" type="noConversion"/>
  </si>
  <si>
    <t>비  고</t>
    <phoneticPr fontId="2" type="noConversion"/>
  </si>
  <si>
    <t>금               액</t>
    <phoneticPr fontId="2" type="noConversion"/>
  </si>
  <si>
    <t>세 액</t>
    <phoneticPr fontId="2" type="noConversion"/>
  </si>
  <si>
    <t>합 계</t>
    <phoneticPr fontId="2" type="noConversion"/>
  </si>
  <si>
    <t>상    호</t>
    <phoneticPr fontId="2" type="noConversion"/>
  </si>
  <si>
    <t>주    소</t>
    <phoneticPr fontId="2" type="noConversion"/>
  </si>
  <si>
    <t>업    태</t>
    <phoneticPr fontId="2" type="noConversion"/>
  </si>
  <si>
    <t xml:space="preserve">세    액   </t>
    <phoneticPr fontId="2" type="noConversion"/>
  </si>
  <si>
    <t>가         액</t>
    <phoneticPr fontId="2" type="noConversion"/>
  </si>
  <si>
    <t>가 액</t>
    <phoneticPr fontId="2" type="noConversion"/>
  </si>
  <si>
    <t>314 - 26 - 76544</t>
    <phoneticPr fontId="2" type="noConversion"/>
  </si>
  <si>
    <t>마루에프앤비</t>
    <phoneticPr fontId="2" type="noConversion"/>
  </si>
  <si>
    <t>채수형</t>
    <phoneticPr fontId="2" type="noConversion"/>
  </si>
  <si>
    <t>대표자명</t>
    <phoneticPr fontId="2" type="noConversion"/>
  </si>
  <si>
    <t>도소매
서비스</t>
    <phoneticPr fontId="2" type="noConversion"/>
  </si>
  <si>
    <t>경기도 부천시 원미구 중동
1141 코스모폴리탄 402호</t>
    <phoneticPr fontId="2" type="noConversion"/>
  </si>
  <si>
    <t>종합광고대행</t>
    <phoneticPr fontId="2" type="noConversion"/>
  </si>
  <si>
    <t>소프트웨어개발</t>
    <phoneticPr fontId="2" type="noConversion"/>
  </si>
  <si>
    <t>판촉물</t>
    <phoneticPr fontId="2" type="noConversion"/>
  </si>
  <si>
    <t>전자상거래</t>
    <phoneticPr fontId="2" type="noConversion"/>
  </si>
  <si>
    <t>작 성 일 : 2015 년 3월 4일</t>
    <phoneticPr fontId="2" type="noConversion"/>
  </si>
  <si>
    <t>USB보조배터리</t>
    <phoneticPr fontId="2" type="noConversion"/>
  </si>
  <si>
    <t>입금계좌 : 038-12-124465 ( 농협 / 예금주 : 채수형 )</t>
    <phoneticPr fontId="2" type="noConversion"/>
  </si>
  <si>
    <t xml:space="preserve">        부평구생활체육회  귀하</t>
    <phoneticPr fontId="2" type="noConversion"/>
  </si>
</sst>
</file>

<file path=xl/styles.xml><?xml version="1.0" encoding="utf-8"?>
<styleSheet xmlns="http://schemas.openxmlformats.org/spreadsheetml/2006/main">
  <numFmts count="2">
    <numFmt numFmtId="41" formatCode="_-* #,##0_-;\-* #,##0_-;_-* &quot;-&quot;_-;_-@_-"/>
    <numFmt numFmtId="176" formatCode="m&quot;/&quot;d;@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바탕체"/>
      <family val="1"/>
      <charset val="129"/>
    </font>
    <font>
      <sz val="12"/>
      <color theme="1"/>
      <name val="맑은 고딕"/>
      <family val="2"/>
      <charset val="129"/>
      <scheme val="minor"/>
    </font>
    <font>
      <b/>
      <sz val="16"/>
      <color theme="1"/>
      <name val="바탕체"/>
      <family val="1"/>
      <charset val="129"/>
    </font>
    <font>
      <sz val="11"/>
      <color theme="1"/>
      <name val="바탕체"/>
      <family val="1"/>
      <charset val="129"/>
    </font>
    <font>
      <b/>
      <sz val="11"/>
      <color theme="1"/>
      <name val="바탕체"/>
      <family val="1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9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6" fillId="0" borderId="30" xfId="0" applyFont="1" applyBorder="1" applyAlignment="1">
      <alignment vertical="center"/>
    </xf>
    <xf numFmtId="0" fontId="6" fillId="0" borderId="31" xfId="0" applyFont="1" applyBorder="1" applyAlignment="1">
      <alignment vertical="center"/>
    </xf>
    <xf numFmtId="0" fontId="6" fillId="3" borderId="33" xfId="0" applyFont="1" applyFill="1" applyBorder="1" applyAlignment="1">
      <alignment horizontal="center" vertical="center"/>
    </xf>
    <xf numFmtId="0" fontId="6" fillId="0" borderId="15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25" xfId="0" applyFont="1" applyBorder="1">
      <alignment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3" borderId="43" xfId="0" applyFont="1" applyFill="1" applyBorder="1" applyAlignment="1">
      <alignment horizontal="center" vertical="center"/>
    </xf>
    <xf numFmtId="0" fontId="6" fillId="0" borderId="7" xfId="0" applyFont="1" applyBorder="1">
      <alignment vertical="center"/>
    </xf>
    <xf numFmtId="0" fontId="6" fillId="0" borderId="9" xfId="0" applyFont="1" applyBorder="1">
      <alignment vertical="center"/>
    </xf>
    <xf numFmtId="41" fontId="6" fillId="0" borderId="11" xfId="1" applyFont="1" applyBorder="1">
      <alignment vertical="center"/>
    </xf>
    <xf numFmtId="0" fontId="6" fillId="0" borderId="2" xfId="0" applyFont="1" applyBorder="1">
      <alignment vertical="center"/>
    </xf>
    <xf numFmtId="0" fontId="6" fillId="0" borderId="3" xfId="0" applyFont="1" applyBorder="1">
      <alignment vertical="center"/>
    </xf>
    <xf numFmtId="41" fontId="6" fillId="0" borderId="1" xfId="1" applyFont="1" applyBorder="1">
      <alignment vertical="center"/>
    </xf>
    <xf numFmtId="0" fontId="6" fillId="0" borderId="4" xfId="0" applyFont="1" applyBorder="1">
      <alignment vertical="center"/>
    </xf>
    <xf numFmtId="0" fontId="6" fillId="0" borderId="6" xfId="0" applyFont="1" applyBorder="1">
      <alignment vertical="center"/>
    </xf>
    <xf numFmtId="41" fontId="6" fillId="2" borderId="46" xfId="0" applyNumberFormat="1" applyFont="1" applyFill="1" applyBorder="1" applyAlignment="1">
      <alignment vertical="center"/>
    </xf>
    <xf numFmtId="0" fontId="6" fillId="0" borderId="21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41" fontId="6" fillId="0" borderId="1" xfId="1" applyFont="1" applyBorder="1" applyAlignment="1">
      <alignment horizontal="right" vertical="center"/>
    </xf>
    <xf numFmtId="176" fontId="6" fillId="0" borderId="38" xfId="0" applyNumberFormat="1" applyFont="1" applyBorder="1" applyAlignment="1">
      <alignment horizontal="center" vertical="center"/>
    </xf>
    <xf numFmtId="176" fontId="6" fillId="0" borderId="20" xfId="0" applyNumberFormat="1" applyFont="1" applyBorder="1" applyAlignment="1">
      <alignment horizontal="center" vertical="center"/>
    </xf>
    <xf numFmtId="176" fontId="6" fillId="0" borderId="45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19" xfId="0" applyFont="1" applyBorder="1" applyAlignment="1">
      <alignment vertical="center" wrapText="1"/>
    </xf>
    <xf numFmtId="0" fontId="6" fillId="0" borderId="56" xfId="0" applyFont="1" applyBorder="1" applyAlignment="1">
      <alignment horizontal="center" vertical="center" wrapText="1"/>
    </xf>
    <xf numFmtId="0" fontId="6" fillId="0" borderId="18" xfId="0" applyFont="1" applyBorder="1" applyAlignment="1">
      <alignment vertical="center"/>
    </xf>
    <xf numFmtId="0" fontId="6" fillId="0" borderId="21" xfId="0" applyFont="1" applyBorder="1" applyAlignment="1">
      <alignment vertical="center"/>
    </xf>
    <xf numFmtId="41" fontId="7" fillId="2" borderId="47" xfId="0" applyNumberFormat="1" applyFont="1" applyFill="1" applyBorder="1" applyAlignment="1">
      <alignment horizontal="center" vertical="center"/>
    </xf>
    <xf numFmtId="41" fontId="7" fillId="2" borderId="36" xfId="0" applyNumberFormat="1" applyFont="1" applyFill="1" applyBorder="1" applyAlignment="1">
      <alignment horizontal="center" vertical="center"/>
    </xf>
    <xf numFmtId="41" fontId="7" fillId="2" borderId="37" xfId="0" applyNumberFormat="1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2" borderId="35" xfId="0" applyFont="1" applyFill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0" fontId="6" fillId="2" borderId="35" xfId="0" applyFont="1" applyFill="1" applyBorder="1" applyAlignment="1">
      <alignment horizontal="center" vertical="center"/>
    </xf>
    <xf numFmtId="0" fontId="6" fillId="2" borderId="46" xfId="0" applyFont="1" applyFill="1" applyBorder="1" applyAlignment="1">
      <alignment horizontal="center" vertical="center"/>
    </xf>
    <xf numFmtId="0" fontId="6" fillId="3" borderId="34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39" xfId="0" applyFont="1" applyFill="1" applyBorder="1" applyAlignment="1">
      <alignment horizontal="center" vertical="center"/>
    </xf>
    <xf numFmtId="0" fontId="6" fillId="3" borderId="41" xfId="0" applyFont="1" applyFill="1" applyBorder="1" applyAlignment="1">
      <alignment horizontal="center" vertical="center"/>
    </xf>
    <xf numFmtId="0" fontId="6" fillId="3" borderId="42" xfId="0" applyFont="1" applyFill="1" applyBorder="1" applyAlignment="1">
      <alignment horizontal="center" vertical="center"/>
    </xf>
    <xf numFmtId="0" fontId="6" fillId="2" borderId="47" xfId="0" applyFont="1" applyFill="1" applyBorder="1" applyAlignment="1">
      <alignment horizontal="center" vertical="center"/>
    </xf>
    <xf numFmtId="41" fontId="6" fillId="2" borderId="47" xfId="0" applyNumberFormat="1" applyFont="1" applyFill="1" applyBorder="1" applyAlignment="1">
      <alignment horizontal="center" vertical="center"/>
    </xf>
    <xf numFmtId="41" fontId="6" fillId="0" borderId="1" xfId="1" applyFont="1" applyBorder="1" applyAlignment="1">
      <alignment horizontal="center" vertical="center"/>
    </xf>
    <xf numFmtId="41" fontId="6" fillId="0" borderId="1" xfId="0" applyNumberFormat="1" applyFont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/>
    </xf>
    <xf numFmtId="0" fontId="6" fillId="0" borderId="52" xfId="0" applyFont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48" xfId="0" applyFont="1" applyFill="1" applyBorder="1" applyAlignment="1">
      <alignment horizontal="center" vertical="center"/>
    </xf>
    <xf numFmtId="0" fontId="6" fillId="3" borderId="49" xfId="0" applyFont="1" applyFill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3" borderId="40" xfId="0" applyFont="1" applyFill="1" applyBorder="1" applyAlignment="1">
      <alignment horizontal="center" vertical="center"/>
    </xf>
    <xf numFmtId="0" fontId="6" fillId="3" borderId="4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3" borderId="51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6" fillId="3" borderId="50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52" xfId="0" applyFont="1" applyBorder="1" applyAlignment="1">
      <alignment horizontal="center" vertical="center" wrapText="1"/>
    </xf>
    <xf numFmtId="0" fontId="6" fillId="0" borderId="53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41" fontId="6" fillId="0" borderId="55" xfId="1" applyFont="1" applyBorder="1" applyAlignment="1">
      <alignment horizontal="center" vertical="center"/>
    </xf>
    <xf numFmtId="41" fontId="6" fillId="0" borderId="5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7"/>
  <sheetViews>
    <sheetView tabSelected="1" topLeftCell="A10" workbookViewId="0">
      <selection activeCell="P14" sqref="P14"/>
    </sheetView>
  </sheetViews>
  <sheetFormatPr defaultRowHeight="16.5"/>
  <cols>
    <col min="1" max="1" width="6.25" customWidth="1"/>
    <col min="2" max="2" width="7.125" customWidth="1"/>
    <col min="3" max="3" width="12.125" customWidth="1"/>
    <col min="4" max="4" width="8.625" customWidth="1"/>
    <col min="5" max="5" width="12.75" bestFit="1" customWidth="1"/>
    <col min="6" max="6" width="3.375" customWidth="1"/>
    <col min="7" max="7" width="9.5" bestFit="1" customWidth="1"/>
    <col min="8" max="8" width="8" customWidth="1"/>
    <col min="9" max="9" width="4.875" customWidth="1"/>
    <col min="10" max="10" width="9.25" customWidth="1"/>
    <col min="11" max="11" width="4.75" customWidth="1"/>
    <col min="12" max="12" width="11.625" bestFit="1" customWidth="1"/>
  </cols>
  <sheetData>
    <row r="1" spans="1:12" ht="59.25" customHeight="1" thickBot="1">
      <c r="A1" s="59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1"/>
    </row>
    <row r="2" spans="1:12" s="1" customFormat="1" ht="24" customHeight="1">
      <c r="A2" s="3"/>
      <c r="B2" s="4"/>
      <c r="C2" s="4"/>
      <c r="D2" s="4"/>
      <c r="E2" s="4"/>
      <c r="F2" s="64" t="s">
        <v>1</v>
      </c>
      <c r="G2" s="5" t="s">
        <v>2</v>
      </c>
      <c r="H2" s="66" t="s">
        <v>24</v>
      </c>
      <c r="I2" s="67"/>
      <c r="J2" s="67"/>
      <c r="K2" s="67"/>
      <c r="L2" s="68"/>
    </row>
    <row r="3" spans="1:12" s="1" customFormat="1" ht="16.5" customHeight="1">
      <c r="A3" s="6" t="s">
        <v>37</v>
      </c>
      <c r="B3" s="7"/>
      <c r="C3" s="7"/>
      <c r="D3" s="7"/>
      <c r="E3" s="7"/>
      <c r="F3" s="65"/>
      <c r="G3" s="8" t="s">
        <v>18</v>
      </c>
      <c r="H3" s="71" t="s">
        <v>25</v>
      </c>
      <c r="I3" s="78"/>
      <c r="J3" s="62" t="s">
        <v>27</v>
      </c>
      <c r="K3" s="71" t="s">
        <v>26</v>
      </c>
      <c r="L3" s="72"/>
    </row>
    <row r="4" spans="1:12" s="1" customFormat="1" ht="16.5" customHeight="1">
      <c r="A4" s="6"/>
      <c r="B4" s="7"/>
      <c r="C4" s="7"/>
      <c r="D4" s="7"/>
      <c r="E4" s="7"/>
      <c r="F4" s="65"/>
      <c r="G4" s="9" t="s">
        <v>3</v>
      </c>
      <c r="H4" s="73"/>
      <c r="I4" s="79"/>
      <c r="J4" s="63"/>
      <c r="K4" s="73"/>
      <c r="L4" s="74"/>
    </row>
    <row r="5" spans="1:12" s="1" customFormat="1" ht="16.5" customHeight="1">
      <c r="A5" s="40" t="s">
        <v>34</v>
      </c>
      <c r="B5" s="41"/>
      <c r="C5" s="41"/>
      <c r="D5" s="41"/>
      <c r="E5" s="7"/>
      <c r="F5" s="65" t="s">
        <v>4</v>
      </c>
      <c r="G5" s="8" t="s">
        <v>6</v>
      </c>
      <c r="H5" s="80" t="s">
        <v>29</v>
      </c>
      <c r="I5" s="81"/>
      <c r="J5" s="81"/>
      <c r="K5" s="81"/>
      <c r="L5" s="72"/>
    </row>
    <row r="6" spans="1:12" s="1" customFormat="1" ht="20.25" customHeight="1">
      <c r="A6" s="40"/>
      <c r="B6" s="41"/>
      <c r="C6" s="41"/>
      <c r="D6" s="41"/>
      <c r="E6" s="10"/>
      <c r="F6" s="65"/>
      <c r="G6" s="9" t="s">
        <v>19</v>
      </c>
      <c r="H6" s="73"/>
      <c r="I6" s="82"/>
      <c r="J6" s="82"/>
      <c r="K6" s="82"/>
      <c r="L6" s="74"/>
    </row>
    <row r="7" spans="1:12" s="1" customFormat="1" ht="20.25" customHeight="1">
      <c r="A7" s="6"/>
      <c r="B7" s="7"/>
      <c r="C7" s="7"/>
      <c r="D7" s="7"/>
      <c r="E7" s="10"/>
      <c r="F7" s="65" t="s">
        <v>5</v>
      </c>
      <c r="G7" s="62" t="s">
        <v>20</v>
      </c>
      <c r="H7" s="80" t="s">
        <v>28</v>
      </c>
      <c r="I7" s="78"/>
      <c r="J7" s="62" t="s">
        <v>7</v>
      </c>
      <c r="K7" s="71" t="s">
        <v>30</v>
      </c>
      <c r="L7" s="72"/>
    </row>
    <row r="8" spans="1:12" s="1" customFormat="1" ht="20.25" customHeight="1">
      <c r="A8" s="6"/>
      <c r="B8" s="7"/>
      <c r="C8" s="7"/>
      <c r="D8" s="7"/>
      <c r="E8" s="10"/>
      <c r="F8" s="65"/>
      <c r="G8" s="75"/>
      <c r="H8" s="83"/>
      <c r="I8" s="84"/>
      <c r="J8" s="75"/>
      <c r="K8" s="57" t="s">
        <v>32</v>
      </c>
      <c r="L8" s="58"/>
    </row>
    <row r="9" spans="1:12" s="1" customFormat="1" ht="20.25" customHeight="1">
      <c r="A9" s="6"/>
      <c r="B9" s="7"/>
      <c r="C9" s="7"/>
      <c r="D9" s="7"/>
      <c r="E9" s="10"/>
      <c r="F9" s="65"/>
      <c r="G9" s="75"/>
      <c r="H9" s="83"/>
      <c r="I9" s="84"/>
      <c r="J9" s="75"/>
      <c r="K9" s="57" t="s">
        <v>33</v>
      </c>
      <c r="L9" s="58"/>
    </row>
    <row r="10" spans="1:12" s="1" customFormat="1" ht="19.5" customHeight="1" thickBot="1">
      <c r="A10" s="11"/>
      <c r="B10" s="12"/>
      <c r="C10" s="12"/>
      <c r="D10" s="12"/>
      <c r="E10" s="12"/>
      <c r="F10" s="77"/>
      <c r="G10" s="76"/>
      <c r="H10" s="85"/>
      <c r="I10" s="86"/>
      <c r="J10" s="76"/>
      <c r="K10" s="85" t="s">
        <v>31</v>
      </c>
      <c r="L10" s="87"/>
    </row>
    <row r="11" spans="1:12" s="1" customFormat="1" ht="24" customHeight="1">
      <c r="A11" s="13" t="s">
        <v>8</v>
      </c>
      <c r="B11" s="47" t="s">
        <v>13</v>
      </c>
      <c r="C11" s="48"/>
      <c r="D11" s="48"/>
      <c r="E11" s="49"/>
      <c r="F11" s="47" t="s">
        <v>15</v>
      </c>
      <c r="G11" s="48"/>
      <c r="H11" s="48"/>
      <c r="I11" s="48"/>
      <c r="J11" s="48"/>
      <c r="K11" s="49"/>
      <c r="L11" s="69" t="s">
        <v>14</v>
      </c>
    </row>
    <row r="12" spans="1:12" s="1" customFormat="1" ht="24" customHeight="1" thickBot="1">
      <c r="A12" s="14" t="s">
        <v>9</v>
      </c>
      <c r="B12" s="50" t="s">
        <v>10</v>
      </c>
      <c r="C12" s="51"/>
      <c r="D12" s="15" t="s">
        <v>11</v>
      </c>
      <c r="E12" s="15" t="s">
        <v>12</v>
      </c>
      <c r="F12" s="50" t="s">
        <v>22</v>
      </c>
      <c r="G12" s="56"/>
      <c r="H12" s="51"/>
      <c r="I12" s="50" t="s">
        <v>21</v>
      </c>
      <c r="J12" s="56"/>
      <c r="K12" s="51"/>
      <c r="L12" s="70"/>
    </row>
    <row r="13" spans="1:12" s="1" customFormat="1" ht="30" customHeight="1">
      <c r="A13" s="28">
        <v>42067</v>
      </c>
      <c r="B13" s="16" t="s">
        <v>35</v>
      </c>
      <c r="C13" s="17"/>
      <c r="D13" s="18">
        <v>90</v>
      </c>
      <c r="E13" s="18">
        <v>9000</v>
      </c>
      <c r="F13" s="88">
        <f t="shared" ref="F13" si="0">D13*E13</f>
        <v>810000</v>
      </c>
      <c r="G13" s="88"/>
      <c r="H13" s="88"/>
      <c r="I13" s="89">
        <f>F13*0.1</f>
        <v>81000</v>
      </c>
      <c r="J13" s="89"/>
      <c r="K13" s="89"/>
      <c r="L13" s="34"/>
    </row>
    <row r="14" spans="1:12" s="1" customFormat="1" ht="30" customHeight="1">
      <c r="A14" s="29">
        <v>42067</v>
      </c>
      <c r="B14" s="16" t="s">
        <v>35</v>
      </c>
      <c r="C14" s="20"/>
      <c r="D14" s="21">
        <v>90</v>
      </c>
      <c r="E14" s="27">
        <v>9000</v>
      </c>
      <c r="F14" s="54">
        <f>D14*E14</f>
        <v>810000</v>
      </c>
      <c r="G14" s="54"/>
      <c r="H14" s="54"/>
      <c r="I14" s="55">
        <f>F14*0.1</f>
        <v>81000</v>
      </c>
      <c r="J14" s="55"/>
      <c r="K14" s="55"/>
      <c r="L14" s="33"/>
    </row>
    <row r="15" spans="1:12" s="1" customFormat="1" ht="30" customHeight="1">
      <c r="A15" s="29"/>
      <c r="B15" s="19"/>
      <c r="C15" s="20"/>
      <c r="D15" s="21"/>
      <c r="E15" s="21"/>
      <c r="F15" s="54"/>
      <c r="G15" s="54"/>
      <c r="H15" s="54"/>
      <c r="I15" s="55"/>
      <c r="J15" s="55"/>
      <c r="K15" s="55"/>
      <c r="L15" s="35"/>
    </row>
    <row r="16" spans="1:12" s="1" customFormat="1" ht="30" customHeight="1">
      <c r="A16" s="29"/>
      <c r="B16" s="31"/>
      <c r="C16" s="32"/>
      <c r="D16" s="21"/>
      <c r="E16" s="21"/>
      <c r="F16" s="54"/>
      <c r="G16" s="54"/>
      <c r="H16" s="54"/>
      <c r="I16" s="55"/>
      <c r="J16" s="55"/>
      <c r="K16" s="55"/>
      <c r="L16" s="36"/>
    </row>
    <row r="17" spans="1:12" s="1" customFormat="1" ht="26.25" customHeight="1">
      <c r="A17" s="29"/>
      <c r="B17" s="31"/>
      <c r="C17" s="32"/>
      <c r="D17" s="21"/>
      <c r="E17" s="21"/>
      <c r="F17" s="54"/>
      <c r="G17" s="54"/>
      <c r="H17" s="54"/>
      <c r="I17" s="55"/>
      <c r="J17" s="55"/>
      <c r="K17" s="55"/>
      <c r="L17" s="25"/>
    </row>
    <row r="18" spans="1:12" s="1" customFormat="1" ht="26.25" customHeight="1">
      <c r="A18" s="29"/>
      <c r="B18" s="19"/>
      <c r="C18" s="20"/>
      <c r="D18" s="21"/>
      <c r="E18" s="21"/>
      <c r="F18" s="54"/>
      <c r="G18" s="54"/>
      <c r="H18" s="54"/>
      <c r="I18" s="55"/>
      <c r="J18" s="55"/>
      <c r="K18" s="55"/>
      <c r="L18" s="25"/>
    </row>
    <row r="19" spans="1:12" s="1" customFormat="1" ht="26.25" customHeight="1">
      <c r="A19" s="29"/>
      <c r="B19" s="19"/>
      <c r="C19" s="20"/>
      <c r="D19" s="21"/>
      <c r="E19" s="21"/>
      <c r="F19" s="54"/>
      <c r="G19" s="54"/>
      <c r="H19" s="54"/>
      <c r="I19" s="55"/>
      <c r="J19" s="55"/>
      <c r="K19" s="55"/>
      <c r="L19" s="25"/>
    </row>
    <row r="20" spans="1:12" s="1" customFormat="1" ht="26.25" customHeight="1">
      <c r="A20" s="29"/>
      <c r="B20" s="19"/>
      <c r="C20" s="20"/>
      <c r="D20" s="21"/>
      <c r="E20" s="21"/>
      <c r="F20" s="54"/>
      <c r="G20" s="54"/>
      <c r="H20" s="54"/>
      <c r="I20" s="55"/>
      <c r="J20" s="55"/>
      <c r="K20" s="55"/>
      <c r="L20" s="25"/>
    </row>
    <row r="21" spans="1:12" s="1" customFormat="1" ht="26.25" customHeight="1">
      <c r="A21" s="29"/>
      <c r="B21" s="19"/>
      <c r="C21" s="20"/>
      <c r="D21" s="21"/>
      <c r="E21" s="21"/>
      <c r="F21" s="54"/>
      <c r="G21" s="54"/>
      <c r="H21" s="54"/>
      <c r="I21" s="55"/>
      <c r="J21" s="55"/>
      <c r="K21" s="55"/>
      <c r="L21" s="25"/>
    </row>
    <row r="22" spans="1:12" s="1" customFormat="1" ht="26.25" customHeight="1">
      <c r="A22" s="29"/>
      <c r="B22" s="19"/>
      <c r="C22" s="20"/>
      <c r="D22" s="21"/>
      <c r="E22" s="21"/>
      <c r="F22" s="54"/>
      <c r="G22" s="54"/>
      <c r="H22" s="54"/>
      <c r="I22" s="55"/>
      <c r="J22" s="55"/>
      <c r="K22" s="55"/>
      <c r="L22" s="25"/>
    </row>
    <row r="23" spans="1:12" s="1" customFormat="1" ht="26.25" customHeight="1">
      <c r="A23" s="29"/>
      <c r="B23" s="19"/>
      <c r="C23" s="20"/>
      <c r="D23" s="21"/>
      <c r="E23" s="21"/>
      <c r="F23" s="54"/>
      <c r="G23" s="54"/>
      <c r="H23" s="54"/>
      <c r="I23" s="55"/>
      <c r="J23" s="55"/>
      <c r="K23" s="55"/>
      <c r="L23" s="25"/>
    </row>
    <row r="24" spans="1:12" s="1" customFormat="1" ht="26.25" customHeight="1" thickBot="1">
      <c r="A24" s="30"/>
      <c r="B24" s="22"/>
      <c r="C24" s="23"/>
      <c r="D24" s="21"/>
      <c r="E24" s="21"/>
      <c r="F24" s="54"/>
      <c r="G24" s="54"/>
      <c r="H24" s="54"/>
      <c r="I24" s="55"/>
      <c r="J24" s="55"/>
      <c r="K24" s="55"/>
      <c r="L24" s="26"/>
    </row>
    <row r="25" spans="1:12" s="1" customFormat="1" ht="24" customHeight="1" thickBot="1">
      <c r="A25" s="45" t="s">
        <v>23</v>
      </c>
      <c r="B25" s="46"/>
      <c r="C25" s="24">
        <f>SUM(F13:H24)</f>
        <v>1620000</v>
      </c>
      <c r="D25" s="52" t="s">
        <v>16</v>
      </c>
      <c r="E25" s="46"/>
      <c r="F25" s="53">
        <f>SUM(I13:K24)</f>
        <v>162000</v>
      </c>
      <c r="G25" s="46"/>
      <c r="H25" s="52" t="s">
        <v>17</v>
      </c>
      <c r="I25" s="46"/>
      <c r="J25" s="37">
        <f>SUM(C25+F25)</f>
        <v>1782000</v>
      </c>
      <c r="K25" s="38"/>
      <c r="L25" s="39"/>
    </row>
    <row r="26" spans="1:12" s="1" customFormat="1" ht="35.25" customHeight="1" thickBot="1">
      <c r="A26" s="42" t="s">
        <v>36</v>
      </c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4"/>
    </row>
    <row r="27" spans="1:12" s="2" customFormat="1" ht="17.25"/>
  </sheetData>
  <mergeCells count="53">
    <mergeCell ref="I24:K24"/>
    <mergeCell ref="I20:K20"/>
    <mergeCell ref="I21:K21"/>
    <mergeCell ref="I23:K23"/>
    <mergeCell ref="F23:H23"/>
    <mergeCell ref="F24:H24"/>
    <mergeCell ref="F22:H22"/>
    <mergeCell ref="I22:K22"/>
    <mergeCell ref="I12:K12"/>
    <mergeCell ref="F13:H13"/>
    <mergeCell ref="I13:K13"/>
    <mergeCell ref="K9:L9"/>
    <mergeCell ref="F14:H14"/>
    <mergeCell ref="I14:K14"/>
    <mergeCell ref="I18:K18"/>
    <mergeCell ref="I19:K19"/>
    <mergeCell ref="F15:H15"/>
    <mergeCell ref="I15:K15"/>
    <mergeCell ref="F16:H16"/>
    <mergeCell ref="I16:K16"/>
    <mergeCell ref="F18:H18"/>
    <mergeCell ref="A1:L1"/>
    <mergeCell ref="J3:J4"/>
    <mergeCell ref="F2:F4"/>
    <mergeCell ref="H2:L2"/>
    <mergeCell ref="L11:L12"/>
    <mergeCell ref="K3:L4"/>
    <mergeCell ref="F11:K11"/>
    <mergeCell ref="G7:G10"/>
    <mergeCell ref="J7:J10"/>
    <mergeCell ref="F7:F10"/>
    <mergeCell ref="F5:F6"/>
    <mergeCell ref="H3:I4"/>
    <mergeCell ref="H5:L6"/>
    <mergeCell ref="H7:I10"/>
    <mergeCell ref="K7:L7"/>
    <mergeCell ref="K10:L10"/>
    <mergeCell ref="J25:L25"/>
    <mergeCell ref="A5:D6"/>
    <mergeCell ref="A26:L26"/>
    <mergeCell ref="A25:B25"/>
    <mergeCell ref="B11:E11"/>
    <mergeCell ref="B12:C12"/>
    <mergeCell ref="D25:E25"/>
    <mergeCell ref="F25:G25"/>
    <mergeCell ref="F17:H17"/>
    <mergeCell ref="I17:K17"/>
    <mergeCell ref="H25:I25"/>
    <mergeCell ref="F20:H20"/>
    <mergeCell ref="F21:H21"/>
    <mergeCell ref="F12:H12"/>
    <mergeCell ref="K8:L8"/>
    <mergeCell ref="F19:H19"/>
  </mergeCells>
  <phoneticPr fontId="2" type="noConversion"/>
  <pageMargins left="0.36" right="0.15748031496062992" top="0.74803149606299213" bottom="0.74803149606299213" header="0.31496062992125984" footer="0.31496062992125984"/>
  <pageSetup paperSize="9" scale="90" orientation="portrait" horizontalDpi="4294967293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Registered User</cp:lastModifiedBy>
  <cp:lastPrinted>2015-01-21T10:43:48Z</cp:lastPrinted>
  <dcterms:created xsi:type="dcterms:W3CDTF">2012-07-24T11:13:51Z</dcterms:created>
  <dcterms:modified xsi:type="dcterms:W3CDTF">2015-03-09T05:46:37Z</dcterms:modified>
</cp:coreProperties>
</file>