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ipst\"/>
    </mc:Choice>
  </mc:AlternateContent>
  <bookViews>
    <workbookView xWindow="0" yWindow="0" windowWidth="15345" windowHeight="4650" tabRatio="756" firstSheet="8" activeTab="13"/>
  </bookViews>
  <sheets>
    <sheet name="participant" sheetId="1" r:id="rId1"/>
    <sheet name="Student_Sci" sheetId="3" r:id="rId2"/>
    <sheet name="Student_Math" sheetId="4" r:id="rId3"/>
    <sheet name="Student_Design" sheetId="6" r:id="rId4"/>
    <sheet name="Student_Tech" sheetId="7" r:id="rId5"/>
    <sheet name="contribute" sheetId="2" r:id="rId6"/>
    <sheet name="science_book" sheetId="8" r:id="rId7"/>
    <sheet name="science_book_instructor" sheetId="9" r:id="rId8"/>
    <sheet name="math_book" sheetId="10" r:id="rId9"/>
    <sheet name="math_book_instructor" sheetId="11" r:id="rId10"/>
    <sheet name="technology_book" sheetId="14" r:id="rId11"/>
    <sheet name="technology_book_instructor" sheetId="15" r:id="rId12"/>
    <sheet name="design_book" sheetId="12" r:id="rId13"/>
    <sheet name="design_book_instructor" sheetId="13" r:id="rId14"/>
    <sheet name="clear_data" sheetId="16" r:id="rId15"/>
    <sheet name="student_book" sheetId="17" r:id="rId16"/>
    <sheet name="teacher_book" sheetId="18" r:id="rId17"/>
    <sheet name="delete by id" sheetId="1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3" l="1"/>
  <c r="E11" i="13"/>
  <c r="E15" i="13"/>
  <c r="E19" i="13"/>
  <c r="E23" i="13"/>
  <c r="E27" i="13"/>
  <c r="E3" i="13"/>
  <c r="E7" i="12"/>
  <c r="E11" i="12"/>
  <c r="E15" i="12"/>
  <c r="E19" i="12"/>
  <c r="E23" i="12"/>
  <c r="E27" i="12"/>
  <c r="E31" i="12"/>
  <c r="E35" i="12"/>
  <c r="E39" i="12"/>
  <c r="E3" i="12"/>
  <c r="E7" i="15"/>
  <c r="E11" i="15"/>
  <c r="E15" i="15"/>
  <c r="E19" i="15"/>
  <c r="E23" i="15"/>
  <c r="E27" i="15"/>
  <c r="E31" i="15"/>
  <c r="E35" i="15"/>
  <c r="E39" i="15"/>
  <c r="E43" i="15"/>
  <c r="E47" i="15"/>
  <c r="E51" i="15"/>
  <c r="E55" i="15"/>
  <c r="E59" i="15"/>
  <c r="E63" i="15"/>
  <c r="E67" i="15"/>
  <c r="E3" i="15"/>
  <c r="E7" i="14"/>
  <c r="E11" i="14"/>
  <c r="E15" i="14"/>
  <c r="E19" i="14"/>
  <c r="E23" i="14"/>
  <c r="E27" i="14"/>
  <c r="E31" i="14"/>
  <c r="E35" i="14"/>
  <c r="E39" i="14"/>
  <c r="E43" i="14"/>
  <c r="E47" i="14"/>
  <c r="E51" i="14"/>
  <c r="E55" i="14"/>
  <c r="E59" i="14"/>
  <c r="E63" i="14"/>
  <c r="E67" i="14"/>
  <c r="E71" i="14"/>
  <c r="E75" i="14"/>
  <c r="E79" i="14"/>
  <c r="E83" i="14"/>
  <c r="E87" i="14"/>
  <c r="E91" i="14"/>
  <c r="E3" i="14"/>
  <c r="E7" i="11"/>
  <c r="E11" i="11"/>
  <c r="E15" i="11"/>
  <c r="E19" i="11"/>
  <c r="E23" i="11"/>
  <c r="E27" i="11"/>
  <c r="E31" i="11"/>
  <c r="E35" i="11"/>
  <c r="E39" i="11"/>
  <c r="E43" i="11"/>
  <c r="E47" i="11"/>
  <c r="E51" i="11"/>
  <c r="E55" i="11"/>
  <c r="E59" i="11"/>
  <c r="E63" i="11"/>
  <c r="E67" i="11"/>
  <c r="E71" i="11"/>
  <c r="E75" i="11"/>
  <c r="E79" i="11"/>
  <c r="E83" i="11"/>
  <c r="E87" i="11"/>
  <c r="E91" i="11"/>
  <c r="E95" i="11"/>
  <c r="E99" i="11"/>
  <c r="E103" i="11"/>
  <c r="E107" i="11"/>
  <c r="E111" i="11"/>
  <c r="E3" i="11"/>
  <c r="E7" i="10"/>
  <c r="E11" i="10"/>
  <c r="E15" i="10"/>
  <c r="E19" i="10"/>
  <c r="E23" i="10"/>
  <c r="E27" i="10"/>
  <c r="E31" i="10"/>
  <c r="E35" i="10"/>
  <c r="E39" i="10"/>
  <c r="E43" i="10"/>
  <c r="E47" i="10"/>
  <c r="E51" i="10"/>
  <c r="E55" i="10"/>
  <c r="E59" i="10"/>
  <c r="E63" i="10"/>
  <c r="E67" i="10"/>
  <c r="E71" i="10"/>
  <c r="E75" i="10"/>
  <c r="E79" i="10"/>
  <c r="E83" i="10"/>
  <c r="E87" i="10"/>
  <c r="E91" i="10"/>
  <c r="E95" i="10"/>
  <c r="E99" i="10"/>
  <c r="E103" i="10"/>
  <c r="E107" i="10"/>
  <c r="E111" i="10"/>
  <c r="E115" i="10"/>
  <c r="E119" i="10"/>
  <c r="E123" i="10"/>
  <c r="E127" i="10"/>
  <c r="E131" i="10"/>
  <c r="E135" i="10"/>
  <c r="E139" i="10"/>
  <c r="E143" i="10"/>
  <c r="E147" i="10"/>
  <c r="E151" i="10"/>
  <c r="E155" i="10"/>
  <c r="E159" i="10"/>
  <c r="E3" i="10"/>
  <c r="E7" i="9" l="1"/>
  <c r="E11" i="9"/>
  <c r="E15" i="9"/>
  <c r="E19" i="9"/>
  <c r="E23" i="9"/>
  <c r="E27" i="9"/>
  <c r="E31" i="9"/>
  <c r="E35" i="9"/>
  <c r="E39" i="9"/>
  <c r="E43" i="9"/>
  <c r="E47" i="9"/>
  <c r="E51" i="9"/>
  <c r="E55" i="9"/>
  <c r="E59" i="9"/>
  <c r="E63" i="9"/>
  <c r="E67" i="9"/>
  <c r="E71" i="9"/>
  <c r="E75" i="9"/>
  <c r="E79" i="9"/>
  <c r="E83" i="9"/>
  <c r="E87" i="9"/>
  <c r="E91" i="9"/>
  <c r="E95" i="9"/>
  <c r="E99" i="9"/>
  <c r="E103" i="9"/>
  <c r="E107" i="9"/>
  <c r="E111" i="9"/>
  <c r="E115" i="9"/>
  <c r="E119" i="9"/>
  <c r="E123" i="9"/>
  <c r="E127" i="9"/>
  <c r="E131" i="9"/>
  <c r="E135" i="9"/>
  <c r="E139" i="9"/>
  <c r="E143" i="9"/>
  <c r="E147" i="9"/>
  <c r="E151" i="9"/>
  <c r="E155" i="9"/>
  <c r="E159" i="9"/>
  <c r="E163" i="9"/>
  <c r="E167" i="9"/>
  <c r="E171" i="9"/>
  <c r="E175" i="9"/>
  <c r="E179" i="9"/>
  <c r="E3" i="9"/>
  <c r="F219" i="8"/>
  <c r="F215" i="8"/>
  <c r="F211" i="8"/>
  <c r="F207" i="8"/>
  <c r="F203" i="8"/>
  <c r="F199" i="8"/>
  <c r="F195" i="8"/>
  <c r="F191" i="8"/>
  <c r="F187" i="8"/>
  <c r="F183" i="8"/>
  <c r="F179" i="8"/>
  <c r="F175" i="8"/>
  <c r="F171" i="8"/>
  <c r="F167" i="8"/>
  <c r="F163" i="8"/>
  <c r="F159" i="8"/>
  <c r="F155" i="8"/>
  <c r="F151" i="8"/>
  <c r="F147" i="8"/>
  <c r="F143" i="8"/>
  <c r="F139" i="8"/>
  <c r="F135" i="8"/>
  <c r="F131" i="8"/>
  <c r="F127" i="8"/>
  <c r="F123" i="8"/>
  <c r="F119" i="8"/>
  <c r="F115" i="8"/>
  <c r="F111" i="8"/>
  <c r="F107" i="8"/>
  <c r="F103" i="8"/>
  <c r="F99" i="8"/>
  <c r="F95" i="8"/>
  <c r="F91" i="8"/>
  <c r="F87" i="8"/>
  <c r="F83" i="8"/>
  <c r="F79" i="8"/>
  <c r="F75" i="8"/>
  <c r="F71" i="8"/>
  <c r="F67" i="8"/>
  <c r="F63" i="8"/>
  <c r="F59" i="8"/>
  <c r="F55" i="8"/>
  <c r="F51" i="8"/>
  <c r="F47" i="8"/>
  <c r="F43" i="8"/>
  <c r="F39" i="8"/>
  <c r="F35" i="8"/>
  <c r="F31" i="8"/>
  <c r="F27" i="8"/>
  <c r="F23" i="8"/>
  <c r="F19" i="8"/>
  <c r="F15" i="8"/>
  <c r="F11" i="8"/>
  <c r="F7" i="8"/>
  <c r="F3" i="8"/>
  <c r="E7" i="8"/>
  <c r="E11" i="8"/>
  <c r="E15" i="8"/>
  <c r="E19" i="8"/>
  <c r="E23" i="8"/>
  <c r="E27" i="8"/>
  <c r="E31" i="8"/>
  <c r="E35" i="8"/>
  <c r="E39" i="8"/>
  <c r="E43" i="8"/>
  <c r="E47" i="8"/>
  <c r="E51" i="8"/>
  <c r="E55" i="8"/>
  <c r="E59" i="8"/>
  <c r="E63" i="8"/>
  <c r="E67" i="8"/>
  <c r="E71" i="8"/>
  <c r="E75" i="8"/>
  <c r="E79" i="8"/>
  <c r="E83" i="8"/>
  <c r="E87" i="8"/>
  <c r="E91" i="8"/>
  <c r="E95" i="8"/>
  <c r="E99" i="8"/>
  <c r="E103" i="8"/>
  <c r="E107" i="8"/>
  <c r="E111" i="8"/>
  <c r="E115" i="8"/>
  <c r="E119" i="8"/>
  <c r="E123" i="8"/>
  <c r="E127" i="8"/>
  <c r="E131" i="8"/>
  <c r="E135" i="8"/>
  <c r="E139" i="8"/>
  <c r="E143" i="8"/>
  <c r="E147" i="8"/>
  <c r="E151" i="8"/>
  <c r="E155" i="8"/>
  <c r="E159" i="8"/>
  <c r="E163" i="8"/>
  <c r="E167" i="8"/>
  <c r="E171" i="8"/>
  <c r="E175" i="8"/>
  <c r="E179" i="8"/>
  <c r="E183" i="8"/>
  <c r="E187" i="8"/>
  <c r="E191" i="8"/>
  <c r="E195" i="8"/>
  <c r="E199" i="8"/>
  <c r="E203" i="8"/>
  <c r="E207" i="8"/>
  <c r="E211" i="8"/>
  <c r="E215" i="8"/>
  <c r="E219" i="8"/>
  <c r="E3" i="8"/>
  <c r="C66" i="1" l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65" i="1"/>
  <c r="C64" i="1"/>
  <c r="D6" i="15" l="1"/>
  <c r="D7" i="15"/>
  <c r="D10" i="15"/>
  <c r="D11" i="15"/>
  <c r="D14" i="15"/>
  <c r="D15" i="15"/>
  <c r="D18" i="15"/>
  <c r="D19" i="15"/>
  <c r="D22" i="15"/>
  <c r="D23" i="15"/>
  <c r="D26" i="15"/>
  <c r="D27" i="15"/>
  <c r="D30" i="15"/>
  <c r="D31" i="15"/>
  <c r="D34" i="15"/>
  <c r="D35" i="15"/>
  <c r="D38" i="15"/>
  <c r="D39" i="15"/>
  <c r="D42" i="15"/>
  <c r="D43" i="15"/>
  <c r="D46" i="15"/>
  <c r="D47" i="15"/>
  <c r="D50" i="15"/>
  <c r="D51" i="15"/>
  <c r="D54" i="15"/>
  <c r="D55" i="15"/>
  <c r="D58" i="15"/>
  <c r="D59" i="15"/>
  <c r="D62" i="15"/>
  <c r="D63" i="15"/>
  <c r="D66" i="15"/>
  <c r="D67" i="15"/>
  <c r="D6" i="14"/>
  <c r="D7" i="14"/>
  <c r="D10" i="14"/>
  <c r="D11" i="14"/>
  <c r="D14" i="14"/>
  <c r="D15" i="14"/>
  <c r="D18" i="14"/>
  <c r="D19" i="14"/>
  <c r="D22" i="14"/>
  <c r="D23" i="14"/>
  <c r="D26" i="14"/>
  <c r="D27" i="14"/>
  <c r="D30" i="14"/>
  <c r="D31" i="14"/>
  <c r="D34" i="14"/>
  <c r="D35" i="14"/>
  <c r="D38" i="14"/>
  <c r="D39" i="14"/>
  <c r="D42" i="14"/>
  <c r="D43" i="14"/>
  <c r="D46" i="14"/>
  <c r="D47" i="14"/>
  <c r="D50" i="14"/>
  <c r="D51" i="14"/>
  <c r="D54" i="14"/>
  <c r="D55" i="14"/>
  <c r="D58" i="14"/>
  <c r="D59" i="14"/>
  <c r="D62" i="14"/>
  <c r="D63" i="14"/>
  <c r="D66" i="14"/>
  <c r="D67" i="14"/>
  <c r="D70" i="14"/>
  <c r="D71" i="14"/>
  <c r="D74" i="14"/>
  <c r="D75" i="14"/>
  <c r="D78" i="14"/>
  <c r="D79" i="14"/>
  <c r="D82" i="14"/>
  <c r="D83" i="14"/>
  <c r="D86" i="14"/>
  <c r="D87" i="14"/>
  <c r="D90" i="14"/>
  <c r="D91" i="14"/>
  <c r="D6" i="13"/>
  <c r="D7" i="13"/>
  <c r="D10" i="13"/>
  <c r="D11" i="13"/>
  <c r="D14" i="13"/>
  <c r="D15" i="13"/>
  <c r="D18" i="13"/>
  <c r="D19" i="13"/>
  <c r="D22" i="13"/>
  <c r="D23" i="13"/>
  <c r="D26" i="13"/>
  <c r="D27" i="13"/>
  <c r="D3" i="15"/>
  <c r="D2" i="15"/>
  <c r="D3" i="14"/>
  <c r="D2" i="14"/>
  <c r="D3" i="13"/>
  <c r="D2" i="13"/>
  <c r="D6" i="12"/>
  <c r="D7" i="12"/>
  <c r="D10" i="12"/>
  <c r="D11" i="12"/>
  <c r="D14" i="12"/>
  <c r="D15" i="12"/>
  <c r="D18" i="12"/>
  <c r="D19" i="12"/>
  <c r="D22" i="12"/>
  <c r="D23" i="12"/>
  <c r="D26" i="12"/>
  <c r="D27" i="12"/>
  <c r="D30" i="12"/>
  <c r="D31" i="12"/>
  <c r="D34" i="12"/>
  <c r="D35" i="12"/>
  <c r="D38" i="12"/>
  <c r="D39" i="12"/>
  <c r="D3" i="12"/>
  <c r="D2" i="12"/>
  <c r="D6" i="11"/>
  <c r="D7" i="11"/>
  <c r="D10" i="11"/>
  <c r="D11" i="11"/>
  <c r="D14" i="11"/>
  <c r="D15" i="11"/>
  <c r="D18" i="11"/>
  <c r="D19" i="11"/>
  <c r="D22" i="11"/>
  <c r="D23" i="11"/>
  <c r="D26" i="11"/>
  <c r="D27" i="11"/>
  <c r="D30" i="11"/>
  <c r="D31" i="11"/>
  <c r="D34" i="11"/>
  <c r="D35" i="11"/>
  <c r="D38" i="11"/>
  <c r="D39" i="11"/>
  <c r="D42" i="11"/>
  <c r="D43" i="11"/>
  <c r="D46" i="11"/>
  <c r="D47" i="11"/>
  <c r="D50" i="11"/>
  <c r="D51" i="11"/>
  <c r="D54" i="11"/>
  <c r="D55" i="11"/>
  <c r="D58" i="11"/>
  <c r="D59" i="11"/>
  <c r="D62" i="11"/>
  <c r="D63" i="11"/>
  <c r="D66" i="11"/>
  <c r="D67" i="11"/>
  <c r="D70" i="11"/>
  <c r="D71" i="11"/>
  <c r="D74" i="11"/>
  <c r="D75" i="11"/>
  <c r="D78" i="11"/>
  <c r="D79" i="11"/>
  <c r="D82" i="11"/>
  <c r="D83" i="11"/>
  <c r="D86" i="11"/>
  <c r="D87" i="11"/>
  <c r="D90" i="11"/>
  <c r="D91" i="11"/>
  <c r="D94" i="11"/>
  <c r="D95" i="11"/>
  <c r="D98" i="11"/>
  <c r="D99" i="11"/>
  <c r="D102" i="11"/>
  <c r="D103" i="11"/>
  <c r="D106" i="11"/>
  <c r="D107" i="11"/>
  <c r="D110" i="11"/>
  <c r="D111" i="11"/>
  <c r="D3" i="11"/>
  <c r="D2" i="11"/>
  <c r="D6" i="10"/>
  <c r="D7" i="10"/>
  <c r="D10" i="10"/>
  <c r="D11" i="10"/>
  <c r="D14" i="10"/>
  <c r="D15" i="10"/>
  <c r="D18" i="10"/>
  <c r="D19" i="10"/>
  <c r="D22" i="10"/>
  <c r="D23" i="10"/>
  <c r="D26" i="10"/>
  <c r="D27" i="10"/>
  <c r="D30" i="10"/>
  <c r="D31" i="10"/>
  <c r="D34" i="10"/>
  <c r="D35" i="10"/>
  <c r="D38" i="10"/>
  <c r="D39" i="10"/>
  <c r="D42" i="10"/>
  <c r="D43" i="10"/>
  <c r="D46" i="10"/>
  <c r="D47" i="10"/>
  <c r="D50" i="10"/>
  <c r="D51" i="10"/>
  <c r="D54" i="10"/>
  <c r="D55" i="10"/>
  <c r="D58" i="10"/>
  <c r="D59" i="10"/>
  <c r="D62" i="10"/>
  <c r="D63" i="10"/>
  <c r="D66" i="10"/>
  <c r="D67" i="10"/>
  <c r="D70" i="10"/>
  <c r="D71" i="10"/>
  <c r="D74" i="10"/>
  <c r="D75" i="10"/>
  <c r="D78" i="10"/>
  <c r="D79" i="10"/>
  <c r="D82" i="10"/>
  <c r="D83" i="10"/>
  <c r="D86" i="10"/>
  <c r="D87" i="10"/>
  <c r="D90" i="10"/>
  <c r="D91" i="10"/>
  <c r="D94" i="10"/>
  <c r="D95" i="10"/>
  <c r="D98" i="10"/>
  <c r="D99" i="10"/>
  <c r="D102" i="10"/>
  <c r="D103" i="10"/>
  <c r="D106" i="10"/>
  <c r="D107" i="10"/>
  <c r="D110" i="10"/>
  <c r="D111" i="10"/>
  <c r="D114" i="10"/>
  <c r="D115" i="10"/>
  <c r="D118" i="10"/>
  <c r="D119" i="10"/>
  <c r="D122" i="10"/>
  <c r="D123" i="10"/>
  <c r="D126" i="10"/>
  <c r="D127" i="10"/>
  <c r="D130" i="10"/>
  <c r="D131" i="10"/>
  <c r="D134" i="10"/>
  <c r="D135" i="10"/>
  <c r="D138" i="10"/>
  <c r="D139" i="10"/>
  <c r="D142" i="10"/>
  <c r="D143" i="10"/>
  <c r="D146" i="10"/>
  <c r="D147" i="10"/>
  <c r="D150" i="10"/>
  <c r="D151" i="10"/>
  <c r="D154" i="10"/>
  <c r="D155" i="10"/>
  <c r="D158" i="10"/>
  <c r="D159" i="10"/>
  <c r="D3" i="10"/>
  <c r="D2" i="10"/>
  <c r="D6" i="9"/>
  <c r="D7" i="9"/>
  <c r="D10" i="9"/>
  <c r="D11" i="9"/>
  <c r="D14" i="9"/>
  <c r="D15" i="9"/>
  <c r="D18" i="9"/>
  <c r="D19" i="9"/>
  <c r="D22" i="9"/>
  <c r="D23" i="9"/>
  <c r="D26" i="9"/>
  <c r="D27" i="9"/>
  <c r="D30" i="9"/>
  <c r="D31" i="9"/>
  <c r="D34" i="9"/>
  <c r="D35" i="9"/>
  <c r="D38" i="9"/>
  <c r="D39" i="9"/>
  <c r="D42" i="9"/>
  <c r="D43" i="9"/>
  <c r="D46" i="9"/>
  <c r="D47" i="9"/>
  <c r="D50" i="9"/>
  <c r="D51" i="9"/>
  <c r="D54" i="9"/>
  <c r="D55" i="9"/>
  <c r="D58" i="9"/>
  <c r="D59" i="9"/>
  <c r="D62" i="9"/>
  <c r="D63" i="9"/>
  <c r="D66" i="9"/>
  <c r="D67" i="9"/>
  <c r="D70" i="9"/>
  <c r="D71" i="9"/>
  <c r="D74" i="9"/>
  <c r="D75" i="9"/>
  <c r="D78" i="9"/>
  <c r="D79" i="9"/>
  <c r="D82" i="9"/>
  <c r="D83" i="9"/>
  <c r="D86" i="9"/>
  <c r="D87" i="9"/>
  <c r="D90" i="9"/>
  <c r="D91" i="9"/>
  <c r="D94" i="9"/>
  <c r="D95" i="9"/>
  <c r="D98" i="9"/>
  <c r="D99" i="9"/>
  <c r="D102" i="9"/>
  <c r="D103" i="9"/>
  <c r="D106" i="9"/>
  <c r="D107" i="9"/>
  <c r="D110" i="9"/>
  <c r="D111" i="9"/>
  <c r="D114" i="9"/>
  <c r="D115" i="9"/>
  <c r="D118" i="9"/>
  <c r="D119" i="9"/>
  <c r="D122" i="9"/>
  <c r="D123" i="9"/>
  <c r="D126" i="9"/>
  <c r="D127" i="9"/>
  <c r="D130" i="9"/>
  <c r="D131" i="9"/>
  <c r="D134" i="9"/>
  <c r="D135" i="9"/>
  <c r="D138" i="9"/>
  <c r="D139" i="9"/>
  <c r="D142" i="9"/>
  <c r="D143" i="9"/>
  <c r="D146" i="9"/>
  <c r="D147" i="9"/>
  <c r="D150" i="9"/>
  <c r="D151" i="9"/>
  <c r="D154" i="9"/>
  <c r="D155" i="9"/>
  <c r="D158" i="9"/>
  <c r="D159" i="9"/>
  <c r="D162" i="9"/>
  <c r="D163" i="9"/>
  <c r="D166" i="9"/>
  <c r="D167" i="9"/>
  <c r="D170" i="9"/>
  <c r="D171" i="9"/>
  <c r="D174" i="9"/>
  <c r="D175" i="9"/>
  <c r="D178" i="9"/>
  <c r="D179" i="9"/>
  <c r="D3" i="9"/>
  <c r="D2" i="9"/>
  <c r="D6" i="8"/>
  <c r="D7" i="8"/>
  <c r="D10" i="8"/>
  <c r="D11" i="8"/>
  <c r="D14" i="8"/>
  <c r="D15" i="8"/>
  <c r="D18" i="8"/>
  <c r="D19" i="8"/>
  <c r="D22" i="8"/>
  <c r="D23" i="8"/>
  <c r="D26" i="8"/>
  <c r="D27" i="8"/>
  <c r="D30" i="8"/>
  <c r="D31" i="8"/>
  <c r="D34" i="8"/>
  <c r="D35" i="8"/>
  <c r="D38" i="8"/>
  <c r="D39" i="8"/>
  <c r="D42" i="8"/>
  <c r="D43" i="8"/>
  <c r="D46" i="8"/>
  <c r="D47" i="8"/>
  <c r="D50" i="8"/>
  <c r="D51" i="8"/>
  <c r="D54" i="8"/>
  <c r="D55" i="8"/>
  <c r="D58" i="8"/>
  <c r="D59" i="8"/>
  <c r="D62" i="8"/>
  <c r="D63" i="8"/>
  <c r="D66" i="8"/>
  <c r="D67" i="8"/>
  <c r="D70" i="8"/>
  <c r="D71" i="8"/>
  <c r="D74" i="8"/>
  <c r="D75" i="8"/>
  <c r="D78" i="8"/>
  <c r="D79" i="8"/>
  <c r="D82" i="8"/>
  <c r="D83" i="8"/>
  <c r="D86" i="8"/>
  <c r="D87" i="8"/>
  <c r="D90" i="8"/>
  <c r="D91" i="8"/>
  <c r="D94" i="8"/>
  <c r="D95" i="8"/>
  <c r="D98" i="8"/>
  <c r="D99" i="8"/>
  <c r="D102" i="8"/>
  <c r="D103" i="8"/>
  <c r="D106" i="8"/>
  <c r="D107" i="8"/>
  <c r="D110" i="8"/>
  <c r="D111" i="8"/>
  <c r="D114" i="8"/>
  <c r="D115" i="8"/>
  <c r="D118" i="8"/>
  <c r="D119" i="8"/>
  <c r="D122" i="8"/>
  <c r="D123" i="8"/>
  <c r="D126" i="8"/>
  <c r="D127" i="8"/>
  <c r="D130" i="8"/>
  <c r="D131" i="8"/>
  <c r="D134" i="8"/>
  <c r="D135" i="8"/>
  <c r="D138" i="8"/>
  <c r="D139" i="8"/>
  <c r="D142" i="8"/>
  <c r="D143" i="8"/>
  <c r="D146" i="8"/>
  <c r="D147" i="8"/>
  <c r="D150" i="8"/>
  <c r="D151" i="8"/>
  <c r="D154" i="8"/>
  <c r="D155" i="8"/>
  <c r="D158" i="8"/>
  <c r="D159" i="8"/>
  <c r="D162" i="8"/>
  <c r="D163" i="8"/>
  <c r="D166" i="8"/>
  <c r="D167" i="8"/>
  <c r="D170" i="8"/>
  <c r="D171" i="8"/>
  <c r="D174" i="8"/>
  <c r="D175" i="8"/>
  <c r="D178" i="8"/>
  <c r="D179" i="8"/>
  <c r="D182" i="8"/>
  <c r="D183" i="8"/>
  <c r="D186" i="8"/>
  <c r="D187" i="8"/>
  <c r="D190" i="8"/>
  <c r="D191" i="8"/>
  <c r="D194" i="8"/>
  <c r="D195" i="8"/>
  <c r="D198" i="8"/>
  <c r="D199" i="8"/>
  <c r="D202" i="8"/>
  <c r="D203" i="8"/>
  <c r="D206" i="8"/>
  <c r="D207" i="8"/>
  <c r="D210" i="8"/>
  <c r="D211" i="8"/>
  <c r="D214" i="8"/>
  <c r="D215" i="8"/>
  <c r="D218" i="8"/>
  <c r="D219" i="8"/>
  <c r="D3" i="8"/>
  <c r="D2" i="8"/>
</calcChain>
</file>

<file path=xl/sharedStrings.xml><?xml version="1.0" encoding="utf-8"?>
<sst xmlns="http://schemas.openxmlformats.org/spreadsheetml/2006/main" count="5076" uniqueCount="2113">
  <si>
    <t>เพศ</t>
  </si>
  <si>
    <t>ชื่อฟิลล์ที่เก็บข้อมูล</t>
  </si>
  <si>
    <t>ข้อมูล</t>
  </si>
  <si>
    <t>r_sex</t>
  </si>
  <si>
    <t>s_degree</t>
  </si>
  <si>
    <t>ระดับชั้นที่นักเรียนศึกษา</t>
  </si>
  <si>
    <t>i_school_name</t>
  </si>
  <si>
    <t>s_province</t>
  </si>
  <si>
    <t>s_age</t>
  </si>
  <si>
    <t>r_degree</t>
  </si>
  <si>
    <t>วุฒิการศึกษาสูงสุด</t>
  </si>
  <si>
    <t>วิทยาศาสตร์</t>
  </si>
  <si>
    <t>c_s</t>
  </si>
  <si>
    <t>วิทยาศาสตร์ ป.1</t>
  </si>
  <si>
    <t>วิทยาศาสตร์ ป.2</t>
  </si>
  <si>
    <t>วิทยาศาสตร์ ป.3</t>
  </si>
  <si>
    <t>วิทยาศาสตร์ ป.4</t>
  </si>
  <si>
    <t>วิทยาศาสตร์ ป.5</t>
  </si>
  <si>
    <t>วิทยาศาสตร์ ป.6</t>
  </si>
  <si>
    <t>วิทยาศาสตร์ ม.1</t>
  </si>
  <si>
    <t>วิทยาศาสตร์ ม.2</t>
  </si>
  <si>
    <t>วิทยาศาสตร์ ม.3</t>
  </si>
  <si>
    <t>วิทยาศาสตร์ ม.4</t>
  </si>
  <si>
    <t>วิทยาศาสตร์ ม.5</t>
  </si>
  <si>
    <t>วิทยาศาสตร์ ม.6</t>
  </si>
  <si>
    <t>c_s_1</t>
  </si>
  <si>
    <t>c_s_2</t>
  </si>
  <si>
    <t>c_s_3</t>
  </si>
  <si>
    <t>c_s_4</t>
  </si>
  <si>
    <t>c_s_5</t>
  </si>
  <si>
    <t>c_s_6</t>
  </si>
  <si>
    <t>c_s_7</t>
  </si>
  <si>
    <t>c_s_8</t>
  </si>
  <si>
    <t>c_s_9</t>
  </si>
  <si>
    <t>c_s_10</t>
  </si>
  <si>
    <t>c_s_11</t>
  </si>
  <si>
    <t>c_s_12</t>
  </si>
  <si>
    <t>คณิตศาสตร์</t>
  </si>
  <si>
    <t>c_m</t>
  </si>
  <si>
    <t>คณิตศาสตร์ ป.1</t>
  </si>
  <si>
    <t>คณิตศาสตร์ ป.2</t>
  </si>
  <si>
    <t>คณิตศาสตร์ ป.3</t>
  </si>
  <si>
    <t>คณิตศาสตร์ ป.4</t>
  </si>
  <si>
    <t>คณิตศาสตร์ ป.5</t>
  </si>
  <si>
    <t>คณิตศาสตร์ ป.6</t>
  </si>
  <si>
    <t>คณิตศาสตร์  ม.1</t>
  </si>
  <si>
    <t>c_m_1</t>
  </si>
  <si>
    <t>c_m_2</t>
  </si>
  <si>
    <t>c_m_3</t>
  </si>
  <si>
    <t>c_m_4</t>
  </si>
  <si>
    <t>c_m_5</t>
  </si>
  <si>
    <t>c_m_6</t>
  </si>
  <si>
    <t>c_m_7</t>
  </si>
  <si>
    <t>c_m_8</t>
  </si>
  <si>
    <t>c_m_9</t>
  </si>
  <si>
    <t>c_m_10</t>
  </si>
  <si>
    <t>c_m_11</t>
  </si>
  <si>
    <t>c_m_12</t>
  </si>
  <si>
    <t>คณิตศาสตร์  ม.2</t>
  </si>
  <si>
    <t>คณิตศาสตร์  ม.3</t>
  </si>
  <si>
    <t>คณิตศาสตร์  ม.4</t>
  </si>
  <si>
    <t>คณิตศาสตร์  ม.5</t>
  </si>
  <si>
    <t>คณิตศาสตร์  ม.6</t>
  </si>
  <si>
    <t>เทคโนโลยีสารสนเทศและการสื่อสาร</t>
  </si>
  <si>
    <t>เทคโนโลยีสารสนเทศและการสื่อสาร ป.1</t>
  </si>
  <si>
    <t>เทคโนโลยีสารสนเทศและการสื่อสาร ป.2</t>
  </si>
  <si>
    <t>เทคโนโลยีสารสนเทศและการสื่อสาร ป.3</t>
  </si>
  <si>
    <t>เทคโนโลยีสารสนเทศและการสื่อสาร ป.4</t>
  </si>
  <si>
    <t>เทคโนโลยีสารสนเทศและการสื่อสาร ป.5</t>
  </si>
  <si>
    <t>เทคโนโลยีสารสนเทศและการสื่อสาร ป.6</t>
  </si>
  <si>
    <t>c_t</t>
  </si>
  <si>
    <t>c_t_1</t>
  </si>
  <si>
    <t>c_t_2</t>
  </si>
  <si>
    <t>c_t_3</t>
  </si>
  <si>
    <t>c_t_4</t>
  </si>
  <si>
    <t>c_t_5</t>
  </si>
  <si>
    <t>c_t_6</t>
  </si>
  <si>
    <t>เทคโนโลยีสารสนเทศและการสื่อสาร ม.1</t>
  </si>
  <si>
    <t>เทคโนโลยีสารสนเทศและการสื่อสาร ม.2</t>
  </si>
  <si>
    <t>เทคโนโลยีสารสนเทศและการสื่อสาร ม.3</t>
  </si>
  <si>
    <t>เทคโนโลยีสารสนเทศและการสื่อสาร ม.4</t>
  </si>
  <si>
    <t>เทคโนโลยีสารสนเทศและการสื่อสาร ม.5</t>
  </si>
  <si>
    <t>เทคโนโลยีสารสนเทศและการสื่อสาร ม.6</t>
  </si>
  <si>
    <t>c_t_7</t>
  </si>
  <si>
    <t>c_t_8</t>
  </si>
  <si>
    <t>c_t_9</t>
  </si>
  <si>
    <t>c_t_10</t>
  </si>
  <si>
    <t>c_t_11</t>
  </si>
  <si>
    <t>c_t_12</t>
  </si>
  <si>
    <t>การออกแบบและเทคโนโลยี</t>
  </si>
  <si>
    <t>c_d</t>
  </si>
  <si>
    <t>การออกแบบและเทคโนโลยี ป.1</t>
  </si>
  <si>
    <t>การออกแบบและเทคโนโลยี ป.2</t>
  </si>
  <si>
    <t>การออกแบบและเทคโนโลยี ป.3</t>
  </si>
  <si>
    <t>การออกแบบและเทคโนโลยี ป.4</t>
  </si>
  <si>
    <t>การออกแบบและเทคโนโลยี ป.5</t>
  </si>
  <si>
    <t>การออกแบบและเทคโนโลยี ป.6</t>
  </si>
  <si>
    <t>c_d_1</t>
  </si>
  <si>
    <t>c_d_2</t>
  </si>
  <si>
    <t>c_d_3</t>
  </si>
  <si>
    <t>c_d_4</t>
  </si>
  <si>
    <t>c_d_5</t>
  </si>
  <si>
    <t>c_d_6</t>
  </si>
  <si>
    <t>c_d_7</t>
  </si>
  <si>
    <t>c_d_8</t>
  </si>
  <si>
    <t>c_d_9</t>
  </si>
  <si>
    <t>c_d_10</t>
  </si>
  <si>
    <t>c_d_11</t>
  </si>
  <si>
    <t>c_d_12</t>
  </si>
  <si>
    <t>การออกแบบและเทคโนโลยี ม.1</t>
  </si>
  <si>
    <t>การออกแบบและเทคโนโลยี ม.2</t>
  </si>
  <si>
    <t>การออกแบบและเทคโนโลยี ม.3</t>
  </si>
  <si>
    <t>การออกแบบและเทคโนโลยี ม.4</t>
  </si>
  <si>
    <t>การออกแบบและเทคโนโลยี ม.5</t>
  </si>
  <si>
    <t>การออกแบบและเทคโนโลยี ม.6</t>
  </si>
  <si>
    <t>ประเภทผู้ประเมิน</t>
  </si>
  <si>
    <t>type</t>
  </si>
  <si>
    <t>s=student, t=teacher</t>
  </si>
  <si>
    <t>id</t>
  </si>
  <si>
    <t>รหัสผู้ประเมิน</t>
  </si>
  <si>
    <t>auto_increment</t>
  </si>
  <si>
    <t>รายละเอียด</t>
  </si>
  <si>
    <t>วันที่ประเมิน</t>
  </si>
  <si>
    <t>create_date</t>
  </si>
  <si>
    <t>s_experience</t>
  </si>
  <si>
    <t>ประสบการณ์ในการสอน</t>
  </si>
  <si>
    <t>c_school_under_6</t>
  </si>
  <si>
    <t>c_school_under_1</t>
  </si>
  <si>
    <t>c_school_under_2</t>
  </si>
  <si>
    <t>c_school_under_3</t>
  </si>
  <si>
    <t>c_school_under_4</t>
  </si>
  <si>
    <t>c_school_under_5</t>
  </si>
  <si>
    <t>c_school_under_7</t>
  </si>
  <si>
    <t>c_school_under_8</t>
  </si>
  <si>
    <t>สำนักงานพื้นที่การศึกษาประถมศึกษา</t>
  </si>
  <si>
    <t>สังกัดของโรงเรียน</t>
  </si>
  <si>
    <t>สำนักงานคณะกรรมการส่งเสริมการศึกษาเอกชน(สช.)</t>
  </si>
  <si>
    <t>สำนักการศึกษา กรุงเทพมหานคร</t>
  </si>
  <si>
    <t>เทศบาล</t>
  </si>
  <si>
    <t>สำนักงานพื้นที่การศึกษามัธยมศึกษา(สพม.)</t>
  </si>
  <si>
    <t>สำนักงานคณะกรรมการการอุดมศึกษา(สกอ.)</t>
  </si>
  <si>
    <t>องค์การบริหารส่วนจังหวัด(อบจ.)</t>
  </si>
  <si>
    <t>อื่นๆ</t>
  </si>
  <si>
    <t>i_school_under_8</t>
  </si>
  <si>
    <t>สังกัดของโรงเรีนยอื่นๆ</t>
  </si>
  <si>
    <t xml:space="preserve"> โรงเรียนของนักเรียน</t>
  </si>
  <si>
    <t>จังหวัดที่ตั้งของโรงเรียนของนักเรียน</t>
  </si>
  <si>
    <t>อายุของครู</t>
  </si>
  <si>
    <t>r_receive_contribute_book</t>
  </si>
  <si>
    <t>1=รับ, 2=ไม่รับ</t>
  </si>
  <si>
    <t>การรับสื่อเสริมการเรียนรู้ของ สสวท.</t>
  </si>
  <si>
    <t>i_receiver_fullname</t>
  </si>
  <si>
    <t>ชื่อ-สกุล</t>
  </si>
  <si>
    <t>t_receiver_address</t>
  </si>
  <si>
    <t>ที่อยู่</t>
  </si>
  <si>
    <t>i_receiver_postcode</t>
  </si>
  <si>
    <t>รหัสไปรษณีย์</t>
  </si>
  <si>
    <t>r_contribute_book_category_selected</t>
  </si>
  <si>
    <t>ชนิดของสื่อเสริมการเรียนรู้ของ สสวท.</t>
  </si>
  <si>
    <t>r_contribute_book_selected</t>
  </si>
  <si>
    <t>สือการเรียนรู้ที่เลือก</t>
  </si>
  <si>
    <t>status</t>
  </si>
  <si>
    <t>สถานะของผู้ประเมิน</t>
  </si>
  <si>
    <t>1=active,2=inactive</t>
  </si>
  <si>
    <t>r_s_1_1_1</t>
  </si>
  <si>
    <t>หนังสือเรียน วิทยาศาสตร์ ป.1 ได้ใช้/ไม่ได้ใช้</t>
  </si>
  <si>
    <t>หนังสือเรียน วิทยาศาสตร์ ป.1 รู้สึกอย่างไร</t>
  </si>
  <si>
    <t>หนังสือเรียน วิทยาศาสตร์ ป.1 ความคิดเห็น</t>
  </si>
  <si>
    <t>หนังสือเรียน วิทยาศาสตร์ ป.1 รูปภาพ</t>
  </si>
  <si>
    <t>r_s_1_1_2</t>
  </si>
  <si>
    <t>t_s_1_1_3</t>
  </si>
  <si>
    <t>h_s_1_1_4</t>
  </si>
  <si>
    <t>หนังสือเรียน ฉบับปรับปรุง วิทยาศาสตร์ ป.1 ได้ใช้/ไม่ได้ใช้</t>
  </si>
  <si>
    <t>หนังสือเรียน ฉบับปรับปรุง วิทยาศาสตร์ ป.1 รู้สึกอย่างไร</t>
  </si>
  <si>
    <t>หนังสือเรียน ฉบับปรับปรุง วิทยาศาสตร์ ป.1 ความคิดเห็น</t>
  </si>
  <si>
    <t>หนังสือเรียน ฉบับปรับปรุง วิทยาศาสตร์ ป.1 รูปภาพ</t>
  </si>
  <si>
    <t>r_s_1_2_1</t>
  </si>
  <si>
    <t>r_s_1_2_2</t>
  </si>
  <si>
    <t>t_s_1_2_3</t>
  </si>
  <si>
    <t>h_s_1_2_4</t>
  </si>
  <si>
    <t>แบบบันทึกกิจกรรม วิทยาศาสตร์ ป.1 ได้ใช้/ไม่ได้ใช้</t>
  </si>
  <si>
    <t>แบบบันทึกกิจกรรม  วิทยาศาสตร์ ป.1 รู้สึกอย่างไร</t>
  </si>
  <si>
    <t>แบบบันทึกกิจกรรม  วิทยาศาสตร์ ป.1 ความคิดเห็น</t>
  </si>
  <si>
    <t>แบบบันทึกกิจกรรม  วิทยาศาสตร์ ป.1 รูปภาพ</t>
  </si>
  <si>
    <t>r_s_1_3_1</t>
  </si>
  <si>
    <t>r_s_1_3_2</t>
  </si>
  <si>
    <t>t_s_1_3_3</t>
  </si>
  <si>
    <t>h_s_1_3_4</t>
  </si>
  <si>
    <t>แบบบันทึกกิจกรรม ฉบับปรับปรุง วิทยาศาสตร์ ป.1 ได้ใช้/ไม่ได้ใช้</t>
  </si>
  <si>
    <t>แบบบันทึกกิจกรรม ฉบับปรับปรุง วิทยาศาสตร์ ป.1 รู้สึกอย่างไร</t>
  </si>
  <si>
    <t>แบบบันทึกกิจกรรม ฉบับปรับปรุง วิทยาศาสตร์ ป.1 ความคิดเห็น</t>
  </si>
  <si>
    <t>แบบบันทึกกิจกรรม ฉบับปรับปรุง วิทยาศาสตร์ ป.1 รูปภาพ</t>
  </si>
  <si>
    <t>r_s_1_4_1</t>
  </si>
  <si>
    <t>r_s_1_4_2</t>
  </si>
  <si>
    <t>t_s_1_4_3</t>
  </si>
  <si>
    <t>h_s_1_4_4</t>
  </si>
  <si>
    <t>หนังสือเรียน วิทยาศาสตร์ ป.2 ได้ใช้/ไม่ได้ใช้</t>
  </si>
  <si>
    <t>หนังสือเรียน วิทยาศาสตร์ ป.2 รู้สึกอย่างไร</t>
  </si>
  <si>
    <t>หนังสือเรียน วิทยาศาสตร์ ป.2 ความคิดเห็น</t>
  </si>
  <si>
    <t>หนังสือเรียน วิทยาศาสตร์ ป.2 รูปภาพ</t>
  </si>
  <si>
    <t>r_s_2_1_1</t>
  </si>
  <si>
    <t>r_s_2_1_2</t>
  </si>
  <si>
    <t>t_s_2_1_3</t>
  </si>
  <si>
    <t>h_s_2_1_4</t>
  </si>
  <si>
    <t>r_s_2_2_1</t>
  </si>
  <si>
    <t>r_s_2_2_2</t>
  </si>
  <si>
    <t>t_s_2_2_3</t>
  </si>
  <si>
    <t>h_s_2_2_4</t>
  </si>
  <si>
    <t>แบบบันทึกกิจกรรม วิทยาศาสตร์ ป.2 ได้ใช้/ไม่ได้ใช้</t>
  </si>
  <si>
    <t>แบบบันทึกกิจกรรม วิทยาศาสตร์ ป.2 รู้สึกอย่างไร</t>
  </si>
  <si>
    <t>แบบบันทึกกิจกรรม วิทยาศาสตร์ ป.2 ความคิดเห็น</t>
  </si>
  <si>
    <t>แบบบันทึกกิจกรรม วิทยาศาสตร์ ป.2 รูปภาพ</t>
  </si>
  <si>
    <t>หนังสือเรียน วิทยาศาสตร์ ป.3 ได้ใช้/ไม่ได้ใช้</t>
  </si>
  <si>
    <t>หนังสือเรียน วิทยาศาสตร์ ป.3 รู้สึกอย่างไร</t>
  </si>
  <si>
    <t>หนังสือเรียน วิทยาศาสตร์ ป.3 ความคิดเห็น</t>
  </si>
  <si>
    <t>หนังสือเรียน วิทยาศาสตร์ ป.3 รูปภาพ</t>
  </si>
  <si>
    <t>แบบบันทึกกิจกรรม วิทยาศาสตร์ ป.3 ได้ใช้/ไม่ได้ใช้</t>
  </si>
  <si>
    <t>แบบบันทึกกิจกรรม วิทยาศาสตร์ ป.3 รู้สึกอย่างไร</t>
  </si>
  <si>
    <t>แบบบันทึกกิจกรรม วิทยาศาสตร์ ป.3 ความคิดเห็น</t>
  </si>
  <si>
    <t>แบบบันทึกกิจกรรม วิทยาศาสตร์ ป.3 รูปภาพ</t>
  </si>
  <si>
    <t>r_s_3_1_1</t>
  </si>
  <si>
    <t>r_s_3_1_2</t>
  </si>
  <si>
    <t>t_s_3_1_3</t>
  </si>
  <si>
    <t>h_s_3_1_4</t>
  </si>
  <si>
    <t>r_s_3_2_1</t>
  </si>
  <si>
    <t>r_s_3_2_2</t>
  </si>
  <si>
    <t>t_s_3_2_3</t>
  </si>
  <si>
    <t>h_s_3_2_4</t>
  </si>
  <si>
    <t>หนังสือเรียน วิทยาศาสตร์ ป.4 ได้ใช้/ไม่ได้ใช้</t>
  </si>
  <si>
    <t>หนังสือเรียน วิทยาศาสตร์ ป.4 รู้สึกอย่างไร</t>
  </si>
  <si>
    <t>หนังสือเรียน วิทยาศาสตร์ ป.4 ความคิดเห็น</t>
  </si>
  <si>
    <t>หนังสือเรียน วิทยาศาสตร์ ป.4 รูปภาพ</t>
  </si>
  <si>
    <t>หนังสือเรียน ฉบับปรับปรุง วิทยาศาสตร์ ป.4 ได้ใช้/ไม่ได้ใช้</t>
  </si>
  <si>
    <t>หนังสือเรียน ฉบับปรับปรุง วิทยาศาสตร์ ป.4 รู้สึกอย่างไร</t>
  </si>
  <si>
    <t>หนังสือเรียน ฉบับปรับปรุง วิทยาศาสตร์ ป.4 ความคิดเห็น</t>
  </si>
  <si>
    <t>หนังสือเรียน ฉบับปรับปรุง วิทยาศาสตร์ ป.4 รูปภาพ</t>
  </si>
  <si>
    <t>แบบบันทึกกิจกรรม วิทยาศาสตร์ ป.4 ได้ใช้/ไม่ได้ใช้</t>
  </si>
  <si>
    <t>แบบบันทึกกิจกรรม  วิทยาศาสตร์ ป.4 รู้สึกอย่างไร</t>
  </si>
  <si>
    <t>แบบบันทึกกิจกรรม  วิทยาศาสตร์ ป.4 ความคิดเห็น</t>
  </si>
  <si>
    <t>แบบบันทึกกิจกรรม  วิทยาศาสตร์ ป.4 รูปภาพ</t>
  </si>
  <si>
    <t>แบบบันทึกกิจกรรม ฉบับปรับปรุง วิทยาศาสตร์ ป.4 ได้ใช้/ไม่ได้ใช้</t>
  </si>
  <si>
    <t>แบบบันทึกกิจกรรม ฉบับปรับปรุง วิทยาศาสตร์ ป.4 รู้สึกอย่างไร</t>
  </si>
  <si>
    <t>แบบบันทึกกิจกรรม ฉบับปรับปรุง วิทยาศาสตร์ ป.4 ความคิดเห็น</t>
  </si>
  <si>
    <t>แบบบันทึกกิจกรรม ฉบับปรับปรุง วิทยาศาสตร์ ป.4 รูปภาพ</t>
  </si>
  <si>
    <t>r_s_4_1_1</t>
  </si>
  <si>
    <t>r_s_4_1_2</t>
  </si>
  <si>
    <t>t_s_4_1_3</t>
  </si>
  <si>
    <t>h_s_4_1_4</t>
  </si>
  <si>
    <t>r_s_4_2_1</t>
  </si>
  <si>
    <t>r_s_4_2_2</t>
  </si>
  <si>
    <t>t_s_4_2_3</t>
  </si>
  <si>
    <t>h_s_4_2_4</t>
  </si>
  <si>
    <t>r_s_4_3_1</t>
  </si>
  <si>
    <t>r_s_4_3_2</t>
  </si>
  <si>
    <t>t_s_4_3_3</t>
  </si>
  <si>
    <t>h_s_4_3_4</t>
  </si>
  <si>
    <t>r_s_4_4_1</t>
  </si>
  <si>
    <t>r_s_4_4_2</t>
  </si>
  <si>
    <t>t_s_4_4_3</t>
  </si>
  <si>
    <t>h_s_4_4_4</t>
  </si>
  <si>
    <t>หนังสือเรียน วิทยาศาสตร์ ป.5 ได้ใช้/ไม่ได้ใช้</t>
  </si>
  <si>
    <t>หนังสือเรียน วิทยาศาสตร์ ป.5 รู้สึกอย่างไร</t>
  </si>
  <si>
    <t>หนังสือเรียน วิทยาศาสตร์ ป.5 ความคิดเห็น</t>
  </si>
  <si>
    <t>หนังสือเรียน วิทยาศาสตร์ ป.5 รูปภาพ</t>
  </si>
  <si>
    <t>แบบบันทึกกิจกรรม วิทยาศาสตร์ ป.5 ได้ใช้/ไม่ได้ใช้</t>
  </si>
  <si>
    <t>แบบบันทึกกิจกรรม วิทยาศาสตร์ ป.5 รู้สึกอย่างไร</t>
  </si>
  <si>
    <t>แบบบันทึกกิจกรรม วิทยาศาสตร์ ป.5 ความคิดเห็น</t>
  </si>
  <si>
    <t>แบบบันทึกกิจกรรม วิทยาศาสตร์ ป.5 รูปภาพ</t>
  </si>
  <si>
    <t>r_s_5_1_1</t>
  </si>
  <si>
    <t>r_s_5_1_2</t>
  </si>
  <si>
    <t>t_s_5_1_3</t>
  </si>
  <si>
    <t>h_s_5_1_4</t>
  </si>
  <si>
    <t>r_s_5_2_1</t>
  </si>
  <si>
    <t>r_s_5_2_2</t>
  </si>
  <si>
    <t>t_s_5_2_3</t>
  </si>
  <si>
    <t>h_s_5_2_4</t>
  </si>
  <si>
    <t>หนังสือเรียน วิทยาศาสตร์ ป.6 ได้ใช้/ไม่ได้ใช้</t>
  </si>
  <si>
    <t>หนังสือเรียน วิทยาศาสตร์ ป.6 รู้สึกอย่างไร</t>
  </si>
  <si>
    <t>หนังสือเรียน วิทยาศาสตร์ ป.6 ความคิดเห็น</t>
  </si>
  <si>
    <t>หนังสือเรียน วิทยาศาสตร์ ป.6 รูปภาพ</t>
  </si>
  <si>
    <t>แบบบันทึกกิจกรรม วิทยาศาสตร์ ป.6 ได้ใช้/ไม่ได้ใช้</t>
  </si>
  <si>
    <t>แบบบันทึกกิจกรรม วิทยาศาสตร์ ป.6 รู้สึกอย่างไร</t>
  </si>
  <si>
    <t>แบบบันทึกกิจกรรม วิทยาศาสตร์ ป.6 ความคิดเห็น</t>
  </si>
  <si>
    <t>แบบบันทึกกิจกรรม วิทยาศาสตร์ ป.6 รูปภาพ</t>
  </si>
  <si>
    <t>r_s_6_1_1</t>
  </si>
  <si>
    <t>r_s_6_1_2</t>
  </si>
  <si>
    <t>t_s_6_1_3</t>
  </si>
  <si>
    <t>h_s_6_1_4</t>
  </si>
  <si>
    <t>r_s_6_2_1</t>
  </si>
  <si>
    <t>r_s_6_2_2</t>
  </si>
  <si>
    <t>t_s_6_2_3</t>
  </si>
  <si>
    <t>h_s_6_2_4</t>
  </si>
  <si>
    <t>หนังสือเรียน เล่ม 1 วิทยาศาสตร์ ม.1 ได้ใช้/ไม่ได้ใช้</t>
  </si>
  <si>
    <t>หนังสือเรียน เล่ม 1 วิทยาศาสตร์ ม.1 รู้สึกอย่างไร</t>
  </si>
  <si>
    <t>หนังสือเรียน เล่ม 1 วิทยาศาสตร์ ม.1 ความคิดเห็น</t>
  </si>
  <si>
    <t>หนังสือเรียน เล่ม 1 วิทยาศาสตร์ ม.1 รูปภาพ</t>
  </si>
  <si>
    <t>หนังสือเรียน เล่ม 2 วิทยาศาสตร์ ม.1 ได้ใช้/ไม่ได้ใช้</t>
  </si>
  <si>
    <t>หนังสือเรียน เล่ม 2 วิทยาศาสตร์ ม.1 รู้สึกอย่างไร</t>
  </si>
  <si>
    <t>หนังสือเรียน เล่ม 2 วิทยาศาสตร์ ม.1 ความคิดเห็น</t>
  </si>
  <si>
    <t>หนังสือเรียน เล่ม 2 วิทยาศาสตร์ ม.1 รูปภาพ</t>
  </si>
  <si>
    <t>r_s_7_1_1</t>
  </si>
  <si>
    <t>r_s_7_1_2</t>
  </si>
  <si>
    <t>t_s_7_1_3</t>
  </si>
  <si>
    <t>h_s_7_1_4</t>
  </si>
  <si>
    <t>r_s_7_2_1</t>
  </si>
  <si>
    <t>r_s_7_2_2</t>
  </si>
  <si>
    <t>t_s_7_2_3</t>
  </si>
  <si>
    <t>h_s_7_2_4</t>
  </si>
  <si>
    <t>หนังสือเรียน เล่ม 1 วิทยาศาสตร์ ม.2 ได้ใช้/ไม่ได้ใช้</t>
  </si>
  <si>
    <t>หนังสือเรียน เล่ม 1 วิทยาศาสตร์ ม.2 รู้สึกอย่างไร</t>
  </si>
  <si>
    <t>หนังสือเรียน เล่ม 1 วิทยาศาสตร์ ม.2 ความคิดเห็น</t>
  </si>
  <si>
    <t>หนังสือเรียน เล่ม 1 วิทยาศาสตร์ ม.2 รูปภาพ</t>
  </si>
  <si>
    <t>หนังสือเรียน เล่ม 2 วิทยาศาสตร์ ม.2 ได้ใช้/ไม่ได้ใช้</t>
  </si>
  <si>
    <t>หนังสือเรียน เล่ม 2 วิทยาศาสตร์ ม.2 รู้สึกอย่างไร</t>
  </si>
  <si>
    <t>หนังสือเรียน เล่ม 2 วิทยาศาสตร์ ม.2 ความคิดเห็น</t>
  </si>
  <si>
    <t>หนังสือเรียน เล่ม 2 วิทยาศาสตร์ ม.2 รูปภาพ</t>
  </si>
  <si>
    <t>r_s_8_1_1</t>
  </si>
  <si>
    <t>r_s_8_1_2</t>
  </si>
  <si>
    <t>t_s_8_1_3</t>
  </si>
  <si>
    <t>h_s_8_1_4</t>
  </si>
  <si>
    <t>r_s_8_2_1</t>
  </si>
  <si>
    <t>r_s_8_2_2</t>
  </si>
  <si>
    <t>t_s_8_2_3</t>
  </si>
  <si>
    <t>h_s_8_2_4</t>
  </si>
  <si>
    <t>หนังสือเรียน เล่ม 1 วิทยาศาสตร์ ม.3 ได้ใช้/ไม่ได้ใช้</t>
  </si>
  <si>
    <t>หนังสือเรียน เล่ม 1 วิทยาศาสตร์ ม.3 รู้สึกอย่างไร</t>
  </si>
  <si>
    <t>หนังสือเรียน เล่ม 1 วิทยาศาสตร์ ม.3 ความคิดเห็น</t>
  </si>
  <si>
    <t>หนังสือเรียน เล่ม 1 วิทยาศาสตร์ ม.3 รูปภาพ</t>
  </si>
  <si>
    <t>หนังสือเรียน เล่ม 2 วิทยาศาสตร์ ม.3 ได้ใช้/ไม่ได้ใช้</t>
  </si>
  <si>
    <t>หนังสือเรียน เล่ม 2 วิทยาศาสตร์ ม.3 รู้สึกอย่างไร</t>
  </si>
  <si>
    <t>หนังสือเรียน เล่ม 2 วิทยาศาสตร์ ม.3 ความคิดเห็น</t>
  </si>
  <si>
    <t>หนังสือเรียน เล่ม 2 วิทยาศาสตร์ ม.3 รูปภาพ</t>
  </si>
  <si>
    <t>r_s_9_1_1</t>
  </si>
  <si>
    <t>r_s_9_1_2</t>
  </si>
  <si>
    <t>t_s_9_1_3</t>
  </si>
  <si>
    <t>h_s_9_1_4</t>
  </si>
  <si>
    <t>r_s_9_2_1</t>
  </si>
  <si>
    <t>r_s_9_2_2</t>
  </si>
  <si>
    <t>t_s_9_2_3</t>
  </si>
  <si>
    <t>h_s_9_2_4</t>
  </si>
  <si>
    <t>หนังสือเรียน คณิตศาสตร์ ป.1 รู้สึกอย่างไร</t>
  </si>
  <si>
    <t>หนังสือเรียน คณิตศาสตร์ ป.1 ความคิดเห็น</t>
  </si>
  <si>
    <t>หนังสือเรียน คณิตศาสตร์ ป.1 รูปภาพ</t>
  </si>
  <si>
    <t>แบบฝึกทักษะ เตรียมความพร้อม คณิตศาสตร์ ป.1 รู้สึกอย่างไร</t>
  </si>
  <si>
    <t>แบบฝึกทักษะ เตรียมความพร้อม คณิตศาสตร์ ป.1 ความคิดเห็น</t>
  </si>
  <si>
    <t>แบบฝึกทักษะ เตรียมความพร้อม คณิตศาสตร์ ป.1 รูปภาพ</t>
  </si>
  <si>
    <t>แบบฝึกทักษะ เล่ม 2 คณิตศาสตร์ ป.1 รู้สึกอย่างไร</t>
  </si>
  <si>
    <t>แบบฝึกทักษะ เล่ม 2 คณิตศาสตร์ ป.1 ความคิดเห็น</t>
  </si>
  <si>
    <t>แบบฝึกทักษะ เล่ม 2 คณิตศาสตร์ ป.1 รูปภาพ</t>
  </si>
  <si>
    <t>หนังสือเรียน คณิตศาสตร์ ป.1 ได้ใช้/ไม่ได้ใช้</t>
  </si>
  <si>
    <t>r_m_1_1_1</t>
  </si>
  <si>
    <t>r_m_1_1_2</t>
  </si>
  <si>
    <t>t_m_1_1_3</t>
  </si>
  <si>
    <t>h_m_1_1_4</t>
  </si>
  <si>
    <t>r_m_1_2_1</t>
  </si>
  <si>
    <t>r_m_1_2_2</t>
  </si>
  <si>
    <t>t_m_1_2_3</t>
  </si>
  <si>
    <t>h_m_1_2_4</t>
  </si>
  <si>
    <t>r_m_1_3_1</t>
  </si>
  <si>
    <t>r_m_1_3_2</t>
  </si>
  <si>
    <t>t_m_1_3_3</t>
  </si>
  <si>
    <t>h_m_1_3_4</t>
  </si>
  <si>
    <t>r_m_1_4_1</t>
  </si>
  <si>
    <t>r_m_1_4_2</t>
  </si>
  <si>
    <t>t_m_1_4_3</t>
  </si>
  <si>
    <t>h_m_1_4_4</t>
  </si>
  <si>
    <t>แบบฝึกทักษะ เตรียมความพร้อม คณิตศาสตร์ ป.1 ได้ใช้/ไม่ได้ใช้</t>
  </si>
  <si>
    <t>แบบฝึกทักษะ เล่ม 1 คณิตศาสตร์ ป.1 ได้ใช้/ไม่ได้ใช้</t>
  </si>
  <si>
    <t>แบบฝึกทักษะ เล่ม 1  คณิตศาสตร์ ป.1 รู้สึกอย่างไร</t>
  </si>
  <si>
    <t>แบบฝึกทักษะ เล่ม 1  คณิตศาสตร์ ป.1 ความคิดเห็น</t>
  </si>
  <si>
    <t>แบบฝึกทักษะ เล่ม 1  คณิตศาสตร์ ป.1 รูปภาพ</t>
  </si>
  <si>
    <t>แบบฝึกทักษะ เล่ม 2 คณิตศาสตร์ ป.1 ได้ใช้/ไม่ได้ใช้</t>
  </si>
  <si>
    <t>หนังสือเรียน คณิตศาสตร์ ป.2 ได้ใช้/ไม่ได้ใช้</t>
  </si>
  <si>
    <t>หนังสือเรียน คณิตศาสตร์ ป.2 รู้สึกอย่างไร</t>
  </si>
  <si>
    <t>หนังสือเรียน คณิตศาสตร์ ป.2 ความคิดเห็น</t>
  </si>
  <si>
    <t>หนังสือเรียน คณิตศาสตร์ ป.2 รูปภาพ</t>
  </si>
  <si>
    <t>แบบฝึกทักษะ เล่ม 2 คณิตศาสตร์ ป.2 ได้ใช้/ไม่ได้ใช้</t>
  </si>
  <si>
    <t>แบบฝึกทักษะ เล่ม 2  คณิตศาสตร์ ป.2 รู้สึกอย่างไร</t>
  </si>
  <si>
    <t>แบบฝึกทักษะ เล่ม 2  คณิตศาสตร์ ป.2 ความคิดเห็น</t>
  </si>
  <si>
    <t>แบบฝึกทักษะ เล่ม 2  คณิตศาสตร์ ป.2 รูปภาพ</t>
  </si>
  <si>
    <t>แบบฝึกทักษะ เล่ม 1 คณิตศาสตร์ ป.2 ได้ใช้/ไม่ได้ใช้</t>
  </si>
  <si>
    <t>แบบฝึกทักษะ เล่ม 1 คณิตศาสตร์ ป.2 รู้สึกอย่างไร</t>
  </si>
  <si>
    <t>แบบฝึกทักษะ เล่ม 1 คณิตศาสตร์ ป.2 ความคิดเห็น</t>
  </si>
  <si>
    <t>แบบฝึกทักษะ เล่ม 1คณิตศาสตร์ ป.2 รูปภาพ</t>
  </si>
  <si>
    <t>r_m_2_1_1</t>
  </si>
  <si>
    <t>r_m_2_1_2</t>
  </si>
  <si>
    <t>t_m_2_1_3</t>
  </si>
  <si>
    <t>h_m_2_1_4</t>
  </si>
  <si>
    <t>r_m_2_2_1</t>
  </si>
  <si>
    <t>r_m_2_2_2</t>
  </si>
  <si>
    <t>t_m_2_2_3</t>
  </si>
  <si>
    <t>h_m_2_2_4</t>
  </si>
  <si>
    <t>r_m_2_3_1</t>
  </si>
  <si>
    <t>r_m_2_3_2</t>
  </si>
  <si>
    <t>t_m_2_3_3</t>
  </si>
  <si>
    <t>h_m_2_3_4</t>
  </si>
  <si>
    <t>หนังสือเรียน คณิตศาสตร์ ป.3 ได้ใช้/ไม่ได้ใช้</t>
  </si>
  <si>
    <t>หนังสือเรียน คณิตศาสตร์ ป.3 รู้สึกอย่างไร</t>
  </si>
  <si>
    <t>หนังสือเรียน คณิตศาสตร์ ป.3 ความคิดเห็น</t>
  </si>
  <si>
    <t>หนังสือเรียน คณิตศาสตร์ ป.3 รูปภาพ</t>
  </si>
  <si>
    <t>แบบฝึกทักษะ เล่ม 1 คณิตศาสตร์ ป.3 ได้ใช้/ไม่ได้ใช้</t>
  </si>
  <si>
    <t>แบบฝึกทักษะ เล่ม 1 คณิตศาสตร์ ป.3 รู้สึกอย่างไร</t>
  </si>
  <si>
    <t>แบบฝึกทักษะ เล่ม 1 คณิตศาสตร์ ป.3 ความคิดเห็น</t>
  </si>
  <si>
    <t>แบบฝึกทักษะ เล่ม 1คณิตศาสตร์ ป.3 รูปภาพ</t>
  </si>
  <si>
    <t>แบบฝึกทักษะ เล่ม 2 คณิตศาสตร์ ป.3 ได้ใช้/ไม่ได้ใช้</t>
  </si>
  <si>
    <t>แบบฝึกทักษะ เล่ม 2  คณิตศาสตร์ ป.3 รู้สึกอย่างไร</t>
  </si>
  <si>
    <t>แบบฝึกทักษะ เล่ม 2  คณิตศาสตร์ ป.3 ความคิดเห็น</t>
  </si>
  <si>
    <t>แบบฝึกทักษะ เล่ม 2  คณิตศาสตร์ ป.3 รูปภาพ</t>
  </si>
  <si>
    <t>r_m_3_1_1</t>
  </si>
  <si>
    <t>r_m_3_1_2</t>
  </si>
  <si>
    <t>t_m_3_1_3</t>
  </si>
  <si>
    <t>h_m_3_1_4</t>
  </si>
  <si>
    <t>r_m_3_2_1</t>
  </si>
  <si>
    <t>r_m_3_2_2</t>
  </si>
  <si>
    <t>t_m_3_2_3</t>
  </si>
  <si>
    <t>h_m_3_2_4</t>
  </si>
  <si>
    <t>r_m_3_3_1</t>
  </si>
  <si>
    <t>r_m_3_3_2</t>
  </si>
  <si>
    <t>t_m_3_3_3</t>
  </si>
  <si>
    <t>h_m_3_3_4</t>
  </si>
  <si>
    <t>หนังสือเรียน คณิตศาสตร์ ป.4 ได้ใช้/ไม่ได้ใช้</t>
  </si>
  <si>
    <t>หนังสือเรียน คณิตศาสตร์ ป.4 รู้สึกอย่างไร</t>
  </si>
  <si>
    <t>หนังสือเรียน คณิตศาสตร์ ป.4 ความคิดเห็น</t>
  </si>
  <si>
    <t>หนังสือเรียน คณิตศาสตร์ ป.4 รูปภาพ</t>
  </si>
  <si>
    <t>แบบฝึกทักษะ เล่ม 1 คณิตศาสตร์ ป.4 ได้ใช้/ไม่ได้ใช้</t>
  </si>
  <si>
    <t>แบบฝึกทักษะ เล่ม 1 คณิตศาสตร์ ป.4 รู้สึกอย่างไร</t>
  </si>
  <si>
    <t>แบบฝึกทักษะ เล่ม 1 คณิตศาสตร์ ป.4 ความคิดเห็น</t>
  </si>
  <si>
    <t>แบบฝึกทักษะ เล่ม 1คณิตศาสตร์ ป.4 รูปภาพ</t>
  </si>
  <si>
    <t>แบบฝึกทักษะ เล่ม 2 คณิตศาสตร์ ป.4 ได้ใช้/ไม่ได้ใช้</t>
  </si>
  <si>
    <t>แบบฝึกทักษะ เล่ม 2  คณิตศาสตร์ ป.4 รู้สึกอย่างไร</t>
  </si>
  <si>
    <t>แบบฝึกทักษะ เล่ม 2  คณิตศาสตร์ ป.4 ความคิดเห็น</t>
  </si>
  <si>
    <t>แบบฝึกทักษะ เล่ม 2  คณิตศาสตร์ ป.4 รูปภาพ</t>
  </si>
  <si>
    <t>r_m_4_2_2</t>
  </si>
  <si>
    <t>t_m_4_2_3</t>
  </si>
  <si>
    <t>h_m_4_2_4</t>
  </si>
  <si>
    <t>r_m_4_3_1</t>
  </si>
  <si>
    <t>r_m_4_3_2</t>
  </si>
  <si>
    <t>t_m_4_3_3</t>
  </si>
  <si>
    <t>h_m_4_3_4</t>
  </si>
  <si>
    <t>r_m_4_1_1</t>
  </si>
  <si>
    <t>r_m_4_1_2</t>
  </si>
  <si>
    <t>t_m_4_1_3</t>
  </si>
  <si>
    <t>h_m_4_1_4</t>
  </si>
  <si>
    <t>r_m_4_2_1</t>
  </si>
  <si>
    <t>หนังสือเรียน คณิตศาสตร์ ป.5 ได้ใช้/ไม่ได้ใช้</t>
  </si>
  <si>
    <t>r_m_5_1_1</t>
  </si>
  <si>
    <t>หนังสือเรียน คณิตศาสตร์ ป.5 รู้สึกอย่างไร</t>
  </si>
  <si>
    <t>r_m_5_1_2</t>
  </si>
  <si>
    <t>หนังสือเรียน คณิตศาสตร์ ป.5 ความคิดเห็น</t>
  </si>
  <si>
    <t>หนังสือเรียน คณิตศาสตร์ ป.5 รูปภาพ</t>
  </si>
  <si>
    <t>h_m_5_1_4</t>
  </si>
  <si>
    <t>แบบฝึกทักษะ เล่ม 1 คณิตศาสตร์ ป.5 ได้ใช้/ไม่ได้ใช้</t>
  </si>
  <si>
    <t>r_m_5_2_1</t>
  </si>
  <si>
    <t>แบบฝึกทักษะ เล่ม 1 คณิตศาสตร์ ป.5 รู้สึกอย่างไร</t>
  </si>
  <si>
    <t>r_m_5_2_2</t>
  </si>
  <si>
    <t>แบบฝึกทักษะ เล่ม 1 คณิตศาสตร์ ป.5 ความคิดเห็น</t>
  </si>
  <si>
    <t>แบบฝึกทักษะ เล่ม 1คณิตศาสตร์ ป.5 รูปภาพ</t>
  </si>
  <si>
    <t>h_m_5_2_4</t>
  </si>
  <si>
    <t>แบบฝึกทักษะ เล่ม 2 คณิตศาสตร์ ป.5 ได้ใช้/ไม่ได้ใช้</t>
  </si>
  <si>
    <t>แบบฝึกทักษะ เล่ม 2  คณิตศาสตร์ ป.5 รู้สึกอย่างไร</t>
  </si>
  <si>
    <t>แบบฝึกทักษะ เล่ม 2  คณิตศาสตร์ ป.5 ความคิดเห็น</t>
  </si>
  <si>
    <t>แบบฝึกทักษะ เล่ม 2  คณิตศาสตร์ ป.5 รูปภาพ</t>
  </si>
  <si>
    <t>t_m_5_1_3</t>
  </si>
  <si>
    <t>t_m_5_2_3</t>
  </si>
  <si>
    <t>r_m_5_3_1</t>
  </si>
  <si>
    <t>r_m_5_3_2</t>
  </si>
  <si>
    <t>t_m_5_3_3</t>
  </si>
  <si>
    <t>h_m_5_3_4</t>
  </si>
  <si>
    <t>หนังสือเรียน คณิตศาสตร์ ป.6 ได้ใช้/ไม่ได้ใช้</t>
  </si>
  <si>
    <t>หนังสือเรียน คณิตศาสตร์ ป.6 รู้สึกอย่างไร</t>
  </si>
  <si>
    <t>หนังสือเรียน คณิตศาสตร์ ป.6 ความคิดเห็น</t>
  </si>
  <si>
    <t>หนังสือเรียน คณิตศาสตร์ ป.6 รูปภาพ</t>
  </si>
  <si>
    <t>แบบฝึกทักษะ เล่ม 1 คณิตศาสตร์ ป.6 ได้ใช้/ไม่ได้ใช้</t>
  </si>
  <si>
    <t>แบบฝึกทักษะ เล่ม 1 คณิตศาสตร์ ป.6 รู้สึกอย่างไร</t>
  </si>
  <si>
    <t>แบบฝึกทักษะ เล่ม 1 คณิตศาสตร์ ป.6 ความคิดเห็น</t>
  </si>
  <si>
    <t>แบบฝึกทักษะ เล่ม 1คณิตศาสตร์ ป.6 รูปภาพ</t>
  </si>
  <si>
    <t>แบบฝึกทักษะ เล่ม 2 คณิตศาสตร์ ป.6 ได้ใช้/ไม่ได้ใช้</t>
  </si>
  <si>
    <t>แบบฝึกทักษะ เล่ม 2  คณิตศาสตร์ ป.6 รู้สึกอย่างไร</t>
  </si>
  <si>
    <t>แบบฝึกทักษะ เล่ม 2  คณิตศาสตร์ ป.6 ความคิดเห็น</t>
  </si>
  <si>
    <t>แบบฝึกทักษะ เล่ม 2  คณิตศาสตร์ ป.6 รูปภาพ</t>
  </si>
  <si>
    <t>r_m_6_1_1</t>
  </si>
  <si>
    <t>r_m_6_1_2</t>
  </si>
  <si>
    <t>t_m_6_1_3</t>
  </si>
  <si>
    <t>h_m_6_1_4</t>
  </si>
  <si>
    <t>r_m_6_2_1</t>
  </si>
  <si>
    <t>r_m_6_2_2</t>
  </si>
  <si>
    <t>t_m_6_2_3</t>
  </si>
  <si>
    <t>h_m_6_2_4</t>
  </si>
  <si>
    <t>r_m_6_3_1</t>
  </si>
  <si>
    <t>r_m_6_3_2</t>
  </si>
  <si>
    <t>t_m_6_3_3</t>
  </si>
  <si>
    <t>h_m_6_3_4</t>
  </si>
  <si>
    <t>หนังสือเรียน รายวิชาพื้นฐาน เล่ม 1 ม.1 ได้ใช้/ไม่ได้ใช้</t>
  </si>
  <si>
    <t>หนังสือเรียน รายวิชาพื้นฐาน เล่ม 1 ม.1 ความคิดเห็น</t>
  </si>
  <si>
    <t>หนังสือเรียน รายวิชาพื้นฐาน เล่ม 1 ม.1 รูปภาพ</t>
  </si>
  <si>
    <t>หนังสือเรียน รายวิชาพื้นฐาน เล่ม 1 ม.1 รู้สึกอย่างไร</t>
  </si>
  <si>
    <t>หนังสือเรียน รายวิชาพื้นฐาน เล่ม 2 คณิตศาสตร์ ม.1 ได้ใช้/ไม่ได้ใช้</t>
  </si>
  <si>
    <t>หนังสือเรียน รายวิชาพื้นฐาน เล่ม 2 คณิตศาสตร์ ม.1 รู้สึกอย่างไร</t>
  </si>
  <si>
    <t>หนังสือเรียน รายวิชาพื้นฐาน เล่ม 2 คณิตศาสตร์ ม.1 ความคิดเห็น</t>
  </si>
  <si>
    <t>หนังสือเรียน รายวิชาพื้นฐาน เล่ม 2 คณิตศาสตร์ ม.1 รูปภาพ</t>
  </si>
  <si>
    <t>หนังสือเรียน รายวิชาเพิ่มเติม เล่ม 1 คณิตศาสตร์ ม.1 ได้ใช้/ไม่ได้ใช้</t>
  </si>
  <si>
    <t>หนังสือเรียน รายวิชาเพิ่มเติม เล่ม 1 คณิตศาสตร์ ม.1 รู้สึกอย่างไร</t>
  </si>
  <si>
    <t>หนังสือเรียน รายวิชาเพิ่มเติม เล่ม 1  คณิตศาสตร์ ม.1 ความคิดเห็น</t>
  </si>
  <si>
    <t>หนังสือเรียน รายวิชาเพิ่มเติม เล่ม 1  คณิตศาสตร์ ม.1 รูปภาพ</t>
  </si>
  <si>
    <t>หนังสือเรียน รายวิชาเพิ่มเติม เล่ม 2 คณิตศาสตร์ ม.1 ได้ใช้/ไม่ได้ใช้</t>
  </si>
  <si>
    <t>หนังสือเรียน รายวิชาเพิ่มเติม เล่ม 2 คณิตศาสตร์ ม.1 รู้สึกอย่างไร</t>
  </si>
  <si>
    <t>หนังสือเรียน รายวิชาเพิ่มเติม เล่ม 2  คณิตศาสตร์ ม.1 ความคิดเห็น</t>
  </si>
  <si>
    <t>หนังสือเรียน รายวิชาเพิ่มเติม เล่ม 2  คณิตศาสตร์ ม.1 รูปภาพ</t>
  </si>
  <si>
    <t>r_m_7_1_1</t>
  </si>
  <si>
    <t>r_m_7_1_2</t>
  </si>
  <si>
    <t>t_m_7_1_3</t>
  </si>
  <si>
    <t>h_m_7_1_4</t>
  </si>
  <si>
    <t>r_m_7_2_1</t>
  </si>
  <si>
    <t>r_m_7_2_2</t>
  </si>
  <si>
    <t>t_m_7_2_3</t>
  </si>
  <si>
    <t>h_m_7_2_4</t>
  </si>
  <si>
    <t>r_m_7_3_1</t>
  </si>
  <si>
    <t>r_m_7_3_2</t>
  </si>
  <si>
    <t>t_m_7_3_3</t>
  </si>
  <si>
    <t>h_m_7_3_4</t>
  </si>
  <si>
    <t>หนังสือเรียน รายวิชาพื้นฐาน เล่ม 1 ม.2 ได้ใช้/ไม่ได้ใช้</t>
  </si>
  <si>
    <t>หนังสือเรียน รายวิชาพื้นฐาน เล่ม 1 ม.2 รู้สึกอย่างไร</t>
  </si>
  <si>
    <t>หนังสือเรียน รายวิชาพื้นฐาน เล่ม 1 ม.2 ความคิดเห็น</t>
  </si>
  <si>
    <t>หนังสือเรียน รายวิชาพื้นฐาน เล่ม 1 ม.2 รูปภาพ</t>
  </si>
  <si>
    <t>หนังสือเรียน รายวิชาพื้นฐาน เล่ม 2 คณิตศาสตร์ ม.2 ได้ใช้/ไม่ได้ใช้</t>
  </si>
  <si>
    <t>หนังสือเรียน รายวิชาพื้นฐาน เล่ม 2 คณิตศาสตร์ ม.2 รู้สึกอย่างไร</t>
  </si>
  <si>
    <t>หนังสือเรียน รายวิชาพื้นฐาน เล่ม 2 คณิตศาสตร์ ม.2 ความคิดเห็น</t>
  </si>
  <si>
    <t>หนังสือเรียน รายวิชาพื้นฐาน เล่ม 2 คณิตศาสตร์ ม.2 รูปภาพ</t>
  </si>
  <si>
    <t>หนังสือเรียน รายวิชาเพิ่มเติม เล่ม 1 คณิตศาสตร์ ม.2 ได้ใช้/ไม่ได้ใช้</t>
  </si>
  <si>
    <t>หนังสือเรียน รายวิชาเพิ่มเติม เล่ม 1 คณิตศาสตร์ ม.2 รู้สึกอย่างไร</t>
  </si>
  <si>
    <t>หนังสือเรียน รายวิชาเพิ่มเติม เล่ม 1  คณิตศาสตร์ ม.2 ความคิดเห็น</t>
  </si>
  <si>
    <t>หนังสือเรียน รายวิชาเพิ่มเติม เล่ม 1  คณิตศาสตร์ ม.2 รูปภาพ</t>
  </si>
  <si>
    <t>หนังสือเรียน รายวิชาเพิ่มเติม เล่ม 2 คณิตศาสตร์ ม.2 ได้ใช้/ไม่ได้ใช้</t>
  </si>
  <si>
    <t>หนังสือเรียน รายวิชาเพิ่มเติม เล่ม 2 คณิตศาสตร์ ม.2 รู้สึกอย่างไร</t>
  </si>
  <si>
    <t>หนังสือเรียน รายวิชาเพิ่มเติม เล่ม 2  คณิตศาสตร์ ม.2 ความคิดเห็น</t>
  </si>
  <si>
    <t>หนังสือเรียน รายวิชาเพิ่มเติม เล่ม 2  คณิตศาสตร์ ม.2 รูปภาพ</t>
  </si>
  <si>
    <t>r_m_8_1_1</t>
  </si>
  <si>
    <t>r_m_8_1_2</t>
  </si>
  <si>
    <t>t_m_8_1_3</t>
  </si>
  <si>
    <t>h_m_8_1_4</t>
  </si>
  <si>
    <t>r_m_8_2_1</t>
  </si>
  <si>
    <t>r_m_8_2_2</t>
  </si>
  <si>
    <t>t_m_8_2_3</t>
  </si>
  <si>
    <t>h_m_8_2_4</t>
  </si>
  <si>
    <t>r_m_8_3_1</t>
  </si>
  <si>
    <t>r_m_8_3_2</t>
  </si>
  <si>
    <t>t_m_8_3_3</t>
  </si>
  <si>
    <t>h_m_8_3_4</t>
  </si>
  <si>
    <t>r_m_9_1_1</t>
  </si>
  <si>
    <t>r_m_9_1_2</t>
  </si>
  <si>
    <t>t_m_9_1_3</t>
  </si>
  <si>
    <t>h_m_9_1_4</t>
  </si>
  <si>
    <t>r_m_9_2_1</t>
  </si>
  <si>
    <t>r_m_9_2_2</t>
  </si>
  <si>
    <t>t_m_9_2_3</t>
  </si>
  <si>
    <t>h_m_9_2_4</t>
  </si>
  <si>
    <t>r_m_9_3_1</t>
  </si>
  <si>
    <t>r_m_9_3_2</t>
  </si>
  <si>
    <t>t_m_9_3_3</t>
  </si>
  <si>
    <t>h_m_9_3_4</t>
  </si>
  <si>
    <t>หนังสือเรียน รายวิชาพื้นฐาน เล่ม 1 ม.3 ได้ใช้/ไม่ได้ใช้</t>
  </si>
  <si>
    <t>หนังสือเรียน รายวิชาพื้นฐาน เล่ม 1 ม.3 รู้สึกอย่างไร</t>
  </si>
  <si>
    <t>หนังสือเรียน รายวิชาพื้นฐาน เล่ม 1 ม.3 ความคิดเห็น</t>
  </si>
  <si>
    <t>หนังสือเรียน รายวิชาพื้นฐาน เล่ม 1 ม.3 รูปภาพ</t>
  </si>
  <si>
    <t>หนังสือเรียน รายวิชาพื้นฐาน เล่ม 2 คณิตศาสตร์ ม.3 ได้ใช้/ไม่ได้ใช้</t>
  </si>
  <si>
    <t>หนังสือเรียน รายวิชาพื้นฐาน เล่ม 2 คณิตศาสตร์ ม.3 รู้สึกอย่างไร</t>
  </si>
  <si>
    <t>หนังสือเรียน รายวิชาพื้นฐาน เล่ม 2 คณิตศาสตร์ ม.3 ความคิดเห็น</t>
  </si>
  <si>
    <t>หนังสือเรียน รายวิชาพื้นฐาน เล่ม 2 คณิตศาสตร์ ม.3 รูปภาพ</t>
  </si>
  <si>
    <t>หนังสือเรียน รายวิชาเพิ่มเติม เล่ม 1 คณิตศาสตร์ ม.3 ได้ใช้/ไม่ได้ใช้</t>
  </si>
  <si>
    <t>หนังสือเรียน รายวิชาเพิ่มเติม เล่ม 1 คณิตศาสตร์ ม.3 รู้สึกอย่างไร</t>
  </si>
  <si>
    <t>หนังสือเรียน รายวิชาเพิ่มเติม เล่ม 1  คณิตศาสตร์ ม.3 ความคิดเห็น</t>
  </si>
  <si>
    <t>หนังสือเรียน รายวิชาเพิ่มเติม เล่ม 1  คณิตศาสตร์ ม.3 รูปภาพ</t>
  </si>
  <si>
    <t>หนังสือเรียน รายวิชาเพิ่มเติม เล่ม 2 คณิตศาสตร์ ม.3 ได้ใช้/ไม่ได้ใช้</t>
  </si>
  <si>
    <t>หนังสือเรียน รายวิชาเพิ่มเติม เล่ม 2 คณิตศาสตร์ ม.3 รู้สึกอย่างไร</t>
  </si>
  <si>
    <t>หนังสือเรียน รายวิชาเพิ่มเติม เล่ม 2  คณิตศาสตร์ ม.3 ความคิดเห็น</t>
  </si>
  <si>
    <t>หนังสือเรียน รายวิชาเพิ่มเติม เล่ม 2  คณิตศาสตร์ ม.3 รูปภาพ</t>
  </si>
  <si>
    <t>r_m_9_4_1</t>
  </si>
  <si>
    <t>r_m_9_4_2</t>
  </si>
  <si>
    <t>t_m_9_4_3</t>
  </si>
  <si>
    <t>h_m_9_4_4</t>
  </si>
  <si>
    <t>r_m_8_4_1</t>
  </si>
  <si>
    <t>r_m_8_4_2</t>
  </si>
  <si>
    <t>t_m_8_4_3</t>
  </si>
  <si>
    <t>h_m_8_4_4</t>
  </si>
  <si>
    <t>r_m_7_4_1</t>
  </si>
  <si>
    <t>r_m_7_4_2</t>
  </si>
  <si>
    <t>t_m_7_4_3</t>
  </si>
  <si>
    <t>h_m_7_4_4</t>
  </si>
  <si>
    <t>r_d_2_1_1</t>
  </si>
  <si>
    <t>r_d_2_1_2</t>
  </si>
  <si>
    <t>t_d_2_1_3</t>
  </si>
  <si>
    <t>h_d_2_1_4</t>
  </si>
  <si>
    <t>r_d_3_1_1</t>
  </si>
  <si>
    <t>r_d_3_1_2</t>
  </si>
  <si>
    <t>t_d_3_1_3</t>
  </si>
  <si>
    <t>h_d_3_1_4</t>
  </si>
  <si>
    <t>r_d_5_1_1</t>
  </si>
  <si>
    <t>r_d_5_1_2</t>
  </si>
  <si>
    <t>t_d_5_1_3</t>
  </si>
  <si>
    <t>h_d_5_1_4</t>
  </si>
  <si>
    <t>r_d_6_1_1</t>
  </si>
  <si>
    <t>r_d_6_1_2</t>
  </si>
  <si>
    <t>t_d_6_1_3</t>
  </si>
  <si>
    <t>h_d_6_1_4</t>
  </si>
  <si>
    <t>r_d_8_1_1</t>
  </si>
  <si>
    <t>r_d_8_1_2</t>
  </si>
  <si>
    <t>t_d_8_1_3</t>
  </si>
  <si>
    <t>h_d_8_1_4</t>
  </si>
  <si>
    <t>r_d_9_1_1</t>
  </si>
  <si>
    <t>r_d_9_1_2</t>
  </si>
  <si>
    <t>t_d_9_1_3</t>
  </si>
  <si>
    <t>h_d_9_1_4</t>
  </si>
  <si>
    <t>r_t_1_1_1</t>
  </si>
  <si>
    <t>r_t_1_1_2</t>
  </si>
  <si>
    <t>t_t_1_1_3</t>
  </si>
  <si>
    <t>h_t_1_1_4</t>
  </si>
  <si>
    <t>r_t_1_2_1</t>
  </si>
  <si>
    <t>r_t_1_2_2</t>
  </si>
  <si>
    <t>t_t_1_2_3</t>
  </si>
  <si>
    <t>h_t_1_2_4</t>
  </si>
  <si>
    <t>หนังสือเรียน เทคโนโลยีสารสนเทศและการสื่อสารป.1 ได้ใช้/ไม่ได้ใช้</t>
  </si>
  <si>
    <t>หนังสือเรียน เทคโนโลยีสารสนเทศและการสื่อสารป.1 รู้สึกอย่างไร</t>
  </si>
  <si>
    <t>หนังสือเรียน เทคโนโลยีสารสนเทศและการสื่อสารป.1 ความคิดเห็น</t>
  </si>
  <si>
    <t>หนังสือเรียน เทคโนโลยีสารสนเทศและการสื่อสารป.1 รูปภาพ</t>
  </si>
  <si>
    <t>แบบฝึกทักษะ เทคโนโลยีสารสนเทศและการสื่อสารป.1 ได้ใช้/ไม่ได้ใช้</t>
  </si>
  <si>
    <t>แบบฝึกทักษะ เทคโนโลยีสารสนเทศและการสื่อสารป.1 รู้สึกอย่างไร</t>
  </si>
  <si>
    <t>แบบฝึกทักษะ เทคโนโลยีสารสนเทศและการสื่อสารป.1 ความคิดเห็น</t>
  </si>
  <si>
    <t>แบบฝึกทักษะ เทคโนโลยีสารสนเทศและการสื่อสารป.1 รูปภาพ</t>
  </si>
  <si>
    <t>หนังสือเรียน เทคโนโลยีสารสนเทศและการสื่อสารป.2 ได้ใช้/ไม่ได้ใช้</t>
  </si>
  <si>
    <t>หนังสือเรียน เทคโนโลยีสารสนเทศและการสื่อสารป.2 รู้สึกอย่างไร</t>
  </si>
  <si>
    <t>หนังสือเรียน เทคโนโลยีสารสนเทศและการสื่อสารป.2 ความคิดเห็น</t>
  </si>
  <si>
    <t>หนังสือเรียน เทคโนโลยีสารสนเทศและการสื่อสารป.2 รูปภาพ</t>
  </si>
  <si>
    <t>แบบฝึกทักษะ เทคโนโลยีสารสนเทศและการสื่อสารป.2 ได้ใช้/ไม่ได้ใช้</t>
  </si>
  <si>
    <t>แบบฝึกทักษะ เทคโนโลยีสารสนเทศและการสื่อสารป.2 รู้สึกอย่างไร</t>
  </si>
  <si>
    <t>แบบฝึกทักษะ เทคโนโลยีสารสนเทศและการสื่อสารป.2 ความคิดเห็น</t>
  </si>
  <si>
    <t>แบบฝึกทักษะ เทคโนโลยีสารสนเทศและการสื่อสารป.2 รูปภาพ</t>
  </si>
  <si>
    <t>r_t_2_1_1</t>
  </si>
  <si>
    <t>r_t_2_1_2</t>
  </si>
  <si>
    <t>t_t_2_1_3</t>
  </si>
  <si>
    <t>h_t_2_1_4</t>
  </si>
  <si>
    <t>r_t_2_2_1</t>
  </si>
  <si>
    <t>r_t_2_2_2</t>
  </si>
  <si>
    <t>t_t_2_2_3</t>
  </si>
  <si>
    <t>h_t_2_2_4</t>
  </si>
  <si>
    <t>หนังสือเรียน เทคโนโลยีสารสนเทศและการสื่อสารป.3 ได้ใช้/ไม่ได้ใช้</t>
  </si>
  <si>
    <t>หนังสือเรียน เทคโนโลยีสารสนเทศและการสื่อสารป.3 รู้สึกอย่างไร</t>
  </si>
  <si>
    <t>หนังสือเรียน เทคโนโลยีสารสนเทศและการสื่อสารป.3 ความคิดเห็น</t>
  </si>
  <si>
    <t>หนังสือเรียน เทคโนโลยีสารสนเทศและการสื่อสารป.3 รูปภาพ</t>
  </si>
  <si>
    <t>แบบฝึกทักษะ เทคโนโลยีสารสนเทศและการสื่อสารป.3 ได้ใช้/ไม่ได้ใช้</t>
  </si>
  <si>
    <t>แบบฝึกทักษะ เทคโนโลยีสารสนเทศและการสื่อสารป.3 รู้สึกอย่างไร</t>
  </si>
  <si>
    <t>แบบฝึกทักษะ เทคโนโลยีสารสนเทศและการสื่อสารป.3 ความคิดเห็น</t>
  </si>
  <si>
    <t>แบบฝึกทักษะ เทคโนโลยีสารสนเทศและการสื่อสารป.3 รูปภาพ</t>
  </si>
  <si>
    <t>r_t_3_1_1</t>
  </si>
  <si>
    <t>r_t_3_1_2</t>
  </si>
  <si>
    <t>t_t_3_1_3</t>
  </si>
  <si>
    <t>h_t_3_1_4</t>
  </si>
  <si>
    <t>r_t_3_2_1</t>
  </si>
  <si>
    <t>r_t_3_2_2</t>
  </si>
  <si>
    <t>t_t_3_2_3</t>
  </si>
  <si>
    <t>h_t_3_2_4</t>
  </si>
  <si>
    <t>หนังสือเรียน เทคโนโลยีสารสนเทศและการสื่อสารป.4 ได้ใช้/ไม่ได้ใช้</t>
  </si>
  <si>
    <t>หนังสือเรียน เทคโนโลยีสารสนเทศและการสื่อสารป.4 รู้สึกอย่างไร</t>
  </si>
  <si>
    <t>หนังสือเรียน เทคโนโลยีสารสนเทศและการสื่อสารป.4 ความคิดเห็น</t>
  </si>
  <si>
    <t>หนังสือเรียน เทคโนโลยีสารสนเทศและการสื่อสารป.4 รูปภาพ</t>
  </si>
  <si>
    <t>แบบฝึกทักษะ เทคโนโลยีสารสนเทศและการสื่อสารป.4 ได้ใช้/ไม่ได้ใช้</t>
  </si>
  <si>
    <t>แบบฝึกทักษะ เทคโนโลยีสารสนเทศและการสื่อสารป.4 รู้สึกอย่างไร</t>
  </si>
  <si>
    <t>แบบฝึกทักษะ เทคโนโลยีสารสนเทศและการสื่อสารป.4 ความคิดเห็น</t>
  </si>
  <si>
    <t>แบบฝึกทักษะ เทคโนโลยีสารสนเทศและการสื่อสารป.4 รูปภาพ</t>
  </si>
  <si>
    <t>r_t_4_1_1</t>
  </si>
  <si>
    <t>r_t_4_1_2</t>
  </si>
  <si>
    <t>t_t_4_1_3</t>
  </si>
  <si>
    <t>h_t_4_1_4</t>
  </si>
  <si>
    <t>r_t_4_2_1</t>
  </si>
  <si>
    <t>r_t_4_2_2</t>
  </si>
  <si>
    <t>t_t_4_2_3</t>
  </si>
  <si>
    <t>h_t_4_2_4</t>
  </si>
  <si>
    <t>r_t_5_1_1</t>
  </si>
  <si>
    <t>r_t_5_1_2</t>
  </si>
  <si>
    <t>t_t_5_1_3</t>
  </si>
  <si>
    <t>h_t_5_1_4</t>
  </si>
  <si>
    <t>r_t_5_2_1</t>
  </si>
  <si>
    <t>r_t_5_2_2</t>
  </si>
  <si>
    <t>t_t_5_2_3</t>
  </si>
  <si>
    <t>h_t_5_2_4</t>
  </si>
  <si>
    <t>หนังสือเรียน เทคโนโลยีสารสนเทศและการสื่อสารป.5 ได้ใช้/ไม่ได้ใช้</t>
  </si>
  <si>
    <t>หนังสือเรียน เทคโนโลยีสารสนเทศและการสื่อสารป.5 รู้สึกอย่างไร</t>
  </si>
  <si>
    <t>หนังสือเรียน เทคโนโลยีสารสนเทศและการสื่อสารป.5 ความคิดเห็น</t>
  </si>
  <si>
    <t>หนังสือเรียน เทคโนโลยีสารสนเทศและการสื่อสารป.5 รูปภาพ</t>
  </si>
  <si>
    <t>แบบฝึกทักษะ เทคโนโลยีสารสนเทศและการสื่อสารป.5 ได้ใช้/ไม่ได้ใช้</t>
  </si>
  <si>
    <t>แบบฝึกทักษะ เทคโนโลยีสารสนเทศและการสื่อสารป.5 รู้สึกอย่างไร</t>
  </si>
  <si>
    <t>แบบฝึกทักษะ เทคโนโลยีสารสนเทศและการสื่อสารป.5 ความคิดเห็น</t>
  </si>
  <si>
    <t>แบบฝึกทักษะ เทคโนโลยีสารสนเทศและการสื่อสารป.5 รูปภาพ</t>
  </si>
  <si>
    <t>หนังสือเรียน เทคโนโลยีสารสนเทศและการสื่อสารป.6 ได้ใช้/ไม่ได้ใช้</t>
  </si>
  <si>
    <t>r_t_6_1_1</t>
  </si>
  <si>
    <t>หนังสือเรียน เทคโนโลยีสารสนเทศและการสื่อสารป.6 รู้สึกอย่างไร</t>
  </si>
  <si>
    <t>r_t_6_1_2</t>
  </si>
  <si>
    <t>หนังสือเรียน เทคโนโลยีสารสนเทศและการสื่อสารป.6 ความคิดเห็น</t>
  </si>
  <si>
    <t>t_t_6_1_3</t>
  </si>
  <si>
    <t>หนังสือเรียน เทคโนโลยีสารสนเทศและการสื่อสารป.6 รูปภาพ</t>
  </si>
  <si>
    <t>h_t_6_1_4</t>
  </si>
  <si>
    <t>แบบฝึกทักษะ เทคโนโลยีสารสนเทศและการสื่อสารป.6 ได้ใช้/ไม่ได้ใช้</t>
  </si>
  <si>
    <t>r_t_6_2_1</t>
  </si>
  <si>
    <t>แบบฝึกทักษะ เทคโนโลยีสารสนเทศและการสื่อสารป.6 รู้สึกอย่างไร</t>
  </si>
  <si>
    <t>r_t_6_2_2</t>
  </si>
  <si>
    <t>แบบฝึกทักษะ เทคโนโลยีสารสนเทศและการสื่อสารป.6 ความคิดเห็น</t>
  </si>
  <si>
    <t>t_t_6_2_3</t>
  </si>
  <si>
    <t>แบบฝึกทักษะ เทคโนโลยีสารสนเทศและการสื่อสารป.6 รูปภาพ</t>
  </si>
  <si>
    <t>h_t_6_2_4</t>
  </si>
  <si>
    <t>r_t_7_1_1</t>
  </si>
  <si>
    <t>r_t_7_1_2</t>
  </si>
  <si>
    <t>t_t_7_1_3</t>
  </si>
  <si>
    <t>h_t_7_1_4</t>
  </si>
  <si>
    <t>หนังสือเรียน รายวิชาพื้นฐาน เทคโนโลยีสารสนเทศและการสื่อสาร ม.1 ได้ใช้/ไม่ได้ใช้</t>
  </si>
  <si>
    <t>หนังสือเรียน รายวิชาพื้นฐาน เทคโนโลยีสารสนเทศและการสื่อสาร ม.1 รู้สึกอย่างไร</t>
  </si>
  <si>
    <t>หนังสือเรียน รายวิชาพื้นฐาน เทคโนโลยีสารสนเทศและการสื่อสาร ม.1 ความคิดเห็น</t>
  </si>
  <si>
    <t>หนังสือเรียน รายวิชาพื้นฐาน เทคโนโลยีสารสนเทศและการสื่อสาร ม.1 รูปภาพ</t>
  </si>
  <si>
    <t>หนังสือเรียน รายวิชาพื้นฐาน เทคโนโลยีสารสนเทศและการสื่อสาร ม.2 ได้ใช้/ไม่ได้ใช้</t>
  </si>
  <si>
    <t>หนังสือเรียน รายวิชาพื้นฐาน เทคโนโลยีสารสนเทศและการสื่อสาร ม.2 รู้สึกอย่างไร</t>
  </si>
  <si>
    <t>หนังสือเรียน รายวิชาพื้นฐาน เทคโนโลยีสารสนเทศและการสื่อสาร ม.2 ความคิดเห็น</t>
  </si>
  <si>
    <t>หนังสือเรียน รายวิชาพื้นฐาน เทคโนโลยีสารสนเทศและการสื่อสาร ม.2 รูปภาพ</t>
  </si>
  <si>
    <t>r_t_8_1_1</t>
  </si>
  <si>
    <t>r_t_8_1_2</t>
  </si>
  <si>
    <t>t_t_8_1_3</t>
  </si>
  <si>
    <t>h_t_8_1_4</t>
  </si>
  <si>
    <t>หนังสือเรียน รายวิชาพื้นฐาน เทคโนโลยีสารสนเทศและการสื่อสาร ม.3 ได้ใช้/ไม่ได้ใช้</t>
  </si>
  <si>
    <t>หนังสือเรียน รายวิชาพื้นฐาน เทคโนโลยีสารสนเทศและการสื่อสาร ม.3 รู้สึกอย่างไร</t>
  </si>
  <si>
    <t>หนังสือเรียน รายวิชาพื้นฐาน เทคโนโลยีสารสนเทศและการสื่อสาร ม.3 ความคิดเห็น</t>
  </si>
  <si>
    <t>หนังสือเรียน รายวิชาพื้นฐาน เทคโนโลยีสารสนเทศและการสื่อสาร ม.3 รูปภาพ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</si>
  <si>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ได้ใช้/ไม่ได้ใช้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</si>
  <si>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รู้สึกอย่างไร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</si>
  <si>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ความคิดเห็น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</si>
  <si>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รูปภาพ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</si>
  <si>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ได้ใช้/ไม่ได้ใช้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</si>
  <si>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รู้สึกอย่างไร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</si>
  <si>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ความคิดเห็น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</si>
  <si>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รูปภาพ</t>
  </si>
  <si>
    <t>หนังสือเรียน รายวิชาเพิ่มเติม การโปรแกรมเบื้องต้น เทคโนโลยีสารสนเทศและการสื่อสาร ม.3 ได้ใช้/ไม่ได้ใช้</t>
  </si>
  <si>
    <t>หนังสือเรียน รายวิชาเพิ่มเติม การโปรแกรมเบื้องต้น เทคโนโลยีสารสนเทศและการสื่อสาร ม.3 รู้สึกอย่างไร</t>
  </si>
  <si>
    <t>หนังสือเรียน รายวิชาเพิ่มเติม การโปรแกรมเบื้องต้น เทคโนโลยีสารสนเทศและการสื่อสาร ม.3 ความคิดเห็น</t>
  </si>
  <si>
    <t>หนังสือเรียน รายวิชาเพิ่มเติม การโปรแกรมเบื้องต้น เทคโนโลยีสารสนเทศและการสื่อสาร ม.3 รูปภาพ</t>
  </si>
  <si>
    <t>r_t_9_1_1</t>
  </si>
  <si>
    <t>r_t_9_1_2</t>
  </si>
  <si>
    <t>t_t_9_1_3</t>
  </si>
  <si>
    <t>h_t_9_1_4</t>
  </si>
  <si>
    <t>หนังสือเรียนมีคู่มือหรือคำแนะนำสำหรับครูในการจัดการเรียนรู้</t>
  </si>
  <si>
    <t>c_satisfy_group_1</t>
  </si>
  <si>
    <t>ปัจจจัยที่ทำให้รู้สึกพึ่งพอใจ</t>
  </si>
  <si>
    <t>หนังสือเรียนมีคำแนะนำสำหรับนักเรียนในการเรียนรู้ด้วยตนเอง</t>
  </si>
  <si>
    <t>c_satisfy_group_2</t>
  </si>
  <si>
    <t>หนังสือเรียนช่วยสร้างความสนใจในการเรียนรู้ของนักเรียน</t>
  </si>
  <si>
    <t>c_satisfy_group_3</t>
  </si>
  <si>
    <t>หนังสือเรียนมีเทคนิคและรูปแบบการนำเสนอที่น่าสนใจ</t>
  </si>
  <si>
    <t>c_satisfy_group_4</t>
  </si>
  <si>
    <t>c_satisfy_group_5</t>
  </si>
  <si>
    <t>ปัจจัยอื่นๆ</t>
  </si>
  <si>
    <t>i_satisfy_group_5</t>
  </si>
  <si>
    <t>r_s_ins_1_1_1</t>
  </si>
  <si>
    <t>r_s_ins_2_1_1</t>
  </si>
  <si>
    <t>r_s_ins_1_1_2</t>
  </si>
  <si>
    <t>r_s_ins_2_1_2</t>
  </si>
  <si>
    <t>t_s_ins_1_1_3</t>
  </si>
  <si>
    <t>h_s_ins_1_1_4</t>
  </si>
  <si>
    <t>t_s_ins_2_1_3</t>
  </si>
  <si>
    <t>h_s_ins_2_1_4</t>
  </si>
  <si>
    <t>r_s_ins_3_1_1</t>
  </si>
  <si>
    <t>r_s_ins_3_1_2</t>
  </si>
  <si>
    <t>t_s_ins_3_1_3</t>
  </si>
  <si>
    <t>h_s_ins_3_1_4</t>
  </si>
  <si>
    <t>r_s_ins_4_1_1</t>
  </si>
  <si>
    <t>r_s_ins_4_1_2</t>
  </si>
  <si>
    <t>t_s_ins_4_1_3</t>
  </si>
  <si>
    <t>h_s_ins_4_1_4</t>
  </si>
  <si>
    <t>r_s_ins_5_1_1</t>
  </si>
  <si>
    <t>r_s_ins_5_1_2</t>
  </si>
  <si>
    <t>t_s_ins_5_1_3</t>
  </si>
  <si>
    <t>h_s_ins_5_1_4</t>
  </si>
  <si>
    <t>r_s_ins_6_1_1</t>
  </si>
  <si>
    <t>r_s_ins_6_1_2</t>
  </si>
  <si>
    <t>t_s_ins_6_1_3</t>
  </si>
  <si>
    <t>h_s_ins_6_1_4</t>
  </si>
  <si>
    <t>หนังสือเรียน เชื้อเพลิงเพื่อการคมนาคม วิทยาศาสตร์ ม.1-3 ได้ใช้/ไม่ได้ใช้</t>
  </si>
  <si>
    <t>หนังสือเรียน เชื้อเพลิงเพื่อการคมนาคม วิทยาศาสตร์ ม.1-3 รู้สึกอย่างไร</t>
  </si>
  <si>
    <t>หนังสือเรียน เชื้อเพลิงเพื่อการคมนาคม วิทยาศาสตร์ ม.1-3 ความคิดเห็น</t>
  </si>
  <si>
    <t>หนังสือเรียน เชื้อเพลิงเพื่อการคมนาคม วิทยาศาสตร์ ม.1-3 รูปภาพ</t>
  </si>
  <si>
    <t>หนังสือเรียน ของเล่นเชิงวิทยาศาสตร์ วิทยาศาสตร์ ม.1-3 ได้ใช้/ไม่ได้ใช้</t>
  </si>
  <si>
    <t>หนังสือเรียน ของเล่นเชิงวิทยาศาสตร์ วิทยาศาสตร์ ม.1-3 รู้สึกอย่างไร</t>
  </si>
  <si>
    <t>หนังสือเรียน ของเล่นเชิงวิทยาศาสตร์ วิทยาศาสตร์ ม.1-3 ความคิดเห็น</t>
  </si>
  <si>
    <t>หนังสือเรียน ของเล่นเชิงวิทยาศาสตร์ วิทยาศาสตร์ ม.1-3 รูปภาพ</t>
  </si>
  <si>
    <t>หนังสือเรียน วิทยาศาสตร์กับความงาม วิทยาศาสตร์ ม.1-3 ได้ใช้/ไม่ได้ใช้</t>
  </si>
  <si>
    <t>หนังสือเรียน วิทยาศาสตร์กับความงาม วิทยาศาสตร์ ม.1-3 รู้สึกอย่างไร</t>
  </si>
  <si>
    <t>หนังสือเรียน วิทยาศาสตร์กับความงาม วิทยาศาสตร์ ม.1-3 ความคิดเห็น</t>
  </si>
  <si>
    <t>หนังสือเรียน วิทยาศาสตร์กับความงาม วิทยาศาสตร์ ม.1-3 รูปภาพ</t>
  </si>
  <si>
    <t>หนังสือเรียน สนุกกับโครงงานวิทยาศาสตร์ วิทยาศาสตร์ ม.1-3 ได้ใช้/ไม่ได้ใช้</t>
  </si>
  <si>
    <t>หนังสือเรียน สนุกกับโครงงานวิทยาศาสตร์ วิทยาศาสตร์ ม.1-3 รู้สึกอย่างไร</t>
  </si>
  <si>
    <t>หนังสือเรียน สนุกกับโครงงานวิทยาศาสตร์ วิทยาศาสตร์ ม.1-3 ความคิดเห็น</t>
  </si>
  <si>
    <t>หนังสือเรียน สนุกกับโครงงานวิทยาศาสตร์ วิทยาศาสตร์ ม.1-3 รูปภาพ</t>
  </si>
  <si>
    <t>หนังสือเรียน พลังงานทดแทนกับการใช้ประโยชน์ วิทยาศาสตร์ ม.1-3 ได้ใช้/ไม่ได้ใช้</t>
  </si>
  <si>
    <t>หนังสือเรียน พลังงานทดแทนกับการใช้ประโยชน์ วิทยาศาสตร์ ม.1-3 รู้สึกอย่างไร</t>
  </si>
  <si>
    <t>หนังสือเรียน พลังงานทดแทนกับการใช้ประโยชน์ วิทยาศาสตร์ ม.1-3 ความคิดเห็น</t>
  </si>
  <si>
    <t>หนังสือเรียน พลังงานทดแทนกับการใช้ประโยชน์ วิทยาศาสตร์ ม.1-3 รูปภาพ</t>
  </si>
  <si>
    <t>r_s_789_additional_1_1</t>
  </si>
  <si>
    <t>r_s_789_additional_1_2</t>
  </si>
  <si>
    <t>t_s_789_additional_1_3</t>
  </si>
  <si>
    <t>h_s_789_additional_1_4</t>
  </si>
  <si>
    <t>r_s_789_additional_2_1</t>
  </si>
  <si>
    <t>r_s_789_additional_2_2</t>
  </si>
  <si>
    <t>t_s_789_additional_2_3</t>
  </si>
  <si>
    <t>h_s_789_additional_2_4</t>
  </si>
  <si>
    <t>r_s_789_additional_3_1</t>
  </si>
  <si>
    <t>r_s_789_additional_3_2</t>
  </si>
  <si>
    <t>t_s_789_additional_3_3</t>
  </si>
  <si>
    <t>h_s_789_additional_3_4</t>
  </si>
  <si>
    <t>r_s_789_additional_4_1</t>
  </si>
  <si>
    <t>r_s_789_additional_4_2</t>
  </si>
  <si>
    <t>t_s_789_additional_4_3</t>
  </si>
  <si>
    <t>h_s_789_additional_4_4</t>
  </si>
  <si>
    <t>r_s_789_additional_5_1</t>
  </si>
  <si>
    <t>r_s_789_additional_5_2</t>
  </si>
  <si>
    <t>t_s_789_additional_5_3</t>
  </si>
  <si>
    <t>h_s_789_additional_5_4</t>
  </si>
  <si>
    <t>r_s_ins_7_1_1</t>
  </si>
  <si>
    <t>r_s_ins_7_1_2</t>
  </si>
  <si>
    <t>t_s_ins_7_1_3</t>
  </si>
  <si>
    <t>h_ins_s_7_1_4</t>
  </si>
  <si>
    <t>r_s_ins_7_2_1</t>
  </si>
  <si>
    <t>r_s_ins_7_2_2</t>
  </si>
  <si>
    <t>t_s_ins_7_2_3</t>
  </si>
  <si>
    <t>h_s_ins_7_2_4</t>
  </si>
  <si>
    <t>r_s_ins_8_1_1</t>
  </si>
  <si>
    <t>r_s_ins_8_1_2</t>
  </si>
  <si>
    <t>t_s_ins_8_1_3</t>
  </si>
  <si>
    <t>h_s_ins_8_1_4</t>
  </si>
  <si>
    <t>r_s_ins_8_2_1</t>
  </si>
  <si>
    <t>r_s_ins_8_2_2</t>
  </si>
  <si>
    <t>t_s_ins_8_2_3</t>
  </si>
  <si>
    <t>h_s_ins_8_2_4</t>
  </si>
  <si>
    <t>r_s_ins_9_1_1</t>
  </si>
  <si>
    <t>r_s_ins_9_1_2</t>
  </si>
  <si>
    <t>t_s_ins_9_1_3</t>
  </si>
  <si>
    <t>h_s_ins_9_1_4</t>
  </si>
  <si>
    <t>r_s_ins_9_2_1</t>
  </si>
  <si>
    <t>r_s_ins_9_2_2</t>
  </si>
  <si>
    <t>t_s_ins_9_2_3</t>
  </si>
  <si>
    <t>h_s_ins_9_2_4</t>
  </si>
  <si>
    <t>r_s_ins_789_additional_1_1</t>
  </si>
  <si>
    <t>r_s_ins_789_additional_1_2</t>
  </si>
  <si>
    <t>t_s_ins_789_additional_1_3</t>
  </si>
  <si>
    <t>h_s_ins_789_additional_1_4</t>
  </si>
  <si>
    <t>r_s_ins_789_additional_2_1</t>
  </si>
  <si>
    <t>r_s_ins_789_additional_2_2</t>
  </si>
  <si>
    <t>t_s_ins_789_additional_2_3</t>
  </si>
  <si>
    <t>h_s_ins_789_additional_2_4</t>
  </si>
  <si>
    <t>r_s_ins_789_additional_3_1</t>
  </si>
  <si>
    <t>r_s_ins_789_additional_3_2</t>
  </si>
  <si>
    <t>t_s_ins_789_additional_3_3</t>
  </si>
  <si>
    <t>h_s_ins_789_additional_3_4</t>
  </si>
  <si>
    <t>r_s_ins_789_additional_4_1</t>
  </si>
  <si>
    <t>r_s_ins_789_additional_4_2</t>
  </si>
  <si>
    <t>t_s_ins_789_additional_4_3</t>
  </si>
  <si>
    <t>h_s_ins_789_additional_4_4</t>
  </si>
  <si>
    <t>r_s_ins_789_additional_5_1</t>
  </si>
  <si>
    <t>r_s_ins_789_additional_5_2</t>
  </si>
  <si>
    <t>t_s_ins_789_additional_5_3</t>
  </si>
  <si>
    <t>h_s_ins_789_additional_5_4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</si>
  <si>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ได้ใช้/ไม่ได้ใช้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</si>
  <si>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รู้สึกอย่างไร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</si>
  <si>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ความคิดเห็น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</si>
  <si>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รูปภาพ</t>
  </si>
  <si>
    <t>หนังสือเรียน ดวงดาวและโลกของเรา วิทยาศาสตร์ ม.4-6 สำหรับนักเรียนที่ไม่เน้นวิทยาศาสตร์ ได้ใช้/ไม่ได้ใช้</t>
  </si>
  <si>
    <t>หนังสือเรียน ดวงดาวและโลกของเรา วิทยาศาสตร์ ม.4-6 สำหรับนักเรียนที่ไม่เน้นวิทยาศาสตร์ รู้สึกอย่างไร</t>
  </si>
  <si>
    <t>หนังสือเรียน ดวงดาวและโลกของเรา วิทยาศาสตร์ ม.4-6 สำหรับนักเรียนที่ไม่เน้นวิทยาศาสตร์ ความคิดเห็น</t>
  </si>
  <si>
    <t>หนังสือเรียน ดวงดาวและโลกของเรา วิทยาศาสตร์ ม.4-6 สำหรับนักเรียนที่ไม่เน้นวิทยาศาสตร์ รูปภาพ</t>
  </si>
  <si>
    <t>หนังสือเรียน พลังงาน วิทยาศาสตร์ ม.4-6 สำหรับนักเรียนที่ไม่เน้นวิทยาศาสตร์ ได้ใช้/ไม่ได้ใช้</t>
  </si>
  <si>
    <t>หนังสือเรียน พลังงาน วิทยาศาสตร์ ม.4-6 สำหรับนักเรียนที่ไม่เน้นวิทยาศาสตร์ รู้สึกอย่างไร</t>
  </si>
  <si>
    <t>หนังสือเรียน พลังงาน วิทยาศาสตร์ ม.4-6 สำหรับนักเรียนที่ไม่เน้นวิทยาศาสตร์ ความคิดเห็น</t>
  </si>
  <si>
    <t>หนังสือเรียน พลังงาน วิทยาศาสตร์ ม.4-6 สำหรับนักเรียนที่ไม่เน้นวิทยาศาสตร์ รูปภาพ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</si>
  <si>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ได้ใช้/ไม่ได้ใช้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</si>
  <si>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รู้สึกอย่างไร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</si>
  <si>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ความคิดเห็น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</si>
  <si>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รูปภาพ</t>
  </si>
  <si>
    <t>หนังสือเรียน สารและสมบัติของสาร วิทยาศาสตร์ ม.4-6 สำหรับนักเรียนที่ไม่เน้นวิทยาศาสตร์ ได้ใช้/ไม่ได้ใช้</t>
  </si>
  <si>
    <t>หนังสือเรียน สารและสมบัติของสาร วิทยาศาสตร์ ม.4-6 สำหรับนักเรียนที่ไม่เน้นวิทยาศาสตร์ รู้สึกอย่างไร</t>
  </si>
  <si>
    <t>หนังสือเรียน สารและสมบัติของสาร วิทยาศาสตร์ ม.4-6 สำหรับนักเรียนที่ไม่เน้นวิทยาศาสตร์ ความคิดเห็น</t>
  </si>
  <si>
    <t>หนังสือเรียน สารและสมบัติของสาร วิทยาศาสตร์ ม.4-6 สำหรับนักเรียนที่ไม่เน้นวิทยาศาสตร์ รูปภาพ</t>
  </si>
  <si>
    <t>หนังสือเรียน ดุลยภาพของสิ่งมีชีวิต วิทยาศาสตร์ ม.4-6 สำหรับนักเรียนที่ไม่เน้นวิทยาศาสตร์ ได้ใช้/ไม่ได้ใช้</t>
  </si>
  <si>
    <t>หนังสือเรียน ดุลยภาพของสิ่งมีชีวิต วิทยาศาสตร์ ม.4-6 สำหรับนักเรียนที่ไม่เน้นวิทยาศาสตร์ รู้สึกอย่างไร</t>
  </si>
  <si>
    <t>หนังสือเรียน ดุลยภาพของสิ่งมีชีวิต วิทยาศาสตร์ ม.4-6 สำหรับนักเรียนที่ไม่เน้นวิทยาศาสตร์ ความคิดเห็น</t>
  </si>
  <si>
    <t>หนังสือเรียน ดุลยภาพของสิ่งมีชีวิต วิทยาศาสตร์ ม.4-6 สำหรับนักเรียนที่ไม่เน้นวิทยาศาสตร์ รูปภาพ</t>
  </si>
  <si>
    <t>หนังสือเรียน รายวิชาพื้นฐาน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</si>
  <si>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ฟิสิกส์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</si>
  <si>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</si>
  <si>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</si>
  <si>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</si>
  <si>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</si>
  <si>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</si>
  <si>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</si>
  <si>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</si>
  <si>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</si>
  <si>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</si>
  <si>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</si>
  <si>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</si>
  <si>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</si>
  <si>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</si>
  <si>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</si>
  <si>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</si>
  <si>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</si>
  <si>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</si>
  <si>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</si>
  <si>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</si>
  <si>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</si>
  <si>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</si>
  <si>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รูปภาพ</t>
  </si>
  <si>
    <t>หนังสือเรียน รายวิชาพื้นฐาน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</si>
  <si>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เคมี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</si>
  <si>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เคมี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</si>
  <si>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</si>
  <si>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</si>
  <si>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</si>
  <si>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</si>
  <si>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</si>
  <si>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</si>
  <si>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</si>
  <si>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</si>
  <si>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</si>
  <si>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</si>
  <si>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</si>
  <si>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</si>
  <si>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</si>
  <si>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</si>
  <si>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</si>
  <si>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</si>
  <si>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</si>
  <si>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</si>
  <si>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</si>
  <si>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</si>
  <si>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รูปภาพ</t>
  </si>
  <si>
    <t>หนังสือเรียน รายวิชาพื้นฐาน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</si>
  <si>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ชีวะ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</si>
  <si>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ชีวะ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</si>
  <si>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</si>
  <si>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</si>
  <si>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</si>
  <si>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</si>
  <si>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</si>
  <si>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</si>
  <si>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</si>
  <si>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</si>
  <si>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</si>
  <si>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</si>
  <si>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</si>
  <si>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</si>
  <si>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</si>
  <si>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</si>
  <si>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</si>
  <si>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</si>
  <si>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</si>
  <si>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</si>
  <si>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</si>
  <si>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</si>
  <si>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รูปภาพ</t>
  </si>
  <si>
    <t>หนังสือเรียน รายวิชาพื้นฐาน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</si>
  <si>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โลก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</si>
  <si>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โลก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</si>
  <si>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</si>
  <si>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</si>
  <si>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</si>
  <si>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</si>
  <si>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</si>
  <si>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</si>
  <si>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</si>
  <si>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</si>
  <si>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</si>
  <si>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</si>
  <si>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</si>
  <si>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</si>
  <si>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โลก สำหรับนักเรียนที่เน้นวิทยาศาสตร์ รูปภาพ</t>
  </si>
  <si>
    <t>r_s_101112n_1_1</t>
  </si>
  <si>
    <t>r_s_101112n_1_2</t>
  </si>
  <si>
    <t>t_s_101112n_1_3</t>
  </si>
  <si>
    <t>h_s_101112n_1_4</t>
  </si>
  <si>
    <t>r_s_101112n_2_1</t>
  </si>
  <si>
    <t>r_s_101112n_2_2</t>
  </si>
  <si>
    <t>t_s_101112n_2_3</t>
  </si>
  <si>
    <t>h_s_101112n_2_4</t>
  </si>
  <si>
    <t>r_s_101112n_3_1</t>
  </si>
  <si>
    <t>r_s_101112n_3_2</t>
  </si>
  <si>
    <t>t_s_101112n_3_3</t>
  </si>
  <si>
    <t>h_s_101112n_3_4</t>
  </si>
  <si>
    <t>r_s_101112n_4_1</t>
  </si>
  <si>
    <t>r_s_101112n_4_2</t>
  </si>
  <si>
    <t>t_s_101112n_4_3</t>
  </si>
  <si>
    <t>h_s_101112n_4_4</t>
  </si>
  <si>
    <t>r_s_101112n_5_1</t>
  </si>
  <si>
    <t>r_s_101112n_5_2</t>
  </si>
  <si>
    <t>t_s_101112n_5_3</t>
  </si>
  <si>
    <t>h_s_101112n_5_4</t>
  </si>
  <si>
    <t>r_s_101112n_6_1</t>
  </si>
  <si>
    <t>r_s_101112n_6_2</t>
  </si>
  <si>
    <t>t_s_101112n_6_3</t>
  </si>
  <si>
    <t>h_s_101112n_6_4</t>
  </si>
  <si>
    <t>r_s_101112p_1_1</t>
  </si>
  <si>
    <t>r_s_101112p_1_2</t>
  </si>
  <si>
    <t>t_s_101112p_1_3</t>
  </si>
  <si>
    <t>h_s_101112p_1_4</t>
  </si>
  <si>
    <t>r_s_101112p_2_1</t>
  </si>
  <si>
    <t>r_s_101112p_2_2</t>
  </si>
  <si>
    <t>t_s_101112p_2_3</t>
  </si>
  <si>
    <t>h_s_101112p_2_4</t>
  </si>
  <si>
    <t>r_s_101112p_3_1</t>
  </si>
  <si>
    <t>r_s_101112p_3_2</t>
  </si>
  <si>
    <t>t_s_101112p_3_3</t>
  </si>
  <si>
    <t>h_s_101112p_3_4</t>
  </si>
  <si>
    <t>r_s_101112p_4_1</t>
  </si>
  <si>
    <t>r_s_101112p_4_2</t>
  </si>
  <si>
    <t>t_s_101112p_4_3</t>
  </si>
  <si>
    <t>h_s_101112p_4_4</t>
  </si>
  <si>
    <t>r_s_101112p_5_1</t>
  </si>
  <si>
    <t>r_s_101112p_5_2</t>
  </si>
  <si>
    <t>t_s_101112p_5_3</t>
  </si>
  <si>
    <t>h_s_101112p_5_4</t>
  </si>
  <si>
    <t>r_s_101112p_6_1</t>
  </si>
  <si>
    <t>r_s_101112p_6_2</t>
  </si>
  <si>
    <t>t_s_101112p_6_3</t>
  </si>
  <si>
    <t>h_s_101112p_6_4</t>
  </si>
  <si>
    <t>r_s_101112c_1_1</t>
  </si>
  <si>
    <t>r_s_101112c_1_2</t>
  </si>
  <si>
    <t>t_s_101112c_1_3</t>
  </si>
  <si>
    <t>h_s_101112c_1_4</t>
  </si>
  <si>
    <t>r_s_101112c_2_1</t>
  </si>
  <si>
    <t>r_s_101112c_2_2</t>
  </si>
  <si>
    <t>t_s_101112c_2_3</t>
  </si>
  <si>
    <t>h_s_101112c_2_4</t>
  </si>
  <si>
    <t>r_s_101112c_3_1</t>
  </si>
  <si>
    <t>r_s_101112c_3_2</t>
  </si>
  <si>
    <t>t_s_101112c_3_3</t>
  </si>
  <si>
    <t>h_s_101112c_3_4</t>
  </si>
  <si>
    <t>r_s_101112c_4_1</t>
  </si>
  <si>
    <t>r_s_101112c_4_2</t>
  </si>
  <si>
    <t>t_s_101112c_4_3</t>
  </si>
  <si>
    <t>h_s_101112c_4_4</t>
  </si>
  <si>
    <t>r_s_101112c_5_1</t>
  </si>
  <si>
    <t>r_s_101112c_5_2</t>
  </si>
  <si>
    <t>t_s_101112c_5_3</t>
  </si>
  <si>
    <t>h_s_101112c_5_4</t>
  </si>
  <si>
    <t>r_s_101112c_6_1</t>
  </si>
  <si>
    <t>r_s_101112c_6_2</t>
  </si>
  <si>
    <t>t_s_101112c_6_3</t>
  </si>
  <si>
    <t>h_s_101112c_6_4</t>
  </si>
  <si>
    <t>r_s_101112b_1_1</t>
  </si>
  <si>
    <t>r_s_101112b_1_2</t>
  </si>
  <si>
    <t>t_s_101112b_1_3</t>
  </si>
  <si>
    <t>h_s_101112b_1_4</t>
  </si>
  <si>
    <t>r_s_101112b_2_1</t>
  </si>
  <si>
    <t>r_s_101112b_2_2</t>
  </si>
  <si>
    <t>t_s_101112b_2_3</t>
  </si>
  <si>
    <t>h_s_101112b_2_4</t>
  </si>
  <si>
    <t>r_s_101112b_3_1</t>
  </si>
  <si>
    <t>r_s_101112b_3_2</t>
  </si>
  <si>
    <t>t_s_101112b_3_3</t>
  </si>
  <si>
    <t>h_s_101112b_3_4</t>
  </si>
  <si>
    <t>r_s_101112b_4_1</t>
  </si>
  <si>
    <t>r_s_101112b_4_2</t>
  </si>
  <si>
    <t>t_s_101112b_4_3</t>
  </si>
  <si>
    <t>h_s_101112b_4_4</t>
  </si>
  <si>
    <t>r_s_101112b_5_1</t>
  </si>
  <si>
    <t>r_s_101112b_5_2</t>
  </si>
  <si>
    <t>t_s_101112b_5_3</t>
  </si>
  <si>
    <t>h_s_101112b_5_4</t>
  </si>
  <si>
    <t>r_s_101112b_6_1</t>
  </si>
  <si>
    <t>r_s_101112b_6_2</t>
  </si>
  <si>
    <t>t_s_101112b_6_3</t>
  </si>
  <si>
    <t>h_s_101112b_6_4</t>
  </si>
  <si>
    <t>r_s_101112e_1_1</t>
  </si>
  <si>
    <t>r_s_101112e_1_2</t>
  </si>
  <si>
    <t>t_s_101112e_1_3</t>
  </si>
  <si>
    <t>h_s_101112e_1_4</t>
  </si>
  <si>
    <t>r_s_101112e_2_1</t>
  </si>
  <si>
    <t>r_s_101112e_2_2</t>
  </si>
  <si>
    <t>t_s_101112e_2_3</t>
  </si>
  <si>
    <t>h_s_101112e_2_4</t>
  </si>
  <si>
    <t>r_s_101112e_3_1</t>
  </si>
  <si>
    <t>r_s_101112e_3_2</t>
  </si>
  <si>
    <t>t_s_101112e_3_3</t>
  </si>
  <si>
    <t>h_s_101112e_3_4</t>
  </si>
  <si>
    <t>r_s_101112e_4_1</t>
  </si>
  <si>
    <t>r_s_101112e_4_2</t>
  </si>
  <si>
    <t>t_s_101112e_4_3</t>
  </si>
  <si>
    <t>h_s_101112e_4_4</t>
  </si>
  <si>
    <t>r_s_ins_101112n_1_1</t>
  </si>
  <si>
    <t>r_s_ins_101112n_1_2</t>
  </si>
  <si>
    <t>t_s_ins_101112n_1_3</t>
  </si>
  <si>
    <t>h_s_ins_101112n_1_4</t>
  </si>
  <si>
    <t>r_s_ins_101112n_2_1</t>
  </si>
  <si>
    <t>r_s_ins_101112n_2_2</t>
  </si>
  <si>
    <t>t_s_ins_101112n_2_3</t>
  </si>
  <si>
    <t>h_s_ins_101112n_2_4</t>
  </si>
  <si>
    <t>r_s_ins_101112n_3_1</t>
  </si>
  <si>
    <t>r_s_ins_101112n_3_2</t>
  </si>
  <si>
    <t>t_s_ins_101112n_3_3</t>
  </si>
  <si>
    <t>h_s_ins_101112n_3_4</t>
  </si>
  <si>
    <t>r_s_ins_101112n_4_1</t>
  </si>
  <si>
    <t>r_s_ins_101112n_4_2</t>
  </si>
  <si>
    <t>t_s_ins_101112n_4_3</t>
  </si>
  <si>
    <t>h_s_ins_101112n_4_4</t>
  </si>
  <si>
    <t>r_s_ins_101112n_5_1</t>
  </si>
  <si>
    <t>r_s_ins_101112n_5_2</t>
  </si>
  <si>
    <t>t_s_ins_101112n_5_3</t>
  </si>
  <si>
    <t>h_s_ins_101112n_5_4</t>
  </si>
  <si>
    <t>r_s_ins_101112n_6_1</t>
  </si>
  <si>
    <t>r_s_ins_101112n_6_2</t>
  </si>
  <si>
    <t>t_s_ins_101112n_6_3</t>
  </si>
  <si>
    <t>h_s_ins_101112n_6_4</t>
  </si>
  <si>
    <t>r_s_ins_101112p_1_1</t>
  </si>
  <si>
    <t>r_s_ins_101112p_1_2</t>
  </si>
  <si>
    <t>t_s_ins_101112p_1_3</t>
  </si>
  <si>
    <t>h_s_ins_101112p_1_4</t>
  </si>
  <si>
    <t>r_s_ins_101112p_2_1</t>
  </si>
  <si>
    <t>r_s_ins_101112p_2_2</t>
  </si>
  <si>
    <t>t_s_ins_101112p_2_3</t>
  </si>
  <si>
    <t>h_s_ins_101112p_2_4</t>
  </si>
  <si>
    <t>r_s_ins_101112p_3_1</t>
  </si>
  <si>
    <t>r_s_ins_101112p_3_2</t>
  </si>
  <si>
    <t>t_s_ins_101112p_3_3</t>
  </si>
  <si>
    <t>h_s_ins_101112p_3_4</t>
  </si>
  <si>
    <t>r_s_ins_101112p_4_1</t>
  </si>
  <si>
    <t>r_s_ins_101112p_4_2</t>
  </si>
  <si>
    <t>t_s_ins_101112p_4_3</t>
  </si>
  <si>
    <t>h_s_ins_101112p_4_4</t>
  </si>
  <si>
    <t>r_s_ins_101112p_5_1</t>
  </si>
  <si>
    <t>r_s_ins_101112p_5_2</t>
  </si>
  <si>
    <t>t_s_ins_101112p_5_3</t>
  </si>
  <si>
    <t>h_s_ins_101112p_5_4</t>
  </si>
  <si>
    <t>r_s_ins_101112p_6_1</t>
  </si>
  <si>
    <t>r_s_ins_101112p_6_2</t>
  </si>
  <si>
    <t>t_s_ins_101112p_6_3</t>
  </si>
  <si>
    <t>h_s_ins_101112p_6_4</t>
  </si>
  <si>
    <t>r_s_ins_101112c_1_1</t>
  </si>
  <si>
    <t>r_s_ins_101112c_1_2</t>
  </si>
  <si>
    <t>t_s_ins_101112c_1_3</t>
  </si>
  <si>
    <t>h_s_ins_101112c_1_4</t>
  </si>
  <si>
    <t>r_s_ins_101112c_2_1</t>
  </si>
  <si>
    <t>r_s_ins_101112c_2_2</t>
  </si>
  <si>
    <t>t_s_ins_101112c_2_3</t>
  </si>
  <si>
    <t>h_s_ins_101112c_2_4</t>
  </si>
  <si>
    <t>r_s_ins_101112c_3_1</t>
  </si>
  <si>
    <t>r_s_ins_101112c_3_2</t>
  </si>
  <si>
    <t>t_s_ins_101112c_3_3</t>
  </si>
  <si>
    <t>h_s_ins_101112c_3_4</t>
  </si>
  <si>
    <t>r_s_ins_101112c_4_1</t>
  </si>
  <si>
    <t>r_s_ins_101112c_4_2</t>
  </si>
  <si>
    <t>t_s_ins_101112c_4_3</t>
  </si>
  <si>
    <t>h_s_ins_101112c_4_4</t>
  </si>
  <si>
    <t>r_s_ins_101112c_5_1</t>
  </si>
  <si>
    <t>r_s_ins_101112c_5_2</t>
  </si>
  <si>
    <t>t_s_ins_101112c_5_3</t>
  </si>
  <si>
    <t>h_s_ins_101112c_5_4</t>
  </si>
  <si>
    <t>r_s_ins_101112c_6_1</t>
  </si>
  <si>
    <t>r_s_ins_101112c_6_2</t>
  </si>
  <si>
    <t>t_s_ins_101112c_6_3</t>
  </si>
  <si>
    <t>h_s_ins_101112c_6_4</t>
  </si>
  <si>
    <t>r_s_ins_101112b_1_1</t>
  </si>
  <si>
    <t>r_s_ins_101112b_1_2</t>
  </si>
  <si>
    <t>t_s_ins_101112b_1_3</t>
  </si>
  <si>
    <t>h_s_ins_101112b_1_4</t>
  </si>
  <si>
    <t>r_s_ins_101112b_2_1</t>
  </si>
  <si>
    <t>r_s_ins_101112b_2_2</t>
  </si>
  <si>
    <t>t_s_ins_101112b_2_3</t>
  </si>
  <si>
    <t>h_s_ins_101112b_2_4</t>
  </si>
  <si>
    <t>r_s_ins_101112b_3_1</t>
  </si>
  <si>
    <t>r_s_ins_101112b_3_2</t>
  </si>
  <si>
    <t>t_s_ins_101112b_3_3</t>
  </si>
  <si>
    <t>h_s_ins_101112b_3_4</t>
  </si>
  <si>
    <t>r_s_ins_101112b_4_1</t>
  </si>
  <si>
    <t>r_s_ins_101112b_4_2</t>
  </si>
  <si>
    <t>t_s_ins_101112b_4_3</t>
  </si>
  <si>
    <t>h_s_ins_101112b_4_4</t>
  </si>
  <si>
    <t>r_s_ins_101112b_5_1</t>
  </si>
  <si>
    <t>r_s_ins_101112b_5_2</t>
  </si>
  <si>
    <t>t_s_ins_101112b_5_3</t>
  </si>
  <si>
    <t>h_s_ins_101112b_5_4</t>
  </si>
  <si>
    <t>r_s_ins_101112b_6_1</t>
  </si>
  <si>
    <t>r_s_ins_101112b_6_2</t>
  </si>
  <si>
    <t>t_s_ins_101112b_6_3</t>
  </si>
  <si>
    <t>h_s_ins_101112b_6_4</t>
  </si>
  <si>
    <t>r_s_ins_101112e_1_1</t>
  </si>
  <si>
    <t>r_s_ins_101112e_1_2</t>
  </si>
  <si>
    <t>t_s_ins_101112e_1_3</t>
  </si>
  <si>
    <t>h_s_ins_101112e_1_4</t>
  </si>
  <si>
    <t>r_s_ins_101112e_2_1</t>
  </si>
  <si>
    <t>r_s_ins_101112e_2_2</t>
  </si>
  <si>
    <t>t_s_ins_101112e_2_3</t>
  </si>
  <si>
    <t>h_s_ins_101112e_2_4</t>
  </si>
  <si>
    <t>r_s_ins_101112e_3_1</t>
  </si>
  <si>
    <t>r_s_ins_101112e_3_2</t>
  </si>
  <si>
    <t>t_s_ins_101112e_3_3</t>
  </si>
  <si>
    <t>h_s_ins_101112e_3_4</t>
  </si>
  <si>
    <t>r_s_ins_101112e_4_1</t>
  </si>
  <si>
    <t>r_s_ins_101112e_4_2</t>
  </si>
  <si>
    <t>t_s_ins_101112e_4_3</t>
  </si>
  <si>
    <t>h_s_ins_101112e_4_4</t>
  </si>
  <si>
    <t>int(11)</t>
  </si>
  <si>
    <t>char(1)</t>
  </si>
  <si>
    <t>DEFAULT NULL,</t>
  </si>
  <si>
    <t>NOT NULL COMMENT 'รหัสผู้ประเมิน',</t>
  </si>
  <si>
    <t>varchar(200)</t>
  </si>
  <si>
    <t>varchar(30)</t>
  </si>
  <si>
    <t>r_m_ins_1_1_1</t>
  </si>
  <si>
    <t>r_m_ins_1_1_2</t>
  </si>
  <si>
    <t>t_m_ins_1_1_3</t>
  </si>
  <si>
    <t>h_m_ins_1_1_4</t>
  </si>
  <si>
    <t>r_m_ins_1_2_1</t>
  </si>
  <si>
    <t>r_m_ins_1_2_2</t>
  </si>
  <si>
    <t>t_m_ins_1_2_3</t>
  </si>
  <si>
    <t>h_m_ins_1_2_4</t>
  </si>
  <si>
    <t>r_m_ins_2_1_1</t>
  </si>
  <si>
    <t>r_m_ins_2_1_2</t>
  </si>
  <si>
    <t>t_m_ins_2_1_3</t>
  </si>
  <si>
    <t>h_m_ins_2_1_4</t>
  </si>
  <si>
    <t>r_m_ins_3_1_1</t>
  </si>
  <si>
    <t>r_m_ins_3_1_2</t>
  </si>
  <si>
    <t>t_m_ins_3_1_3</t>
  </si>
  <si>
    <t>h_m_ins_3_1_4</t>
  </si>
  <si>
    <t>r_m_ins_4_1_1</t>
  </si>
  <si>
    <t>r_m_ins_4_1_2</t>
  </si>
  <si>
    <t>t_m_ins_4_1_3</t>
  </si>
  <si>
    <t>h_m_ins_4_1_4</t>
  </si>
  <si>
    <t>r_m_ins_5_1_1</t>
  </si>
  <si>
    <t>r_m_ins_5_1_2</t>
  </si>
  <si>
    <t>t_m_ins_5_1_3</t>
  </si>
  <si>
    <t>h_m_ins_5_1_4</t>
  </si>
  <si>
    <t>r_m_ins_6_1_1</t>
  </si>
  <si>
    <t>r_m_ins_6_1_2</t>
  </si>
  <si>
    <t>t_m_ins_6_1_3</t>
  </si>
  <si>
    <t>h_m_ins_6_1_4</t>
  </si>
  <si>
    <t>r_m_ins_7_1_1</t>
  </si>
  <si>
    <t>r_m_ins_7_1_2</t>
  </si>
  <si>
    <t>t_m_ins_7_1_3</t>
  </si>
  <si>
    <t>h_m_ins_7_1_4</t>
  </si>
  <si>
    <t>r_m_ins_7_2_1</t>
  </si>
  <si>
    <t>r_m_ins_7_2_2</t>
  </si>
  <si>
    <t>t_m_ins_7_2_3</t>
  </si>
  <si>
    <t>h_m_ins_7_2_4</t>
  </si>
  <si>
    <t>r_m_ins_7_3_1</t>
  </si>
  <si>
    <t>r_m_ins_7_3_2</t>
  </si>
  <si>
    <t>t_m_ins_7_3_3</t>
  </si>
  <si>
    <t>h_m_ins_7_3_4</t>
  </si>
  <si>
    <t>r_m_ins_7_4_1</t>
  </si>
  <si>
    <t>r_m_ins_7_4_2</t>
  </si>
  <si>
    <t>t_m_ins_7_4_3</t>
  </si>
  <si>
    <t>h_m_ins_7_4_4</t>
  </si>
  <si>
    <t>r_m_ins_8_1_1</t>
  </si>
  <si>
    <t>r_m_ins_8_1_2</t>
  </si>
  <si>
    <t>t_m_ins_8_1_3</t>
  </si>
  <si>
    <t>h_m_ins_8_1_4</t>
  </si>
  <si>
    <t>r_m_ins_8_2_1</t>
  </si>
  <si>
    <t>r_m_ins_8_2_2</t>
  </si>
  <si>
    <t>t_m_ins_8_2_3</t>
  </si>
  <si>
    <t>h_m_ins_8_2_4</t>
  </si>
  <si>
    <t>r_m_ins_8_3_1</t>
  </si>
  <si>
    <t>r_m_ins_8_3_2</t>
  </si>
  <si>
    <t>t_m_ins_8_3_3</t>
  </si>
  <si>
    <t>h_m_ins_8_3_4</t>
  </si>
  <si>
    <t>r_m_ins_8_4_1</t>
  </si>
  <si>
    <t>r_m_ins_8_4_2</t>
  </si>
  <si>
    <t>t_m_ins_8_4_3</t>
  </si>
  <si>
    <t>h_m_ins_8_4_4</t>
  </si>
  <si>
    <t>r_m_ins_9_1_1</t>
  </si>
  <si>
    <t>r_m_ins_9_1_2</t>
  </si>
  <si>
    <t>t_m_ins_9_1_3</t>
  </si>
  <si>
    <t>h_m_ins_9_1_4</t>
  </si>
  <si>
    <t>r_m_ins_9_2_1</t>
  </si>
  <si>
    <t>r_m_ins_9_2_2</t>
  </si>
  <si>
    <t>t_m_ins_9_2_3</t>
  </si>
  <si>
    <t>h_m_ins_9_2_4</t>
  </si>
  <si>
    <t>r_m_ins_9_3_1</t>
  </si>
  <si>
    <t>r_m_ins_9_3_2</t>
  </si>
  <si>
    <t>t_m_ins_9_3_3</t>
  </si>
  <si>
    <t>h_m_ins_9_3_4</t>
  </si>
  <si>
    <t>r_m_ins_9_4_1</t>
  </si>
  <si>
    <t>r_m_ins_9_4_2</t>
  </si>
  <si>
    <t>t_m_ins_9_4_3</t>
  </si>
  <si>
    <t>h_m_ins_9_4_4</t>
  </si>
  <si>
    <t>หนังสือเรียน รายวิชาพื้นฐาน เล่ม 1 ม.4-6 ได้ใช้/ไม่ได้ใช้</t>
  </si>
  <si>
    <t>หนังสือเรียน รายวิชาพื้นฐาน เล่ม 1 ม.4-6 รู้สึกอย่างไร</t>
  </si>
  <si>
    <t>หนังสือเรียน รายวิชาพื้นฐาน เล่ม 1 ม.4-6 ความคิดเห็น</t>
  </si>
  <si>
    <t>หนังสือเรียน รายวิชาพื้นฐาน เล่ม 1 ม.4-6 รูปภาพ</t>
  </si>
  <si>
    <t>หนังสือเรียน รายวิชาพื้นฐาน เล่ม 2 คณิตศาสตร์ ม.4-6 ได้ใช้/ไม่ได้ใช้</t>
  </si>
  <si>
    <t>หนังสือเรียน รายวิชาพื้นฐาน เล่ม 2 คณิตศาสตร์ ม.4-6 รู้สึกอย่างไร</t>
  </si>
  <si>
    <t>หนังสือเรียน รายวิชาพื้นฐาน เล่ม 2 คณิตศาสตร์ ม.4-6 ความคิดเห็น</t>
  </si>
  <si>
    <t>หนังสือเรียน รายวิชาพื้นฐาน เล่ม 2 คณิตศาสตร์ ม.4-6 รูปภาพ</t>
  </si>
  <si>
    <t>หนังสือเรียน รายวิชาพื้นฐาน เล่ม 3 คณิตศาสตร์ ม.4-6 ได้ใช้/ไม่ได้ใช้</t>
  </si>
  <si>
    <t>หนังสือเรียน รายวิชาพื้นฐาน เล่ม 3 คณิตศาสตร์ ม.4-6 รู้สึกอย่างไร</t>
  </si>
  <si>
    <t>หนังสือเรียน รายวิชาพื้นฐาน เล่ม 3  คณิตศาสตร์ ม.4-6 ความคิดเห็น</t>
  </si>
  <si>
    <t>หนังสือเรียน รายวิชาพื้นฐาน เล่ม 3  คณิตศาสตร์ ม.4-6 รูปภาพ</t>
  </si>
  <si>
    <t>หนังสือเรียน รายวิชาเพิ่มเติม เล่ม 1 คณิตศาสตร์ ม.4-6 ได้ใช้/ไม่ได้ใช้</t>
  </si>
  <si>
    <t>หนังสือเรียน รายวิชาเพิ่มเติม เล่ม 1 คณิตศาสตร์ ม.4-6 รู้สึกอย่างไร</t>
  </si>
  <si>
    <t>หนังสือเรียน รายวิชาเพิ่มเติม เล่ม 1  คณิตศาสตร์ ม.4-6 ความคิดเห็น</t>
  </si>
  <si>
    <t>หนังสือเรียน รายวิชาเพิ่มเติม เล่ม 1  คณิตศาสตร์ ม.4-6 รูปภาพ</t>
  </si>
  <si>
    <t>หนังสือเรียน รายวิชาเพิ่มเติม เล่ม 2 คณิตศาสตร์ ม.4-6 ได้ใช้/ไม่ได้ใช้</t>
  </si>
  <si>
    <t>หนังสือเรียน รายวิชาเพิ่มเติม เล่ม 2 คณิตศาสตร์ ม.4-6 รู้สึกอย่างไร</t>
  </si>
  <si>
    <t>หนังสือเรียน รายวิชาเพิ่มเติม เล่ม 2  คณิตศาสตร์ ม.4-6 ความคิดเห็น</t>
  </si>
  <si>
    <t>หนังสือเรียน รายวิชาเพิ่มเติม เล่ม 2  คณิตศาสตร์ ม.4-6 รูปภาพ</t>
  </si>
  <si>
    <t>หนังสือเรียน รายวิชาเพิ่มเติม เล่ม 3 คณิตศาสตร์ ม.4-6 ได้ใช้/ไม่ได้ใช้</t>
  </si>
  <si>
    <t>หนังสือเรียน รายวิชาเพิ่มเติม เล่ม 3 คณิตศาสตร์ ม.4-6 รู้สึกอย่างไร</t>
  </si>
  <si>
    <t>หนังสือเรียน รายวิชาเพิ่มเติม เล่ม 3  คณิตศาสตร์ ม.4-6 ความคิดเห็น</t>
  </si>
  <si>
    <t>หนังสือเรียน รายวิชาเพิ่มเติม เล่ม 3  คณิตศาสตร์ ม.4-6 รูปภาพ</t>
  </si>
  <si>
    <t>หนังสือเรียน รายวิชาเพิ่มเติม เล่ม 4 คณิตศาสตร์ ม.4-6 ได้ใช้/ไม่ได้ใช้</t>
  </si>
  <si>
    <t>หนังสือเรียน รายวิชาเพิ่มเติม เล่ม 4 คณิตศาสตร์ ม.4-6 รู้สึกอย่างไร</t>
  </si>
  <si>
    <t>หนังสือเรียน รายวิชาเพิ่มเติม เล่ม 4  คณิตศาสตร์ ม.4-6 ความคิดเห็น</t>
  </si>
  <si>
    <t>หนังสือเรียน รายวิชาเพิ่มเติม เล่ม 4  คณิตศาสตร์ ม.4-6 รูปภาพ</t>
  </si>
  <si>
    <t>หนังสือเรียน รายวิชาเพิ่มเติม เล่ม 5 คณิตศาสตร์ ม.4-6 ได้ใช้/ไม่ได้ใช้</t>
  </si>
  <si>
    <t>หนังสือเรียน รายวิชาเพิ่มเติม เล่ม 5 คณิตศาสตร์ ม.4-6 รู้สึกอย่างไร</t>
  </si>
  <si>
    <t>หนังสือเรียน รายวิชาเพิ่มเติม เล่ม 5  คณิตศาสตร์ ม.4-6 ความคิดเห็น</t>
  </si>
  <si>
    <t>หนังสือเรียน รายวิชาเพิ่มเติม เล่ม 5  คณิตศาสตร์ ม.4-6 รูปภาพ</t>
  </si>
  <si>
    <t>หนังสือเรียน รายวิชาเพิ่มเติม เล่ม 6 คณิตศาสตร์ ม.4-6 ได้ใช้/ไม่ได้ใช้</t>
  </si>
  <si>
    <t>หนังสือเรียน รายวิชาเพิ่มเติม เล่ม 6 คณิตศาสตร์ ม.4-6 รู้สึกอย่างไร</t>
  </si>
  <si>
    <t>หนังสือเรียน รายวิชาเพิ่มเติม เล่ม 6  คณิตศาสตร์ ม.4-6 ความคิดเห็น</t>
  </si>
  <si>
    <t>หนังสือเรียน รายวิชาเพิ่มเติม เล่ม 6  คณิตศาสตร์ ม.4-6 รูปภาพ</t>
  </si>
  <si>
    <t>r_m_101112_1_1</t>
  </si>
  <si>
    <t>r_m_101112_1_2</t>
  </si>
  <si>
    <t>t_m_101112_1_3</t>
  </si>
  <si>
    <t>h_m_101112_1_4</t>
  </si>
  <si>
    <t>r_m_101112_2_1</t>
  </si>
  <si>
    <t>r_m_101112_2_2</t>
  </si>
  <si>
    <t>t_m_101112_2_3</t>
  </si>
  <si>
    <t>h_m_101112_2_4</t>
  </si>
  <si>
    <t>r_m_101112_3_1</t>
  </si>
  <si>
    <t>r_m_101112_3_2</t>
  </si>
  <si>
    <t>t_m_101112_3_3</t>
  </si>
  <si>
    <t>h_m_101112_3_4</t>
  </si>
  <si>
    <t>r_m_101112_4_1</t>
  </si>
  <si>
    <t>r_m_101112_4_2</t>
  </si>
  <si>
    <t>t_m_101112_4_3</t>
  </si>
  <si>
    <t>h_m_101112_4_4</t>
  </si>
  <si>
    <t>r_m_101112_5_1</t>
  </si>
  <si>
    <t>r_m_101112_5_2</t>
  </si>
  <si>
    <t>t_m_101112_5_3</t>
  </si>
  <si>
    <t>h_m_101112_5_4</t>
  </si>
  <si>
    <t>r_m_101112_6_1</t>
  </si>
  <si>
    <t>r_m_101112_6_2</t>
  </si>
  <si>
    <t>t_m_101112_6_3</t>
  </si>
  <si>
    <t>h_m_101112_6_4</t>
  </si>
  <si>
    <t>r_m_101112_7_1</t>
  </si>
  <si>
    <t>r_m_101112_7_2</t>
  </si>
  <si>
    <t>t_m_101112_7_3</t>
  </si>
  <si>
    <t>h_m_101112_7_4</t>
  </si>
  <si>
    <t>r_m_101112_8_1</t>
  </si>
  <si>
    <t>r_m_101112_8_2</t>
  </si>
  <si>
    <t>t_m_101112_8_3</t>
  </si>
  <si>
    <t>h_m_101112_8_4</t>
  </si>
  <si>
    <t>r_m_101112_9_1</t>
  </si>
  <si>
    <t>r_m_101112_9_2</t>
  </si>
  <si>
    <t>t_m_101112_9_3</t>
  </si>
  <si>
    <t>h_m_101112_9_4</t>
  </si>
  <si>
    <t>r_m_ins_101112_1_1</t>
  </si>
  <si>
    <t>r_m_ins_101112_1_2</t>
  </si>
  <si>
    <t>t_m_ins_101112_1_3</t>
  </si>
  <si>
    <t>h_m_ins_101112_1_4</t>
  </si>
  <si>
    <t>r_m_ins_101112_2_1</t>
  </si>
  <si>
    <t>r_m_ins_101112_2_2</t>
  </si>
  <si>
    <t>t_m_ins_101112_2_3</t>
  </si>
  <si>
    <t>h_m_ins_101112_2_4</t>
  </si>
  <si>
    <t>r_m_ins_101112_3_1</t>
  </si>
  <si>
    <t>r_m_ins_101112_3_2</t>
  </si>
  <si>
    <t>t_m_ins_101112_3_3</t>
  </si>
  <si>
    <t>h_m_ins_101112_3_4</t>
  </si>
  <si>
    <t>r_m_ins_101112_4_1</t>
  </si>
  <si>
    <t>r_m_ins_101112_4_2</t>
  </si>
  <si>
    <t>t_m_ins_101112_4_3</t>
  </si>
  <si>
    <t>h_m_ins_101112_4_4</t>
  </si>
  <si>
    <t>r_m_ins_101112_5_1</t>
  </si>
  <si>
    <t>r_m_ins_101112_5_2</t>
  </si>
  <si>
    <t>t_m_ins_101112_5_3</t>
  </si>
  <si>
    <t>h_m_ins_101112_5_4</t>
  </si>
  <si>
    <t>r_m_ins_101112_6_1</t>
  </si>
  <si>
    <t>r_m_ins_101112_6_2</t>
  </si>
  <si>
    <t>t_m_ins_101112_6_3</t>
  </si>
  <si>
    <t>h_m_ins_101112_6_4</t>
  </si>
  <si>
    <t>r_m_ins_101112_7_1</t>
  </si>
  <si>
    <t>r_m_ins_101112_7_2</t>
  </si>
  <si>
    <t>t_m_ins_101112_7_3</t>
  </si>
  <si>
    <t>h_m_ins_101112_7_4</t>
  </si>
  <si>
    <t>r_m_ins_101112_8_1</t>
  </si>
  <si>
    <t>r_m_ins_101112_8_2</t>
  </si>
  <si>
    <t>t_m_ins_101112_8_3</t>
  </si>
  <si>
    <t>h_m_ins_101112_8_4</t>
  </si>
  <si>
    <t>r_m_ins_101112_9_1</t>
  </si>
  <si>
    <t>r_m_ins_101112_9_2</t>
  </si>
  <si>
    <t>t_m_ins_101112_9_3</t>
  </si>
  <si>
    <t>h_m_ins_101112_9_4</t>
  </si>
  <si>
    <t>r_d_all_1_2</t>
  </si>
  <si>
    <t>r_d_all_1_1</t>
  </si>
  <si>
    <t>t_d_all_1_3</t>
  </si>
  <si>
    <t>h_d_all_1_4</t>
  </si>
  <si>
    <t>r_d_89_1_1</t>
  </si>
  <si>
    <t>r_d_89_1_2</t>
  </si>
  <si>
    <t>t_d_89_1_3</t>
  </si>
  <si>
    <t>h_d_89_1_4</t>
  </si>
  <si>
    <t>r_d_101112_1_1</t>
  </si>
  <si>
    <t>r_d_101112_1_2</t>
  </si>
  <si>
    <t>t_d_101112_1_3</t>
  </si>
  <si>
    <t>h_d_101112_1_4</t>
  </si>
  <si>
    <t>r_d_101112_2_1</t>
  </si>
  <si>
    <t>r_d_101112_2_2</t>
  </si>
  <si>
    <t>t_d_101112_2_3</t>
  </si>
  <si>
    <t>h_d_101112_2_4</t>
  </si>
  <si>
    <t>r_d_ins_2_1_1</t>
  </si>
  <si>
    <t>r_d_ins_2_1_2</t>
  </si>
  <si>
    <t>t_d_ins_2_1_3</t>
  </si>
  <si>
    <t>h_d_ins_2_1_4</t>
  </si>
  <si>
    <t>r_d_ins_3_1_1</t>
  </si>
  <si>
    <t>r_d_ins_3_1_2</t>
  </si>
  <si>
    <t>t_d_ins_3_1_3</t>
  </si>
  <si>
    <t>h_d_ins_3_1_4</t>
  </si>
  <si>
    <t>r_d_ins_5_1_1</t>
  </si>
  <si>
    <t>r_d_ins_5_1_2</t>
  </si>
  <si>
    <t>t_d_ins_5_1_3</t>
  </si>
  <si>
    <t>h_d_ins_5_1_4</t>
  </si>
  <si>
    <t>r_d_ins_6_1_1</t>
  </si>
  <si>
    <t>r_d_ins_6_1_2</t>
  </si>
  <si>
    <t>t_d_ins_6_1_3</t>
  </si>
  <si>
    <t>h_d_ins_6_1_4</t>
  </si>
  <si>
    <t>r_d_ins_8_1_1</t>
  </si>
  <si>
    <t>r_d_ins_8_1_2</t>
  </si>
  <si>
    <t>t_d_ins_8_1_3</t>
  </si>
  <si>
    <t>h_d_ins_8_1_4</t>
  </si>
  <si>
    <t>r_d_ins_9_1_1</t>
  </si>
  <si>
    <t>r_d_ins_9_1_2</t>
  </si>
  <si>
    <t>t_d_ins_9_1_3</t>
  </si>
  <si>
    <t>h_d_ins_9_1_4</t>
  </si>
  <si>
    <t>r_d_ins_101112_1_1</t>
  </si>
  <si>
    <t>r_d_ins_101112_1_2</t>
  </si>
  <si>
    <t>t_d_ins_101112_1_3</t>
  </si>
  <si>
    <t>h_d_ins_101112_1_4</t>
  </si>
  <si>
    <t>r_t_789_additional_2_1</t>
  </si>
  <si>
    <t>r_t_789_additional_2_2</t>
  </si>
  <si>
    <t>t_t_789_additional_2_3</t>
  </si>
  <si>
    <t>h_t_789_additional_2_4</t>
  </si>
  <si>
    <t>r_t_789_additional_3_1</t>
  </si>
  <si>
    <t>r_t_789_additional_3_2</t>
  </si>
  <si>
    <t>t_t_789_additional_3_3</t>
  </si>
  <si>
    <t>h_t_789_additional_3_4</t>
  </si>
  <si>
    <t>r_t_789_additional_1_1</t>
  </si>
  <si>
    <t>r_t_789_additional_1_2</t>
  </si>
  <si>
    <t>t_t_789_additional_1_3</t>
  </si>
  <si>
    <t>h_t_789_additional_1_4</t>
  </si>
  <si>
    <t>หนังสือเรียน รายวิชาพื้นฐาน เทคโนโลยีสารสนเทศและการสื่อสาร ม.4-6 ได้ใช้/ไม่ได้ใช้</t>
  </si>
  <si>
    <t>หนังสือเรียน รายวิชาพื้นฐาน เทคโนโลยีสารสนเทศและการสื่อสาร ม.4-6 รู้สึกอย่างไร</t>
  </si>
  <si>
    <t>หนังสือเรียน รายวิชาพื้นฐาน เทคโนโลยีสารสนเทศและการสื่อสาร ม.4-6 ความคิดเห็น</t>
  </si>
  <si>
    <t>หนังสือเรียน รายวิชาพื้นฐาน เทคโนโลยีสารสนเทศและการสื่อสาร ม.4-6 รูปภาพ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</si>
  <si>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ได้ใช้/ไม่ได้ใช้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</si>
  <si>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รู้สึกอย่างไร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</si>
  <si>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ความคิดเห็น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</si>
  <si>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รูปภาพ</t>
  </si>
  <si>
    <t>หนังสือเรียน รายวิชาเพิ่มเติม ภาษาจาวา เทคโนโลยีสารสนเทศและการสื่อสาร ม.4-6 ได้ใช้/ไม่ได้ใช้</t>
  </si>
  <si>
    <t>หนังสือเรียน รายวิชาเพิ่มเติม ภาษาจาวา เทคโนโลยีสารสนเทศและการสื่อสาร ม.4-6 รู้สึกอย่างไร</t>
  </si>
  <si>
    <t>หนังสือเรียน รายวิชาเพิ่มเติม ภาษาจาวา เทคโนโลยีสารสนเทศและการสื่อสาร ม.4-6 ความคิดเห็น</t>
  </si>
  <si>
    <t>หนังสือเรียน รายวิชาเพิ่มเติม ภาษาจาวา เทคโนโลยีสารสนเทศและการสื่อสาร ม.4-6 รูปภาพ</t>
  </si>
  <si>
    <t>หนังสือเรียน รายวิชาเพิ่มเติม ภาษาซี เทคโนโลยีสารสนเทศและการสื่อสาร ม.4-6 ได้ใช้/ไม่ได้ใช้</t>
  </si>
  <si>
    <t>หนังสือเรียน รายวิชาเพิ่มเติม ภาษาซี เทคโนโลยีสารสนเทศและการสื่อสาร ม.4-6 รู้สึกอย่างไร</t>
  </si>
  <si>
    <t>หนังสือเรียน รายวิชาเพิ่มเติม ภาษาซี เทคโนโลยีสารสนเทศและการสื่อสาร ม.4-6 ความคิดเห็น</t>
  </si>
  <si>
    <t>หนังสือเรียน รายวิชาเพิ่มเติม ภาษาซี เทคโนโลยีสารสนเทศและการสื่อสาร ม.4-6 รูปภาพ</t>
  </si>
  <si>
    <t>หนังสือเรียน รายวิชาเพิ่มเติม ภาษาไพทอน เทคโนโลยีสารสนเทศและการสื่อสาร ม.4-6 ได้ใช้/ไม่ได้ใช้</t>
  </si>
  <si>
    <t>หนังสือเรียน รายวิชาเพิ่มเติม ภาษาไพทอน เทคโนโลยีสารสนเทศและการสื่อสาร ม.4-6 รู้สึกอย่างไร</t>
  </si>
  <si>
    <t>หนังสือเรียน รายวิชาเพิ่มเติม ภาษาไพทอน เทคโนโลยีสารสนเทศและการสื่อสาร ม.4-6 ความคิดเห็น</t>
  </si>
  <si>
    <t>หนังสือเรียน รายวิชาเพิ่มเติม ภาษาไพทอน เทคโนโลยีสารสนเทศและการสื่อสาร ม.4-6 รูปภาพ</t>
  </si>
  <si>
    <t>r_t_101112_1_1</t>
  </si>
  <si>
    <t>r_t_101112_1_2</t>
  </si>
  <si>
    <t>t_t_101112_1_3</t>
  </si>
  <si>
    <t>h_t_101112_1_4</t>
  </si>
  <si>
    <t>r_t_101112_2_1</t>
  </si>
  <si>
    <t>r_t_101112_2_2</t>
  </si>
  <si>
    <t>t_t_101112_2_3</t>
  </si>
  <si>
    <t>h_t_101112_2_4</t>
  </si>
  <si>
    <t>r_t_101112_3_1</t>
  </si>
  <si>
    <t>r_t_101112_3_2</t>
  </si>
  <si>
    <t>t_t_101112_3_3</t>
  </si>
  <si>
    <t>h_t_101112_3_4</t>
  </si>
  <si>
    <t>r_t_101112_4_1</t>
  </si>
  <si>
    <t>r_t_101112_4_2</t>
  </si>
  <si>
    <t>t_t_101112_4_3</t>
  </si>
  <si>
    <t>h_t_101112_4_4</t>
  </si>
  <si>
    <t>r_t_101112_5_1</t>
  </si>
  <si>
    <t>r_t_101112_5_2</t>
  </si>
  <si>
    <t>t_t_101112_5_3</t>
  </si>
  <si>
    <t>h_t_101112_5_4</t>
  </si>
  <si>
    <t>r_t_ins_1_1_1</t>
  </si>
  <si>
    <t>r_t_ins_1_1_2</t>
  </si>
  <si>
    <t>t_t_ins_1_1_3</t>
  </si>
  <si>
    <t>h_t_ins_1_1_4</t>
  </si>
  <si>
    <t>r_t_ins_2_1_1</t>
  </si>
  <si>
    <t>r_t_ins_2_1_2</t>
  </si>
  <si>
    <t>t_t_ins_2_1_3</t>
  </si>
  <si>
    <t>h_t_ins_2_1_4</t>
  </si>
  <si>
    <t>r_t_ins_3_1_1</t>
  </si>
  <si>
    <t>r_t_ins_3_1_2</t>
  </si>
  <si>
    <t>t_t_ins_3_1_3</t>
  </si>
  <si>
    <t>h_t_ins_3_1_4</t>
  </si>
  <si>
    <t>r_t_ins_4_1_1</t>
  </si>
  <si>
    <t>r_t_ins_4_1_2</t>
  </si>
  <si>
    <t>t_t_ins_4_1_3</t>
  </si>
  <si>
    <t>h_t_ins_4_1_4</t>
  </si>
  <si>
    <t>r_t_ins_5_1_1</t>
  </si>
  <si>
    <t>r_t_ins_5_1_2</t>
  </si>
  <si>
    <t>t_t_ins_5_1_3</t>
  </si>
  <si>
    <t>h_t_ins_5_1_4</t>
  </si>
  <si>
    <t>r_t_ins_6_1_1</t>
  </si>
  <si>
    <t>r_t_ins_6_1_2</t>
  </si>
  <si>
    <t>t_t_ins_6_1_3</t>
  </si>
  <si>
    <t>h_t_ins_6_1_4</t>
  </si>
  <si>
    <t>r_t_ins_7_1_1</t>
  </si>
  <si>
    <t>r_t_ins_7_1_2</t>
  </si>
  <si>
    <t>t_t_ins_7_1_3</t>
  </si>
  <si>
    <t>h_t_ins_7_1_4</t>
  </si>
  <si>
    <t>r_t_ins_8_1_1</t>
  </si>
  <si>
    <t>r_t_ins_8_1_2</t>
  </si>
  <si>
    <t>t_t_ins_8_1_3</t>
  </si>
  <si>
    <t>h_t_ins_8_1_4</t>
  </si>
  <si>
    <t>r_t_ins_9_1_1</t>
  </si>
  <si>
    <t>r_t_ins_9_1_2</t>
  </si>
  <si>
    <t>t_t_ins_9_1_3</t>
  </si>
  <si>
    <t>h_t_ins_9_1_4</t>
  </si>
  <si>
    <t>r_t_ins_789_additional_1_1</t>
  </si>
  <si>
    <t>r_t_ins_789_additional_1_2</t>
  </si>
  <si>
    <t>t_t_ins_789_additional_1_3</t>
  </si>
  <si>
    <t>h_t_ins_789_additional_1_4</t>
  </si>
  <si>
    <t>r_t_ins_789_additional_2_1</t>
  </si>
  <si>
    <t>r_t_ins_789_additional_2_2</t>
  </si>
  <si>
    <t>t_t_ins_789_additional_2_3</t>
  </si>
  <si>
    <t>h_t_ins_789_additional_2_4</t>
  </si>
  <si>
    <t>r_t_ins_789_additional_3_1</t>
  </si>
  <si>
    <t>r_t_ins_789_additional_3_2</t>
  </si>
  <si>
    <t>t_t_ins_789_additional_3_3</t>
  </si>
  <si>
    <t>h_t_ins_789_additional_3_4</t>
  </si>
  <si>
    <t>r_t_ins_101112_1_1</t>
  </si>
  <si>
    <t>r_t_ins_101112_1_2</t>
  </si>
  <si>
    <t>t_t_ins_101112_1_3</t>
  </si>
  <si>
    <t>h_t_ins_101112_1_4</t>
  </si>
  <si>
    <t>r_t_ins_101112_2_1</t>
  </si>
  <si>
    <t>r_t_ins_101112_2_2</t>
  </si>
  <si>
    <t>t_t_ins_101112_2_3</t>
  </si>
  <si>
    <t>h_t_ins_101112_2_4</t>
  </si>
  <si>
    <t>r_t_ins_101112_3_1</t>
  </si>
  <si>
    <t>r_t_ins_101112_3_2</t>
  </si>
  <si>
    <t>t_t_ins_101112_3_3</t>
  </si>
  <si>
    <t>h_t_ins_101112_3_4</t>
  </si>
  <si>
    <t>r_t_ins_101112_4_1</t>
  </si>
  <si>
    <t>r_t_ins_101112_4_2</t>
  </si>
  <si>
    <t>t_t_ins_101112_4_3</t>
  </si>
  <si>
    <t>h_t_ins_101112_4_4</t>
  </si>
  <si>
    <t>r_t_ins_101112_5_1</t>
  </si>
  <si>
    <t>r_t_ins_101112_5_2</t>
  </si>
  <si>
    <t>t_t_ins_101112_5_3</t>
  </si>
  <si>
    <t>h_t_ins_101112_5_4</t>
  </si>
  <si>
    <t>c_sp</t>
  </si>
  <si>
    <t>ฟิสิกส์</t>
  </si>
  <si>
    <t>ฟิสิกส์ ม.4</t>
  </si>
  <si>
    <t>ฟิสิกส์ ม.5</t>
  </si>
  <si>
    <t>ฟิสิกส์ ม.6</t>
  </si>
  <si>
    <t>c_sp_10</t>
  </si>
  <si>
    <t>c_sp_11</t>
  </si>
  <si>
    <t>c_sp_12</t>
  </si>
  <si>
    <t>เคมี</t>
  </si>
  <si>
    <t>เคมี ม.4</t>
  </si>
  <si>
    <t>c_sc</t>
  </si>
  <si>
    <t>c_sc_10</t>
  </si>
  <si>
    <t>c_sc_11</t>
  </si>
  <si>
    <t>c_sc_12</t>
  </si>
  <si>
    <t>เคมี ม.5</t>
  </si>
  <si>
    <t>เคมี ม.6</t>
  </si>
  <si>
    <t>ชีววิทยา</t>
  </si>
  <si>
    <t>ชีววิทยา ม.4</t>
  </si>
  <si>
    <t>ชีววิทยา ม.5</t>
  </si>
  <si>
    <t>ชีววิทยา ม.6</t>
  </si>
  <si>
    <t>c_sb</t>
  </si>
  <si>
    <t>c_sb_10</t>
  </si>
  <si>
    <t>c_sb_11</t>
  </si>
  <si>
    <t>c_sb_12</t>
  </si>
  <si>
    <t>โลก ดาราศาสตร์</t>
  </si>
  <si>
    <t>c_se</t>
  </si>
  <si>
    <t>โลก ดาราศาสตร์ ม.4</t>
  </si>
  <si>
    <t>โลก ดาราศาสตร์ ม.5</t>
  </si>
  <si>
    <t>โลก ดาราศาสตร์ ม.6</t>
  </si>
  <si>
    <t>c_se_10</t>
  </si>
  <si>
    <t>c_se_11</t>
  </si>
  <si>
    <t>c_se_12</t>
  </si>
  <si>
    <t>DELETE FROM auth_tokens;</t>
  </si>
  <si>
    <t>ALTER TABLE auth_tokens AUTO_INCREMENT = 1;</t>
  </si>
  <si>
    <t>DELETE FROM contribute;</t>
  </si>
  <si>
    <t>ALTER TABLE contribute AUTO_INCREMENT = 1;;</t>
  </si>
  <si>
    <t>DELETE FROM design_book;</t>
  </si>
  <si>
    <t>ALTER TABLE design_book_instructor AUTO_INCREMENT = 1;</t>
  </si>
  <si>
    <t>DELETE FROM math_book;</t>
  </si>
  <si>
    <t>ALTER TABLE math_book AUTO_INCREMENT = 1;</t>
  </si>
  <si>
    <t>DELETE FROM math_book_instructor;</t>
  </si>
  <si>
    <t>ALTER TABLE math_book_instructor AUTO_INCREMENT = 1;</t>
  </si>
  <si>
    <t>DELETE FROM participant;</t>
  </si>
  <si>
    <t>ALTER TABLE participant AUTO_INCREMENT = 1;</t>
  </si>
  <si>
    <t>DELETE FROM science_book;</t>
  </si>
  <si>
    <t>ALTER TABLE science_book AUTO_INCREMENT = 1;</t>
  </si>
  <si>
    <t>DELETE FROM science_book_instructor;</t>
  </si>
  <si>
    <t>ALTER TABLE science_book_instructor AUTO_INCREMENT = 1;</t>
  </si>
  <si>
    <t>DELETE FROM technology_book;</t>
  </si>
  <si>
    <t>ALTER TABLE technology_book AUTO_INCREMENT = 1;</t>
  </si>
  <si>
    <t>DELETE FROM technology_book_instructor;</t>
  </si>
  <si>
    <t>ALTER TABLE technology_book_instructor AUTO_INCREMENT = 1;</t>
  </si>
  <si>
    <t>ALTER TABLE design_book AUTO_INCREMENT = 1;</t>
  </si>
  <si>
    <t>DELETE FROM design_book_instructor;</t>
  </si>
  <si>
    <t>วิชาคณิตศาสตร์</t>
  </si>
  <si>
    <t>ชั้นประถมศีกษาปีที่ 1</t>
  </si>
  <si>
    <t>หนังสือเรียน</t>
  </si>
  <si>
    <t>แบบฝึกทักษะ เตรียมความพร้อม</t>
  </si>
  <si>
    <t>แบบฝึกทักษะ เล่ม 1</t>
  </si>
  <si>
    <t>แบบฝึกทักษะ เล่ม 2</t>
  </si>
  <si>
    <t>ชั้นประถมศีกษาปีที่ 2</t>
  </si>
  <si>
    <t>ชั้นประถมศีกษาปีที่ 3</t>
  </si>
  <si>
    <t>ชั้นประถมศีกษาปีที่ 4</t>
  </si>
  <si>
    <t>ชั้นประถมศีกษาปีที่ 5</t>
  </si>
  <si>
    <t>ชั้นประถมศีกษาปีที่ 6</t>
  </si>
  <si>
    <t>ชั้นมัธยมศึกษาปีที่ 1</t>
  </si>
  <si>
    <t>หนังสือเรียน รายวิชาพื้นฐาน เล่ม 1</t>
  </si>
  <si>
    <t>หนังสือเรียน รายวิชาพื้นฐาน เล่ม 2</t>
  </si>
  <si>
    <t>หนังสือเรียน รายวิชาเพิ่มเติม เล่ม 1</t>
  </si>
  <si>
    <t>หนังสือเรียน รายวิชาเพิ่มเติม เล่ม 2</t>
  </si>
  <si>
    <t>ชั้นมัธยมศึกษาปีที่ 2</t>
  </si>
  <si>
    <t>ชั้นมัธยมศึกษาปีที่ 3</t>
  </si>
  <si>
    <t>ชั้นมัธยมศึกษาปีที่ 4-6</t>
  </si>
  <si>
    <t>หนังสือเรียน รายวิชาพื้นฐาน เล่ม 3</t>
  </si>
  <si>
    <t>หนังสือเรียน รายวิชาเพิ่มเติม เล่ม 3</t>
  </si>
  <si>
    <t>หนังสือเรียน รายวิชาเพิ่มเติม เล่ม 4</t>
  </si>
  <si>
    <t>หนังสือเรียน รายวิชาเพิ่มเติม เล่ม 5</t>
  </si>
  <si>
    <t>หนังสือเรียน รายวิชาเพิ่มเติม เล่ม 6</t>
  </si>
  <si>
    <t>code</t>
  </si>
  <si>
    <t>grade</t>
  </si>
  <si>
    <t>book</t>
  </si>
  <si>
    <t>คู่มือครูวิชาวิทยาศาสตร์</t>
  </si>
  <si>
    <t>คู่มือครู รายวิชาพื้นฐาน</t>
  </si>
  <si>
    <t>คู่มือครู รายวิชาพื้นฐาน เล่ม 1</t>
  </si>
  <si>
    <t>คู่มือครู รายวิชาพื้นฐาน เล่ม 2</t>
  </si>
  <si>
    <t>ชั้นมัธยมศึกษาปีที่ 1-3</t>
  </si>
  <si>
    <t>คู่มือครู เชื้อเพลิงเพื่อการคมนาคม</t>
  </si>
  <si>
    <t>คู่มือครู ของเล่นเชิงวิทยาศาสตร์</t>
  </si>
  <si>
    <t>คู่มือครู วิทยาศาสตร์กับความงาม</t>
  </si>
  <si>
    <t>คู่มือครู สนุกกับโครงงานวิทยาศาสตร์</t>
  </si>
  <si>
    <t>คู่มือครู พลังงานทดแทนกับการใช้ประโยชน์</t>
  </si>
  <si>
    <t>คู่มือครู การเคลื่อนที่และแรงในธรรมชาติ</t>
  </si>
  <si>
    <t xml:space="preserve">วิทยาศาสตร์ สำหรับนักเรียนที่ไม่เน้นวิทยาศาสตร์ </t>
  </si>
  <si>
    <t>คู่มือครู ดวงดาวและโลกของเรา</t>
  </si>
  <si>
    <t>คู่มือครู พลังงาน</t>
  </si>
  <si>
    <t>คู่มือครู พันธุกรรมและสิ่งแวดล้อม</t>
  </si>
  <si>
    <t>คู่มือครู สารและสมบัติของสาร</t>
  </si>
  <si>
    <t>คู่มือครู ดุลยภาพของสิ่งมีชีวิต</t>
  </si>
  <si>
    <t>ฟิสิกส์ สำหรับนักเรียนที่เน้นวิทยาศาสตร์</t>
  </si>
  <si>
    <t>คู่มือครู รายวิชาเพิ่มเติม เล่ม 1</t>
  </si>
  <si>
    <t>คู่มือครู รายวิชาเพิ่มเติม เล่ม 2</t>
  </si>
  <si>
    <t xml:space="preserve">คู่มือครู รายวิชาเพิ่มเติม เล่ม 3 </t>
  </si>
  <si>
    <t>คู่มือครู รายวิชาเพิ่มเติม เล่ม 4</t>
  </si>
  <si>
    <t>คู่มือครู รายวิชาเพิ่มเติม เล่ม 5</t>
  </si>
  <si>
    <t>เคมี สำหรับนักเรียนที่เน้นวิทยาศาสตร์</t>
  </si>
  <si>
    <t>คู่มือครู รายวิชาเพิ่มเติม เล่ม 3</t>
  </si>
  <si>
    <t xml:space="preserve">คู่มือครู รายวิชาเพิ่มเติม เล่ม 4 </t>
  </si>
  <si>
    <t xml:space="preserve">คู่มือครู รายวิชาเพิ่มเติม เล่ม 5 </t>
  </si>
  <si>
    <t>ชีววิทยา สำหรับนักเรียนที่เน้นวิทยาศาสตร์</t>
  </si>
  <si>
    <t>โลก ดาราศาสตร์ และอวกาศ สำหรับนักเรียนที่เน้นวิทยาศาสตร์</t>
  </si>
  <si>
    <t>delete from contribute where id = 3669;</t>
  </si>
  <si>
    <t>delete from design_book where id = 3669;</t>
  </si>
  <si>
    <t>delete from design_book_instructor where id = 3669;</t>
  </si>
  <si>
    <t>delete from math_book where id = 3669;</t>
  </si>
  <si>
    <t>delete from math_book_instructor where id = 3669;</t>
  </si>
  <si>
    <t>delete from science_book where id = 3669;</t>
  </si>
  <si>
    <t>delete from science_book_instructor where id = 3669;</t>
  </si>
  <si>
    <t>delete from technology_book where id = 3669;</t>
  </si>
  <si>
    <t>delete from technology_book_instructor where id = 3669;</t>
  </si>
  <si>
    <t>delete from participant where id = 3669;</t>
  </si>
  <si>
    <t>ป.1</t>
  </si>
  <si>
    <t>ป.2</t>
  </si>
  <si>
    <t>ป.3</t>
  </si>
  <si>
    <t>ป.4</t>
  </si>
  <si>
    <t>ป.5</t>
  </si>
  <si>
    <t>ป.6</t>
  </si>
  <si>
    <t>ม.1</t>
  </si>
  <si>
    <t>ม.2</t>
  </si>
  <si>
    <t>ม.3</t>
  </si>
  <si>
    <t>ม.4-6</t>
  </si>
  <si>
    <t>ม.1-3</t>
  </si>
  <si>
    <t>คู่มือครู วิทยาศาสตร์  รายวิชาพื้นฐาน  ป.1 ได้ใช้/ไม่ได้ใช้</t>
  </si>
  <si>
    <t>คู่มือครู วิทยาศาสตร์  รายวิชาพื้นฐาน  ป.1 รู้สึกอย่างไร</t>
  </si>
  <si>
    <t>คู่มือครู วิทยาศาสตร์  รายวิชาพื้นฐาน  ป.1 ความคิดเห็น</t>
  </si>
  <si>
    <t>คู่มือครู วิทยาศาสตร์  รายวิชาพื้นฐาน  ป.1 รูปภาพ</t>
  </si>
  <si>
    <t>คู่มือครู วิทยาศาสตร์  รายวิชาพื้นฐาน  ป.2 ได้ใช้/ไม่ได้ใช้</t>
  </si>
  <si>
    <t>คู่มือครู วิทยาศาสตร์  รายวิชาพื้นฐาน  ป.2 รู้สึกอย่างไร</t>
  </si>
  <si>
    <t>คู่มือครู วิทยาศาสตร์  รายวิชาพื้นฐาน  ป.2 ความคิดเห็น</t>
  </si>
  <si>
    <t>คู่มือครู วิทยาศาสตร์  รายวิชาพื้นฐาน  ป.2 รูปภาพ</t>
  </si>
  <si>
    <t>คู่มือครู วิทยาศาสตร์  รายวิชาพื้นฐาน  ป.3 ได้ใช้/ไม่ได้ใช้</t>
  </si>
  <si>
    <t>คู่มือครู วิทยาศาสตร์  รายวิชาพื้นฐาน  ป.3 รู้สึกอย่างไร</t>
  </si>
  <si>
    <t>คู่มือครู วิทยาศาสตร์  รายวิชาพื้นฐาน  ป.3 ความคิดเห็น</t>
  </si>
  <si>
    <t>คู่มือครู วิทยาศาสตร์  รายวิชาพื้นฐาน  ป.3 รูปภาพ</t>
  </si>
  <si>
    <t>คู่มือครู วิทยาศาสตร์  รายวิชาพื้นฐาน  ป.4 ได้ใช้/ไม่ได้ใช้</t>
  </si>
  <si>
    <t>คู่มือครู วิทยาศาสตร์  รายวิชาพื้นฐาน  ป.4 รู้สึกอย่างไร</t>
  </si>
  <si>
    <t>คู่มือครู วิทยาศาสตร์  รายวิชาพื้นฐาน  ป.4 ความคิดเห็น</t>
  </si>
  <si>
    <t>คู่มือครู วิทยาศาสตร์  รายวิชาพื้นฐาน  ป.4 รูปภาพ</t>
  </si>
  <si>
    <t>คู่มือครู วิทยาศาสตร์  รายวิชาพื้นฐาน  ป.5 ได้ใช้/ไม่ได้ใช้</t>
  </si>
  <si>
    <t>คู่มือครู วิทยาศาสตร์  รายวิชาพื้นฐาน  ป.5 รู้สึกอย่างไร</t>
  </si>
  <si>
    <t>คู่มือครู วิทยาศาสตร์  รายวิชาพื้นฐาน  ป.5 ความคิดเห็น</t>
  </si>
  <si>
    <t>คู่มือครู วิทยาศาสตร์  รายวิชาพื้นฐาน  ป.5 รูปภาพ</t>
  </si>
  <si>
    <t>คู่มือครู วิทยาศาสตร์  รายวิชาพื้นฐาน  ป.6 ได้ใช้/ไม่ได้ใช้</t>
  </si>
  <si>
    <t>คู่มือครู วิทยาศาสตร์  รายวิชาพื้นฐาน  ป.6 รู้สึกอย่างไร</t>
  </si>
  <si>
    <t>คู่มือครู วิทยาศาสตร์  รายวิชาพื้นฐาน  ป.6 ความคิดเห็น</t>
  </si>
  <si>
    <t>คู่มือครู วิทยาศาสตร์  รายวิชาพื้นฐาน  ป.6 รูปภาพ</t>
  </si>
  <si>
    <t>คู่มือครู รายวิชาพื้นฐาน เล่ม 1 วิทยาศาสตร์ ม.1 ได้ใช้/ไม่ได้ใช้</t>
  </si>
  <si>
    <t>คู่มือครู รายวิชาพื้นฐาน เล่ม 2 วิทยาศาสตร์ ม.2 ได้ใช้/ไม่ได้ใช้</t>
  </si>
  <si>
    <t>คู่มือครู รายวิชาพื้นฐาน เล่ม 1 วิทยาศาสตร์ ม.1 รู้สึกอย่างไร</t>
  </si>
  <si>
    <t>คู่มือครู รายวิชาพื้นฐาน เล่ม 1 วิทยาศาสตร์ ม.1 ความคิดเห็น</t>
  </si>
  <si>
    <t>คู่มือครู รายวิชาพื้นฐาน เล่ม 1 วิทยาศาสตร์ ม.1 รูปภาพ</t>
  </si>
  <si>
    <t>คู่มือครู รายวิชาพื้นฐาน เล่ม 2 วิทยาศาสตร์ ม.1 ได้ใช้/ไม่ได้ใช้</t>
  </si>
  <si>
    <t>คู่มือครู รายวิชาพื้นฐาน เล่ม 2 วิทยาศาสตร์ ม.1 รู้สึกอย่างไร</t>
  </si>
  <si>
    <t>คู่มือครู รายวิชาพื้นฐาน เล่ม 2 วิทยาศาสตร์ ม.1 ความคิดเห็น</t>
  </si>
  <si>
    <t>คู่มือครู รายวิชาพื้นฐาน เล่ม 2 วิทยาศาสตร์ ม.1 รูปภาพ</t>
  </si>
  <si>
    <t>คู่มือครู รายวิชาพื้นฐาน เล่ม 1 วิทยาศาสตร์ ม.2 ได้ใช้/ไม่ได้ใช้</t>
  </si>
  <si>
    <t>คู่มือครู รายวิชาพื้นฐาน เล่ม 1 วิทยาศาสตร์ ม.2 รู้สึกอย่างไร</t>
  </si>
  <si>
    <t>คู่มือครู รายวิชาพื้นฐาน เล่ม 1 วิทยาศาสตร์ ม.2 ความคิดเห็น</t>
  </si>
  <si>
    <t>คู่มือครู รายวิชาพื้นฐาน เล่ม 1 วิทยาศาสตร์ ม.2 รูปภาพ</t>
  </si>
  <si>
    <t>คู่มือครู รายวิชาพื้นฐาน เล่ม 2 วิทยาศาสตร์ ม.2 รู้สึกอย่างไร</t>
  </si>
  <si>
    <t>คู่มือครู รายวิชาพื้นฐาน เล่ม 2 วิทยาศาสตร์ ม.2 ความคิดเห็น</t>
  </si>
  <si>
    <t>คู่มือครู รายวิชาพื้นฐาน เล่ม 2 วิทยาศาสตร์ ม.2 รูปภาพ</t>
  </si>
  <si>
    <t>คู่มือครู รายวิชาพื้นฐาน เล่ม 1 วิทยาศาสตร์ ม.3 ได้ใช้/ไม่ได้ใช้</t>
  </si>
  <si>
    <t>คู่มือครู รายวิชาพื้นฐาน เล่ม 1 วิทยาศาสตร์ ม.3 รู้สึกอย่างไร</t>
  </si>
  <si>
    <t>คู่มือครู รายวิชาพื้นฐาน เล่ม 1 วิทยาศาสตร์ ม.3 ความคิดเห็น</t>
  </si>
  <si>
    <t>คู่มือครู รายวิชาพื้นฐาน เล่ม 1 วิทยาศาสตร์ ม.3 รูปภาพ</t>
  </si>
  <si>
    <t>คู่มือครู รายวิชาพื้นฐาน เล่ม 2 วิทยาศาสตร์ ม.3 ได้ใช้/ไม่ได้ใช้</t>
  </si>
  <si>
    <t>คู่มือครู รายวิชาพื้นฐาน เล่ม 2 วิทยาศาสตร์ ม.3 รู้สึกอย่างไร</t>
  </si>
  <si>
    <t>คู่มือครู รายวิชาพื้นฐาน เล่ม 2 วิทยาศาสตร์ ม.3 ความคิดเห็น</t>
  </si>
  <si>
    <t>คู่มือครู รายวิชาพื้นฐาน เล่ม 2 วิทยาศาสตร์ ม.3 รูปภาพ</t>
  </si>
  <si>
    <t>คู่มือครู เชื้อเพลิงเพื่อการคมนาคม วิทยาศาสตร์ ม.1-3 ได้ใช้/ไม่ได้ใช้</t>
  </si>
  <si>
    <t>คู่มือครู เชื้อเพลิงเพื่อการคมนาคม วิทยาศาสตร์ ม.1-3 รู้สึกอย่างไร</t>
  </si>
  <si>
    <t>คู่มือครู เชื้อเพลิงเพื่อการคมนาคม วิทยาศาสตร์ ม.1-3 ความคิดเห็น</t>
  </si>
  <si>
    <t>คู่มือครู เชื้อเพลิงเพื่อการคมนาคม วิทยาศาสตร์ ม.1-3 รูปภาพ</t>
  </si>
  <si>
    <t>คู่มือครู ของเล่นเชิงวิทยาศาสตร์ วิทยาศาสตร์ ม.1-3 ได้ใช้/ไม่ได้ใช้</t>
  </si>
  <si>
    <t>คู่มือครู ของเล่นเชิงวิทยาศาสตร์ วิทยาศาสตร์ ม.1-3 รู้สึกอย่างไร</t>
  </si>
  <si>
    <t>คู่มือครู ของเล่นเชิงวิทยาศาสตร์ วิทยาศาสตร์ ม.1-3 ความคิดเห็น</t>
  </si>
  <si>
    <t>คู่มือครู ของเล่นเชิงวิทยาศาสตร์ วิทยาศาสตร์ ม.1-3 รูปภาพ</t>
  </si>
  <si>
    <t>คู่มือครู วิทยาศาสตร์กับความงาม วิทยาศาสตร์ ม.1-3 ได้ใช้/ไม่ได้ใช้</t>
  </si>
  <si>
    <t>คู่มือครู วิทยาศาสตร์กับความงาม วิทยาศาสตร์ ม.1-3 รู้สึกอย่างไร</t>
  </si>
  <si>
    <t>คู่มือครู วิทยาศาสตร์กับความงาม วิทยาศาสตร์ ม.1-3 ความคิดเห็น</t>
  </si>
  <si>
    <t>คู่มือครู วิทยาศาสตร์กับความงาม วิทยาศาสตร์ ม.1-3 รูปภาพ</t>
  </si>
  <si>
    <t>คู่มือครู สนุกกับโครงงานวิทยาศาสตร์ วิทยาศาสตร์ ม.1-3 ได้ใช้/ไม่ได้ใช้</t>
  </si>
  <si>
    <t>คู่มือครู สนุกกับโครงงานวิทยาศาสตร์ วิทยาศาสตร์ ม.1-3 รู้สึกอย่างไร</t>
  </si>
  <si>
    <t>คู่มือครู สนุกกับโครงงานวิทยาศาสตร์ วิทยาศาสตร์ ม.1-3 ความคิดเห็น</t>
  </si>
  <si>
    <t>คู่มือครู สนุกกับโครงงานวิทยาศาสตร์ วิทยาศาสตร์ ม.1-3 รูปภาพ</t>
  </si>
  <si>
    <t>คู่มือครู พลังงานทดแทนกับการใช้ประโยชน์ วิทยาศาสตร์ ม.1-3 ได้ใช้/ไม่ได้ใช้</t>
  </si>
  <si>
    <t>คู่มือครู พลังงานทดแทนกับการใช้ประโยชน์ วิทยาศาสตร์ ม.1-3 รู้สึกอย่างไร</t>
  </si>
  <si>
    <t>คู่มือครู พลังงานทดแทนกับการใช้ประโยชน์ วิทยาศาสตร์ ม.1-3 ความคิดเห็น</t>
  </si>
  <si>
    <t>คู่มือครู พลังงานทดแทนกับการใช้ประโยชน์ วิทยาศาสตร์ ม.1-3 รูปภาพ</t>
  </si>
  <si>
    <t>คู่มือครู การเคลื่อนที่และแรงในธรรมชาติ วิทยาศาสตร์ ม.4-6 สำหรับนักเรียนที่ไม่เน้นวิทยาศาสตร์ ได้ใช้/ไม่ได้ใช้</t>
  </si>
  <si>
    <t>คู่มือครู การเคลื่อนที่และแรงในธรรมชาติ วิทยาศาสตร์ ม.4-6 สำหรับนักเรียนที่ไม่เน้นวิทยาศาสตร์ รู้สึกอย่างไร</t>
  </si>
  <si>
    <t>คู่มือครู การเคลื่อนที่และแรงในธรรมชาติ วิทยาศาสตร์ ม.4-6 สำหรับนักเรียนที่ไม่เน้นวิทยาศาสตร์ ความคิดเห็น</t>
  </si>
  <si>
    <t>คู่มือครู การเคลื่อนที่และแรงในธรรมชาติ วิทยาศาสตร์ ม.4-6 สำหรับนักเรียนที่ไม่เน้นวิทยาศาสตร์ รูปภาพ</t>
  </si>
  <si>
    <t>คู่มือครู ดวงดาวและโลกของเรา วิทยาศาสตร์ ม.4-6 สำหรับนักเรียนที่ไม่เน้นวิทยาศาสตร์ ได้ใช้/ไม่ได้ใช้</t>
  </si>
  <si>
    <t>คู่มือครู ดวงดาวและโลกของเรา วิทยาศาสตร์ ม.4-6 สำหรับนักเรียนที่ไม่เน้นวิทยาศาสตร์ รู้สึกอย่างไร</t>
  </si>
  <si>
    <t>คู่มือครู ดวงดาวและโลกของเรา วิทยาศาสตร์ ม.4-6 สำหรับนักเรียนที่ไม่เน้นวิทยาศาสตร์ ความคิดเห็น</t>
  </si>
  <si>
    <t>คู่มือครู ดวงดาวและโลกของเรา วิทยาศาสตร์ ม.4-6 สำหรับนักเรียนที่ไม่เน้นวิทยาศาสตร์ รูปภาพ</t>
  </si>
  <si>
    <t>คู่มือครู พลังงาน วิทยาศาสตร์ ม.4-6 สำหรับนักเรียนที่ไม่เน้นวิทยาศาสตร์ ได้ใช้/ไม่ได้ใช้</t>
  </si>
  <si>
    <t>คู่มือครู พลังงาน วิทยาศาสตร์ ม.4-6 สำหรับนักเรียนที่ไม่เน้นวิทยาศาสตร์ รู้สึกอย่างไร</t>
  </si>
  <si>
    <t>คู่มือครู พลังงาน วิทยาศาสตร์ ม.4-6 สำหรับนักเรียนที่ไม่เน้นวิทยาศาสตร์ ความคิดเห็น</t>
  </si>
  <si>
    <t>คู่มือครู พลังงาน วิทยาศาสตร์ ม.4-6 สำหรับนักเรียนที่ไม่เน้นวิทยาศาสตร์ รูปภาพ</t>
  </si>
  <si>
    <t>คู่มือครู พันธุกรรมและสิ่งแวดล้อม วิทยาศาสตร์ ม.4-6 สำหรับนักเรียนที่ไม่เน้นวิทยาศาสตร์ ได้ใช้/ไม่ได้ใช้</t>
  </si>
  <si>
    <t>คู่มือครู พันธุกรรมและสิ่งแวดล้อม วิทยาศาสตร์ ม.4-6 สำหรับนักเรียนที่ไม่เน้นวิทยาศาสตร์ รู้สึกอย่างไร</t>
  </si>
  <si>
    <t>คู่มือครู พันธุกรรมและสิ่งแวดล้อม วิทยาศาสตร์ ม.4-6 สำหรับนักเรียนที่ไม่เน้นวิทยาศาสตร์ ความคิดเห็น</t>
  </si>
  <si>
    <t>คู่มือครู พันธุกรรมและสิ่งแวดล้อม วิทยาศาสตร์ ม.4-6 สำหรับนักเรียนที่ไม่เน้นวิทยาศาสตร์ รูปภาพ</t>
  </si>
  <si>
    <t>คู่มือครู สารและสมบัติของสาร วิทยาศาสตร์ ม.4-6 สำหรับนักเรียนที่ไม่เน้นวิทยาศาสตร์ ได้ใช้/ไม่ได้ใช้</t>
  </si>
  <si>
    <t>คู่มือครู สารและสมบัติของสาร วิทยาศาสตร์ ม.4-6 สำหรับนักเรียนที่ไม่เน้นวิทยาศาสตร์ รู้สึกอย่างไร</t>
  </si>
  <si>
    <t>คู่มือครู สารและสมบัติของสาร วิทยาศาสตร์ ม.4-6 สำหรับนักเรียนที่ไม่เน้นวิทยาศาสตร์ ความคิดเห็น</t>
  </si>
  <si>
    <t>คู่มือครู สารและสมบัติของสาร วิทยาศาสตร์ ม.4-6 สำหรับนักเรียนที่ไม่เน้นวิทยาศาสตร์ รูปภาพ</t>
  </si>
  <si>
    <t>คู่มือครู ดุลยภาพของสิ่งมีชีวิต วิทยาศาสตร์ ม.4-6 สำหรับนักเรียนที่ไม่เน้นวิทยาศาสตร์ ได้ใช้/ไม่ได้ใช้</t>
  </si>
  <si>
    <t>คู่มือครู ดุลยภาพของสิ่งมีชีวิต วิทยาศาสตร์ ม.4-6 สำหรับนักเรียนที่ไม่เน้นวิทยาศาสตร์ รู้สึกอย่างไร</t>
  </si>
  <si>
    <t>คู่มือครู ดุลยภาพของสิ่งมีชีวิต วิทยาศาสตร์ ม.4-6 สำหรับนักเรียนที่ไม่เน้นวิทยาศาสตร์ ความคิดเห็น</t>
  </si>
  <si>
    <t>คู่มือครู ดุลยภาพของสิ่งมีชีวิต วิทยาศาสตร์ ม.4-6 สำหรับนักเรียนที่ไม่เน้นวิทยาศาสตร์ รูปภาพ</t>
  </si>
  <si>
    <t>คู่มือครู รายวิชาพื้นฐาน วิทยาศาสตร์ ม.4-6 ฟิสิกส์ สำหรับนักเรียนที่เน้นวิทยาศาสตร์ ได้ใช้/ไม่ได้ใช้</t>
  </si>
  <si>
    <t>คู่มือครู รายวิชาพื้นฐาน วิทยาศาสตร์  ม.4-6 ฟิสิกส์ สำหรับนักเรียนที่เน้นวิทยาศาสตร์ รู้สึกอย่างไร</t>
  </si>
  <si>
    <t>คู่มือครู รายวิชาพื้นฐาน วิทยาศาสตร์ ม.4-6 ฟิสิกส์ สำหรับนักเรียนที่เน้นวิทยาศาสตร์ ความคิดเห็น</t>
  </si>
  <si>
    <t>คู่มือครู รายวิชาพื้นฐาน วิทยาศาสตร์ ม.4-6 ฟิสิกส์ สำหรับนักเรียนที่เน้นวิทยาศาสตร์ รูปภาพ</t>
  </si>
  <si>
    <t>คู่มือครู รายวิชาเพิ่มเติม เล่ม 1 วิทยาศาสตร์ ม.4-6 ฟิสิกส์ สำหรับนักเรียนที่เน้นวิทยาศาสตร์ ได้ใช้/ไม่ได้ใช้</t>
  </si>
  <si>
    <t>คู่มือครู รายวิชาเพิ่มเติม เล่ม 1 วิทยาศาสตร์ ม.4-6 ฟิสิกส์ สำหรับนักเรียนที่เน้นวิทยาศาสตร์ รู้สึกอย่างไร</t>
  </si>
  <si>
    <t>คู่มือครู รายวิชาเพิ่มเติม เล่ม 1 วิทยาศาสตร์ ม.4-6 ฟิสิกส์ สำหรับนักเรียนที่เน้นวิทยาศาสตร์ ความคิดเห็น</t>
  </si>
  <si>
    <t>คู่มือครู รายวิชาเพิ่มเติม เล่ม 1 วิทยาศาสตร์ ม.4-6 ฟิสิกส์ สำหรับนักเรียนที่เน้นวิทยาศาสตร์ รูปภาพ</t>
  </si>
  <si>
    <t>คู่มือครู รายวิชาเพิ่มเติม เล่ม 2 วิทยาศาสตร์ ม.4-6 ฟิสิกส์ สำหรับนักเรียนที่เน้นวิทยาศาสตร์ ได้ใช้/ไม่ได้ใช้</t>
  </si>
  <si>
    <t>คู่มือครู รายวิชาเพิ่มเติม เล่ม 2 วิทยาศาสตร์ ม.4-6 ฟิสิกส์ สำหรับนักเรียนที่เน้นวิทยาศาสตร์ รู้สึกอย่างไร</t>
  </si>
  <si>
    <t>คู่มือครู รายวิชาเพิ่มเติม เล่ม 2 วิทยาศาสตร์ ม.4-6 ฟิสิกส์ สำหรับนักเรียนที่เน้นวิทยาศาสตร์ ความคิดเห็น</t>
  </si>
  <si>
    <t>คู่มือครู รายวิชาเพิ่มเติม เล่ม 2 วิทยาศาสตร์ ม.4-6 ฟิสิกส์ สำหรับนักเรียนที่เน้นวิทยาศาสตร์ รูปภาพ</t>
  </si>
  <si>
    <t>คู่มือครู รายวิชาเพิ่มเติม เล่ม 3 วิทยาศาสตร์ ม.4-6 ฟิสิกส์ สำหรับนักเรียนที่เน้นวิทยาศาสตร์ ได้ใช้/ไม่ได้ใช้</t>
  </si>
  <si>
    <t>คู่มือครู รายวิชาเพิ่มเติม เล่ม 3 วิทยาศาสตร์ ม.4-6 ฟิสิกส์ สำหรับนักเรียนที่เน้นวิทยาศาสตร์ รู้สึกอย่างไร</t>
  </si>
  <si>
    <t>คู่มือครู รายวิชาเพิ่มเติม เล่ม 3 วิทยาศาสตร์ ม.4-6 ฟิสิกส์ สำหรับนักเรียนที่เน้นวิทยาศาสตร์ ความคิดเห็น</t>
  </si>
  <si>
    <t>คู่มือครู รายวิชาเพิ่มเติม เล่ม 3 วิทยาศาสตร์ ม.4-6 ฟิสิกส์ สำหรับนักเรียนที่เน้นวิทยาศาสตร์ รูปภาพ</t>
  </si>
  <si>
    <t>คู่มือครู รายวิชาเพิ่มเติม เล่ม 4 วิทยาศาสตร์ ม.4-6 ฟิสิกส์ สำหรับนักเรียนที่เน้นวิทยาศาสตร์ ได้ใช้/ไม่ได้ใช้</t>
  </si>
  <si>
    <t>คู่มือครู รายวิชาเพิ่มเติม เล่ม 4 วิทยาศาสตร์ ม.4-6 ฟิสิกส์ สำหรับนักเรียนที่เน้นวิทยาศาสตร์ รู้สึกอย่างไร</t>
  </si>
  <si>
    <t>คู่มือครู รายวิชาเพิ่มเติม เล่ม 4 วิทยาศาสตร์ ม.4-6 ฟิสิกส์ สำหรับนักเรียนที่เน้นวิทยาศาสตร์ ความคิดเห็น</t>
  </si>
  <si>
    <t>คู่มือครู รายวิชาเพิ่มเติม เล่ม 4 วิทยาศาสตร์ ม.4-6 ฟิสิกส์ สำหรับนักเรียนที่เน้นวิทยาศาสตร์ รูปภาพ</t>
  </si>
  <si>
    <t>คู่มือครู รายวิชาเพิ่มเติม เล่ม 5 วิทยาศาสตร์ ม.4-6 ฟิสิกส์ สำหรับนักเรียนที่เน้นวิทยาศาสตร์ ได้ใช้/ไม่ได้ใช้</t>
  </si>
  <si>
    <t>คู่มือครู รายวิชาเพิ่มเติม เล่ม 5 วิทยาศาสตร์ ม.4-6 ฟิสิกส์ สำหรับนักเรียนที่เน้นวิทยาศาสตร์ รู้สึกอย่างไร</t>
  </si>
  <si>
    <t>คู่มือครู รายวิชาเพิ่มเติม เล่ม 5 วิทยาศาสตร์ ม.4-6 ฟิสิกส์ สำหรับนักเรียนที่เน้นวิทยาศาสตร์ ความคิดเห็น</t>
  </si>
  <si>
    <t>คู่มือครู รายวิชาเพิ่มเติม เล่ม 5 วิทยาศาสตร์ ม.4-6 ฟิสิกส์ สำหรับนักเรียนที่เน้นวิทยาศาสตร์ รูปภาพ</t>
  </si>
  <si>
    <t>คู่มือครู รายวิชาพื้นฐาน วิทยาศาสตร์ ม.4-6 เคมี สำหรับนักเรียนที่เน้นวิทยาศาสตร์ ได้ใช้/ไม่ได้ใช้</t>
  </si>
  <si>
    <t>คู่มือครู รายวิชาพื้นฐาน วิทยาศาสตร์  ม.4-6 เคมี สำหรับนักเรียนที่เน้นวิทยาศาสตร์ รู้สึกอย่างไร</t>
  </si>
  <si>
    <t>คู่มือครู รายวิชาพื้นฐาน วิทยาศาสตร์ ม.4-6 เคมี สำหรับนักเรียนที่เน้นวิทยาศาสตร์ ความคิดเห็น</t>
  </si>
  <si>
    <t>คู่มือครู รายวิชาพื้นฐาน วิทยาศาสตร์ ม.4-6 เคมี สำหรับนักเรียนที่เน้นวิทยาศาสตร์ รูปภาพ</t>
  </si>
  <si>
    <t>คู่มือครู รายวิชาเพิ่มเติม เล่ม 1 วิทยาศาสตร์ ม.4-6 เคมี สำหรับนักเรียนที่เน้นวิทยาศาสตร์ ได้ใช้/ไม่ได้ใช้</t>
  </si>
  <si>
    <t>คู่มือครู รายวิชาเพิ่มเติม เล่ม 1 วิทยาศาสตร์ ม.4-6 เคมี สำหรับนักเรียนที่เน้นวิทยาศาสตร์ รู้สึกอย่างไร</t>
  </si>
  <si>
    <t>คู่มือครู รายวิชาเพิ่มเติม เล่ม 1 วิทยาศาสตร์ ม.4-6 เคมี สำหรับนักเรียนที่เน้นวิทยาศาสตร์ ความคิดเห็น</t>
  </si>
  <si>
    <t>คู่มือครู รายวิชาเพิ่มเติม เล่ม 1 วิทยาศาสตร์ ม.4-6 เคมี สำหรับนักเรียนที่เน้นวิทยาศาสตร์ รูปภาพ</t>
  </si>
  <si>
    <t>คู่มือครู รายวิชาเพิ่มเติม เล่ม 2 วิทยาศาสตร์ ม.4-6 เคมี สำหรับนักเรียนที่เน้นวิทยาศาสตร์ ได้ใช้/ไม่ได้ใช้</t>
  </si>
  <si>
    <t>คู่มือครู รายวิชาเพิ่มเติม เล่ม 2 วิทยาศาสตร์ ม.4-6 เคมี สำหรับนักเรียนที่เน้นวิทยาศาสตร์ รู้สึกอย่างไร</t>
  </si>
  <si>
    <t>คู่มือครู รายวิชาเพิ่มเติม เล่ม 2 วิทยาศาสตร์ ม.4-6 เคมี สำหรับนักเรียนที่เน้นวิทยาศาสตร์ ความคิดเห็น</t>
  </si>
  <si>
    <t>คู่มือครู รายวิชาเพิ่มเติม เล่ม 2 วิทยาศาสตร์ ม.4-6 เคมี สำหรับนักเรียนที่เน้นวิทยาศาสตร์ รูปภาพ</t>
  </si>
  <si>
    <t>คู่มือครู รายวิชาเพิ่มเติม เล่ม 3 วิทยาศาสตร์ ม.4-6 เคมี สำหรับนักเรียนที่เน้นวิทยาศาสตร์ ได้ใช้/ไม่ได้ใช้</t>
  </si>
  <si>
    <t>คู่มือครู รายวิชาเพิ่มเติม เล่ม 3 วิทยาศาสตร์ ม.4-6 เคมี สำหรับนักเรียนที่เน้นวิทยาศาสตร์ รู้สึกอย่างไร</t>
  </si>
  <si>
    <t>คู่มือครู รายวิชาเพิ่มเติม เล่ม 3 วิทยาศาสตร์ ม.4-6 เคมี สำหรับนักเรียนที่เน้นวิทยาศาสตร์ ความคิดเห็น</t>
  </si>
  <si>
    <t>คู่มือครู รายวิชาเพิ่มเติม เล่ม 3 วิทยาศาสตร์ ม.4-6 เคมี สำหรับนักเรียนที่เน้นวิทยาศาสตร์ รูปภาพ</t>
  </si>
  <si>
    <t>คู่มือครู รายวิชาเพิ่มเติม เล่ม 4 วิทยาศาสตร์ ม.4-6 เคมี สำหรับนักเรียนที่เน้นวิทยาศาสตร์ ได้ใช้/ไม่ได้ใช้</t>
  </si>
  <si>
    <t>คู่มือครู รายวิชาเพิ่มเติม เล่ม 4 วิทยาศาสตร์ ม.4-6 เคมี สำหรับนักเรียนที่เน้นวิทยาศาสตร์ รู้สึกอย่างไร</t>
  </si>
  <si>
    <t>คู่มือครู รายวิชาเพิ่มเติม เล่ม 4 วิทยาศาสตร์ ม.4-6 เคมี สำหรับนักเรียนที่เน้นวิทยาศาสตร์ ความคิดเห็น</t>
  </si>
  <si>
    <t>คู่มือครู รายวิชาเพิ่มเติม เล่ม 4 วิทยาศาสตร์ ม.4-6 เคมี สำหรับนักเรียนที่เน้นวิทยาศาสตร์ รูปภาพ</t>
  </si>
  <si>
    <t>คู่มือครู รายวิชาเพิ่มเติม เล่ม 5 วิทยาศาสตร์ ม.4-6 เคมี สำหรับนักเรียนที่เน้นวิทยาศาสตร์ ได้ใช้/ไม่ได้ใช้</t>
  </si>
  <si>
    <t>คู่มือครู รายวิชาเพิ่มเติม เล่ม 5 วิทยาศาสตร์ ม.4-6 เคมี สำหรับนักเรียนที่เน้นวิทยาศาสตร์ รู้สึกอย่างไร</t>
  </si>
  <si>
    <t>คู่มือครู รายวิชาเพิ่มเติม เล่ม 5 วิทยาศาสตร์ ม.4-6 เคมี สำหรับนักเรียนที่เน้นวิทยาศาสตร์ ความคิดเห็น</t>
  </si>
  <si>
    <t>คู่มือครู รายวิชาเพิ่มเติม เล่ม 5 วิทยาศาสตร์ ม.4-6 เคมี สำหรับนักเรียนที่เน้นวิทยาศาสตร์ รูปภาพ</t>
  </si>
  <si>
    <t>คู่มือครู รายวิชาพื้นฐาน วิทยาศาสตร์ ม.4-6 ชีวะ สำหรับนักเรียนที่เน้นวิทยาศาสตร์ ได้ใช้/ไม่ได้ใช้</t>
  </si>
  <si>
    <t>คู่มือครู รายวิชาพื้นฐาน วิทยาศาสตร์  ม.4-6 ชีวะ สำหรับนักเรียนที่เน้นวิทยาศาสตร์ รู้สึกอย่างไร</t>
  </si>
  <si>
    <t>คู่มือครู รายวิชาพื้นฐาน วิทยาศาสตร์ ม.4-6 ชีวะ สำหรับนักเรียนที่เน้นวิทยาศาสตร์ ความคิดเห็น</t>
  </si>
  <si>
    <t>คู่มือครู รายวิชาพื้นฐาน วิทยาศาสตร์ ม.4-6 ชีวะ สำหรับนักเรียนที่เน้นวิทยาศาสตร์ รูปภาพ</t>
  </si>
  <si>
    <t>คู่มือครู รายวิชาเพิ่มเติม เล่ม 1 วิทยาศาสตร์ ม.4-6 ชีวะ สำหรับนักเรียนที่เน้นวิทยาศาสตร์ ได้ใช้/ไม่ได้ใช้</t>
  </si>
  <si>
    <t>คู่มือครู รายวิชาเพิ่มเติม เล่ม 1 วิทยาศาสตร์ ม.4-6 ชีวะ สำหรับนักเรียนที่เน้นวิทยาศาสตร์ รู้สึกอย่างไร</t>
  </si>
  <si>
    <t>คู่มือครู รายวิชาเพิ่มเติม เล่ม 1 วิทยาศาสตร์ ม.4-6 ชีวะ สำหรับนักเรียนที่เน้นวิทยาศาสตร์ ความคิดเห็น</t>
  </si>
  <si>
    <t>คู่มือครู รายวิชาเพิ่มเติม เล่ม 1 วิทยาศาสตร์ ม.4-6 ชีวะ สำหรับนักเรียนที่เน้นวิทยาศาสตร์ รูปภาพ</t>
  </si>
  <si>
    <t>คู่มือครู รายวิชาเพิ่มเติม เล่ม 2 วิทยาศาสตร์ ม.4-6 ชีวะ สำหรับนักเรียนที่เน้นวิทยาศาสตร์ ได้ใช้/ไม่ได้ใช้</t>
  </si>
  <si>
    <t>คู่มือครู รายวิชาเพิ่มเติม เล่ม 2 วิทยาศาสตร์ ม.4-6 ชีวะ สำหรับนักเรียนที่เน้นวิทยาศาสตร์ รู้สึกอย่างไร</t>
  </si>
  <si>
    <t>คู่มือครู รายวิชาเพิ่มเติม เล่ม 2 วิทยาศาสตร์ ม.4-6 ชีวะ สำหรับนักเรียนที่เน้นวิทยาศาสตร์ ความคิดเห็น</t>
  </si>
  <si>
    <t>คู่มือครู รายวิชาเพิ่มเติม เล่ม 2 วิทยาศาสตร์ ม.4-6 ชีวะ สำหรับนักเรียนที่เน้นวิทยาศาสตร์ รูปภาพ</t>
  </si>
  <si>
    <t>คู่มือครู รายวิชาเพิ่มเติม เล่ม 3 วิทยาศาสตร์ ม.4-6 ชีวะ สำหรับนักเรียนที่เน้นวิทยาศาสตร์ ได้ใช้/ไม่ได้ใช้</t>
  </si>
  <si>
    <t>คู่มือครู รายวิชาเพิ่มเติม เล่ม 3 วิทยาศาสตร์ ม.4-6 ชีวะ สำหรับนักเรียนที่เน้นวิทยาศาสตร์ รู้สึกอย่างไร</t>
  </si>
  <si>
    <t>คู่มือครู รายวิชาเพิ่มเติม เล่ม 3 วิทยาศาสตร์ ม.4-6 ชีวะ สำหรับนักเรียนที่เน้นวิทยาศาสตร์ ความคิดเห็น</t>
  </si>
  <si>
    <t>คู่มือครู รายวิชาเพิ่มเติม เล่ม 3 วิทยาศาสตร์ ม.4-6 ชีวะ สำหรับนักเรียนที่เน้นวิทยาศาสตร์ รูปภาพ</t>
  </si>
  <si>
    <t>คู่มือครู รายวิชาเพิ่มเติม เล่ม 4 วิทยาศาสตร์ ม.4-6 ชีวะ สำหรับนักเรียนที่เน้นวิทยาศาสตร์ ได้ใช้/ไม่ได้ใช้</t>
  </si>
  <si>
    <t>คู่มือครู รายวิชาเพิ่มเติม เล่ม 4 วิทยาศาสตร์ ม.4-6 ชีวะ สำหรับนักเรียนที่เน้นวิทยาศาสตร์ รู้สึกอย่างไร</t>
  </si>
  <si>
    <t>คู่มือครู รายวิชาเพิ่มเติม เล่ม 4 วิทยาศาสตร์ ม.4-6 ชีวะ สำหรับนักเรียนที่เน้นวิทยาศาสตร์ ความคิดเห็น</t>
  </si>
  <si>
    <t>คู่มือครู รายวิชาเพิ่มเติม เล่ม 4 วิทยาศาสตร์ ม.4-6 ชีวะ สำหรับนักเรียนที่เน้นวิทยาศาสตร์ รูปภาพ</t>
  </si>
  <si>
    <t>คู่มือครู รายวิชาเพิ่มเติม เล่ม 5 วิทยาศาสตร์ ม.4-6 ชีวะ สำหรับนักเรียนที่เน้นวิทยาศาสตร์ ได้ใช้/ไม่ได้ใช้</t>
  </si>
  <si>
    <t>คู่มือครู รายวิชาเพิ่มเติม เล่ม 5 วิทยาศาสตร์ ม.4-6 ชีวะ สำหรับนักเรียนที่เน้นวิทยาศาสตร์ รู้สึกอย่างไร</t>
  </si>
  <si>
    <t>คู่มือครู รายวิชาเพิ่มเติม เล่ม 5 วิทยาศาสตร์ ม.4-6 ชีวะ สำหรับนักเรียนที่เน้นวิทยาศาสตร์ ความคิดเห็น</t>
  </si>
  <si>
    <t>คู่มือครู รายวิชาเพิ่มเติม เล่ม 5 วิทยาศาสตร์ ม.4-6 ชีวะ สำหรับนักเรียนที่เน้นวิทยาศาสตร์ รูปภาพ</t>
  </si>
  <si>
    <t>คู่มือครู รายวิชาพื้นฐาน วิทยาศาสตร์ ม.4-6 โลก สำหรับนักเรียนที่เน้นวิทยาศาสตร์ ได้ใช้/ไม่ได้ใช้</t>
  </si>
  <si>
    <t>คู่มือครู รายวิชาพื้นฐาน วิทยาศาสตร์  ม.4-6 โลก สำหรับนักเรียนที่เน้นวิทยาศาสตร์ รู้สึกอย่างไร</t>
  </si>
  <si>
    <t>คู่มือครู รายวิชาพื้นฐาน วิทยาศาสตร์ ม.4-6 โลก สำหรับนักเรียนที่เน้นวิทยาศาสตร์ ความคิดเห็น</t>
  </si>
  <si>
    <t>คู่มือครู รายวิชาพื้นฐาน วิทยาศาสตร์ ม.4-6 โลก สำหรับนักเรียนที่เน้นวิทยาศาสตร์ รูปภาพ</t>
  </si>
  <si>
    <t>คู่มือครู รายวิชาเพิ่มเติม เล่ม 1 วิทยาศาสตร์ ม.4-6 โลก สำหรับนักเรียนที่เน้นวิทยาศาสตร์ ได้ใช้/ไม่ได้ใช้</t>
  </si>
  <si>
    <t>คู่มือครู รายวิชาเพิ่มเติม เล่ม 1 วิทยาศาสตร์ ม.4-6 โลก สำหรับนักเรียนที่เน้นวิทยาศาสตร์ รู้สึกอย่างไร</t>
  </si>
  <si>
    <t>คู่มือครู รายวิชาเพิ่มเติม เล่ม 1 วิทยาศาสตร์ ม.4-6 โลก สำหรับนักเรียนที่เน้นวิทยาศาสตร์ ความคิดเห็น</t>
  </si>
  <si>
    <t>คู่มือครู รายวิชาเพิ่มเติม เล่ม 1 วิทยาศาสตร์ ม.4-6 โลก สำหรับนักเรียนที่เน้นวิทยาศาสตร์ รูปภาพ</t>
  </si>
  <si>
    <t>คู่มือครู รายวิชาเพิ่มเติม เล่ม 2 วิทยาศาสตร์ ม.4-6 โลก สำหรับนักเรียนที่เน้นวิทยาศาสตร์ ได้ใช้/ไม่ได้ใช้</t>
  </si>
  <si>
    <t>คู่มือครู รายวิชาเพิ่มเติม เล่ม 2 วิทยาศาสตร์ ม.4-6 โลก สำหรับนักเรียนที่เน้นวิทยาศาสตร์ รู้สึกอย่างไร</t>
  </si>
  <si>
    <t>คู่มือครู รายวิชาเพิ่มเติม เล่ม 2 วิทยาศาสตร์ ม.4-6 โลก สำหรับนักเรียนที่เน้นวิทยาศาสตร์ ความคิดเห็น</t>
  </si>
  <si>
    <t>คู่มือครู รายวิชาเพิ่มเติม เล่ม 2 วิทยาศาสตร์ ม.4-6 โลก สำหรับนักเรียนที่เน้นวิทยาศาสตร์ รูปภาพ</t>
  </si>
  <si>
    <t>คู่มือครู รายวิชาเพิ่มเติม เล่ม 3 วิทยาศาสตร์ ม.4-6 โลก สำหรับนักเรียนที่เน้นวิทยาศาสตร์ ได้ใช้/ไม่ได้ใช้</t>
  </si>
  <si>
    <t>คู่มือครู รายวิชาเพิ่มเติม เล่ม 3 วิทยาศาสตร์ ม.4-6 โลก สำหรับนักเรียนที่เน้นวิทยาศาสตร์ รู้สึกอย่างไร</t>
  </si>
  <si>
    <t>คู่มือครู รายวิชาเพิ่มเติม เล่ม 3 วิทยาศาสตร์ ม.4-6 โลก สำหรับนักเรียนที่เน้นวิทยาศาสตร์ ความคิดเห็น</t>
  </si>
  <si>
    <t>คู่มือครู รายวิชาเพิ่มเติม เล่ม 3 วิทยาศาสตร์ ม.4-6 โลก สำหรับนักเรียนที่เน้นวิทยาศาสตร์ รูปภาพ</t>
  </si>
  <si>
    <t>คู่มือครู เตรียมความพร้อม คณิตศาสตร์ ป.1 ได้ใช้/ไม่ได้ใช้</t>
  </si>
  <si>
    <t>คู่มือครู เตรียมความพร้อม คณิตศาสตร์ ป.1 รู้สึกอย่างไร</t>
  </si>
  <si>
    <t>คู่มือครู เตรียมความพร้อม คณิตศาสตร์ ป.1 ความคิดเห็น</t>
  </si>
  <si>
    <t>คู่มือครู เตรียมความพร้อม คณิตศาสตร์ ป.1 รูปภาพ</t>
  </si>
  <si>
    <t>คู่มือครู รายวิชาพื้นฐานคณิตศาสตร์ ป.1 ได้ใช้/ไม่ได้ใช้</t>
  </si>
  <si>
    <t>คู่มือครู รายวิชาพื้นฐานคณิตศาสตร์ ป.1 รู้สึกอย่างไร</t>
  </si>
  <si>
    <t>คู่มือครู รายวิชาพื้นฐานคณิตศาสตร์ ป.1 ความคิดเห็น</t>
  </si>
  <si>
    <t>คู่มือครู รายวิชาพื้นฐานคณิตศาสตร์ ป.1 รูปภาพ</t>
  </si>
  <si>
    <t>คู่มือครู คณิตศาสตร์ ป.2 ได้ใช้/ไม่ได้ใช้</t>
  </si>
  <si>
    <t>คู่มือครู คณิตศาสตร์ ป.2 รู้สึกอย่างไร</t>
  </si>
  <si>
    <t>คู่มือครู คณิตศาสตร์ ป.2 ความคิดเห็น</t>
  </si>
  <si>
    <t>คู่มือครู คณิตศาสตร์ ป.2 รูปภาพ</t>
  </si>
  <si>
    <t>คู่มือครู คณิตศาสตร์ ป.3 ได้ใช้/ไม่ได้ใช้</t>
  </si>
  <si>
    <t>คู่มือครู คณิตศาสตร์ ป.3 รู้สึกอย่างไร</t>
  </si>
  <si>
    <t>คู่มือครู คณิตศาสตร์ ป.3 ความคิดเห็น</t>
  </si>
  <si>
    <t>คู่มือครู คณิตศาสตร์ ป.3 รูปภาพ</t>
  </si>
  <si>
    <t>คู่มือครู คณิตศาสตร์ ป.4 ได้ใช้/ไม่ได้ใช้</t>
  </si>
  <si>
    <t>คู่มือครู คณิตศาสตร์ ป.4 รู้สึกอย่างไร</t>
  </si>
  <si>
    <t>คู่มือครู คณิตศาสตร์ ป.4 ความคิดเห็น</t>
  </si>
  <si>
    <t>คู่มือครู คณิตศาสตร์ ป.4 รูปภาพ</t>
  </si>
  <si>
    <t>คู่มือครู คณิตศาสตร์ ป.5 ได้ใช้/ไม่ได้ใช้</t>
  </si>
  <si>
    <t>คู่มือครู คณิตศาสตร์ ป.5 รู้สึกอย่างไร</t>
  </si>
  <si>
    <t>คู่มือครู คณิตศาสตร์ ป.5 ความคิดเห็น</t>
  </si>
  <si>
    <t>คู่มือครู คณิตศาสตร์ ป.5 รูปภาพ</t>
  </si>
  <si>
    <t>คู่มือครู คณิตศาสตร์ ป.6 ได้ใช้/ไม่ได้ใช้</t>
  </si>
  <si>
    <t>คู่มือครู คณิตศาสตร์ ป.6 รู้สึกอย่างไร</t>
  </si>
  <si>
    <t>คู่มือครู คณิตศาสตร์ ป.6 ความคิดเห็น</t>
  </si>
  <si>
    <t>คู่มือครู คณิตศาสตร์ ป.6 รูปภาพ</t>
  </si>
  <si>
    <t>คู่มือครู รายวิชาพื้นฐาน เล่ม 1 ม.1 ได้ใช้/ไม่ได้ใช้</t>
  </si>
  <si>
    <t>คู่มือครู รายวิชาพื้นฐาน เล่ม 1 ม.1 รู้สึกอย่างไร</t>
  </si>
  <si>
    <t>คู่มือครู รายวิชาพื้นฐาน เล่ม 1 ม.1 ความคิดเห็น</t>
  </si>
  <si>
    <t>คู่มือครู รายวิชาพื้นฐาน เล่ม 1 ม.1 รูปภาพ</t>
  </si>
  <si>
    <t>คู่มือครู รายวิชาพื้นฐาน เล่ม 2 คณิตศาสตร์ ม.1 ได้ใช้/ไม่ได้ใช้</t>
  </si>
  <si>
    <t>คู่มือครู รายวิชาพื้นฐาน เล่ม 2 คณิตศาสตร์ ม.1 รู้สึกอย่างไร</t>
  </si>
  <si>
    <t>คู่มือครู รายวิชาพื้นฐาน เล่ม 2 คณิตศาสตร์ ม.1 ความคิดเห็น</t>
  </si>
  <si>
    <t>คู่มือครู รายวิชาพื้นฐาน เล่ม 2 คณิตศาสตร์ ม.1 รูปภาพ</t>
  </si>
  <si>
    <t>คู่มือครู รายวิชาเพิ่มเติม เล่ม 1 คณิตศาสตร์ ม.1 ได้ใช้/ไม่ได้ใช้</t>
  </si>
  <si>
    <t>คู่มือครู รายวิชาเพิ่มเติม เล่ม 1 คณิตศาสตร์ ม.1 รู้สึกอย่างไร</t>
  </si>
  <si>
    <t>คู่มือครู รายวิชาเพิ่มเติม เล่ม 1  คณิตศาสตร์ ม.1 ความคิดเห็น</t>
  </si>
  <si>
    <t>คู่มือครู รายวิชาเพิ่มเติม เล่ม 1  คณิตศาสตร์ ม.1 รูปภาพ</t>
  </si>
  <si>
    <t>คู่มือครู รายวิชาเพิ่มเติม เล่ม 2 คณิตศาสตร์ ม.1 ได้ใช้/ไม่ได้ใช้</t>
  </si>
  <si>
    <t>คู่มือครู รายวิชาเพิ่มเติม เล่ม 2 คณิตศาสตร์ ม.1 รู้สึกอย่างไร</t>
  </si>
  <si>
    <t>คู่มือครู รายวิชาเพิ่มเติม เล่ม 2  คณิตศาสตร์ ม.1 ความคิดเห็น</t>
  </si>
  <si>
    <t>คู่มือครู รายวิชาเพิ่มเติม เล่ม 2  คณิตศาสตร์ ม.1 รูปภาพ</t>
  </si>
  <si>
    <t>คู่มือครู รายวิชาพื้นฐาน เล่ม 1 ม.2 ได้ใช้/ไม่ได้ใช้</t>
  </si>
  <si>
    <t>คู่มือครู รายวิชาพื้นฐาน เล่ม 1 ม.2 รู้สึกอย่างไร</t>
  </si>
  <si>
    <t>คู่มือครู รายวิชาพื้นฐาน เล่ม 1 ม.2 ความคิดเห็น</t>
  </si>
  <si>
    <t>คู่มือครู รายวิชาพื้นฐาน เล่ม 1 ม.2 รูปภาพ</t>
  </si>
  <si>
    <t>คู่มือครู รายวิชาพื้นฐาน เล่ม 2 คณิตศาสตร์ ม.2 ได้ใช้/ไม่ได้ใช้</t>
  </si>
  <si>
    <t>คู่มือครู รายวิชาพื้นฐาน เล่ม 2 คณิตศาสตร์ ม.2 รู้สึกอย่างไร</t>
  </si>
  <si>
    <t>คู่มือครู รายวิชาพื้นฐาน เล่ม 2 คณิตศาสตร์ ม.2 ความคิดเห็น</t>
  </si>
  <si>
    <t>คู่มือครู รายวิชาพื้นฐาน เล่ม 2 คณิตศาสตร์ ม.2 รูปภาพ</t>
  </si>
  <si>
    <t>คู่มือครู รายวิชาเพิ่มเติม เล่ม 1 คณิตศาสตร์ ม.2 ได้ใช้/ไม่ได้ใช้</t>
  </si>
  <si>
    <t>คู่มือครู รายวิชาเพิ่มเติม เล่ม 1 คณิตศาสตร์ ม.2 รู้สึกอย่างไร</t>
  </si>
  <si>
    <t>คู่มือครู รายวิชาเพิ่มเติม เล่ม 1  คณิตศาสตร์ ม.2 ความคิดเห็น</t>
  </si>
  <si>
    <t>คู่มือครู รายวิชาเพิ่มเติม เล่ม 1  คณิตศาสตร์ ม.2 รูปภาพ</t>
  </si>
  <si>
    <t>คู่มือครู รายวิชาเพิ่มเติม เล่ม 2 คณิตศาสตร์ ม.2 ได้ใช้/ไม่ได้ใช้</t>
  </si>
  <si>
    <t>คู่มือครู รายวิชาเพิ่มเติม เล่ม 2 คณิตศาสตร์ ม.2 รู้สึกอย่างไร</t>
  </si>
  <si>
    <t>คู่มือครู รายวิชาเพิ่มเติม เล่ม 2  คณิตศาสตร์ ม.2 ความคิดเห็น</t>
  </si>
  <si>
    <t>คู่มือครู รายวิชาเพิ่มเติม เล่ม 2  คณิตศาสตร์ ม.2 รูปภาพ</t>
  </si>
  <si>
    <t>คู่มือครู รายวิชาพื้นฐาน เล่ม 1 ม.3 ได้ใช้/ไม่ได้ใช้</t>
  </si>
  <si>
    <t>คู่มือครู รายวิชาพื้นฐาน เล่ม 1 ม.3 รู้สึกอย่างไร</t>
  </si>
  <si>
    <t>คู่มือครู รายวิชาพื้นฐาน เล่ม 1 ม.3 ความคิดเห็น</t>
  </si>
  <si>
    <t>คู่มือครู รายวิชาพื้นฐาน เล่ม 1 ม.3 รูปภาพ</t>
  </si>
  <si>
    <t>คู่มือครู รายวิชาพื้นฐาน เล่ม 2 คณิตศาสตร์ ม.3 ได้ใช้/ไม่ได้ใช้</t>
  </si>
  <si>
    <t>คู่มือครู รายวิชาพื้นฐาน เล่ม 2 คณิตศาสตร์ ม.3 รู้สึกอย่างไร</t>
  </si>
  <si>
    <t>คู่มือครู รายวิชาพื้นฐาน เล่ม 2 คณิตศาสตร์ ม.3 ความคิดเห็น</t>
  </si>
  <si>
    <t>คู่มือครู รายวิชาพื้นฐาน เล่ม 2 คณิตศาสตร์ ม.3 รูปภาพ</t>
  </si>
  <si>
    <t>คู่มือครู รายวิชาเพิ่มเติม เล่ม 1 คณิตศาสตร์ ม.3 ได้ใช้/ไม่ได้ใช้</t>
  </si>
  <si>
    <t>คู่มือครู รายวิชาเพิ่มเติม เล่ม 1 คณิตศาสตร์ ม.3 รู้สึกอย่างไร</t>
  </si>
  <si>
    <t>คู่มือครู รายวิชาเพิ่มเติม เล่ม 1  คณิตศาสตร์ ม.3 ความคิดเห็น</t>
  </si>
  <si>
    <t>คู่มือครู รายวิชาเพิ่มเติม เล่ม 1  คณิตศาสตร์ ม.3 รูปภาพ</t>
  </si>
  <si>
    <t>คู่มือครู รายวิชาเพิ่มเติม เล่ม 2 คณิตศาสตร์ ม.3 ได้ใช้/ไม่ได้ใช้</t>
  </si>
  <si>
    <t>คู่มือครู รายวิชาเพิ่มเติม เล่ม 2 คณิตศาสตร์ ม.3 รู้สึกอย่างไร</t>
  </si>
  <si>
    <t>คู่มือครู รายวิชาเพิ่มเติม เล่ม 2  คณิตศาสตร์ ม.3 ความคิดเห็น</t>
  </si>
  <si>
    <t>คู่มือครู รายวิชาเพิ่มเติม เล่ม 2  คณิตศาสตร์ ม.3 รูปภาพ</t>
  </si>
  <si>
    <t>คู่มือครู รายวิชาพื้นฐาน เล่ม 1 ม.4-6 ได้ใช้/ไม่ได้ใช้</t>
  </si>
  <si>
    <t>คู่มือครู รายวิชาพื้นฐาน เล่ม 1 ม.4-6 รู้สึกอย่างไร</t>
  </si>
  <si>
    <t>คู่มือครู รายวิชาพื้นฐาน เล่ม 1 ม.4-6 ความคิดเห็น</t>
  </si>
  <si>
    <t>คู่มือครู รายวิชาพื้นฐาน เล่ม 1 ม.4-6 รูปภาพ</t>
  </si>
  <si>
    <t>คู่มือครู รายวิชาพื้นฐาน เล่ม 2 คณิตศาสตร์ ม.4-6 ได้ใช้/ไม่ได้ใช้</t>
  </si>
  <si>
    <t>คู่มือครู รายวิชาพื้นฐาน เล่ม 2 คณิตศาสตร์ ม.4-6 รู้สึกอย่างไร</t>
  </si>
  <si>
    <t>คู่มือครู รายวิชาพื้นฐาน เล่ม 2 คณิตศาสตร์ ม.4-6 ความคิดเห็น</t>
  </si>
  <si>
    <t>คู่มือครู รายวิชาพื้นฐาน เล่ม 2 คณิตศาสตร์ ม.4-6 รูปภาพ</t>
  </si>
  <si>
    <t>คู่มือครู รายวิชาพื้นฐาน เล่ม 3 คณิตศาสตร์ ม.4-6 ได้ใช้/ไม่ได้ใช้</t>
  </si>
  <si>
    <t>คู่มือครู รายวิชาพื้นฐาน เล่ม 3 คณิตศาสตร์ ม.4-6 รู้สึกอย่างไร</t>
  </si>
  <si>
    <t>คู่มือครู รายวิชาพื้นฐาน เล่ม 3  คณิตศาสตร์ ม.4-6 ความคิดเห็น</t>
  </si>
  <si>
    <t>คู่มือครู รายวิชาพื้นฐาน เล่ม 3  คณิตศาสตร์ ม.4-6 รูปภาพ</t>
  </si>
  <si>
    <t>คู่มือครู รายวิชาเพิ่มเติม เล่ม 1 คณิตศาสตร์ ม.4-6 ได้ใช้/ไม่ได้ใช้</t>
  </si>
  <si>
    <t>คู่มือครู รายวิชาเพิ่มเติม เล่ม 1 คณิตศาสตร์ ม.4-6 รู้สึกอย่างไร</t>
  </si>
  <si>
    <t>คู่มือครู รายวิชาเพิ่มเติม เล่ม 1  คณิตศาสตร์ ม.4-6 ความคิดเห็น</t>
  </si>
  <si>
    <t>คู่มือครู รายวิชาเพิ่มเติม เล่ม 1  คณิตศาสตร์ ม.4-6 รูปภาพ</t>
  </si>
  <si>
    <t>คู่มือครู รายวิชาเพิ่มเติม เล่ม 2 คณิตศาสตร์ ม.4-6 ได้ใช้/ไม่ได้ใช้</t>
  </si>
  <si>
    <t>คู่มือครู รายวิชาเพิ่มเติม เล่ม 2 คณิตศาสตร์ ม.4-6 รู้สึกอย่างไร</t>
  </si>
  <si>
    <t>คู่มือครู รายวิชาเพิ่มเติม เล่ม 2  คณิตศาสตร์ ม.4-6 ความคิดเห็น</t>
  </si>
  <si>
    <t>คู่มือครู รายวิชาเพิ่มเติม เล่ม 2  คณิตศาสตร์ ม.4-6 รูปภาพ</t>
  </si>
  <si>
    <t>คู่มือครู รายวิชาเพิ่มเติม เล่ม 3 คณิตศาสตร์ ม.4-6 ได้ใช้/ไม่ได้ใช้</t>
  </si>
  <si>
    <t>คู่มือครู รายวิชาเพิ่มเติม เล่ม 3 คณิตศาสตร์ ม.4-6 รู้สึกอย่างไร</t>
  </si>
  <si>
    <t>คู่มือครู รายวิชาเพิ่มเติม เล่ม 3  คณิตศาสตร์ ม.4-6 ความคิดเห็น</t>
  </si>
  <si>
    <t>คู่มือครู รายวิชาเพิ่มเติม เล่ม 3  คณิตศาสตร์ ม.4-6 รูปภาพ</t>
  </si>
  <si>
    <t>คู่มือครู รายวิชาเพิ่มเติม เล่ม 4 คณิตศาสตร์ ม.4-6 ได้ใช้/ไม่ได้ใช้</t>
  </si>
  <si>
    <t>คู่มือครู รายวิชาเพิ่มเติม เล่ม 4 คณิตศาสตร์ ม.4-6 รู้สึกอย่างไร</t>
  </si>
  <si>
    <t>คู่มือครู รายวิชาเพิ่มเติม เล่ม 4  คณิตศาสตร์ ม.4-6 ความคิดเห็น</t>
  </si>
  <si>
    <t>คู่มือครู รายวิชาเพิ่มเติม เล่ม 4  คณิตศาสตร์ ม.4-6 รูปภาพ</t>
  </si>
  <si>
    <t>คู่มือครู รายวิชาเพิ่มเติม เล่ม 5 คณิตศาสตร์ ม.4-6 ได้ใช้/ไม่ได้ใช้</t>
  </si>
  <si>
    <t>คู่มือครู รายวิชาเพิ่มเติม เล่ม 5 คณิตศาสตร์ ม.4-6 รู้สึกอย่างไร</t>
  </si>
  <si>
    <t>คู่มือครู รายวิชาเพิ่มเติม เล่ม 5  คณิตศาสตร์ ม.4-6 ความคิดเห็น</t>
  </si>
  <si>
    <t>คู่มือครู รายวิชาเพิ่มเติม เล่ม 5  คณิตศาสตร์ ม.4-6 รูปภาพ</t>
  </si>
  <si>
    <t>คู่มือครู รายวิชาเพิ่มเติม เล่ม 6 คณิตศาสตร์ ม.4-6 ได้ใช้/ไม่ได้ใช้</t>
  </si>
  <si>
    <t>คู่มือครู รายวิชาเพิ่มเติม เล่ม 6 คณิตศาสตร์ ม.4-6 รู้สึกอย่างไร</t>
  </si>
  <si>
    <t>คู่มือครู รายวิชาเพิ่มเติม เล่ม 6  คณิตศาสตร์ ม.4-6 ความคิดเห็น</t>
  </si>
  <si>
    <t>คู่มือครู รายวิชาเพิ่มเติม เล่ม 6  คณิตศาสตร์ ม.4-6 รูปภาพ</t>
  </si>
  <si>
    <t>คู่มือครู เทคโนโลยีสารสนเทศและการสื่อสารป.1 ได้ใช้/ไม่ได้ใช้</t>
  </si>
  <si>
    <t>คู่มือครู เทคโนโลยีสารสนเทศและการสื่อสารป.1 รู้สึกอย่างไร</t>
  </si>
  <si>
    <t>คู่มือครู เทคโนโลยีสารสนเทศและการสื่อสารป.1 ความคิดเห็น</t>
  </si>
  <si>
    <t>คู่มือครู เทคโนโลยีสารสนเทศและการสื่อสารป.1 รูปภาพ</t>
  </si>
  <si>
    <t>คู่มือครู เทคโนโลยีสารสนเทศและการสื่อสารป.2 ได้ใช้/ไม่ได้ใช้</t>
  </si>
  <si>
    <t>คู่มือครู เทคโนโลยีสารสนเทศและการสื่อสารป.2 รู้สึกอย่างไร</t>
  </si>
  <si>
    <t>คู่มือครู เทคโนโลยีสารสนเทศและการสื่อสารป.2 ความคิดเห็น</t>
  </si>
  <si>
    <t>คู่มือครู เทคโนโลยีสารสนเทศและการสื่อสารป.2 รูปภาพ</t>
  </si>
  <si>
    <t>คู่มือครู เทคโนโลยีสารสนเทศและการสื่อสารป.3 ได้ใช้/ไม่ได้ใช้</t>
  </si>
  <si>
    <t>คู่มือครู เทคโนโลยีสารสนเทศและการสื่อสารป.3 รู้สึกอย่างไร</t>
  </si>
  <si>
    <t>คู่มือครู เทคโนโลยีสารสนเทศและการสื่อสารป.3 ความคิดเห็น</t>
  </si>
  <si>
    <t>คู่มือครู เทคโนโลยีสารสนเทศและการสื่อสารป.3 รูปภาพ</t>
  </si>
  <si>
    <t>คู่มือครู เทคโนโลยีสารสนเทศและการสื่อสารป.4 ได้ใช้/ไม่ได้ใช้</t>
  </si>
  <si>
    <t>คู่มือครู เทคโนโลยีสารสนเทศและการสื่อสารป.4 รู้สึกอย่างไร</t>
  </si>
  <si>
    <t>คู่มือครู เทคโนโลยีสารสนเทศและการสื่อสารป.4 ความคิดเห็น</t>
  </si>
  <si>
    <t>คู่มือครู เทคโนโลยีสารสนเทศและการสื่อสารป.4 รูปภาพ</t>
  </si>
  <si>
    <t>คู่มือครู เทคโนโลยีสารสนเทศและการสื่อสารป.5 ได้ใช้/ไม่ได้ใช้</t>
  </si>
  <si>
    <t>คู่มือครู เทคโนโลยีสารสนเทศและการสื่อสารป.5 รู้สึกอย่างไร</t>
  </si>
  <si>
    <t>คู่มือครู เทคโนโลยีสารสนเทศและการสื่อสารป.5 ความคิดเห็น</t>
  </si>
  <si>
    <t>คู่มือครู เทคโนโลยีสารสนเทศและการสื่อสารป.5 รูปภาพ</t>
  </si>
  <si>
    <t>คู่มือครู เทคโนโลยีสารสนเทศและการสื่อสารป.6 ได้ใช้/ไม่ได้ใช้</t>
  </si>
  <si>
    <t>คู่มือครู เทคโนโลยีสารสนเทศและการสื่อสารป.6 รู้สึกอย่างไร</t>
  </si>
  <si>
    <t>คู่มือครู เทคโนโลยีสารสนเทศและการสื่อสารป.6 ความคิดเห็น</t>
  </si>
  <si>
    <t>คู่มือครู เทคโนโลยีสารสนเทศและการสื่อสารป.6 รูปภาพ</t>
  </si>
  <si>
    <t>คู่มือครู รายวิชาพื้นฐาน เทคโนโลยีสารสนเทศและการสื่อสาร ม.1 ได้ใช้/ไม่ได้ใช้</t>
  </si>
  <si>
    <t>คู่มือครู รายวิชาพื้นฐาน เทคโนโลยีสารสนเทศและการสื่อสาร ม.1 รู้สึกอย่างไร</t>
  </si>
  <si>
    <t>คู่มือครู รายวิชาพื้นฐาน เทคโนโลยีสารสนเทศและการสื่อสาร ม.1 ความคิดเห็น</t>
  </si>
  <si>
    <t>คู่มือครู รายวิชาพื้นฐาน เทคโนโลยีสารสนเทศและการสื่อสาร ม.1 รูปภาพ</t>
  </si>
  <si>
    <t>คู่มือครู รายวิชาพื้นฐาน เทคโนโลยีสารสนเทศและการสื่อสาร ม.2 ได้ใช้/ไม่ได้ใช้</t>
  </si>
  <si>
    <t>คู่มือครู รายวิชาพื้นฐาน เทคโนโลยีสารสนเทศและการสื่อสาร ม.2 รู้สึกอย่างไร</t>
  </si>
  <si>
    <t>คู่มือครู รายวิชาพื้นฐาน เทคโนโลยีสารสนเทศและการสื่อสาร ม.2 ความคิดเห็น</t>
  </si>
  <si>
    <t>คู่มือครู รายวิชาพื้นฐาน เทคโนโลยีสารสนเทศและการสื่อสาร ม.2 รูปภาพ</t>
  </si>
  <si>
    <t>คู่มือครู รายวิชาพื้นฐาน เทคโนโลยีสารสนเทศและการสื่อสาร ม.3 ได้ใช้/ไม่ได้ใช้</t>
  </si>
  <si>
    <t>คู่มือครู รายวิชาพื้นฐาน เทคโนโลยีสารสนเทศและการสื่อสาร ม.3 รู้สึกอย่างไร</t>
  </si>
  <si>
    <t>คู่มือครู รายวิชาพื้นฐาน เทคโนโลยีสารสนเทศและการสื่อสาร ม.3 ความคิดเห็น</t>
  </si>
  <si>
    <t>คู่มือครู รายวิชาพื้นฐาน เทคโนโลยีสารสนเทศและการสื่อสาร ม.3 รูปภาพ</t>
  </si>
  <si>
    <t>คู่มือครู รายวิชาเพิ่มเติม กราฟิกและเทคโนโลยีสื่อประสม เทคโนโลยีสารสนเทศและการสื่อสาร ม.3 ได้ใช้/ไม่ได้ใช้</t>
  </si>
  <si>
    <t>คู่มือครู รายวิชาเพิ่มเติม กราฟิกและเทคโนโลยีสื่อประสม เทคโนโลยีสารสนเทศและการสื่อสาร ม.3 รู้สึกอย่างไร</t>
  </si>
  <si>
    <t>คู่มือครู รายวิชาเพิ่มเติม กราฟิกและเทคโนโลยีสื่อประสม เทคโนโลยีสารสนเทศและการสื่อสาร ม.3 ความคิดเห็น</t>
  </si>
  <si>
    <t>คู่มือครู รายวิชาเพิ่มเติม กราฟิกและเทคโนโลยีสื่อประสม เทคโนโลยีสารสนเทศและการสื่อสาร ม.3 รูปภาพ</t>
  </si>
  <si>
    <t>คู่มือครู รายวิชาเพิ่มเติม การจัดการข้อมูลเบื้องต้น เทคโนโลยีสารสนเทศและการสื่อสาร ม.3 ได้ใช้/ไม่ได้ใช้</t>
  </si>
  <si>
    <t>คู่มือครู รายวิชาเพิ่มเติม การจัดการข้อมูลเบื้องต้น เทคโนโลยีสารสนเทศและการสื่อสาร ม.3 รู้สึกอย่างไร</t>
  </si>
  <si>
    <t>คู่มือครู รายวิชาเพิ่มเติม การจัดการข้อมูลเบื้องต้น เทคโนโลยีสารสนเทศและการสื่อสาร ม.3 ความคิดเห็น</t>
  </si>
  <si>
    <t>คู่มือครู รายวิชาเพิ่มเติม การจัดการข้อมูลเบื้องต้น เทคโนโลยีสารสนเทศและการสื่อสาร ม.3 รูปภาพ</t>
  </si>
  <si>
    <t>คู่มือครู รายวิชาเพิ่มเติม การโปรแกรมเบื้องต้น เทคโนโลยีสารสนเทศและการสื่อสาร ม.3 ได้ใช้/ไม่ได้ใช้</t>
  </si>
  <si>
    <t>คู่มือครู รายวิชาเพิ่มเติม การโปรแกรมเบื้องต้น เทคโนโลยีสารสนเทศและการสื่อสาร ม.3 รู้สึกอย่างไร</t>
  </si>
  <si>
    <t>คู่มือครู รายวิชาเพิ่มเติม การโปรแกรมเบื้องต้น เทคโนโลยีสารสนเทศและการสื่อสาร ม.3 ความคิดเห็น</t>
  </si>
  <si>
    <t>คู่มือครู รายวิชาเพิ่มเติม การโปรแกรมเบื้องต้น เทคโนโลยีสารสนเทศและการสื่อสาร ม.3 รูปภาพ</t>
  </si>
  <si>
    <t>คู่มือครู รายวิชาพื้นฐาน เทคโนโลยีสารสนเทศและการสื่อสาร ม.4-6 ได้ใช้/ไม่ได้ใช้</t>
  </si>
  <si>
    <t>คู่มือครู รายวิชาพื้นฐาน เทคโนโลยีสารสนเทศและการสื่อสาร ม.4-6 รู้สึกอย่างไร</t>
  </si>
  <si>
    <t>คู่มือครู รายวิชาพื้นฐาน เทคโนโลยีสารสนเทศและการสื่อสาร ม.4-6 ความคิดเห็น</t>
  </si>
  <si>
    <t>คู่มือครู รายวิชาพื้นฐาน เทคโนโลยีสารสนเทศและการสื่อสาร ม.4-6 รูปภาพ</t>
  </si>
  <si>
    <t>คู่มือครูรายวิชาเพิ่มเติม คณิตศาสตร์สำหรับคอมพิวเตอร์ เทคโนโลยีสารสนเทศและการสื่อสาร ม.4-6 ได้ใช้/ไม่ได้ใช้</t>
  </si>
  <si>
    <t>คู่มือครูรายวิชาเพิ่มเติม คณิตศาสตร์สำหรับคอมพิวเตอร์ เทคโนโลยีสารสนเทศและการสื่อสาร ม.4-6 รู้สึกอย่างไร</t>
  </si>
  <si>
    <t>คู่มือครูรายวิชาเพิ่มเติม คณิตศาสตร์สำหรับคอมพิวเตอร์ เทคโนโลยีสารสนเทศและการสื่อสาร ม.4-6 ความคิดเห็น</t>
  </si>
  <si>
    <t>คู่มือครูรายวิชาเพิ่มเติม คณิตศาสตร์สำหรับคอมพิวเตอร์ เทคโนโลยีสารสนเทศและการสื่อสาร ม.4-6 รูปภาพ</t>
  </si>
  <si>
    <t>คู่มือครู รายวิชาเพิ่มเติม ภาษาจาวา เทคโนโลยีสารสนเทศและการสื่อสาร ม.4-6 ได้ใช้/ไม่ได้ใช้</t>
  </si>
  <si>
    <t>คู่มือครู รายวิชาเพิ่มเติม ภาษาจาวา เทคโนโลยีสารสนเทศและการสื่อสาร ม.4-6 รู้สึกอย่างไร</t>
  </si>
  <si>
    <t>คู่มือครู รายวิชาเพิ่มเติม ภาษาจาวา เทคโนโลยีสารสนเทศและการสื่อสาร ม.4-6 ความคิดเห็น</t>
  </si>
  <si>
    <t>คู่มือครู รายวิชาเพิ่มเติม ภาษาจาวา เทคโนโลยีสารสนเทศและการสื่อสาร ม.4-6 รูปภาพ</t>
  </si>
  <si>
    <t>คู่มือครู รายวิชาเพิ่มเติม ภาษาซี เทคโนโลยีสารสนเทศและการสื่อสาร ม.4-6 ได้ใช้/ไม่ได้ใช้</t>
  </si>
  <si>
    <t>คู่มือครู รายวิชาเพิ่มเติม ภาษาซี เทคโนโลยีสารสนเทศและการสื่อสาร ม.4-6 รู้สึกอย่างไร</t>
  </si>
  <si>
    <t>คู่มือครู รายวิชาเพิ่มเติม ภาษาซี เทคโนโลยีสารสนเทศและการสื่อสาร ม.4-6 ความคิดเห็น</t>
  </si>
  <si>
    <t>คู่มือครู รายวิชาเพิ่มเติม ภาษาซี เทคโนโลยีสารสนเทศและการสื่อสาร ม.4-6 รูปภาพ</t>
  </si>
  <si>
    <t>คู่มือครู รายวิชาเพิ่มเติม ภาษาไพทอน เทคโนโลยีสารสนเทศและการสื่อสาร ม.4-6 ได้ใช้/ไม่ได้ใช้</t>
  </si>
  <si>
    <t>คู่มือครู รายวิชาเพิ่มเติม ภาษาไพทอน เทคโนโลยีสารสนเทศและการสื่อสาร ม.4-6 รู้สึกอย่างไร</t>
  </si>
  <si>
    <t>คู่มือครู รายวิชาเพิ่มเติม ภาษาไพทอน เทคโนโลยีสารสนเทศและการสื่อสาร ม.4-6 ความคิดเห็น</t>
  </si>
  <si>
    <t>คู่มือครู รายวิชาเพิ่มเติม ภาษาไพทอน เทคโนโลยีสารสนเทศและการสื่อสาร ม.4-6 รูปภาพ</t>
  </si>
  <si>
    <t>หนังสือเรียน การออกแบบและเทคโนโลยี ป.2  ได้ใช้/ไม่ได้ใช้</t>
  </si>
  <si>
    <t>หนังสือเรียน การออกแบบและเทคโนโลยี ป.2  รู้สึกอย่างไร</t>
  </si>
  <si>
    <t>หนังสือเรียน การออกแบบและเทคโนโลยี ป.2  ความคิดเห็น</t>
  </si>
  <si>
    <t>หนังสือเรียน การออกแบบและเทคโนโลยี ป.2  รูปภาพ</t>
  </si>
  <si>
    <t>คู่มือครู การออกแบบและเทคโนโลยี ป.2  ได้ใช้/ไม่ได้ใช้</t>
  </si>
  <si>
    <t>คู่มือครู การออกแบบและเทคโนโลยี ป.2  รู้สึกอย่างไร</t>
  </si>
  <si>
    <t>คู่มือครู การออกแบบและเทคโนโลยี ป.2  ความคิดเห็น</t>
  </si>
  <si>
    <t>คู่มือครู การออกแบบและเทคโนโลยี ป.2  รูปภาพ</t>
  </si>
  <si>
    <t>หนังสือเรียน การออกแบบและเทคโนโลยี ป.3  ได้ใช้/ไม่ได้ใช้</t>
  </si>
  <si>
    <t>หนังสือเรียน การออกแบบและเทคโนโลยี ป.3  รู้สึกอย่างไร</t>
  </si>
  <si>
    <t>หนังสือเรียน การออกแบบและเทคโนโลยี ป.3  ความคิดเห็น</t>
  </si>
  <si>
    <t>หนังสือเรียน การออกแบบและเทคโนโลยี ป.3  รูปภาพ</t>
  </si>
  <si>
    <t>คู่มือครู การออกแบบและเทคโนโลยี ป.3  ได้ใช้/ไม่ได้ใช้</t>
  </si>
  <si>
    <t>คู่มือครู การออกแบบและเทคโนโลยี ป.3  รู้สึกอย่างไร</t>
  </si>
  <si>
    <t>คู่มือครู การออกแบบและเทคโนโลยี ป.3  ความคิดเห็น</t>
  </si>
  <si>
    <t>คู่มือครู การออกแบบและเทคโนโลยี ป.3  รูปภาพ</t>
  </si>
  <si>
    <t>หนังสือเรียน การออกแบบและเทคโนโลยี ป.5  ได้ใช้/ไม่ได้ใช้</t>
  </si>
  <si>
    <t>หนังสือเรียน การออกแบบและเทคโนโลยี ป.5  รู้สึกอย่างไร</t>
  </si>
  <si>
    <t>หนังสือเรียน การออกแบบและเทคโนโลยี ป.5  ความคิดเห็น</t>
  </si>
  <si>
    <t>หนังสือเรียน การออกแบบและเทคโนโลยี ป.5  รูปภาพ</t>
  </si>
  <si>
    <t>คู่มือครู การออกแบบและเทคโนโลยี ป.5  ได้ใช้/ไม่ได้ใช้</t>
  </si>
  <si>
    <t>คู่มือครู การออกแบบและเทคโนโลยี ป.5  รู้สึกอย่างไร</t>
  </si>
  <si>
    <t>คู่มือครู การออกแบบและเทคโนโลยี ป.5  ความคิดเห็น</t>
  </si>
  <si>
    <t>คู่มือครู การออกแบบและเทคโนโลยี ป.5  รูปภาพ</t>
  </si>
  <si>
    <t>หนังสือเรียน การออกแบบและเทคโนโลยี ป.6  ได้ใช้/ไม่ได้ใช้</t>
  </si>
  <si>
    <t>หนังสือเรียน การออกแบบและเทคโนโลยี ป.6  รู้สึกอย่างไร</t>
  </si>
  <si>
    <t>หนังสือเรียน การออกแบบและเทคโนโลยี ป.6  ความคิดเห็น</t>
  </si>
  <si>
    <t>หนังสือเรียน การออกแบบและเทคโนโลยี ป.6  รูปภาพ</t>
  </si>
  <si>
    <t>คู่มือครู การออกแบบและเทคโนโลยี ป.6  ได้ใช้/ไม่ได้ใช้</t>
  </si>
  <si>
    <t>คู่มือครู การออกแบบและเทคโนโลยี ป.6  รู้สึกอย่างไร</t>
  </si>
  <si>
    <t>คู่มือครู การออกแบบและเทคโนโลยี ป.6  ความคิดเห็น</t>
  </si>
  <si>
    <t>คู่มือครู การออกแบบและเทคโนโลยี ป.6  รูปภาพ</t>
  </si>
  <si>
    <t>หนังสือเรียน การออกแบบและเทคโนโลยี ม.2  ได้ใช้/ไม่ได้ใช้</t>
  </si>
  <si>
    <t>หนังสือเรียน การออกแบบและเทคโนโลยี ม.2  รู้สึกอย่างไร</t>
  </si>
  <si>
    <t>หนังสือเรียน การออกแบบและเทคโนโลยี ม.2  ความคิดเห็น</t>
  </si>
  <si>
    <t>หนังสือเรียน การออกแบบและเทคโนโลยี ม.2  รูปภาพ</t>
  </si>
  <si>
    <t>คู่มือครู การออกแบบและเทคโนโลยี ม.2  ได้ใช้/ไม่ได้ใช้</t>
  </si>
  <si>
    <t>คู่มือครู การออกแบบและเทคโนโลยี ม.2  รู้สึกอย่างไร</t>
  </si>
  <si>
    <t>คู่มือครู การออกแบบและเทคโนโลยี ม.2  ความคิดเห็น</t>
  </si>
  <si>
    <t>คู่มือครู การออกแบบและเทคโนโลยี ม.2  รูปภาพ</t>
  </si>
  <si>
    <t>หนังสือเรียน การออกแบบและเทคโนโลยี ม.3  ได้ใช้/ไม่ได้ใช้</t>
  </si>
  <si>
    <t>หนังสือเรียน การออกแบบและเทคโนโลยี ม.3  รู้สึกอย่างไร</t>
  </si>
  <si>
    <t>หนังสือเรียน การออกแบบและเทคโนโลยี ม.3  ความคิดเห็น</t>
  </si>
  <si>
    <t>หนังสือเรียน การออกแบบและเทคโนโลยี ม.3  รูปภาพ</t>
  </si>
  <si>
    <t>คู่มือครู การออกแบบและเทคโนโลยี ม.3  ได้ใช้/ไม่ได้ใช้</t>
  </si>
  <si>
    <t>คู่มือครู การออกแบบและเทคโนโลยี ม.3  รู้สึกอย่างไร</t>
  </si>
  <si>
    <t>คู่มือครู การออกแบบและเทคโนโลยี ม.3  ความคิดเห็น</t>
  </si>
  <si>
    <t>คู่มือครู การออกแบบและเทคโนโลยี ม.3  รูปภาพ</t>
  </si>
  <si>
    <t>หนังสือเรียน รายวิชาเพิ่มเติม พลังงานหมุนเวียน การออกแบบและเทคโนโลยี ม.2-3  ได้ใช้/ไม่ได้ใช้</t>
  </si>
  <si>
    <t>หนังสือเรียน รายวิชาเพิ่มเติม พลังงานหมุนเวียน การออกแบบและเทคโนโลยี ม.2-3  รู้สึกอย่างไร</t>
  </si>
  <si>
    <t>หนังสือเรียน รายวิชาเพิ่มเติม พลังงานหมุนเวียน การออกแบบและเทคโนโลยี ม.2-3  ความคิดเห็น</t>
  </si>
  <si>
    <t>หนังสือเรียน รายวิชาเพิ่มเติม พลังงานหมุนเวียน การออกแบบและเทคโนโลยี ม.2-3  รูปภาพ</t>
  </si>
  <si>
    <t>หนังสือเรียน รายวิชาพื้นฐาน การออกแบบและเทคโนโลยี ม.4-6  ได้ใช้/ไม่ได้ใช้</t>
  </si>
  <si>
    <t>หนังสือเรียน รายวิชาพื้นฐาน การออกแบบและเทคโนโลยี ม.4-6  รู้สึกอย่างไร</t>
  </si>
  <si>
    <t>หนังสือเรียน รายวิชาพื้นฐาน การออกแบบและเทคโนโลยี ม.4-6  ความคิดเห็น</t>
  </si>
  <si>
    <t>หนังสือเรียน รายวิชาพื้นฐาน การออกแบบและเทคโนโลยี ม.4-6  รูปภาพ</t>
  </si>
  <si>
    <t>หนังสือเรียน รายวิชาเพิ่มเติม ไฟฟ้าและอิเล็กทรอนิกส์ การออกแบบและเทคโนโลยี ม.4-6  ได้ใช้/ไม่ได้ใช้</t>
  </si>
  <si>
    <t>หนังสือเรียน รายวิชาเพิ่มเติม ไฟฟ้าและอิเล็กทรอนิกส์ การออกแบบและเทคโนโลยี ม.4-6  รู้สึกอย่างไร</t>
  </si>
  <si>
    <t>หนังสือเรียน รายวิชาเพิ่มเติม ไฟฟ้าและอิเล็กทรอนิกส์ การออกแบบและเทคโนโลยี ม.4-6  ความคิดเห็น</t>
  </si>
  <si>
    <t>หนังสือเรียน รายวิชาเพิ่มเติม ไฟฟ้าและอิเล็กทรอนิกส์ การออกแบบและเทคโนโลยี ม.4-6  รูปภาพ</t>
  </si>
  <si>
    <t>คู่มือครู รายวิชาพื้นฐาน การออกแบบและเทคโนโลยี ม.4-6  ได้ใช้/ไม่ได้ใช้</t>
  </si>
  <si>
    <t>คู่มือครู รายวิชาพื้นฐาน การออกแบบและเทคโนโลยี ม.4-6  รู้สึกอย่างไร</t>
  </si>
  <si>
    <t>คู่มือครู รายวิชาพื้นฐาน การออกแบบและเทคโนโลยี ม.4-6  ความคิดเห็น</t>
  </si>
  <si>
    <t>คู่มือครู รายวิชาพื้นฐาน การออกแบบและเทคโนโลยี ม.4-6  รูปภาพ</t>
  </si>
  <si>
    <t>หนังสือเสริมการเรียนรู้ การออกแบบและเทคโนโลยี ม.4-6  ได้ใช้/ไม่ได้ใช้</t>
  </si>
  <si>
    <t>หนังสือเสริมการเรียนรู้ การออกแบบและเทคโนโลยี ม.4-6  รู้สึกอย่างไร</t>
  </si>
  <si>
    <t>หนังสือเสริมการเรียนรู้ การออกแบบและเทคโนโลยี ม.4-6  ความคิดเห็น</t>
  </si>
  <si>
    <t>หนังสือเสริมการเรียนรู้ การออกแบบและเทคโนโลยี ม.4-6  รูปภาพ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</si>
</sst>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4" borderId="2" xfId="0" applyFill="1" applyBorder="1"/>
    <xf numFmtId="0" fontId="0" fillId="4" borderId="0" xfId="0" applyFill="1" applyBorder="1"/>
    <xf numFmtId="0" fontId="0" fillId="4" borderId="0" xfId="0" applyFill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0" xfId="0" applyFill="1"/>
    <xf numFmtId="0" fontId="0" fillId="4" borderId="1" xfId="0" applyFill="1" applyBorder="1"/>
    <xf numFmtId="0" fontId="1" fillId="3" borderId="0" xfId="0" applyFont="1" applyFill="1" applyBorder="1"/>
    <xf numFmtId="0" fontId="0" fillId="5" borderId="0" xfId="0" applyFill="1" applyBorder="1"/>
    <xf numFmtId="0" fontId="0" fillId="5" borderId="0" xfId="0" applyFill="1"/>
    <xf numFmtId="0" fontId="0" fillId="5" borderId="1" xfId="0" applyFill="1" applyBorder="1"/>
    <xf numFmtId="0" fontId="0" fillId="0" borderId="0" xfId="0" applyFill="1" applyBorder="1"/>
    <xf numFmtId="0" fontId="0" fillId="0" borderId="1" xfId="0" applyBorder="1"/>
    <xf numFmtId="0" fontId="0" fillId="0" borderId="0" xfId="0" applyFill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7" borderId="0" xfId="0" applyFill="1" applyBorder="1"/>
    <xf numFmtId="0" fontId="0" fillId="0" borderId="1" xfId="0" applyFont="1" applyBorder="1"/>
    <xf numFmtId="0" fontId="0" fillId="7" borderId="1" xfId="0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opLeftCell="A60" workbookViewId="0">
      <selection activeCell="C80" sqref="C80"/>
    </sheetView>
  </sheetViews>
  <sheetFormatPr defaultRowHeight="15" x14ac:dyDescent="0.25"/>
  <cols>
    <col min="1" max="1" width="51" customWidth="1"/>
    <col min="2" max="2" width="29.5703125" customWidth="1"/>
    <col min="3" max="3" width="83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t="s">
        <v>119</v>
      </c>
      <c r="B2" t="s">
        <v>118</v>
      </c>
      <c r="C2" t="s">
        <v>120</v>
      </c>
    </row>
    <row r="3" spans="1:3" x14ac:dyDescent="0.25">
      <c r="A3" t="s">
        <v>115</v>
      </c>
      <c r="B3" t="s">
        <v>116</v>
      </c>
      <c r="C3" t="s">
        <v>117</v>
      </c>
    </row>
    <row r="4" spans="1:3" x14ac:dyDescent="0.25">
      <c r="A4" t="s">
        <v>162</v>
      </c>
      <c r="B4" t="s">
        <v>161</v>
      </c>
      <c r="C4" t="s">
        <v>163</v>
      </c>
    </row>
    <row r="5" spans="1:3" x14ac:dyDescent="0.25">
      <c r="A5" t="s">
        <v>122</v>
      </c>
      <c r="B5" t="s">
        <v>123</v>
      </c>
    </row>
    <row r="6" spans="1:3" x14ac:dyDescent="0.25">
      <c r="A6" t="s">
        <v>0</v>
      </c>
      <c r="B6" t="s">
        <v>3</v>
      </c>
    </row>
    <row r="7" spans="1:3" x14ac:dyDescent="0.25">
      <c r="A7" t="s">
        <v>5</v>
      </c>
      <c r="B7" t="s">
        <v>4</v>
      </c>
    </row>
    <row r="8" spans="1:3" x14ac:dyDescent="0.25">
      <c r="A8" t="s">
        <v>145</v>
      </c>
      <c r="B8" t="s">
        <v>6</v>
      </c>
    </row>
    <row r="9" spans="1:3" x14ac:dyDescent="0.25">
      <c r="A9" t="s">
        <v>146</v>
      </c>
      <c r="B9" t="s">
        <v>7</v>
      </c>
    </row>
    <row r="10" spans="1:3" x14ac:dyDescent="0.25">
      <c r="A10" t="s">
        <v>147</v>
      </c>
      <c r="B10" t="s">
        <v>8</v>
      </c>
    </row>
    <row r="11" spans="1:3" x14ac:dyDescent="0.25">
      <c r="A11" t="s">
        <v>10</v>
      </c>
      <c r="B11" t="s">
        <v>9</v>
      </c>
    </row>
    <row r="12" spans="1:3" x14ac:dyDescent="0.25">
      <c r="A12" t="s">
        <v>11</v>
      </c>
      <c r="B12" t="s">
        <v>12</v>
      </c>
    </row>
    <row r="13" spans="1:3" x14ac:dyDescent="0.25">
      <c r="A13" t="s">
        <v>13</v>
      </c>
      <c r="B13" t="s">
        <v>25</v>
      </c>
    </row>
    <row r="14" spans="1:3" x14ac:dyDescent="0.25">
      <c r="A14" t="s">
        <v>14</v>
      </c>
      <c r="B14" t="s">
        <v>26</v>
      </c>
    </row>
    <row r="15" spans="1:3" x14ac:dyDescent="0.25">
      <c r="A15" t="s">
        <v>15</v>
      </c>
      <c r="B15" t="s">
        <v>27</v>
      </c>
    </row>
    <row r="16" spans="1:3" x14ac:dyDescent="0.25">
      <c r="A16" t="s">
        <v>16</v>
      </c>
      <c r="B16" t="s">
        <v>28</v>
      </c>
    </row>
    <row r="17" spans="1:2" x14ac:dyDescent="0.25">
      <c r="A17" t="s">
        <v>17</v>
      </c>
      <c r="B17" t="s">
        <v>29</v>
      </c>
    </row>
    <row r="18" spans="1:2" x14ac:dyDescent="0.25">
      <c r="A18" t="s">
        <v>18</v>
      </c>
      <c r="B18" t="s">
        <v>30</v>
      </c>
    </row>
    <row r="19" spans="1:2" x14ac:dyDescent="0.25">
      <c r="A19" t="s">
        <v>19</v>
      </c>
      <c r="B19" t="s">
        <v>31</v>
      </c>
    </row>
    <row r="20" spans="1:2" x14ac:dyDescent="0.25">
      <c r="A20" t="s">
        <v>20</v>
      </c>
      <c r="B20" t="s">
        <v>32</v>
      </c>
    </row>
    <row r="21" spans="1:2" x14ac:dyDescent="0.25">
      <c r="A21" t="s">
        <v>21</v>
      </c>
      <c r="B21" t="s">
        <v>33</v>
      </c>
    </row>
    <row r="22" spans="1:2" x14ac:dyDescent="0.25">
      <c r="A22" t="s">
        <v>22</v>
      </c>
      <c r="B22" t="s">
        <v>34</v>
      </c>
    </row>
    <row r="23" spans="1:2" x14ac:dyDescent="0.25">
      <c r="A23" t="s">
        <v>23</v>
      </c>
      <c r="B23" t="s">
        <v>35</v>
      </c>
    </row>
    <row r="24" spans="1:2" x14ac:dyDescent="0.25">
      <c r="A24" t="s">
        <v>24</v>
      </c>
      <c r="B24" t="s">
        <v>36</v>
      </c>
    </row>
    <row r="25" spans="1:2" x14ac:dyDescent="0.25">
      <c r="A25" t="s">
        <v>37</v>
      </c>
      <c r="B25" t="s">
        <v>38</v>
      </c>
    </row>
    <row r="26" spans="1:2" x14ac:dyDescent="0.25">
      <c r="A26" t="s">
        <v>39</v>
      </c>
      <c r="B26" t="s">
        <v>46</v>
      </c>
    </row>
    <row r="27" spans="1:2" x14ac:dyDescent="0.25">
      <c r="A27" t="s">
        <v>40</v>
      </c>
      <c r="B27" t="s">
        <v>47</v>
      </c>
    </row>
    <row r="28" spans="1:2" x14ac:dyDescent="0.25">
      <c r="A28" t="s">
        <v>41</v>
      </c>
      <c r="B28" t="s">
        <v>48</v>
      </c>
    </row>
    <row r="29" spans="1:2" x14ac:dyDescent="0.25">
      <c r="A29" t="s">
        <v>42</v>
      </c>
      <c r="B29" t="s">
        <v>49</v>
      </c>
    </row>
    <row r="30" spans="1:2" x14ac:dyDescent="0.25">
      <c r="A30" t="s">
        <v>43</v>
      </c>
      <c r="B30" t="s">
        <v>50</v>
      </c>
    </row>
    <row r="31" spans="1:2" x14ac:dyDescent="0.25">
      <c r="A31" t="s">
        <v>44</v>
      </c>
      <c r="B31" t="s">
        <v>51</v>
      </c>
    </row>
    <row r="32" spans="1:2" x14ac:dyDescent="0.25">
      <c r="A32" t="s">
        <v>45</v>
      </c>
      <c r="B32" t="s">
        <v>52</v>
      </c>
    </row>
    <row r="33" spans="1:2" x14ac:dyDescent="0.25">
      <c r="A33" t="s">
        <v>58</v>
      </c>
      <c r="B33" t="s">
        <v>53</v>
      </c>
    </row>
    <row r="34" spans="1:2" x14ac:dyDescent="0.25">
      <c r="A34" t="s">
        <v>59</v>
      </c>
      <c r="B34" t="s">
        <v>54</v>
      </c>
    </row>
    <row r="35" spans="1:2" x14ac:dyDescent="0.25">
      <c r="A35" t="s">
        <v>60</v>
      </c>
      <c r="B35" t="s">
        <v>55</v>
      </c>
    </row>
    <row r="36" spans="1:2" x14ac:dyDescent="0.25">
      <c r="A36" t="s">
        <v>61</v>
      </c>
      <c r="B36" t="s">
        <v>56</v>
      </c>
    </row>
    <row r="37" spans="1:2" x14ac:dyDescent="0.25">
      <c r="A37" t="s">
        <v>62</v>
      </c>
      <c r="B37" t="s">
        <v>57</v>
      </c>
    </row>
    <row r="38" spans="1:2" x14ac:dyDescent="0.25">
      <c r="A38" t="s">
        <v>63</v>
      </c>
      <c r="B38" t="s">
        <v>70</v>
      </c>
    </row>
    <row r="39" spans="1:2" x14ac:dyDescent="0.25">
      <c r="A39" t="s">
        <v>64</v>
      </c>
      <c r="B39" t="s">
        <v>71</v>
      </c>
    </row>
    <row r="40" spans="1:2" x14ac:dyDescent="0.25">
      <c r="A40" t="s">
        <v>65</v>
      </c>
      <c r="B40" t="s">
        <v>72</v>
      </c>
    </row>
    <row r="41" spans="1:2" x14ac:dyDescent="0.25">
      <c r="A41" t="s">
        <v>66</v>
      </c>
      <c r="B41" t="s">
        <v>73</v>
      </c>
    </row>
    <row r="42" spans="1:2" x14ac:dyDescent="0.25">
      <c r="A42" t="s">
        <v>67</v>
      </c>
      <c r="B42" t="s">
        <v>74</v>
      </c>
    </row>
    <row r="43" spans="1:2" x14ac:dyDescent="0.25">
      <c r="A43" t="s">
        <v>68</v>
      </c>
      <c r="B43" t="s">
        <v>75</v>
      </c>
    </row>
    <row r="44" spans="1:2" x14ac:dyDescent="0.25">
      <c r="A44" t="s">
        <v>69</v>
      </c>
      <c r="B44" t="s">
        <v>76</v>
      </c>
    </row>
    <row r="45" spans="1:2" x14ac:dyDescent="0.25">
      <c r="A45" t="s">
        <v>77</v>
      </c>
      <c r="B45" t="s">
        <v>83</v>
      </c>
    </row>
    <row r="46" spans="1:2" x14ac:dyDescent="0.25">
      <c r="A46" t="s">
        <v>78</v>
      </c>
      <c r="B46" t="s">
        <v>84</v>
      </c>
    </row>
    <row r="47" spans="1:2" x14ac:dyDescent="0.25">
      <c r="A47" t="s">
        <v>79</v>
      </c>
      <c r="B47" t="s">
        <v>85</v>
      </c>
    </row>
    <row r="48" spans="1:2" x14ac:dyDescent="0.25">
      <c r="A48" t="s">
        <v>80</v>
      </c>
      <c r="B48" t="s">
        <v>86</v>
      </c>
    </row>
    <row r="49" spans="1:3" x14ac:dyDescent="0.25">
      <c r="A49" t="s">
        <v>81</v>
      </c>
      <c r="B49" t="s">
        <v>87</v>
      </c>
    </row>
    <row r="50" spans="1:3" x14ac:dyDescent="0.25">
      <c r="A50" t="s">
        <v>82</v>
      </c>
      <c r="B50" t="s">
        <v>88</v>
      </c>
    </row>
    <row r="51" spans="1:3" x14ac:dyDescent="0.25">
      <c r="A51" t="s">
        <v>89</v>
      </c>
      <c r="B51" t="s">
        <v>90</v>
      </c>
    </row>
    <row r="52" spans="1:3" x14ac:dyDescent="0.25">
      <c r="A52" t="s">
        <v>91</v>
      </c>
      <c r="B52" t="s">
        <v>97</v>
      </c>
    </row>
    <row r="53" spans="1:3" x14ac:dyDescent="0.25">
      <c r="A53" t="s">
        <v>92</v>
      </c>
      <c r="B53" t="s">
        <v>98</v>
      </c>
    </row>
    <row r="54" spans="1:3" x14ac:dyDescent="0.25">
      <c r="A54" t="s">
        <v>93</v>
      </c>
      <c r="B54" t="s">
        <v>99</v>
      </c>
    </row>
    <row r="55" spans="1:3" x14ac:dyDescent="0.25">
      <c r="A55" t="s">
        <v>94</v>
      </c>
      <c r="B55" t="s">
        <v>100</v>
      </c>
    </row>
    <row r="56" spans="1:3" x14ac:dyDescent="0.25">
      <c r="A56" t="s">
        <v>95</v>
      </c>
      <c r="B56" t="s">
        <v>101</v>
      </c>
    </row>
    <row r="57" spans="1:3" x14ac:dyDescent="0.25">
      <c r="A57" t="s">
        <v>96</v>
      </c>
      <c r="B57" t="s">
        <v>102</v>
      </c>
    </row>
    <row r="58" spans="1:3" x14ac:dyDescent="0.25">
      <c r="A58" t="s">
        <v>109</v>
      </c>
      <c r="B58" t="s">
        <v>103</v>
      </c>
    </row>
    <row r="59" spans="1:3" x14ac:dyDescent="0.25">
      <c r="A59" t="s">
        <v>110</v>
      </c>
      <c r="B59" t="s">
        <v>104</v>
      </c>
    </row>
    <row r="60" spans="1:3" x14ac:dyDescent="0.25">
      <c r="A60" t="s">
        <v>111</v>
      </c>
      <c r="B60" t="s">
        <v>105</v>
      </c>
    </row>
    <row r="61" spans="1:3" x14ac:dyDescent="0.25">
      <c r="A61" t="s">
        <v>112</v>
      </c>
      <c r="B61" t="s">
        <v>106</v>
      </c>
    </row>
    <row r="62" spans="1:3" x14ac:dyDescent="0.25">
      <c r="A62" t="s">
        <v>113</v>
      </c>
      <c r="B62" t="s">
        <v>107</v>
      </c>
    </row>
    <row r="63" spans="1:3" x14ac:dyDescent="0.25">
      <c r="A63" t="s">
        <v>114</v>
      </c>
      <c r="B63" t="s">
        <v>108</v>
      </c>
    </row>
    <row r="64" spans="1:3" x14ac:dyDescent="0.25">
      <c r="A64" t="s">
        <v>1555</v>
      </c>
      <c r="B64" t="s">
        <v>1554</v>
      </c>
      <c r="C64" t="str">
        <f>CONCATENATE("ALTER TABLE `participant` ADD `",B64,"` CHAR(1) CHARACTER SET utf8 COLLATE utf8_general_ci NULL COMMENT '",A64,"' AFTER `c_d_12`;")</f>
        <v>ALTER TABLE `participant` ADD `c_sp` CHAR(1) CHARACTER SET utf8 COLLATE utf8_general_ci NULL COMMENT 'ฟิสิกส์' AFTER `c_d_12`;</v>
      </c>
    </row>
    <row r="65" spans="1:3" x14ac:dyDescent="0.25">
      <c r="A65" t="s">
        <v>1556</v>
      </c>
      <c r="B65" t="s">
        <v>1559</v>
      </c>
      <c r="C65" t="str">
        <f>CONCATENATE("ALTER TABLE `participant` ADD `",B65,"` CHAR(1) CHARACTER SET utf8 COLLATE utf8_general_ci NULL COMMENT '",A65,"' AFTER `",B64,"`;")</f>
        <v>ALTER TABLE `participant` ADD `c_sp_10` CHAR(1) CHARACTER SET utf8 COLLATE utf8_general_ci NULL COMMENT 'ฟิสิกส์ ม.4' AFTER `c_sp`;</v>
      </c>
    </row>
    <row r="66" spans="1:3" x14ac:dyDescent="0.25">
      <c r="A66" t="s">
        <v>1557</v>
      </c>
      <c r="B66" t="s">
        <v>1560</v>
      </c>
      <c r="C66" t="str">
        <f t="shared" ref="C66:C79" si="0">CONCATENATE("ALTER TABLE `participant` ADD `",B66,"` CHAR(1) CHARACTER SET utf8 COLLATE utf8_general_ci NULL COMMENT '",A66,"' AFTER `",B65,"`;")</f>
        <v>ALTER TABLE `participant` ADD `c_sp_11` CHAR(1) CHARACTER SET utf8 COLLATE utf8_general_ci NULL COMMENT 'ฟิสิกส์ ม.5' AFTER `c_sp_10`;</v>
      </c>
    </row>
    <row r="67" spans="1:3" x14ac:dyDescent="0.25">
      <c r="A67" t="s">
        <v>1558</v>
      </c>
      <c r="B67" t="s">
        <v>1561</v>
      </c>
      <c r="C67" t="str">
        <f t="shared" si="0"/>
        <v>ALTER TABLE `participant` ADD `c_sp_12` CHAR(1) CHARACTER SET utf8 COLLATE utf8_general_ci NULL COMMENT 'ฟิสิกส์ ม.6' AFTER `c_sp_11`;</v>
      </c>
    </row>
    <row r="68" spans="1:3" x14ac:dyDescent="0.25">
      <c r="A68" t="s">
        <v>1562</v>
      </c>
      <c r="B68" t="s">
        <v>1564</v>
      </c>
      <c r="C68" t="str">
        <f t="shared" si="0"/>
        <v>ALTER TABLE `participant` ADD `c_sc` CHAR(1) CHARACTER SET utf8 COLLATE utf8_general_ci NULL COMMENT 'เคมี' AFTER `c_sp_12`;</v>
      </c>
    </row>
    <row r="69" spans="1:3" x14ac:dyDescent="0.25">
      <c r="A69" t="s">
        <v>1563</v>
      </c>
      <c r="B69" t="s">
        <v>1565</v>
      </c>
      <c r="C69" t="str">
        <f t="shared" si="0"/>
        <v>ALTER TABLE `participant` ADD `c_sc_10` CHAR(1) CHARACTER SET utf8 COLLATE utf8_general_ci NULL COMMENT 'เคมี ม.4' AFTER `c_sc`;</v>
      </c>
    </row>
    <row r="70" spans="1:3" x14ac:dyDescent="0.25">
      <c r="A70" t="s">
        <v>1568</v>
      </c>
      <c r="B70" t="s">
        <v>1566</v>
      </c>
      <c r="C70" t="str">
        <f t="shared" si="0"/>
        <v>ALTER TABLE `participant` ADD `c_sc_11` CHAR(1) CHARACTER SET utf8 COLLATE utf8_general_ci NULL COMMENT 'เคมี ม.5' AFTER `c_sc_10`;</v>
      </c>
    </row>
    <row r="71" spans="1:3" x14ac:dyDescent="0.25">
      <c r="A71" t="s">
        <v>1569</v>
      </c>
      <c r="B71" t="s">
        <v>1567</v>
      </c>
      <c r="C71" t="str">
        <f t="shared" si="0"/>
        <v>ALTER TABLE `participant` ADD `c_sc_12` CHAR(1) CHARACTER SET utf8 COLLATE utf8_general_ci NULL COMMENT 'เคมี ม.6' AFTER `c_sc_11`;</v>
      </c>
    </row>
    <row r="72" spans="1:3" x14ac:dyDescent="0.25">
      <c r="A72" t="s">
        <v>1570</v>
      </c>
      <c r="B72" t="s">
        <v>1574</v>
      </c>
      <c r="C72" t="str">
        <f t="shared" si="0"/>
        <v>ALTER TABLE `participant` ADD `c_sb` CHAR(1) CHARACTER SET utf8 COLLATE utf8_general_ci NULL COMMENT 'ชีววิทยา' AFTER `c_sc_12`;</v>
      </c>
    </row>
    <row r="73" spans="1:3" x14ac:dyDescent="0.25">
      <c r="A73" t="s">
        <v>1571</v>
      </c>
      <c r="B73" t="s">
        <v>1575</v>
      </c>
      <c r="C73" t="str">
        <f t="shared" si="0"/>
        <v>ALTER TABLE `participant` ADD `c_sb_10` CHAR(1) CHARACTER SET utf8 COLLATE utf8_general_ci NULL COMMENT 'ชีววิทยา ม.4' AFTER `c_sb`;</v>
      </c>
    </row>
    <row r="74" spans="1:3" x14ac:dyDescent="0.25">
      <c r="A74" t="s">
        <v>1572</v>
      </c>
      <c r="B74" t="s">
        <v>1576</v>
      </c>
      <c r="C74" t="str">
        <f t="shared" si="0"/>
        <v>ALTER TABLE `participant` ADD `c_sb_11` CHAR(1) CHARACTER SET utf8 COLLATE utf8_general_ci NULL COMMENT 'ชีววิทยา ม.5' AFTER `c_sb_10`;</v>
      </c>
    </row>
    <row r="75" spans="1:3" x14ac:dyDescent="0.25">
      <c r="A75" t="s">
        <v>1573</v>
      </c>
      <c r="B75" t="s">
        <v>1577</v>
      </c>
      <c r="C75" t="str">
        <f t="shared" si="0"/>
        <v>ALTER TABLE `participant` ADD `c_sb_12` CHAR(1) CHARACTER SET utf8 COLLATE utf8_general_ci NULL COMMENT 'ชีววิทยา ม.6' AFTER `c_sb_11`;</v>
      </c>
    </row>
    <row r="76" spans="1:3" x14ac:dyDescent="0.25">
      <c r="A76" t="s">
        <v>1578</v>
      </c>
      <c r="B76" t="s">
        <v>1579</v>
      </c>
      <c r="C76" t="str">
        <f t="shared" si="0"/>
        <v>ALTER TABLE `participant` ADD `c_se` CHAR(1) CHARACTER SET utf8 COLLATE utf8_general_ci NULL COMMENT 'โลก ดาราศาสตร์' AFTER `c_sb_12`;</v>
      </c>
    </row>
    <row r="77" spans="1:3" x14ac:dyDescent="0.25">
      <c r="A77" t="s">
        <v>1580</v>
      </c>
      <c r="B77" t="s">
        <v>1583</v>
      </c>
      <c r="C77" t="str">
        <f t="shared" si="0"/>
        <v>ALTER TABLE `participant` ADD `c_se_10` CHAR(1) CHARACTER SET utf8 COLLATE utf8_general_ci NULL COMMENT 'โลก ดาราศาสตร์ ม.4' AFTER `c_se`;</v>
      </c>
    </row>
    <row r="78" spans="1:3" x14ac:dyDescent="0.25">
      <c r="A78" t="s">
        <v>1581</v>
      </c>
      <c r="B78" t="s">
        <v>1584</v>
      </c>
      <c r="C78" t="str">
        <f t="shared" si="0"/>
        <v>ALTER TABLE `participant` ADD `c_se_11` CHAR(1) CHARACTER SET utf8 COLLATE utf8_general_ci NULL COMMENT 'โลก ดาราศาสตร์ ม.5' AFTER `c_se_10`;</v>
      </c>
    </row>
    <row r="79" spans="1:3" x14ac:dyDescent="0.25">
      <c r="A79" t="s">
        <v>1582</v>
      </c>
      <c r="B79" t="s">
        <v>1585</v>
      </c>
      <c r="C79" t="str">
        <f t="shared" si="0"/>
        <v>ALTER TABLE `participant` ADD `c_se_12` CHAR(1) CHARACTER SET utf8 COLLATE utf8_general_ci NULL COMMENT 'โลก ดาราศาสตร์ ม.6' AFTER `c_se_11`;</v>
      </c>
    </row>
    <row r="80" spans="1:3" x14ac:dyDescent="0.25">
      <c r="A80" t="s">
        <v>125</v>
      </c>
      <c r="B80" t="s">
        <v>124</v>
      </c>
    </row>
    <row r="81" spans="1:3" x14ac:dyDescent="0.25">
      <c r="A81" t="s">
        <v>134</v>
      </c>
      <c r="B81" t="s">
        <v>127</v>
      </c>
      <c r="C81" t="s">
        <v>135</v>
      </c>
    </row>
    <row r="82" spans="1:3" x14ac:dyDescent="0.25">
      <c r="A82" t="s">
        <v>139</v>
      </c>
      <c r="B82" t="s">
        <v>128</v>
      </c>
      <c r="C82" t="s">
        <v>135</v>
      </c>
    </row>
    <row r="83" spans="1:3" x14ac:dyDescent="0.25">
      <c r="A83" t="s">
        <v>136</v>
      </c>
      <c r="B83" t="s">
        <v>129</v>
      </c>
      <c r="C83" t="s">
        <v>135</v>
      </c>
    </row>
    <row r="84" spans="1:3" x14ac:dyDescent="0.25">
      <c r="A84" t="s">
        <v>140</v>
      </c>
      <c r="B84" t="s">
        <v>130</v>
      </c>
      <c r="C84" t="s">
        <v>135</v>
      </c>
    </row>
    <row r="85" spans="1:3" x14ac:dyDescent="0.25">
      <c r="A85" t="s">
        <v>137</v>
      </c>
      <c r="B85" t="s">
        <v>131</v>
      </c>
      <c r="C85" t="s">
        <v>135</v>
      </c>
    </row>
    <row r="86" spans="1:3" x14ac:dyDescent="0.25">
      <c r="A86" t="s">
        <v>141</v>
      </c>
      <c r="B86" t="s">
        <v>126</v>
      </c>
      <c r="C86" t="s">
        <v>135</v>
      </c>
    </row>
    <row r="87" spans="1:3" x14ac:dyDescent="0.25">
      <c r="A87" t="s">
        <v>138</v>
      </c>
      <c r="B87" t="s">
        <v>132</v>
      </c>
      <c r="C87" t="s">
        <v>135</v>
      </c>
    </row>
    <row r="88" spans="1:3" x14ac:dyDescent="0.25">
      <c r="A88" t="s">
        <v>142</v>
      </c>
      <c r="B88" t="s">
        <v>133</v>
      </c>
      <c r="C88" t="s">
        <v>135</v>
      </c>
    </row>
    <row r="89" spans="1:3" x14ac:dyDescent="0.25">
      <c r="A89" t="s">
        <v>144</v>
      </c>
      <c r="B89" t="s">
        <v>143</v>
      </c>
      <c r="C89" t="s">
        <v>135</v>
      </c>
    </row>
    <row r="90" spans="1:3" x14ac:dyDescent="0.25">
      <c r="A90" t="s">
        <v>744</v>
      </c>
      <c r="B90" t="s">
        <v>745</v>
      </c>
      <c r="C90" t="s">
        <v>746</v>
      </c>
    </row>
    <row r="91" spans="1:3" x14ac:dyDescent="0.25">
      <c r="A91" t="s">
        <v>747</v>
      </c>
      <c r="B91" t="s">
        <v>748</v>
      </c>
      <c r="C91" t="s">
        <v>746</v>
      </c>
    </row>
    <row r="92" spans="1:3" x14ac:dyDescent="0.25">
      <c r="A92" t="s">
        <v>749</v>
      </c>
      <c r="B92" t="s">
        <v>750</v>
      </c>
      <c r="C92" t="s">
        <v>746</v>
      </c>
    </row>
    <row r="93" spans="1:3" x14ac:dyDescent="0.25">
      <c r="A93" t="s">
        <v>751</v>
      </c>
      <c r="B93" t="s">
        <v>752</v>
      </c>
      <c r="C93" t="s">
        <v>746</v>
      </c>
    </row>
    <row r="94" spans="1:3" x14ac:dyDescent="0.25">
      <c r="A94" t="s">
        <v>142</v>
      </c>
      <c r="B94" t="s">
        <v>753</v>
      </c>
      <c r="C94" t="s">
        <v>746</v>
      </c>
    </row>
    <row r="95" spans="1:3" x14ac:dyDescent="0.25">
      <c r="A95" t="s">
        <v>754</v>
      </c>
      <c r="B95" t="s">
        <v>755</v>
      </c>
      <c r="C95" t="s">
        <v>746</v>
      </c>
    </row>
    <row r="96" spans="1:3" x14ac:dyDescent="0.25">
      <c r="A96" t="s">
        <v>150</v>
      </c>
      <c r="B96" t="s">
        <v>148</v>
      </c>
      <c r="C96" t="s">
        <v>149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opLeftCell="E1" workbookViewId="0">
      <selection activeCell="E3" sqref="E3"/>
    </sheetView>
  </sheetViews>
  <sheetFormatPr defaultRowHeight="15" x14ac:dyDescent="0.25"/>
  <cols>
    <col min="1" max="1" width="34.5703125" customWidth="1"/>
    <col min="2" max="2" width="14.85546875" customWidth="1"/>
    <col min="3" max="3" width="35.7109375" customWidth="1"/>
    <col min="4" max="4" width="158" customWidth="1"/>
    <col min="5" max="5" width="67" customWidth="1"/>
  </cols>
  <sheetData>
    <row r="1" spans="1:5" x14ac:dyDescent="0.25">
      <c r="A1" s="14" t="s">
        <v>118</v>
      </c>
      <c r="B1" s="14" t="s">
        <v>1200</v>
      </c>
      <c r="C1" s="14" t="s">
        <v>1203</v>
      </c>
    </row>
    <row r="2" spans="1:5" s="16" customFormat="1" x14ac:dyDescent="0.25">
      <c r="A2" s="14" t="s">
        <v>1206</v>
      </c>
      <c r="B2" s="14" t="s">
        <v>1201</v>
      </c>
      <c r="C2" s="14" t="s">
        <v>1202</v>
      </c>
      <c r="D2" s="14" t="str">
        <f>CONCATENATE("SUM(b.",A2," = '1') AS count_val1_",A2,", SUM(b.",A2," = '2') AS count_val2_",A2,",")</f>
        <v>SUM(b.r_m_ins_1_1_1 = '1') AS count_val1_r_m_ins_1_1_1, SUM(b.r_m_ins_1_1_1 = '2') AS count_val2_r_m_ins_1_1_1,</v>
      </c>
    </row>
    <row r="3" spans="1:5" s="16" customFormat="1" x14ac:dyDescent="0.25">
      <c r="A3" s="14" t="s">
        <v>1207</v>
      </c>
      <c r="B3" s="14" t="s">
        <v>1201</v>
      </c>
      <c r="C3" s="14" t="s">
        <v>1202</v>
      </c>
      <c r="D3" t="str">
        <f>CONCATENATE("SUM(b.",A3," = '1') AS count_val1_",A3,", SUM(b.",A3," = '2') AS count_val2_",A3,",", "SUM(b.",A3," = '3') AS count_val3_",A3,",")</f>
        <v>SUM(b.r_m_ins_1_1_2 = '1') AS count_val1_r_m_ins_1_1_2, SUM(b.r_m_ins_1_1_2 = '2') AS count_val2_r_m_ins_1_1_2,SUM(b.r_m_ins_1_1_2 = '3') AS count_val3_r_m_ins_1_1_2,</v>
      </c>
      <c r="E3" t="str">
        <f>CONCATENATE("UPDATE math_book_instructor SET ",A3," = null WHERE ",A2," = 2;")</f>
        <v>UPDATE math_book_instructor SET r_m_ins_1_1_2 = null WHERE r_m_ins_1_1_1 = 2;</v>
      </c>
    </row>
    <row r="4" spans="1:5" s="16" customFormat="1" x14ac:dyDescent="0.25">
      <c r="A4" s="14" t="s">
        <v>1208</v>
      </c>
      <c r="B4" s="14" t="s">
        <v>1204</v>
      </c>
      <c r="C4" s="14" t="s">
        <v>1202</v>
      </c>
      <c r="D4"/>
    </row>
    <row r="5" spans="1:5" s="16" customFormat="1" x14ac:dyDescent="0.25">
      <c r="A5" s="14" t="s">
        <v>1209</v>
      </c>
      <c r="B5" s="14" t="s">
        <v>1205</v>
      </c>
      <c r="C5" s="14" t="s">
        <v>1202</v>
      </c>
      <c r="D5"/>
    </row>
    <row r="6" spans="1:5" s="16" customFormat="1" x14ac:dyDescent="0.25">
      <c r="A6" s="14" t="s">
        <v>1210</v>
      </c>
      <c r="B6" s="14" t="s">
        <v>1201</v>
      </c>
      <c r="C6" s="14" t="s">
        <v>1202</v>
      </c>
      <c r="D6" s="14" t="str">
        <f t="shared" ref="D6" si="0">CONCATENATE("SUM(b.",A6," = '1') AS count_val1_",A6,", SUM(b.",A6," = '2') AS count_val2_",A6,",")</f>
        <v>SUM(b.r_m_ins_1_2_1 = '1') AS count_val1_r_m_ins_1_2_1, SUM(b.r_m_ins_1_2_1 = '2') AS count_val2_r_m_ins_1_2_1,</v>
      </c>
    </row>
    <row r="7" spans="1:5" s="16" customFormat="1" x14ac:dyDescent="0.25">
      <c r="A7" s="14" t="s">
        <v>1211</v>
      </c>
      <c r="B7" s="14" t="s">
        <v>1201</v>
      </c>
      <c r="C7" s="14" t="s">
        <v>1202</v>
      </c>
      <c r="D7" t="str">
        <f t="shared" ref="D7" si="1">CONCATENATE("SUM(b.",A7," = '1') AS count_val1_",A7,", SUM(b.",A7," = '2') AS count_val2_",A7,",", "SUM(b.",A7," = '3') AS count_val3_",A7,",")</f>
        <v>SUM(b.r_m_ins_1_2_2 = '1') AS count_val1_r_m_ins_1_2_2, SUM(b.r_m_ins_1_2_2 = '2') AS count_val2_r_m_ins_1_2_2,SUM(b.r_m_ins_1_2_2 = '3') AS count_val3_r_m_ins_1_2_2,</v>
      </c>
      <c r="E7" t="str">
        <f t="shared" ref="E7:E38" si="2">CONCATENATE("UPDATE math_book_instructor SET ",A7," = null WHERE ",A6," = 2;")</f>
        <v>UPDATE math_book_instructor SET r_m_ins_1_2_2 = null WHERE r_m_ins_1_2_1 = 2;</v>
      </c>
    </row>
    <row r="8" spans="1:5" s="16" customFormat="1" x14ac:dyDescent="0.25">
      <c r="A8" s="14" t="s">
        <v>1212</v>
      </c>
      <c r="B8" s="14" t="s">
        <v>1204</v>
      </c>
      <c r="C8" s="14" t="s">
        <v>1202</v>
      </c>
      <c r="D8"/>
    </row>
    <row r="9" spans="1:5" s="16" customFormat="1" x14ac:dyDescent="0.25">
      <c r="A9" s="14" t="s">
        <v>1213</v>
      </c>
      <c r="B9" s="14" t="s">
        <v>1205</v>
      </c>
      <c r="C9" s="14" t="s">
        <v>1202</v>
      </c>
      <c r="D9"/>
    </row>
    <row r="10" spans="1:5" s="16" customFormat="1" x14ac:dyDescent="0.25">
      <c r="A10" s="14" t="s">
        <v>1214</v>
      </c>
      <c r="B10" s="14" t="s">
        <v>1201</v>
      </c>
      <c r="C10" s="14" t="s">
        <v>1202</v>
      </c>
      <c r="D10" s="14" t="str">
        <f t="shared" ref="D10" si="3">CONCATENATE("SUM(b.",A10," = '1') AS count_val1_",A10,", SUM(b.",A10," = '2') AS count_val2_",A10,",")</f>
        <v>SUM(b.r_m_ins_2_1_1 = '1') AS count_val1_r_m_ins_2_1_1, SUM(b.r_m_ins_2_1_1 = '2') AS count_val2_r_m_ins_2_1_1,</v>
      </c>
    </row>
    <row r="11" spans="1:5" s="16" customFormat="1" x14ac:dyDescent="0.25">
      <c r="A11" s="14" t="s">
        <v>1215</v>
      </c>
      <c r="B11" s="14" t="s">
        <v>1201</v>
      </c>
      <c r="C11" s="14" t="s">
        <v>1202</v>
      </c>
      <c r="D11" t="str">
        <f t="shared" ref="D11" si="4">CONCATENATE("SUM(b.",A11," = '1') AS count_val1_",A11,", SUM(b.",A11," = '2') AS count_val2_",A11,",", "SUM(b.",A11," = '3') AS count_val3_",A11,",")</f>
        <v>SUM(b.r_m_ins_2_1_2 = '1') AS count_val1_r_m_ins_2_1_2, SUM(b.r_m_ins_2_1_2 = '2') AS count_val2_r_m_ins_2_1_2,SUM(b.r_m_ins_2_1_2 = '3') AS count_val3_r_m_ins_2_1_2,</v>
      </c>
      <c r="E11" t="str">
        <f t="shared" ref="E11:E42" si="5">CONCATENATE("UPDATE math_book_instructor SET ",A11," = null WHERE ",A10," = 2;")</f>
        <v>UPDATE math_book_instructor SET r_m_ins_2_1_2 = null WHERE r_m_ins_2_1_1 = 2;</v>
      </c>
    </row>
    <row r="12" spans="1:5" s="16" customFormat="1" x14ac:dyDescent="0.25">
      <c r="A12" s="14" t="s">
        <v>1216</v>
      </c>
      <c r="B12" s="14" t="s">
        <v>1204</v>
      </c>
      <c r="C12" s="14" t="s">
        <v>1202</v>
      </c>
      <c r="D12"/>
    </row>
    <row r="13" spans="1:5" s="16" customFormat="1" x14ac:dyDescent="0.25">
      <c r="A13" s="14" t="s">
        <v>1217</v>
      </c>
      <c r="B13" s="14" t="s">
        <v>1205</v>
      </c>
      <c r="C13" s="14" t="s">
        <v>1202</v>
      </c>
      <c r="D13"/>
    </row>
    <row r="14" spans="1:5" s="16" customFormat="1" x14ac:dyDescent="0.25">
      <c r="A14" s="14" t="s">
        <v>1218</v>
      </c>
      <c r="B14" s="14" t="s">
        <v>1201</v>
      </c>
      <c r="C14" s="14" t="s">
        <v>1202</v>
      </c>
      <c r="D14" s="14" t="str">
        <f t="shared" ref="D14" si="6">CONCATENATE("SUM(b.",A14," = '1') AS count_val1_",A14,", SUM(b.",A14," = '2') AS count_val2_",A14,",")</f>
        <v>SUM(b.r_m_ins_3_1_1 = '1') AS count_val1_r_m_ins_3_1_1, SUM(b.r_m_ins_3_1_1 = '2') AS count_val2_r_m_ins_3_1_1,</v>
      </c>
    </row>
    <row r="15" spans="1:5" s="16" customFormat="1" x14ac:dyDescent="0.25">
      <c r="A15" s="14" t="s">
        <v>1219</v>
      </c>
      <c r="B15" s="14" t="s">
        <v>1201</v>
      </c>
      <c r="C15" s="14" t="s">
        <v>1202</v>
      </c>
      <c r="D15" t="str">
        <f t="shared" ref="D15" si="7">CONCATENATE("SUM(b.",A15," = '1') AS count_val1_",A15,", SUM(b.",A15," = '2') AS count_val2_",A15,",", "SUM(b.",A15," = '3') AS count_val3_",A15,",")</f>
        <v>SUM(b.r_m_ins_3_1_2 = '1') AS count_val1_r_m_ins_3_1_2, SUM(b.r_m_ins_3_1_2 = '2') AS count_val2_r_m_ins_3_1_2,SUM(b.r_m_ins_3_1_2 = '3') AS count_val3_r_m_ins_3_1_2,</v>
      </c>
      <c r="E15" t="str">
        <f t="shared" ref="E15:E46" si="8">CONCATENATE("UPDATE math_book_instructor SET ",A15," = null WHERE ",A14," = 2;")</f>
        <v>UPDATE math_book_instructor SET r_m_ins_3_1_2 = null WHERE r_m_ins_3_1_1 = 2;</v>
      </c>
    </row>
    <row r="16" spans="1:5" s="16" customFormat="1" x14ac:dyDescent="0.25">
      <c r="A16" s="14" t="s">
        <v>1220</v>
      </c>
      <c r="B16" s="14" t="s">
        <v>1204</v>
      </c>
      <c r="C16" s="14" t="s">
        <v>1202</v>
      </c>
      <c r="D16"/>
    </row>
    <row r="17" spans="1:5" s="16" customFormat="1" x14ac:dyDescent="0.25">
      <c r="A17" s="14" t="s">
        <v>1221</v>
      </c>
      <c r="B17" s="14" t="s">
        <v>1205</v>
      </c>
      <c r="C17" s="14" t="s">
        <v>1202</v>
      </c>
      <c r="D17"/>
    </row>
    <row r="18" spans="1:5" s="16" customFormat="1" x14ac:dyDescent="0.25">
      <c r="A18" s="14" t="s">
        <v>1222</v>
      </c>
      <c r="B18" s="14" t="s">
        <v>1201</v>
      </c>
      <c r="C18" s="14" t="s">
        <v>1202</v>
      </c>
      <c r="D18" s="14" t="str">
        <f t="shared" ref="D18" si="9">CONCATENATE("SUM(b.",A18," = '1') AS count_val1_",A18,", SUM(b.",A18," = '2') AS count_val2_",A18,",")</f>
        <v>SUM(b.r_m_ins_4_1_1 = '1') AS count_val1_r_m_ins_4_1_1, SUM(b.r_m_ins_4_1_1 = '2') AS count_val2_r_m_ins_4_1_1,</v>
      </c>
    </row>
    <row r="19" spans="1:5" s="16" customFormat="1" x14ac:dyDescent="0.25">
      <c r="A19" s="14" t="s">
        <v>1223</v>
      </c>
      <c r="B19" s="14" t="s">
        <v>1201</v>
      </c>
      <c r="C19" s="14" t="s">
        <v>1202</v>
      </c>
      <c r="D19" t="str">
        <f t="shared" ref="D19" si="10">CONCATENATE("SUM(b.",A19," = '1') AS count_val1_",A19,", SUM(b.",A19," = '2') AS count_val2_",A19,",", "SUM(b.",A19," = '3') AS count_val3_",A19,",")</f>
        <v>SUM(b.r_m_ins_4_1_2 = '1') AS count_val1_r_m_ins_4_1_2, SUM(b.r_m_ins_4_1_2 = '2') AS count_val2_r_m_ins_4_1_2,SUM(b.r_m_ins_4_1_2 = '3') AS count_val3_r_m_ins_4_1_2,</v>
      </c>
      <c r="E19" t="str">
        <f t="shared" ref="E19:E50" si="11">CONCATENATE("UPDATE math_book_instructor SET ",A19," = null WHERE ",A18," = 2;")</f>
        <v>UPDATE math_book_instructor SET r_m_ins_4_1_2 = null WHERE r_m_ins_4_1_1 = 2;</v>
      </c>
    </row>
    <row r="20" spans="1:5" s="16" customFormat="1" x14ac:dyDescent="0.25">
      <c r="A20" s="14" t="s">
        <v>1224</v>
      </c>
      <c r="B20" s="14" t="s">
        <v>1204</v>
      </c>
      <c r="C20" s="14" t="s">
        <v>1202</v>
      </c>
      <c r="D20"/>
    </row>
    <row r="21" spans="1:5" s="16" customFormat="1" x14ac:dyDescent="0.25">
      <c r="A21" s="14" t="s">
        <v>1225</v>
      </c>
      <c r="B21" s="14" t="s">
        <v>1205</v>
      </c>
      <c r="C21" s="14" t="s">
        <v>1202</v>
      </c>
      <c r="D21"/>
    </row>
    <row r="22" spans="1:5" s="16" customFormat="1" x14ac:dyDescent="0.25">
      <c r="A22" s="14" t="s">
        <v>1226</v>
      </c>
      <c r="B22" s="14" t="s">
        <v>1201</v>
      </c>
      <c r="C22" s="14" t="s">
        <v>1202</v>
      </c>
      <c r="D22" s="14" t="str">
        <f t="shared" ref="D22" si="12">CONCATENATE("SUM(b.",A22," = '1') AS count_val1_",A22,", SUM(b.",A22," = '2') AS count_val2_",A22,",")</f>
        <v>SUM(b.r_m_ins_5_1_1 = '1') AS count_val1_r_m_ins_5_1_1, SUM(b.r_m_ins_5_1_1 = '2') AS count_val2_r_m_ins_5_1_1,</v>
      </c>
    </row>
    <row r="23" spans="1:5" s="16" customFormat="1" x14ac:dyDescent="0.25">
      <c r="A23" s="14" t="s">
        <v>1227</v>
      </c>
      <c r="B23" s="14" t="s">
        <v>1201</v>
      </c>
      <c r="C23" s="14" t="s">
        <v>1202</v>
      </c>
      <c r="D23" t="str">
        <f t="shared" ref="D23" si="13">CONCATENATE("SUM(b.",A23," = '1') AS count_val1_",A23,", SUM(b.",A23," = '2') AS count_val2_",A23,",", "SUM(b.",A23," = '3') AS count_val3_",A23,",")</f>
        <v>SUM(b.r_m_ins_5_1_2 = '1') AS count_val1_r_m_ins_5_1_2, SUM(b.r_m_ins_5_1_2 = '2') AS count_val2_r_m_ins_5_1_2,SUM(b.r_m_ins_5_1_2 = '3') AS count_val3_r_m_ins_5_1_2,</v>
      </c>
      <c r="E23" t="str">
        <f t="shared" ref="E23:E54" si="14">CONCATENATE("UPDATE math_book_instructor SET ",A23," = null WHERE ",A22," = 2;")</f>
        <v>UPDATE math_book_instructor SET r_m_ins_5_1_2 = null WHERE r_m_ins_5_1_1 = 2;</v>
      </c>
    </row>
    <row r="24" spans="1:5" s="16" customFormat="1" x14ac:dyDescent="0.25">
      <c r="A24" s="14" t="s">
        <v>1228</v>
      </c>
      <c r="B24" s="14" t="s">
        <v>1204</v>
      </c>
      <c r="C24" s="14" t="s">
        <v>1202</v>
      </c>
      <c r="D24"/>
    </row>
    <row r="25" spans="1:5" s="16" customFormat="1" x14ac:dyDescent="0.25">
      <c r="A25" s="14" t="s">
        <v>1229</v>
      </c>
      <c r="B25" s="14" t="s">
        <v>1205</v>
      </c>
      <c r="C25" s="14" t="s">
        <v>1202</v>
      </c>
      <c r="D25"/>
    </row>
    <row r="26" spans="1:5" s="16" customFormat="1" x14ac:dyDescent="0.25">
      <c r="A26" s="14" t="s">
        <v>1230</v>
      </c>
      <c r="B26" s="14" t="s">
        <v>1201</v>
      </c>
      <c r="C26" s="14" t="s">
        <v>1202</v>
      </c>
      <c r="D26" s="14" t="str">
        <f t="shared" ref="D26" si="15">CONCATENATE("SUM(b.",A26," = '1') AS count_val1_",A26,", SUM(b.",A26," = '2') AS count_val2_",A26,",")</f>
        <v>SUM(b.r_m_ins_6_1_1 = '1') AS count_val1_r_m_ins_6_1_1, SUM(b.r_m_ins_6_1_1 = '2') AS count_val2_r_m_ins_6_1_1,</v>
      </c>
    </row>
    <row r="27" spans="1:5" s="16" customFormat="1" x14ac:dyDescent="0.25">
      <c r="A27" s="14" t="s">
        <v>1231</v>
      </c>
      <c r="B27" s="14" t="s">
        <v>1201</v>
      </c>
      <c r="C27" s="14" t="s">
        <v>1202</v>
      </c>
      <c r="D27" t="str">
        <f t="shared" ref="D27" si="16">CONCATENATE("SUM(b.",A27," = '1') AS count_val1_",A27,", SUM(b.",A27," = '2') AS count_val2_",A27,",", "SUM(b.",A27," = '3') AS count_val3_",A27,",")</f>
        <v>SUM(b.r_m_ins_6_1_2 = '1') AS count_val1_r_m_ins_6_1_2, SUM(b.r_m_ins_6_1_2 = '2') AS count_val2_r_m_ins_6_1_2,SUM(b.r_m_ins_6_1_2 = '3') AS count_val3_r_m_ins_6_1_2,</v>
      </c>
      <c r="E27" t="str">
        <f t="shared" ref="E27:E58" si="17">CONCATENATE("UPDATE math_book_instructor SET ",A27," = null WHERE ",A26," = 2;")</f>
        <v>UPDATE math_book_instructor SET r_m_ins_6_1_2 = null WHERE r_m_ins_6_1_1 = 2;</v>
      </c>
    </row>
    <row r="28" spans="1:5" s="16" customFormat="1" x14ac:dyDescent="0.25">
      <c r="A28" s="14" t="s">
        <v>1232</v>
      </c>
      <c r="B28" s="14" t="s">
        <v>1204</v>
      </c>
      <c r="C28" s="14" t="s">
        <v>1202</v>
      </c>
      <c r="D28"/>
    </row>
    <row r="29" spans="1:5" s="16" customFormat="1" x14ac:dyDescent="0.25">
      <c r="A29" s="14" t="s">
        <v>1233</v>
      </c>
      <c r="B29" s="14" t="s">
        <v>1205</v>
      </c>
      <c r="C29" s="14" t="s">
        <v>1202</v>
      </c>
      <c r="D29"/>
    </row>
    <row r="30" spans="1:5" s="16" customFormat="1" x14ac:dyDescent="0.25">
      <c r="A30" s="14" t="s">
        <v>1234</v>
      </c>
      <c r="B30" s="14" t="s">
        <v>1201</v>
      </c>
      <c r="C30" s="14" t="s">
        <v>1202</v>
      </c>
      <c r="D30" s="14" t="str">
        <f t="shared" ref="D30" si="18">CONCATENATE("SUM(b.",A30," = '1') AS count_val1_",A30,", SUM(b.",A30," = '2') AS count_val2_",A30,",")</f>
        <v>SUM(b.r_m_ins_7_1_1 = '1') AS count_val1_r_m_ins_7_1_1, SUM(b.r_m_ins_7_1_1 = '2') AS count_val2_r_m_ins_7_1_1,</v>
      </c>
    </row>
    <row r="31" spans="1:5" s="16" customFormat="1" x14ac:dyDescent="0.25">
      <c r="A31" s="14" t="s">
        <v>1235</v>
      </c>
      <c r="B31" s="14" t="s">
        <v>1201</v>
      </c>
      <c r="C31" s="14" t="s">
        <v>1202</v>
      </c>
      <c r="D31" t="str">
        <f t="shared" ref="D31" si="19">CONCATENATE("SUM(b.",A31," = '1') AS count_val1_",A31,", SUM(b.",A31," = '2') AS count_val2_",A31,",", "SUM(b.",A31," = '3') AS count_val3_",A31,",")</f>
        <v>SUM(b.r_m_ins_7_1_2 = '1') AS count_val1_r_m_ins_7_1_2, SUM(b.r_m_ins_7_1_2 = '2') AS count_val2_r_m_ins_7_1_2,SUM(b.r_m_ins_7_1_2 = '3') AS count_val3_r_m_ins_7_1_2,</v>
      </c>
      <c r="E31" t="str">
        <f t="shared" ref="E31:E62" si="20">CONCATENATE("UPDATE math_book_instructor SET ",A31," = null WHERE ",A30," = 2;")</f>
        <v>UPDATE math_book_instructor SET r_m_ins_7_1_2 = null WHERE r_m_ins_7_1_1 = 2;</v>
      </c>
    </row>
    <row r="32" spans="1:5" s="16" customFormat="1" x14ac:dyDescent="0.25">
      <c r="A32" s="14" t="s">
        <v>1236</v>
      </c>
      <c r="B32" s="14" t="s">
        <v>1204</v>
      </c>
      <c r="C32" s="14" t="s">
        <v>1202</v>
      </c>
      <c r="D32"/>
    </row>
    <row r="33" spans="1:5" s="16" customFormat="1" x14ac:dyDescent="0.25">
      <c r="A33" s="14" t="s">
        <v>1237</v>
      </c>
      <c r="B33" s="14" t="s">
        <v>1205</v>
      </c>
      <c r="C33" s="14" t="s">
        <v>1202</v>
      </c>
      <c r="D33"/>
    </row>
    <row r="34" spans="1:5" s="16" customFormat="1" x14ac:dyDescent="0.25">
      <c r="A34" s="14" t="s">
        <v>1238</v>
      </c>
      <c r="B34" s="14" t="s">
        <v>1201</v>
      </c>
      <c r="C34" s="14" t="s">
        <v>1202</v>
      </c>
      <c r="D34" s="14" t="str">
        <f t="shared" ref="D34" si="21">CONCATENATE("SUM(b.",A34," = '1') AS count_val1_",A34,", SUM(b.",A34," = '2') AS count_val2_",A34,",")</f>
        <v>SUM(b.r_m_ins_7_2_1 = '1') AS count_val1_r_m_ins_7_2_1, SUM(b.r_m_ins_7_2_1 = '2') AS count_val2_r_m_ins_7_2_1,</v>
      </c>
    </row>
    <row r="35" spans="1:5" s="16" customFormat="1" x14ac:dyDescent="0.25">
      <c r="A35" s="14" t="s">
        <v>1239</v>
      </c>
      <c r="B35" s="14" t="s">
        <v>1201</v>
      </c>
      <c r="C35" s="14" t="s">
        <v>1202</v>
      </c>
      <c r="D35" t="str">
        <f t="shared" ref="D35" si="22">CONCATENATE("SUM(b.",A35," = '1') AS count_val1_",A35,", SUM(b.",A35," = '2') AS count_val2_",A35,",", "SUM(b.",A35," = '3') AS count_val3_",A35,",")</f>
        <v>SUM(b.r_m_ins_7_2_2 = '1') AS count_val1_r_m_ins_7_2_2, SUM(b.r_m_ins_7_2_2 = '2') AS count_val2_r_m_ins_7_2_2,SUM(b.r_m_ins_7_2_2 = '3') AS count_val3_r_m_ins_7_2_2,</v>
      </c>
      <c r="E35" t="str">
        <f t="shared" ref="E35:E66" si="23">CONCATENATE("UPDATE math_book_instructor SET ",A35," = null WHERE ",A34," = 2;")</f>
        <v>UPDATE math_book_instructor SET r_m_ins_7_2_2 = null WHERE r_m_ins_7_2_1 = 2;</v>
      </c>
    </row>
    <row r="36" spans="1:5" s="16" customFormat="1" x14ac:dyDescent="0.25">
      <c r="A36" s="14" t="s">
        <v>1240</v>
      </c>
      <c r="B36" s="14" t="s">
        <v>1204</v>
      </c>
      <c r="C36" s="14" t="s">
        <v>1202</v>
      </c>
      <c r="D36"/>
    </row>
    <row r="37" spans="1:5" s="16" customFormat="1" x14ac:dyDescent="0.25">
      <c r="A37" s="14" t="s">
        <v>1241</v>
      </c>
      <c r="B37" s="14" t="s">
        <v>1205</v>
      </c>
      <c r="C37" s="14" t="s">
        <v>1202</v>
      </c>
      <c r="D37"/>
    </row>
    <row r="38" spans="1:5" s="16" customFormat="1" x14ac:dyDescent="0.25">
      <c r="A38" s="14" t="s">
        <v>1242</v>
      </c>
      <c r="B38" s="14" t="s">
        <v>1201</v>
      </c>
      <c r="C38" s="14" t="s">
        <v>1202</v>
      </c>
      <c r="D38" s="14" t="str">
        <f t="shared" ref="D38" si="24">CONCATENATE("SUM(b.",A38," = '1') AS count_val1_",A38,", SUM(b.",A38," = '2') AS count_val2_",A38,",")</f>
        <v>SUM(b.r_m_ins_7_3_1 = '1') AS count_val1_r_m_ins_7_3_1, SUM(b.r_m_ins_7_3_1 = '2') AS count_val2_r_m_ins_7_3_1,</v>
      </c>
    </row>
    <row r="39" spans="1:5" s="16" customFormat="1" x14ac:dyDescent="0.25">
      <c r="A39" s="14" t="s">
        <v>1243</v>
      </c>
      <c r="B39" s="14" t="s">
        <v>1201</v>
      </c>
      <c r="C39" s="14" t="s">
        <v>1202</v>
      </c>
      <c r="D39" t="str">
        <f t="shared" ref="D39" si="25">CONCATENATE("SUM(b.",A39," = '1') AS count_val1_",A39,", SUM(b.",A39," = '2') AS count_val2_",A39,",", "SUM(b.",A39," = '3') AS count_val3_",A39,",")</f>
        <v>SUM(b.r_m_ins_7_3_2 = '1') AS count_val1_r_m_ins_7_3_2, SUM(b.r_m_ins_7_3_2 = '2') AS count_val2_r_m_ins_7_3_2,SUM(b.r_m_ins_7_3_2 = '3') AS count_val3_r_m_ins_7_3_2,</v>
      </c>
      <c r="E39" t="str">
        <f t="shared" ref="E39:E70" si="26">CONCATENATE("UPDATE math_book_instructor SET ",A39," = null WHERE ",A38," = 2;")</f>
        <v>UPDATE math_book_instructor SET r_m_ins_7_3_2 = null WHERE r_m_ins_7_3_1 = 2;</v>
      </c>
    </row>
    <row r="40" spans="1:5" s="16" customFormat="1" x14ac:dyDescent="0.25">
      <c r="A40" s="14" t="s">
        <v>1244</v>
      </c>
      <c r="B40" s="14" t="s">
        <v>1204</v>
      </c>
      <c r="C40" s="14" t="s">
        <v>1202</v>
      </c>
      <c r="D40"/>
    </row>
    <row r="41" spans="1:5" s="16" customFormat="1" x14ac:dyDescent="0.25">
      <c r="A41" s="14" t="s">
        <v>1245</v>
      </c>
      <c r="B41" s="14" t="s">
        <v>1205</v>
      </c>
      <c r="C41" s="14" t="s">
        <v>1202</v>
      </c>
      <c r="D41"/>
    </row>
    <row r="42" spans="1:5" s="16" customFormat="1" x14ac:dyDescent="0.25">
      <c r="A42" s="14" t="s">
        <v>1246</v>
      </c>
      <c r="B42" s="14" t="s">
        <v>1201</v>
      </c>
      <c r="C42" s="14" t="s">
        <v>1202</v>
      </c>
      <c r="D42" s="14" t="str">
        <f t="shared" ref="D42" si="27">CONCATENATE("SUM(b.",A42," = '1') AS count_val1_",A42,", SUM(b.",A42," = '2') AS count_val2_",A42,",")</f>
        <v>SUM(b.r_m_ins_7_4_1 = '1') AS count_val1_r_m_ins_7_4_1, SUM(b.r_m_ins_7_4_1 = '2') AS count_val2_r_m_ins_7_4_1,</v>
      </c>
    </row>
    <row r="43" spans="1:5" s="16" customFormat="1" x14ac:dyDescent="0.25">
      <c r="A43" s="14" t="s">
        <v>1247</v>
      </c>
      <c r="B43" s="14" t="s">
        <v>1201</v>
      </c>
      <c r="C43" s="14" t="s">
        <v>1202</v>
      </c>
      <c r="D43" t="str">
        <f t="shared" ref="D43" si="28">CONCATENATE("SUM(b.",A43," = '1') AS count_val1_",A43,", SUM(b.",A43," = '2') AS count_val2_",A43,",", "SUM(b.",A43," = '3') AS count_val3_",A43,",")</f>
        <v>SUM(b.r_m_ins_7_4_2 = '1') AS count_val1_r_m_ins_7_4_2, SUM(b.r_m_ins_7_4_2 = '2') AS count_val2_r_m_ins_7_4_2,SUM(b.r_m_ins_7_4_2 = '3') AS count_val3_r_m_ins_7_4_2,</v>
      </c>
      <c r="E43" t="str">
        <f t="shared" ref="E43:E74" si="29">CONCATENATE("UPDATE math_book_instructor SET ",A43," = null WHERE ",A42," = 2;")</f>
        <v>UPDATE math_book_instructor SET r_m_ins_7_4_2 = null WHERE r_m_ins_7_4_1 = 2;</v>
      </c>
    </row>
    <row r="44" spans="1:5" s="16" customFormat="1" x14ac:dyDescent="0.25">
      <c r="A44" s="14" t="s">
        <v>1248</v>
      </c>
      <c r="B44" s="14" t="s">
        <v>1204</v>
      </c>
      <c r="C44" s="14" t="s">
        <v>1202</v>
      </c>
      <c r="D44"/>
    </row>
    <row r="45" spans="1:5" s="16" customFormat="1" x14ac:dyDescent="0.25">
      <c r="A45" s="14" t="s">
        <v>1249</v>
      </c>
      <c r="B45" s="14" t="s">
        <v>1205</v>
      </c>
      <c r="C45" s="14" t="s">
        <v>1202</v>
      </c>
      <c r="D45"/>
    </row>
    <row r="46" spans="1:5" s="16" customFormat="1" x14ac:dyDescent="0.25">
      <c r="A46" s="14" t="s">
        <v>1250</v>
      </c>
      <c r="B46" s="14" t="s">
        <v>1201</v>
      </c>
      <c r="C46" s="14" t="s">
        <v>1202</v>
      </c>
      <c r="D46" s="14" t="str">
        <f t="shared" ref="D46" si="30">CONCATENATE("SUM(b.",A46," = '1') AS count_val1_",A46,", SUM(b.",A46," = '2') AS count_val2_",A46,",")</f>
        <v>SUM(b.r_m_ins_8_1_1 = '1') AS count_val1_r_m_ins_8_1_1, SUM(b.r_m_ins_8_1_1 = '2') AS count_val2_r_m_ins_8_1_1,</v>
      </c>
    </row>
    <row r="47" spans="1:5" s="16" customFormat="1" x14ac:dyDescent="0.25">
      <c r="A47" s="14" t="s">
        <v>1251</v>
      </c>
      <c r="B47" s="14" t="s">
        <v>1201</v>
      </c>
      <c r="C47" s="14" t="s">
        <v>1202</v>
      </c>
      <c r="D47" t="str">
        <f t="shared" ref="D47" si="31">CONCATENATE("SUM(b.",A47," = '1') AS count_val1_",A47,", SUM(b.",A47," = '2') AS count_val2_",A47,",", "SUM(b.",A47," = '3') AS count_val3_",A47,",")</f>
        <v>SUM(b.r_m_ins_8_1_2 = '1') AS count_val1_r_m_ins_8_1_2, SUM(b.r_m_ins_8_1_2 = '2') AS count_val2_r_m_ins_8_1_2,SUM(b.r_m_ins_8_1_2 = '3') AS count_val3_r_m_ins_8_1_2,</v>
      </c>
      <c r="E47" t="str">
        <f t="shared" ref="E47:E78" si="32">CONCATENATE("UPDATE math_book_instructor SET ",A47," = null WHERE ",A46," = 2;")</f>
        <v>UPDATE math_book_instructor SET r_m_ins_8_1_2 = null WHERE r_m_ins_8_1_1 = 2;</v>
      </c>
    </row>
    <row r="48" spans="1:5" s="16" customFormat="1" x14ac:dyDescent="0.25">
      <c r="A48" s="14" t="s">
        <v>1252</v>
      </c>
      <c r="B48" s="14" t="s">
        <v>1204</v>
      </c>
      <c r="C48" s="14" t="s">
        <v>1202</v>
      </c>
      <c r="D48"/>
    </row>
    <row r="49" spans="1:5" s="16" customFormat="1" x14ac:dyDescent="0.25">
      <c r="A49" s="14" t="s">
        <v>1253</v>
      </c>
      <c r="B49" s="14" t="s">
        <v>1205</v>
      </c>
      <c r="C49" s="14" t="s">
        <v>1202</v>
      </c>
      <c r="D49"/>
    </row>
    <row r="50" spans="1:5" s="16" customFormat="1" x14ac:dyDescent="0.25">
      <c r="A50" s="14" t="s">
        <v>1254</v>
      </c>
      <c r="B50" s="14" t="s">
        <v>1201</v>
      </c>
      <c r="C50" s="14" t="s">
        <v>1202</v>
      </c>
      <c r="D50" s="14" t="str">
        <f t="shared" ref="D50" si="33">CONCATENATE("SUM(b.",A50," = '1') AS count_val1_",A50,", SUM(b.",A50," = '2') AS count_val2_",A50,",")</f>
        <v>SUM(b.r_m_ins_8_2_1 = '1') AS count_val1_r_m_ins_8_2_1, SUM(b.r_m_ins_8_2_1 = '2') AS count_val2_r_m_ins_8_2_1,</v>
      </c>
    </row>
    <row r="51" spans="1:5" s="16" customFormat="1" x14ac:dyDescent="0.25">
      <c r="A51" s="14" t="s">
        <v>1255</v>
      </c>
      <c r="B51" s="14" t="s">
        <v>1201</v>
      </c>
      <c r="C51" s="14" t="s">
        <v>1202</v>
      </c>
      <c r="D51" t="str">
        <f t="shared" ref="D51" si="34">CONCATENATE("SUM(b.",A51," = '1') AS count_val1_",A51,", SUM(b.",A51," = '2') AS count_val2_",A51,",", "SUM(b.",A51," = '3') AS count_val3_",A51,",")</f>
        <v>SUM(b.r_m_ins_8_2_2 = '1') AS count_val1_r_m_ins_8_2_2, SUM(b.r_m_ins_8_2_2 = '2') AS count_val2_r_m_ins_8_2_2,SUM(b.r_m_ins_8_2_2 = '3') AS count_val3_r_m_ins_8_2_2,</v>
      </c>
      <c r="E51" t="str">
        <f t="shared" ref="E51:E82" si="35">CONCATENATE("UPDATE math_book_instructor SET ",A51," = null WHERE ",A50," = 2;")</f>
        <v>UPDATE math_book_instructor SET r_m_ins_8_2_2 = null WHERE r_m_ins_8_2_1 = 2;</v>
      </c>
    </row>
    <row r="52" spans="1:5" s="16" customFormat="1" x14ac:dyDescent="0.25">
      <c r="A52" s="14" t="s">
        <v>1256</v>
      </c>
      <c r="B52" s="14" t="s">
        <v>1204</v>
      </c>
      <c r="C52" s="14" t="s">
        <v>1202</v>
      </c>
      <c r="D52"/>
    </row>
    <row r="53" spans="1:5" s="16" customFormat="1" x14ac:dyDescent="0.25">
      <c r="A53" s="14" t="s">
        <v>1257</v>
      </c>
      <c r="B53" s="14" t="s">
        <v>1205</v>
      </c>
      <c r="C53" s="14" t="s">
        <v>1202</v>
      </c>
      <c r="D53"/>
    </row>
    <row r="54" spans="1:5" s="16" customFormat="1" x14ac:dyDescent="0.25">
      <c r="A54" s="14" t="s">
        <v>1258</v>
      </c>
      <c r="B54" s="14" t="s">
        <v>1201</v>
      </c>
      <c r="C54" s="14" t="s">
        <v>1202</v>
      </c>
      <c r="D54" s="14" t="str">
        <f t="shared" ref="D54" si="36">CONCATENATE("SUM(b.",A54," = '1') AS count_val1_",A54,", SUM(b.",A54," = '2') AS count_val2_",A54,",")</f>
        <v>SUM(b.r_m_ins_8_3_1 = '1') AS count_val1_r_m_ins_8_3_1, SUM(b.r_m_ins_8_3_1 = '2') AS count_val2_r_m_ins_8_3_1,</v>
      </c>
    </row>
    <row r="55" spans="1:5" s="16" customFormat="1" x14ac:dyDescent="0.25">
      <c r="A55" s="14" t="s">
        <v>1259</v>
      </c>
      <c r="B55" s="14" t="s">
        <v>1201</v>
      </c>
      <c r="C55" s="14" t="s">
        <v>1202</v>
      </c>
      <c r="D55" t="str">
        <f t="shared" ref="D55" si="37">CONCATENATE("SUM(b.",A55," = '1') AS count_val1_",A55,", SUM(b.",A55," = '2') AS count_val2_",A55,",", "SUM(b.",A55," = '3') AS count_val3_",A55,",")</f>
        <v>SUM(b.r_m_ins_8_3_2 = '1') AS count_val1_r_m_ins_8_3_2, SUM(b.r_m_ins_8_3_2 = '2') AS count_val2_r_m_ins_8_3_2,SUM(b.r_m_ins_8_3_2 = '3') AS count_val3_r_m_ins_8_3_2,</v>
      </c>
      <c r="E55" t="str">
        <f t="shared" ref="E55:E86" si="38">CONCATENATE("UPDATE math_book_instructor SET ",A55," = null WHERE ",A54," = 2;")</f>
        <v>UPDATE math_book_instructor SET r_m_ins_8_3_2 = null WHERE r_m_ins_8_3_1 = 2;</v>
      </c>
    </row>
    <row r="56" spans="1:5" s="16" customFormat="1" x14ac:dyDescent="0.25">
      <c r="A56" s="14" t="s">
        <v>1260</v>
      </c>
      <c r="B56" s="14" t="s">
        <v>1204</v>
      </c>
      <c r="C56" s="14" t="s">
        <v>1202</v>
      </c>
      <c r="D56"/>
    </row>
    <row r="57" spans="1:5" s="16" customFormat="1" x14ac:dyDescent="0.25">
      <c r="A57" s="14" t="s">
        <v>1261</v>
      </c>
      <c r="B57" s="14" t="s">
        <v>1205</v>
      </c>
      <c r="C57" s="14" t="s">
        <v>1202</v>
      </c>
      <c r="D57"/>
    </row>
    <row r="58" spans="1:5" s="16" customFormat="1" x14ac:dyDescent="0.25">
      <c r="A58" s="14" t="s">
        <v>1262</v>
      </c>
      <c r="B58" s="14" t="s">
        <v>1201</v>
      </c>
      <c r="C58" s="14" t="s">
        <v>1202</v>
      </c>
      <c r="D58" s="14" t="str">
        <f t="shared" ref="D58" si="39">CONCATENATE("SUM(b.",A58," = '1') AS count_val1_",A58,", SUM(b.",A58," = '2') AS count_val2_",A58,",")</f>
        <v>SUM(b.r_m_ins_8_4_1 = '1') AS count_val1_r_m_ins_8_4_1, SUM(b.r_m_ins_8_4_1 = '2') AS count_val2_r_m_ins_8_4_1,</v>
      </c>
    </row>
    <row r="59" spans="1:5" s="16" customFormat="1" x14ac:dyDescent="0.25">
      <c r="A59" s="14" t="s">
        <v>1263</v>
      </c>
      <c r="B59" s="14" t="s">
        <v>1201</v>
      </c>
      <c r="C59" s="14" t="s">
        <v>1202</v>
      </c>
      <c r="D59" t="str">
        <f t="shared" ref="D59" si="40">CONCATENATE("SUM(b.",A59," = '1') AS count_val1_",A59,", SUM(b.",A59," = '2') AS count_val2_",A59,",", "SUM(b.",A59," = '3') AS count_val3_",A59,",")</f>
        <v>SUM(b.r_m_ins_8_4_2 = '1') AS count_val1_r_m_ins_8_4_2, SUM(b.r_m_ins_8_4_2 = '2') AS count_val2_r_m_ins_8_4_2,SUM(b.r_m_ins_8_4_2 = '3') AS count_val3_r_m_ins_8_4_2,</v>
      </c>
      <c r="E59" t="str">
        <f t="shared" ref="E59:E90" si="41">CONCATENATE("UPDATE math_book_instructor SET ",A59," = null WHERE ",A58," = 2;")</f>
        <v>UPDATE math_book_instructor SET r_m_ins_8_4_2 = null WHERE r_m_ins_8_4_1 = 2;</v>
      </c>
    </row>
    <row r="60" spans="1:5" s="16" customFormat="1" x14ac:dyDescent="0.25">
      <c r="A60" s="14" t="s">
        <v>1264</v>
      </c>
      <c r="B60" s="14" t="s">
        <v>1204</v>
      </c>
      <c r="C60" s="14" t="s">
        <v>1202</v>
      </c>
      <c r="D60"/>
    </row>
    <row r="61" spans="1:5" s="16" customFormat="1" x14ac:dyDescent="0.25">
      <c r="A61" s="14" t="s">
        <v>1265</v>
      </c>
      <c r="B61" s="14" t="s">
        <v>1205</v>
      </c>
      <c r="C61" s="14" t="s">
        <v>1202</v>
      </c>
      <c r="D61"/>
    </row>
    <row r="62" spans="1:5" s="16" customFormat="1" x14ac:dyDescent="0.25">
      <c r="A62" s="14" t="s">
        <v>1266</v>
      </c>
      <c r="B62" s="14" t="s">
        <v>1201</v>
      </c>
      <c r="C62" s="14" t="s">
        <v>1202</v>
      </c>
      <c r="D62" s="14" t="str">
        <f t="shared" ref="D62" si="42">CONCATENATE("SUM(b.",A62," = '1') AS count_val1_",A62,", SUM(b.",A62," = '2') AS count_val2_",A62,",")</f>
        <v>SUM(b.r_m_ins_9_1_1 = '1') AS count_val1_r_m_ins_9_1_1, SUM(b.r_m_ins_9_1_1 = '2') AS count_val2_r_m_ins_9_1_1,</v>
      </c>
    </row>
    <row r="63" spans="1:5" s="16" customFormat="1" x14ac:dyDescent="0.25">
      <c r="A63" s="14" t="s">
        <v>1267</v>
      </c>
      <c r="B63" s="14" t="s">
        <v>1201</v>
      </c>
      <c r="C63" s="14" t="s">
        <v>1202</v>
      </c>
      <c r="D63" t="str">
        <f t="shared" ref="D63" si="43">CONCATENATE("SUM(b.",A63," = '1') AS count_val1_",A63,", SUM(b.",A63," = '2') AS count_val2_",A63,",", "SUM(b.",A63," = '3') AS count_val3_",A63,",")</f>
        <v>SUM(b.r_m_ins_9_1_2 = '1') AS count_val1_r_m_ins_9_1_2, SUM(b.r_m_ins_9_1_2 = '2') AS count_val2_r_m_ins_9_1_2,SUM(b.r_m_ins_9_1_2 = '3') AS count_val3_r_m_ins_9_1_2,</v>
      </c>
      <c r="E63" t="str">
        <f t="shared" ref="E63:E94" si="44">CONCATENATE("UPDATE math_book_instructor SET ",A63," = null WHERE ",A62," = 2;")</f>
        <v>UPDATE math_book_instructor SET r_m_ins_9_1_2 = null WHERE r_m_ins_9_1_1 = 2;</v>
      </c>
    </row>
    <row r="64" spans="1:5" s="16" customFormat="1" x14ac:dyDescent="0.25">
      <c r="A64" s="14" t="s">
        <v>1268</v>
      </c>
      <c r="B64" s="14" t="s">
        <v>1204</v>
      </c>
      <c r="C64" s="14" t="s">
        <v>1202</v>
      </c>
      <c r="D64"/>
    </row>
    <row r="65" spans="1:5" s="16" customFormat="1" x14ac:dyDescent="0.25">
      <c r="A65" s="14" t="s">
        <v>1269</v>
      </c>
      <c r="B65" s="14" t="s">
        <v>1205</v>
      </c>
      <c r="C65" s="14" t="s">
        <v>1202</v>
      </c>
      <c r="D65"/>
    </row>
    <row r="66" spans="1:5" s="16" customFormat="1" x14ac:dyDescent="0.25">
      <c r="A66" s="14" t="s">
        <v>1270</v>
      </c>
      <c r="B66" s="14" t="s">
        <v>1201</v>
      </c>
      <c r="C66" s="14" t="s">
        <v>1202</v>
      </c>
      <c r="D66" s="14" t="str">
        <f t="shared" ref="D66" si="45">CONCATENATE("SUM(b.",A66," = '1') AS count_val1_",A66,", SUM(b.",A66," = '2') AS count_val2_",A66,",")</f>
        <v>SUM(b.r_m_ins_9_2_1 = '1') AS count_val1_r_m_ins_9_2_1, SUM(b.r_m_ins_9_2_1 = '2') AS count_val2_r_m_ins_9_2_1,</v>
      </c>
    </row>
    <row r="67" spans="1:5" s="16" customFormat="1" x14ac:dyDescent="0.25">
      <c r="A67" s="14" t="s">
        <v>1271</v>
      </c>
      <c r="B67" s="14" t="s">
        <v>1201</v>
      </c>
      <c r="C67" s="14" t="s">
        <v>1202</v>
      </c>
      <c r="D67" t="str">
        <f t="shared" ref="D67" si="46">CONCATENATE("SUM(b.",A67," = '1') AS count_val1_",A67,", SUM(b.",A67," = '2') AS count_val2_",A67,",", "SUM(b.",A67," = '3') AS count_val3_",A67,",")</f>
        <v>SUM(b.r_m_ins_9_2_2 = '1') AS count_val1_r_m_ins_9_2_2, SUM(b.r_m_ins_9_2_2 = '2') AS count_val2_r_m_ins_9_2_2,SUM(b.r_m_ins_9_2_2 = '3') AS count_val3_r_m_ins_9_2_2,</v>
      </c>
      <c r="E67" t="str">
        <f t="shared" ref="E67:E113" si="47">CONCATENATE("UPDATE math_book_instructor SET ",A67," = null WHERE ",A66," = 2;")</f>
        <v>UPDATE math_book_instructor SET r_m_ins_9_2_2 = null WHERE r_m_ins_9_2_1 = 2;</v>
      </c>
    </row>
    <row r="68" spans="1:5" s="16" customFormat="1" x14ac:dyDescent="0.25">
      <c r="A68" s="14" t="s">
        <v>1272</v>
      </c>
      <c r="B68" s="14" t="s">
        <v>1204</v>
      </c>
      <c r="C68" s="14" t="s">
        <v>1202</v>
      </c>
      <c r="D68"/>
    </row>
    <row r="69" spans="1:5" s="16" customFormat="1" x14ac:dyDescent="0.25">
      <c r="A69" s="14" t="s">
        <v>1273</v>
      </c>
      <c r="B69" s="14" t="s">
        <v>1205</v>
      </c>
      <c r="C69" s="14" t="s">
        <v>1202</v>
      </c>
      <c r="D69"/>
    </row>
    <row r="70" spans="1:5" s="16" customFormat="1" x14ac:dyDescent="0.25">
      <c r="A70" s="14" t="s">
        <v>1274</v>
      </c>
      <c r="B70" s="14" t="s">
        <v>1201</v>
      </c>
      <c r="C70" s="14" t="s">
        <v>1202</v>
      </c>
      <c r="D70" s="14" t="str">
        <f t="shared" ref="D70" si="48">CONCATENATE("SUM(b.",A70," = '1') AS count_val1_",A70,", SUM(b.",A70," = '2') AS count_val2_",A70,",")</f>
        <v>SUM(b.r_m_ins_9_3_1 = '1') AS count_val1_r_m_ins_9_3_1, SUM(b.r_m_ins_9_3_1 = '2') AS count_val2_r_m_ins_9_3_1,</v>
      </c>
    </row>
    <row r="71" spans="1:5" s="16" customFormat="1" x14ac:dyDescent="0.25">
      <c r="A71" s="14" t="s">
        <v>1275</v>
      </c>
      <c r="B71" s="14" t="s">
        <v>1201</v>
      </c>
      <c r="C71" s="14" t="s">
        <v>1202</v>
      </c>
      <c r="D71" t="str">
        <f t="shared" ref="D71" si="49">CONCATENATE("SUM(b.",A71," = '1') AS count_val1_",A71,", SUM(b.",A71," = '2') AS count_val2_",A71,",", "SUM(b.",A71," = '3') AS count_val3_",A71,",")</f>
        <v>SUM(b.r_m_ins_9_3_2 = '1') AS count_val1_r_m_ins_9_3_2, SUM(b.r_m_ins_9_3_2 = '2') AS count_val2_r_m_ins_9_3_2,SUM(b.r_m_ins_9_3_2 = '3') AS count_val3_r_m_ins_9_3_2,</v>
      </c>
      <c r="E71" t="str">
        <f t="shared" ref="E71:E113" si="50">CONCATENATE("UPDATE math_book_instructor SET ",A71," = null WHERE ",A70," = 2;")</f>
        <v>UPDATE math_book_instructor SET r_m_ins_9_3_2 = null WHERE r_m_ins_9_3_1 = 2;</v>
      </c>
    </row>
    <row r="72" spans="1:5" s="16" customFormat="1" x14ac:dyDescent="0.25">
      <c r="A72" s="14" t="s">
        <v>1276</v>
      </c>
      <c r="B72" s="14" t="s">
        <v>1204</v>
      </c>
      <c r="C72" s="14" t="s">
        <v>1202</v>
      </c>
      <c r="D72"/>
    </row>
    <row r="73" spans="1:5" s="16" customFormat="1" x14ac:dyDescent="0.25">
      <c r="A73" s="14" t="s">
        <v>1277</v>
      </c>
      <c r="B73" s="14" t="s">
        <v>1205</v>
      </c>
      <c r="C73" s="14" t="s">
        <v>1202</v>
      </c>
      <c r="D73"/>
    </row>
    <row r="74" spans="1:5" s="16" customFormat="1" x14ac:dyDescent="0.25">
      <c r="A74" s="14" t="s">
        <v>1278</v>
      </c>
      <c r="B74" s="14" t="s">
        <v>1201</v>
      </c>
      <c r="C74" s="14" t="s">
        <v>1202</v>
      </c>
      <c r="D74" s="14" t="str">
        <f t="shared" ref="D74" si="51">CONCATENATE("SUM(b.",A74," = '1') AS count_val1_",A74,", SUM(b.",A74," = '2') AS count_val2_",A74,",")</f>
        <v>SUM(b.r_m_ins_9_4_1 = '1') AS count_val1_r_m_ins_9_4_1, SUM(b.r_m_ins_9_4_1 = '2') AS count_val2_r_m_ins_9_4_1,</v>
      </c>
    </row>
    <row r="75" spans="1:5" s="16" customFormat="1" x14ac:dyDescent="0.25">
      <c r="A75" s="14" t="s">
        <v>1279</v>
      </c>
      <c r="B75" s="14" t="s">
        <v>1201</v>
      </c>
      <c r="C75" s="14" t="s">
        <v>1202</v>
      </c>
      <c r="D75" t="str">
        <f t="shared" ref="D75" si="52">CONCATENATE("SUM(b.",A75," = '1') AS count_val1_",A75,", SUM(b.",A75," = '2') AS count_val2_",A75,",", "SUM(b.",A75," = '3') AS count_val3_",A75,",")</f>
        <v>SUM(b.r_m_ins_9_4_2 = '1') AS count_val1_r_m_ins_9_4_2, SUM(b.r_m_ins_9_4_2 = '2') AS count_val2_r_m_ins_9_4_2,SUM(b.r_m_ins_9_4_2 = '3') AS count_val3_r_m_ins_9_4_2,</v>
      </c>
      <c r="E75" t="str">
        <f t="shared" ref="E75:E113" si="53">CONCATENATE("UPDATE math_book_instructor SET ",A75," = null WHERE ",A74," = 2;")</f>
        <v>UPDATE math_book_instructor SET r_m_ins_9_4_2 = null WHERE r_m_ins_9_4_1 = 2;</v>
      </c>
    </row>
    <row r="76" spans="1:5" s="16" customFormat="1" x14ac:dyDescent="0.25">
      <c r="A76" s="14" t="s">
        <v>1280</v>
      </c>
      <c r="B76" s="14" t="s">
        <v>1204</v>
      </c>
      <c r="C76" s="14" t="s">
        <v>1202</v>
      </c>
      <c r="D76"/>
    </row>
    <row r="77" spans="1:5" s="16" customFormat="1" x14ac:dyDescent="0.25">
      <c r="A77" s="14" t="s">
        <v>1281</v>
      </c>
      <c r="B77" s="14" t="s">
        <v>1205</v>
      </c>
      <c r="C77" s="14" t="s">
        <v>1202</v>
      </c>
      <c r="D77"/>
    </row>
    <row r="78" spans="1:5" s="16" customFormat="1" x14ac:dyDescent="0.25">
      <c r="A78" s="14" t="s">
        <v>1354</v>
      </c>
      <c r="B78" s="14" t="s">
        <v>1201</v>
      </c>
      <c r="C78" s="14" t="s">
        <v>1202</v>
      </c>
      <c r="D78" s="14" t="str">
        <f t="shared" ref="D78" si="54">CONCATENATE("SUM(b.",A78," = '1') AS count_val1_",A78,", SUM(b.",A78," = '2') AS count_val2_",A78,",")</f>
        <v>SUM(b.r_m_ins_101112_1_1 = '1') AS count_val1_r_m_ins_101112_1_1, SUM(b.r_m_ins_101112_1_1 = '2') AS count_val2_r_m_ins_101112_1_1,</v>
      </c>
    </row>
    <row r="79" spans="1:5" s="16" customFormat="1" x14ac:dyDescent="0.25">
      <c r="A79" s="14" t="s">
        <v>1355</v>
      </c>
      <c r="B79" s="14" t="s">
        <v>1201</v>
      </c>
      <c r="C79" s="14" t="s">
        <v>1202</v>
      </c>
      <c r="D79" t="str">
        <f t="shared" ref="D79" si="55">CONCATENATE("SUM(b.",A79," = '1') AS count_val1_",A79,", SUM(b.",A79," = '2') AS count_val2_",A79,",", "SUM(b.",A79," = '3') AS count_val3_",A79,",")</f>
        <v>SUM(b.r_m_ins_101112_1_2 = '1') AS count_val1_r_m_ins_101112_1_2, SUM(b.r_m_ins_101112_1_2 = '2') AS count_val2_r_m_ins_101112_1_2,SUM(b.r_m_ins_101112_1_2 = '3') AS count_val3_r_m_ins_101112_1_2,</v>
      </c>
      <c r="E79" t="str">
        <f t="shared" ref="E79:E113" si="56">CONCATENATE("UPDATE math_book_instructor SET ",A79," = null WHERE ",A78," = 2;")</f>
        <v>UPDATE math_book_instructor SET r_m_ins_101112_1_2 = null WHERE r_m_ins_101112_1_1 = 2;</v>
      </c>
    </row>
    <row r="80" spans="1:5" s="16" customFormat="1" x14ac:dyDescent="0.25">
      <c r="A80" s="14" t="s">
        <v>1356</v>
      </c>
      <c r="B80" s="14" t="s">
        <v>1204</v>
      </c>
      <c r="C80" s="14" t="s">
        <v>1202</v>
      </c>
      <c r="D80"/>
    </row>
    <row r="81" spans="1:5" s="16" customFormat="1" x14ac:dyDescent="0.25">
      <c r="A81" s="14" t="s">
        <v>1357</v>
      </c>
      <c r="B81" s="14" t="s">
        <v>1205</v>
      </c>
      <c r="C81" s="14" t="s">
        <v>1202</v>
      </c>
      <c r="D81"/>
    </row>
    <row r="82" spans="1:5" s="16" customFormat="1" x14ac:dyDescent="0.25">
      <c r="A82" s="14" t="s">
        <v>1358</v>
      </c>
      <c r="B82" s="14" t="s">
        <v>1201</v>
      </c>
      <c r="C82" s="14" t="s">
        <v>1202</v>
      </c>
      <c r="D82" s="14" t="str">
        <f t="shared" ref="D82" si="57">CONCATENATE("SUM(b.",A82," = '1') AS count_val1_",A82,", SUM(b.",A82," = '2') AS count_val2_",A82,",")</f>
        <v>SUM(b.r_m_ins_101112_2_1 = '1') AS count_val1_r_m_ins_101112_2_1, SUM(b.r_m_ins_101112_2_1 = '2') AS count_val2_r_m_ins_101112_2_1,</v>
      </c>
    </row>
    <row r="83" spans="1:5" s="16" customFormat="1" x14ac:dyDescent="0.25">
      <c r="A83" s="14" t="s">
        <v>1359</v>
      </c>
      <c r="B83" s="14" t="s">
        <v>1201</v>
      </c>
      <c r="C83" s="14" t="s">
        <v>1202</v>
      </c>
      <c r="D83" t="str">
        <f t="shared" ref="D83" si="58">CONCATENATE("SUM(b.",A83," = '1') AS count_val1_",A83,", SUM(b.",A83," = '2') AS count_val2_",A83,",", "SUM(b.",A83," = '3') AS count_val3_",A83,",")</f>
        <v>SUM(b.r_m_ins_101112_2_2 = '1') AS count_val1_r_m_ins_101112_2_2, SUM(b.r_m_ins_101112_2_2 = '2') AS count_val2_r_m_ins_101112_2_2,SUM(b.r_m_ins_101112_2_2 = '3') AS count_val3_r_m_ins_101112_2_2,</v>
      </c>
      <c r="E83" t="str">
        <f t="shared" ref="E83:E113" si="59">CONCATENATE("UPDATE math_book_instructor SET ",A83," = null WHERE ",A82," = 2;")</f>
        <v>UPDATE math_book_instructor SET r_m_ins_101112_2_2 = null WHERE r_m_ins_101112_2_1 = 2;</v>
      </c>
    </row>
    <row r="84" spans="1:5" s="16" customFormat="1" x14ac:dyDescent="0.25">
      <c r="A84" s="14" t="s">
        <v>1360</v>
      </c>
      <c r="B84" s="14" t="s">
        <v>1204</v>
      </c>
      <c r="C84" s="14" t="s">
        <v>1202</v>
      </c>
      <c r="D84"/>
    </row>
    <row r="85" spans="1:5" s="16" customFormat="1" x14ac:dyDescent="0.25">
      <c r="A85" s="14" t="s">
        <v>1361</v>
      </c>
      <c r="B85" s="14" t="s">
        <v>1205</v>
      </c>
      <c r="C85" s="14" t="s">
        <v>1202</v>
      </c>
      <c r="D85"/>
    </row>
    <row r="86" spans="1:5" s="16" customFormat="1" x14ac:dyDescent="0.25">
      <c r="A86" s="14" t="s">
        <v>1362</v>
      </c>
      <c r="B86" s="14" t="s">
        <v>1201</v>
      </c>
      <c r="C86" s="14" t="s">
        <v>1202</v>
      </c>
      <c r="D86" s="14" t="str">
        <f t="shared" ref="D86" si="60">CONCATENATE("SUM(b.",A86," = '1') AS count_val1_",A86,", SUM(b.",A86," = '2') AS count_val2_",A86,",")</f>
        <v>SUM(b.r_m_ins_101112_3_1 = '1') AS count_val1_r_m_ins_101112_3_1, SUM(b.r_m_ins_101112_3_1 = '2') AS count_val2_r_m_ins_101112_3_1,</v>
      </c>
    </row>
    <row r="87" spans="1:5" s="16" customFormat="1" x14ac:dyDescent="0.25">
      <c r="A87" s="14" t="s">
        <v>1363</v>
      </c>
      <c r="B87" s="14" t="s">
        <v>1201</v>
      </c>
      <c r="C87" s="14" t="s">
        <v>1202</v>
      </c>
      <c r="D87" t="str">
        <f t="shared" ref="D87" si="61">CONCATENATE("SUM(b.",A87," = '1') AS count_val1_",A87,", SUM(b.",A87," = '2') AS count_val2_",A87,",", "SUM(b.",A87," = '3') AS count_val3_",A87,",")</f>
        <v>SUM(b.r_m_ins_101112_3_2 = '1') AS count_val1_r_m_ins_101112_3_2, SUM(b.r_m_ins_101112_3_2 = '2') AS count_val2_r_m_ins_101112_3_2,SUM(b.r_m_ins_101112_3_2 = '3') AS count_val3_r_m_ins_101112_3_2,</v>
      </c>
      <c r="E87" t="str">
        <f t="shared" ref="E87:E113" si="62">CONCATENATE("UPDATE math_book_instructor SET ",A87," = null WHERE ",A86," = 2;")</f>
        <v>UPDATE math_book_instructor SET r_m_ins_101112_3_2 = null WHERE r_m_ins_101112_3_1 = 2;</v>
      </c>
    </row>
    <row r="88" spans="1:5" s="16" customFormat="1" x14ac:dyDescent="0.25">
      <c r="A88" s="14" t="s">
        <v>1364</v>
      </c>
      <c r="B88" s="14" t="s">
        <v>1204</v>
      </c>
      <c r="C88" s="14" t="s">
        <v>1202</v>
      </c>
      <c r="D88"/>
    </row>
    <row r="89" spans="1:5" s="16" customFormat="1" x14ac:dyDescent="0.25">
      <c r="A89" s="14" t="s">
        <v>1365</v>
      </c>
      <c r="B89" s="14" t="s">
        <v>1205</v>
      </c>
      <c r="C89" s="14" t="s">
        <v>1202</v>
      </c>
      <c r="D89"/>
    </row>
    <row r="90" spans="1:5" s="16" customFormat="1" x14ac:dyDescent="0.25">
      <c r="A90" s="14" t="s">
        <v>1366</v>
      </c>
      <c r="B90" s="14" t="s">
        <v>1201</v>
      </c>
      <c r="C90" s="14" t="s">
        <v>1202</v>
      </c>
      <c r="D90" s="14" t="str">
        <f t="shared" ref="D90" si="63">CONCATENATE("SUM(b.",A90," = '1') AS count_val1_",A90,", SUM(b.",A90," = '2') AS count_val2_",A90,",")</f>
        <v>SUM(b.r_m_ins_101112_4_1 = '1') AS count_val1_r_m_ins_101112_4_1, SUM(b.r_m_ins_101112_4_1 = '2') AS count_val2_r_m_ins_101112_4_1,</v>
      </c>
    </row>
    <row r="91" spans="1:5" s="16" customFormat="1" x14ac:dyDescent="0.25">
      <c r="A91" s="14" t="s">
        <v>1367</v>
      </c>
      <c r="B91" s="14" t="s">
        <v>1201</v>
      </c>
      <c r="C91" s="14" t="s">
        <v>1202</v>
      </c>
      <c r="D91" t="str">
        <f t="shared" ref="D91" si="64">CONCATENATE("SUM(b.",A91," = '1') AS count_val1_",A91,", SUM(b.",A91," = '2') AS count_val2_",A91,",", "SUM(b.",A91," = '3') AS count_val3_",A91,",")</f>
        <v>SUM(b.r_m_ins_101112_4_2 = '1') AS count_val1_r_m_ins_101112_4_2, SUM(b.r_m_ins_101112_4_2 = '2') AS count_val2_r_m_ins_101112_4_2,SUM(b.r_m_ins_101112_4_2 = '3') AS count_val3_r_m_ins_101112_4_2,</v>
      </c>
      <c r="E91" t="str">
        <f t="shared" ref="E91:E113" si="65">CONCATENATE("UPDATE math_book_instructor SET ",A91," = null WHERE ",A90," = 2;")</f>
        <v>UPDATE math_book_instructor SET r_m_ins_101112_4_2 = null WHERE r_m_ins_101112_4_1 = 2;</v>
      </c>
    </row>
    <row r="92" spans="1:5" s="16" customFormat="1" x14ac:dyDescent="0.25">
      <c r="A92" s="14" t="s">
        <v>1368</v>
      </c>
      <c r="B92" s="14" t="s">
        <v>1204</v>
      </c>
      <c r="C92" s="14" t="s">
        <v>1202</v>
      </c>
      <c r="D92"/>
    </row>
    <row r="93" spans="1:5" s="16" customFormat="1" x14ac:dyDescent="0.25">
      <c r="A93" s="14" t="s">
        <v>1369</v>
      </c>
      <c r="B93" s="14" t="s">
        <v>1205</v>
      </c>
      <c r="C93" s="14" t="s">
        <v>1202</v>
      </c>
      <c r="D93"/>
    </row>
    <row r="94" spans="1:5" s="16" customFormat="1" x14ac:dyDescent="0.25">
      <c r="A94" s="14" t="s">
        <v>1370</v>
      </c>
      <c r="B94" s="14" t="s">
        <v>1201</v>
      </c>
      <c r="C94" s="14" t="s">
        <v>1202</v>
      </c>
      <c r="D94" s="14" t="str">
        <f t="shared" ref="D94" si="66">CONCATENATE("SUM(b.",A94," = '1') AS count_val1_",A94,", SUM(b.",A94," = '2') AS count_val2_",A94,",")</f>
        <v>SUM(b.r_m_ins_101112_5_1 = '1') AS count_val1_r_m_ins_101112_5_1, SUM(b.r_m_ins_101112_5_1 = '2') AS count_val2_r_m_ins_101112_5_1,</v>
      </c>
    </row>
    <row r="95" spans="1:5" s="16" customFormat="1" x14ac:dyDescent="0.25">
      <c r="A95" s="14" t="s">
        <v>1371</v>
      </c>
      <c r="B95" s="14" t="s">
        <v>1201</v>
      </c>
      <c r="C95" s="14" t="s">
        <v>1202</v>
      </c>
      <c r="D95" t="str">
        <f t="shared" ref="D95" si="67">CONCATENATE("SUM(b.",A95," = '1') AS count_val1_",A95,", SUM(b.",A95," = '2') AS count_val2_",A95,",", "SUM(b.",A95," = '3') AS count_val3_",A95,",")</f>
        <v>SUM(b.r_m_ins_101112_5_2 = '1') AS count_val1_r_m_ins_101112_5_2, SUM(b.r_m_ins_101112_5_2 = '2') AS count_val2_r_m_ins_101112_5_2,SUM(b.r_m_ins_101112_5_2 = '3') AS count_val3_r_m_ins_101112_5_2,</v>
      </c>
      <c r="E95" t="str">
        <f t="shared" ref="E95:E113" si="68">CONCATENATE("UPDATE math_book_instructor SET ",A95," = null WHERE ",A94," = 2;")</f>
        <v>UPDATE math_book_instructor SET r_m_ins_101112_5_2 = null WHERE r_m_ins_101112_5_1 = 2;</v>
      </c>
    </row>
    <row r="96" spans="1:5" s="16" customFormat="1" x14ac:dyDescent="0.25">
      <c r="A96" s="14" t="s">
        <v>1372</v>
      </c>
      <c r="B96" s="14" t="s">
        <v>1204</v>
      </c>
      <c r="C96" s="14" t="s">
        <v>1202</v>
      </c>
      <c r="D96"/>
    </row>
    <row r="97" spans="1:5" s="16" customFormat="1" x14ac:dyDescent="0.25">
      <c r="A97" s="14" t="s">
        <v>1373</v>
      </c>
      <c r="B97" s="14" t="s">
        <v>1205</v>
      </c>
      <c r="C97" s="14" t="s">
        <v>1202</v>
      </c>
      <c r="D97"/>
    </row>
    <row r="98" spans="1:5" s="16" customFormat="1" x14ac:dyDescent="0.25">
      <c r="A98" s="14" t="s">
        <v>1374</v>
      </c>
      <c r="B98" s="14" t="s">
        <v>1201</v>
      </c>
      <c r="C98" s="14" t="s">
        <v>1202</v>
      </c>
      <c r="D98" s="14" t="str">
        <f t="shared" ref="D98" si="69">CONCATENATE("SUM(b.",A98," = '1') AS count_val1_",A98,", SUM(b.",A98," = '2') AS count_val2_",A98,",")</f>
        <v>SUM(b.r_m_ins_101112_6_1 = '1') AS count_val1_r_m_ins_101112_6_1, SUM(b.r_m_ins_101112_6_1 = '2') AS count_val2_r_m_ins_101112_6_1,</v>
      </c>
    </row>
    <row r="99" spans="1:5" s="16" customFormat="1" x14ac:dyDescent="0.25">
      <c r="A99" s="14" t="s">
        <v>1375</v>
      </c>
      <c r="B99" s="14" t="s">
        <v>1201</v>
      </c>
      <c r="C99" s="14" t="s">
        <v>1202</v>
      </c>
      <c r="D99" t="str">
        <f t="shared" ref="D99" si="70">CONCATENATE("SUM(b.",A99," = '1') AS count_val1_",A99,", SUM(b.",A99," = '2') AS count_val2_",A99,",", "SUM(b.",A99," = '3') AS count_val3_",A99,",")</f>
        <v>SUM(b.r_m_ins_101112_6_2 = '1') AS count_val1_r_m_ins_101112_6_2, SUM(b.r_m_ins_101112_6_2 = '2') AS count_val2_r_m_ins_101112_6_2,SUM(b.r_m_ins_101112_6_2 = '3') AS count_val3_r_m_ins_101112_6_2,</v>
      </c>
      <c r="E99" t="str">
        <f t="shared" ref="E99:E113" si="71">CONCATENATE("UPDATE math_book_instructor SET ",A99," = null WHERE ",A98," = 2;")</f>
        <v>UPDATE math_book_instructor SET r_m_ins_101112_6_2 = null WHERE r_m_ins_101112_6_1 = 2;</v>
      </c>
    </row>
    <row r="100" spans="1:5" s="16" customFormat="1" x14ac:dyDescent="0.25">
      <c r="A100" s="14" t="s">
        <v>1376</v>
      </c>
      <c r="B100" s="14" t="s">
        <v>1204</v>
      </c>
      <c r="C100" s="14" t="s">
        <v>1202</v>
      </c>
      <c r="D100"/>
    </row>
    <row r="101" spans="1:5" s="16" customFormat="1" x14ac:dyDescent="0.25">
      <c r="A101" s="14" t="s">
        <v>1377</v>
      </c>
      <c r="B101" s="14" t="s">
        <v>1205</v>
      </c>
      <c r="C101" s="14" t="s">
        <v>1202</v>
      </c>
      <c r="D101"/>
    </row>
    <row r="102" spans="1:5" s="16" customFormat="1" x14ac:dyDescent="0.25">
      <c r="A102" s="14" t="s">
        <v>1378</v>
      </c>
      <c r="B102" s="14" t="s">
        <v>1201</v>
      </c>
      <c r="C102" s="14" t="s">
        <v>1202</v>
      </c>
      <c r="D102" s="14" t="str">
        <f t="shared" ref="D102" si="72">CONCATENATE("SUM(b.",A102," = '1') AS count_val1_",A102,", SUM(b.",A102," = '2') AS count_val2_",A102,",")</f>
        <v>SUM(b.r_m_ins_101112_7_1 = '1') AS count_val1_r_m_ins_101112_7_1, SUM(b.r_m_ins_101112_7_1 = '2') AS count_val2_r_m_ins_101112_7_1,</v>
      </c>
    </row>
    <row r="103" spans="1:5" s="16" customFormat="1" x14ac:dyDescent="0.25">
      <c r="A103" s="14" t="s">
        <v>1379</v>
      </c>
      <c r="B103" s="14" t="s">
        <v>1201</v>
      </c>
      <c r="C103" s="14" t="s">
        <v>1202</v>
      </c>
      <c r="D103" t="str">
        <f t="shared" ref="D103" si="73">CONCATENATE("SUM(b.",A103," = '1') AS count_val1_",A103,", SUM(b.",A103," = '2') AS count_val2_",A103,",", "SUM(b.",A103," = '3') AS count_val3_",A103,",")</f>
        <v>SUM(b.r_m_ins_101112_7_2 = '1') AS count_val1_r_m_ins_101112_7_2, SUM(b.r_m_ins_101112_7_2 = '2') AS count_val2_r_m_ins_101112_7_2,SUM(b.r_m_ins_101112_7_2 = '3') AS count_val3_r_m_ins_101112_7_2,</v>
      </c>
      <c r="E103" t="str">
        <f t="shared" ref="E103:E113" si="74">CONCATENATE("UPDATE math_book_instructor SET ",A103," = null WHERE ",A102," = 2;")</f>
        <v>UPDATE math_book_instructor SET r_m_ins_101112_7_2 = null WHERE r_m_ins_101112_7_1 = 2;</v>
      </c>
    </row>
    <row r="104" spans="1:5" s="16" customFormat="1" x14ac:dyDescent="0.25">
      <c r="A104" s="14" t="s">
        <v>1380</v>
      </c>
      <c r="B104" s="14" t="s">
        <v>1204</v>
      </c>
      <c r="C104" s="14" t="s">
        <v>1202</v>
      </c>
      <c r="D104"/>
    </row>
    <row r="105" spans="1:5" s="16" customFormat="1" x14ac:dyDescent="0.25">
      <c r="A105" s="14" t="s">
        <v>1381</v>
      </c>
      <c r="B105" s="14" t="s">
        <v>1205</v>
      </c>
      <c r="C105" s="14" t="s">
        <v>1202</v>
      </c>
      <c r="D105"/>
    </row>
    <row r="106" spans="1:5" s="16" customFormat="1" x14ac:dyDescent="0.25">
      <c r="A106" s="14" t="s">
        <v>1382</v>
      </c>
      <c r="B106" s="14" t="s">
        <v>1201</v>
      </c>
      <c r="C106" s="14" t="s">
        <v>1202</v>
      </c>
      <c r="D106" s="14" t="str">
        <f t="shared" ref="D106" si="75">CONCATENATE("SUM(b.",A106," = '1') AS count_val1_",A106,", SUM(b.",A106," = '2') AS count_val2_",A106,",")</f>
        <v>SUM(b.r_m_ins_101112_8_1 = '1') AS count_val1_r_m_ins_101112_8_1, SUM(b.r_m_ins_101112_8_1 = '2') AS count_val2_r_m_ins_101112_8_1,</v>
      </c>
    </row>
    <row r="107" spans="1:5" s="16" customFormat="1" x14ac:dyDescent="0.25">
      <c r="A107" s="14" t="s">
        <v>1383</v>
      </c>
      <c r="B107" s="14" t="s">
        <v>1201</v>
      </c>
      <c r="C107" s="14" t="s">
        <v>1202</v>
      </c>
      <c r="D107" t="str">
        <f t="shared" ref="D107" si="76">CONCATENATE("SUM(b.",A107," = '1') AS count_val1_",A107,", SUM(b.",A107," = '2') AS count_val2_",A107,",", "SUM(b.",A107," = '3') AS count_val3_",A107,",")</f>
        <v>SUM(b.r_m_ins_101112_8_2 = '1') AS count_val1_r_m_ins_101112_8_2, SUM(b.r_m_ins_101112_8_2 = '2') AS count_val2_r_m_ins_101112_8_2,SUM(b.r_m_ins_101112_8_2 = '3') AS count_val3_r_m_ins_101112_8_2,</v>
      </c>
      <c r="E107" t="str">
        <f t="shared" ref="E107:E113" si="77">CONCATENATE("UPDATE math_book_instructor SET ",A107," = null WHERE ",A106," = 2;")</f>
        <v>UPDATE math_book_instructor SET r_m_ins_101112_8_2 = null WHERE r_m_ins_101112_8_1 = 2;</v>
      </c>
    </row>
    <row r="108" spans="1:5" s="16" customFormat="1" x14ac:dyDescent="0.25">
      <c r="A108" s="14" t="s">
        <v>1384</v>
      </c>
      <c r="B108" s="14" t="s">
        <v>1204</v>
      </c>
      <c r="C108" s="14" t="s">
        <v>1202</v>
      </c>
      <c r="D108"/>
    </row>
    <row r="109" spans="1:5" s="16" customFormat="1" x14ac:dyDescent="0.25">
      <c r="A109" s="14" t="s">
        <v>1385</v>
      </c>
      <c r="B109" s="14" t="s">
        <v>1205</v>
      </c>
      <c r="C109" s="14" t="s">
        <v>1202</v>
      </c>
      <c r="D109"/>
    </row>
    <row r="110" spans="1:5" s="16" customFormat="1" x14ac:dyDescent="0.25">
      <c r="A110" s="14" t="s">
        <v>1386</v>
      </c>
      <c r="B110" s="14" t="s">
        <v>1201</v>
      </c>
      <c r="C110" s="14" t="s">
        <v>1202</v>
      </c>
      <c r="D110" s="14" t="str">
        <f t="shared" ref="D110" si="78">CONCATENATE("SUM(b.",A110," = '1') AS count_val1_",A110,", SUM(b.",A110," = '2') AS count_val2_",A110,",")</f>
        <v>SUM(b.r_m_ins_101112_9_1 = '1') AS count_val1_r_m_ins_101112_9_1, SUM(b.r_m_ins_101112_9_1 = '2') AS count_val2_r_m_ins_101112_9_1,</v>
      </c>
    </row>
    <row r="111" spans="1:5" s="16" customFormat="1" x14ac:dyDescent="0.25">
      <c r="A111" s="14" t="s">
        <v>1387</v>
      </c>
      <c r="B111" s="14" t="s">
        <v>1201</v>
      </c>
      <c r="C111" s="14" t="s">
        <v>1202</v>
      </c>
      <c r="D111" t="str">
        <f t="shared" ref="D111" si="79">CONCATENATE("SUM(b.",A111," = '1') AS count_val1_",A111,", SUM(b.",A111," = '2') AS count_val2_",A111,",", "SUM(b.",A111," = '3') AS count_val3_",A111,",")</f>
        <v>SUM(b.r_m_ins_101112_9_2 = '1') AS count_val1_r_m_ins_101112_9_2, SUM(b.r_m_ins_101112_9_2 = '2') AS count_val2_r_m_ins_101112_9_2,SUM(b.r_m_ins_101112_9_2 = '3') AS count_val3_r_m_ins_101112_9_2,</v>
      </c>
      <c r="E111" t="str">
        <f t="shared" ref="E111:E113" si="80">CONCATENATE("UPDATE math_book_instructor SET ",A111," = null WHERE ",A110," = 2;")</f>
        <v>UPDATE math_book_instructor SET r_m_ins_101112_9_2 = null WHERE r_m_ins_101112_9_1 = 2;</v>
      </c>
    </row>
    <row r="112" spans="1:5" s="16" customFormat="1" x14ac:dyDescent="0.25">
      <c r="A112" s="14" t="s">
        <v>1388</v>
      </c>
      <c r="B112" s="14" t="s">
        <v>1204</v>
      </c>
      <c r="C112" s="14" t="s">
        <v>1202</v>
      </c>
      <c r="D112"/>
    </row>
    <row r="113" spans="1:4" s="16" customFormat="1" x14ac:dyDescent="0.25">
      <c r="A113" s="14" t="s">
        <v>1389</v>
      </c>
      <c r="B113" s="14" t="s">
        <v>1205</v>
      </c>
      <c r="C113" s="14" t="s">
        <v>1202</v>
      </c>
      <c r="D1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E1" workbookViewId="0">
      <selection activeCell="E3" sqref="E3"/>
    </sheetView>
  </sheetViews>
  <sheetFormatPr defaultRowHeight="15" x14ac:dyDescent="0.25"/>
  <cols>
    <col min="1" max="1" width="25.85546875" style="14" customWidth="1"/>
    <col min="2" max="2" width="13.5703125" style="14" customWidth="1"/>
    <col min="3" max="3" width="33.28515625" style="14" customWidth="1"/>
    <col min="4" max="4" width="131.140625" style="14" customWidth="1"/>
    <col min="5" max="5" width="65.42578125" style="14" customWidth="1"/>
    <col min="6" max="16384" width="9.140625" style="14"/>
  </cols>
  <sheetData>
    <row r="1" spans="1:5" customFormat="1" x14ac:dyDescent="0.25">
      <c r="A1" s="14" t="s">
        <v>118</v>
      </c>
      <c r="B1" s="14" t="s">
        <v>1200</v>
      </c>
      <c r="C1" s="14" t="s">
        <v>1203</v>
      </c>
    </row>
    <row r="2" spans="1:5" x14ac:dyDescent="0.25">
      <c r="A2" s="14" t="s">
        <v>612</v>
      </c>
      <c r="B2" s="14" t="s">
        <v>1201</v>
      </c>
      <c r="C2" s="14" t="s">
        <v>1202</v>
      </c>
      <c r="D2" s="14" t="str">
        <f>CONCATENATE("SUM(b.",A2," = '1') AS count_val1_",A2,", SUM(b.",A2," = '2') AS count_val2_",A2,",")</f>
        <v>SUM(b.r_t_1_1_1 = '1') AS count_val1_r_t_1_1_1, SUM(b.r_t_1_1_1 = '2') AS count_val2_r_t_1_1_1,</v>
      </c>
    </row>
    <row r="3" spans="1:5" x14ac:dyDescent="0.25">
      <c r="A3" s="14" t="s">
        <v>613</v>
      </c>
      <c r="B3" s="14" t="s">
        <v>1201</v>
      </c>
      <c r="C3" s="14" t="s">
        <v>1202</v>
      </c>
      <c r="D3" t="str">
        <f>CONCATENATE("SUM(b.",A3," = '1') AS count_val1_",A3,", SUM(b.",A3," = '2') AS count_val2_",A3,",", "SUM(b.",A3," = '3') AS count_val3_",A3,",")</f>
        <v>SUM(b.r_t_1_1_2 = '1') AS count_val1_r_t_1_1_2, SUM(b.r_t_1_1_2 = '2') AS count_val2_r_t_1_1_2,SUM(b.r_t_1_1_2 = '3') AS count_val3_r_t_1_1_2,</v>
      </c>
      <c r="E3" t="str">
        <f>CONCATENATE("UPDATE technology_book SET ",A3," = null WHERE ",A2," = 2;")</f>
        <v>UPDATE technology_book SET r_t_1_1_2 = null WHERE r_t_1_1_1 = 2;</v>
      </c>
    </row>
    <row r="4" spans="1:5" x14ac:dyDescent="0.25">
      <c r="A4" s="14" t="s">
        <v>614</v>
      </c>
      <c r="B4" s="14" t="s">
        <v>1204</v>
      </c>
      <c r="C4" s="14" t="s">
        <v>1202</v>
      </c>
      <c r="D4"/>
    </row>
    <row r="5" spans="1:5" x14ac:dyDescent="0.25">
      <c r="A5" s="14" t="s">
        <v>615</v>
      </c>
      <c r="B5" s="14" t="s">
        <v>1205</v>
      </c>
      <c r="C5" s="14" t="s">
        <v>1202</v>
      </c>
      <c r="D5"/>
    </row>
    <row r="6" spans="1:5" x14ac:dyDescent="0.25">
      <c r="A6" s="14" t="s">
        <v>616</v>
      </c>
      <c r="B6" s="14" t="s">
        <v>1201</v>
      </c>
      <c r="C6" s="14" t="s">
        <v>1202</v>
      </c>
      <c r="D6" s="14" t="str">
        <f t="shared" ref="D6" si="0">CONCATENATE("SUM(b.",A6," = '1') AS count_val1_",A6,", SUM(b.",A6," = '2') AS count_val2_",A6,",")</f>
        <v>SUM(b.r_t_1_2_1 = '1') AS count_val1_r_t_1_2_1, SUM(b.r_t_1_2_1 = '2') AS count_val2_r_t_1_2_1,</v>
      </c>
    </row>
    <row r="7" spans="1:5" x14ac:dyDescent="0.25">
      <c r="A7" s="14" t="s">
        <v>617</v>
      </c>
      <c r="B7" s="14" t="s">
        <v>1201</v>
      </c>
      <c r="C7" s="14" t="s">
        <v>1202</v>
      </c>
      <c r="D7" t="str">
        <f t="shared" ref="D7" si="1">CONCATENATE("SUM(b.",A7," = '1') AS count_val1_",A7,", SUM(b.",A7," = '2') AS count_val2_",A7,",", "SUM(b.",A7," = '3') AS count_val3_",A7,",")</f>
        <v>SUM(b.r_t_1_2_2 = '1') AS count_val1_r_t_1_2_2, SUM(b.r_t_1_2_2 = '2') AS count_val2_r_t_1_2_2,SUM(b.r_t_1_2_2 = '3') AS count_val3_r_t_1_2_2,</v>
      </c>
      <c r="E7" t="str">
        <f t="shared" ref="E7:E38" si="2">CONCATENATE("UPDATE technology_book SET ",A7," = null WHERE ",A6," = 2;")</f>
        <v>UPDATE technology_book SET r_t_1_2_2 = null WHERE r_t_1_2_1 = 2;</v>
      </c>
    </row>
    <row r="8" spans="1:5" x14ac:dyDescent="0.25">
      <c r="A8" s="14" t="s">
        <v>618</v>
      </c>
      <c r="B8" s="14" t="s">
        <v>1204</v>
      </c>
      <c r="C8" s="14" t="s">
        <v>1202</v>
      </c>
      <c r="D8"/>
    </row>
    <row r="9" spans="1:5" x14ac:dyDescent="0.25">
      <c r="A9" s="14" t="s">
        <v>619</v>
      </c>
      <c r="B9" s="14" t="s">
        <v>1205</v>
      </c>
      <c r="C9" s="14" t="s">
        <v>1202</v>
      </c>
      <c r="D9"/>
    </row>
    <row r="10" spans="1:5" x14ac:dyDescent="0.25">
      <c r="A10" s="14" t="s">
        <v>636</v>
      </c>
      <c r="B10" s="14" t="s">
        <v>1201</v>
      </c>
      <c r="C10" s="14" t="s">
        <v>1202</v>
      </c>
      <c r="D10" s="14" t="str">
        <f t="shared" ref="D10" si="3">CONCATENATE("SUM(b.",A10," = '1') AS count_val1_",A10,", SUM(b.",A10," = '2') AS count_val2_",A10,",")</f>
        <v>SUM(b.r_t_2_1_1 = '1') AS count_val1_r_t_2_1_1, SUM(b.r_t_2_1_1 = '2') AS count_val2_r_t_2_1_1,</v>
      </c>
    </row>
    <row r="11" spans="1:5" x14ac:dyDescent="0.25">
      <c r="A11" s="14" t="s">
        <v>637</v>
      </c>
      <c r="B11" s="14" t="s">
        <v>1201</v>
      </c>
      <c r="C11" s="14" t="s">
        <v>1202</v>
      </c>
      <c r="D11" t="str">
        <f t="shared" ref="D11" si="4">CONCATENATE("SUM(b.",A11," = '1') AS count_val1_",A11,", SUM(b.",A11," = '2') AS count_val2_",A11,",", "SUM(b.",A11," = '3') AS count_val3_",A11,",")</f>
        <v>SUM(b.r_t_2_1_2 = '1') AS count_val1_r_t_2_1_2, SUM(b.r_t_2_1_2 = '2') AS count_val2_r_t_2_1_2,SUM(b.r_t_2_1_2 = '3') AS count_val3_r_t_2_1_2,</v>
      </c>
      <c r="E11" t="str">
        <f t="shared" ref="E11:E42" si="5">CONCATENATE("UPDATE technology_book SET ",A11," = null WHERE ",A10," = 2;")</f>
        <v>UPDATE technology_book SET r_t_2_1_2 = null WHERE r_t_2_1_1 = 2;</v>
      </c>
    </row>
    <row r="12" spans="1:5" x14ac:dyDescent="0.25">
      <c r="A12" s="14" t="s">
        <v>638</v>
      </c>
      <c r="B12" s="14" t="s">
        <v>1204</v>
      </c>
      <c r="C12" s="14" t="s">
        <v>1202</v>
      </c>
      <c r="D12"/>
    </row>
    <row r="13" spans="1:5" x14ac:dyDescent="0.25">
      <c r="A13" s="14" t="s">
        <v>639</v>
      </c>
      <c r="B13" s="14" t="s">
        <v>1205</v>
      </c>
      <c r="C13" s="14" t="s">
        <v>1202</v>
      </c>
      <c r="D13"/>
    </row>
    <row r="14" spans="1:5" x14ac:dyDescent="0.25">
      <c r="A14" s="14" t="s">
        <v>640</v>
      </c>
      <c r="B14" s="14" t="s">
        <v>1201</v>
      </c>
      <c r="C14" s="14" t="s">
        <v>1202</v>
      </c>
      <c r="D14" s="14" t="str">
        <f t="shared" ref="D14" si="6">CONCATENATE("SUM(b.",A14," = '1') AS count_val1_",A14,", SUM(b.",A14," = '2') AS count_val2_",A14,",")</f>
        <v>SUM(b.r_t_2_2_1 = '1') AS count_val1_r_t_2_2_1, SUM(b.r_t_2_2_1 = '2') AS count_val2_r_t_2_2_1,</v>
      </c>
    </row>
    <row r="15" spans="1:5" x14ac:dyDescent="0.25">
      <c r="A15" s="14" t="s">
        <v>641</v>
      </c>
      <c r="B15" s="14" t="s">
        <v>1201</v>
      </c>
      <c r="C15" s="14" t="s">
        <v>1202</v>
      </c>
      <c r="D15" t="str">
        <f t="shared" ref="D15" si="7">CONCATENATE("SUM(b.",A15," = '1') AS count_val1_",A15,", SUM(b.",A15," = '2') AS count_val2_",A15,",", "SUM(b.",A15," = '3') AS count_val3_",A15,",")</f>
        <v>SUM(b.r_t_2_2_2 = '1') AS count_val1_r_t_2_2_2, SUM(b.r_t_2_2_2 = '2') AS count_val2_r_t_2_2_2,SUM(b.r_t_2_2_2 = '3') AS count_val3_r_t_2_2_2,</v>
      </c>
      <c r="E15" t="str">
        <f t="shared" ref="E15:E46" si="8">CONCATENATE("UPDATE technology_book SET ",A15," = null WHERE ",A14," = 2;")</f>
        <v>UPDATE technology_book SET r_t_2_2_2 = null WHERE r_t_2_2_1 = 2;</v>
      </c>
    </row>
    <row r="16" spans="1:5" x14ac:dyDescent="0.25">
      <c r="A16" s="14" t="s">
        <v>642</v>
      </c>
      <c r="B16" s="14" t="s">
        <v>1204</v>
      </c>
      <c r="C16" s="14" t="s">
        <v>1202</v>
      </c>
      <c r="D16"/>
    </row>
    <row r="17" spans="1:5" x14ac:dyDescent="0.25">
      <c r="A17" s="14" t="s">
        <v>643</v>
      </c>
      <c r="B17" s="14" t="s">
        <v>1205</v>
      </c>
      <c r="C17" s="14" t="s">
        <v>1202</v>
      </c>
      <c r="D17"/>
    </row>
    <row r="18" spans="1:5" x14ac:dyDescent="0.25">
      <c r="A18" s="14" t="s">
        <v>652</v>
      </c>
      <c r="B18" s="14" t="s">
        <v>1201</v>
      </c>
      <c r="C18" s="14" t="s">
        <v>1202</v>
      </c>
      <c r="D18" s="14" t="str">
        <f t="shared" ref="D18" si="9">CONCATENATE("SUM(b.",A18," = '1') AS count_val1_",A18,", SUM(b.",A18," = '2') AS count_val2_",A18,",")</f>
        <v>SUM(b.r_t_3_1_1 = '1') AS count_val1_r_t_3_1_1, SUM(b.r_t_3_1_1 = '2') AS count_val2_r_t_3_1_1,</v>
      </c>
    </row>
    <row r="19" spans="1:5" x14ac:dyDescent="0.25">
      <c r="A19" s="14" t="s">
        <v>653</v>
      </c>
      <c r="B19" s="14" t="s">
        <v>1201</v>
      </c>
      <c r="C19" s="14" t="s">
        <v>1202</v>
      </c>
      <c r="D19" t="str">
        <f t="shared" ref="D19" si="10">CONCATENATE("SUM(b.",A19," = '1') AS count_val1_",A19,", SUM(b.",A19," = '2') AS count_val2_",A19,",", "SUM(b.",A19," = '3') AS count_val3_",A19,",")</f>
        <v>SUM(b.r_t_3_1_2 = '1') AS count_val1_r_t_3_1_2, SUM(b.r_t_3_1_2 = '2') AS count_val2_r_t_3_1_2,SUM(b.r_t_3_1_2 = '3') AS count_val3_r_t_3_1_2,</v>
      </c>
      <c r="E19" t="str">
        <f t="shared" ref="E19:E50" si="11">CONCATENATE("UPDATE technology_book SET ",A19," = null WHERE ",A18," = 2;")</f>
        <v>UPDATE technology_book SET r_t_3_1_2 = null WHERE r_t_3_1_1 = 2;</v>
      </c>
    </row>
    <row r="20" spans="1:5" x14ac:dyDescent="0.25">
      <c r="A20" s="14" t="s">
        <v>654</v>
      </c>
      <c r="B20" s="14" t="s">
        <v>1204</v>
      </c>
      <c r="C20" s="14" t="s">
        <v>1202</v>
      </c>
      <c r="D20"/>
    </row>
    <row r="21" spans="1:5" x14ac:dyDescent="0.25">
      <c r="A21" s="14" t="s">
        <v>655</v>
      </c>
      <c r="B21" s="14" t="s">
        <v>1205</v>
      </c>
      <c r="C21" s="14" t="s">
        <v>1202</v>
      </c>
      <c r="D21"/>
    </row>
    <row r="22" spans="1:5" x14ac:dyDescent="0.25">
      <c r="A22" s="14" t="s">
        <v>656</v>
      </c>
      <c r="B22" s="14" t="s">
        <v>1201</v>
      </c>
      <c r="C22" s="14" t="s">
        <v>1202</v>
      </c>
      <c r="D22" s="14" t="str">
        <f t="shared" ref="D22" si="12">CONCATENATE("SUM(b.",A22," = '1') AS count_val1_",A22,", SUM(b.",A22," = '2') AS count_val2_",A22,",")</f>
        <v>SUM(b.r_t_3_2_1 = '1') AS count_val1_r_t_3_2_1, SUM(b.r_t_3_2_1 = '2') AS count_val2_r_t_3_2_1,</v>
      </c>
    </row>
    <row r="23" spans="1:5" x14ac:dyDescent="0.25">
      <c r="A23" s="14" t="s">
        <v>657</v>
      </c>
      <c r="B23" s="14" t="s">
        <v>1201</v>
      </c>
      <c r="C23" s="14" t="s">
        <v>1202</v>
      </c>
      <c r="D23" t="str">
        <f t="shared" ref="D23" si="13">CONCATENATE("SUM(b.",A23," = '1') AS count_val1_",A23,", SUM(b.",A23," = '2') AS count_val2_",A23,",", "SUM(b.",A23," = '3') AS count_val3_",A23,",")</f>
        <v>SUM(b.r_t_3_2_2 = '1') AS count_val1_r_t_3_2_2, SUM(b.r_t_3_2_2 = '2') AS count_val2_r_t_3_2_2,SUM(b.r_t_3_2_2 = '3') AS count_val3_r_t_3_2_2,</v>
      </c>
      <c r="E23" t="str">
        <f t="shared" ref="E23:E54" si="14">CONCATENATE("UPDATE technology_book SET ",A23," = null WHERE ",A22," = 2;")</f>
        <v>UPDATE technology_book SET r_t_3_2_2 = null WHERE r_t_3_2_1 = 2;</v>
      </c>
    </row>
    <row r="24" spans="1:5" x14ac:dyDescent="0.25">
      <c r="A24" s="14" t="s">
        <v>658</v>
      </c>
      <c r="B24" s="14" t="s">
        <v>1204</v>
      </c>
      <c r="C24" s="14" t="s">
        <v>1202</v>
      </c>
      <c r="D24"/>
    </row>
    <row r="25" spans="1:5" x14ac:dyDescent="0.25">
      <c r="A25" s="14" t="s">
        <v>659</v>
      </c>
      <c r="B25" s="14" t="s">
        <v>1205</v>
      </c>
      <c r="C25" s="14" t="s">
        <v>1202</v>
      </c>
      <c r="D25"/>
    </row>
    <row r="26" spans="1:5" x14ac:dyDescent="0.25">
      <c r="A26" s="14" t="s">
        <v>668</v>
      </c>
      <c r="B26" s="14" t="s">
        <v>1201</v>
      </c>
      <c r="C26" s="14" t="s">
        <v>1202</v>
      </c>
      <c r="D26" s="14" t="str">
        <f t="shared" ref="D26" si="15">CONCATENATE("SUM(b.",A26," = '1') AS count_val1_",A26,", SUM(b.",A26," = '2') AS count_val2_",A26,",")</f>
        <v>SUM(b.r_t_4_1_1 = '1') AS count_val1_r_t_4_1_1, SUM(b.r_t_4_1_1 = '2') AS count_val2_r_t_4_1_1,</v>
      </c>
    </row>
    <row r="27" spans="1:5" x14ac:dyDescent="0.25">
      <c r="A27" s="14" t="s">
        <v>669</v>
      </c>
      <c r="B27" s="14" t="s">
        <v>1201</v>
      </c>
      <c r="C27" s="14" t="s">
        <v>1202</v>
      </c>
      <c r="D27" t="str">
        <f t="shared" ref="D27" si="16">CONCATENATE("SUM(b.",A27," = '1') AS count_val1_",A27,", SUM(b.",A27," = '2') AS count_val2_",A27,",", "SUM(b.",A27," = '3') AS count_val3_",A27,",")</f>
        <v>SUM(b.r_t_4_1_2 = '1') AS count_val1_r_t_4_1_2, SUM(b.r_t_4_1_2 = '2') AS count_val2_r_t_4_1_2,SUM(b.r_t_4_1_2 = '3') AS count_val3_r_t_4_1_2,</v>
      </c>
      <c r="E27" t="str">
        <f t="shared" ref="E27:E58" si="17">CONCATENATE("UPDATE technology_book SET ",A27," = null WHERE ",A26," = 2;")</f>
        <v>UPDATE technology_book SET r_t_4_1_2 = null WHERE r_t_4_1_1 = 2;</v>
      </c>
    </row>
    <row r="28" spans="1:5" x14ac:dyDescent="0.25">
      <c r="A28" s="14" t="s">
        <v>670</v>
      </c>
      <c r="B28" s="14" t="s">
        <v>1204</v>
      </c>
      <c r="C28" s="14" t="s">
        <v>1202</v>
      </c>
      <c r="D28"/>
    </row>
    <row r="29" spans="1:5" x14ac:dyDescent="0.25">
      <c r="A29" s="14" t="s">
        <v>671</v>
      </c>
      <c r="B29" s="14" t="s">
        <v>1205</v>
      </c>
      <c r="C29" s="14" t="s">
        <v>1202</v>
      </c>
      <c r="D29"/>
    </row>
    <row r="30" spans="1:5" x14ac:dyDescent="0.25">
      <c r="A30" s="14" t="s">
        <v>672</v>
      </c>
      <c r="B30" s="14" t="s">
        <v>1201</v>
      </c>
      <c r="C30" s="14" t="s">
        <v>1202</v>
      </c>
      <c r="D30" s="14" t="str">
        <f t="shared" ref="D30" si="18">CONCATENATE("SUM(b.",A30," = '1') AS count_val1_",A30,", SUM(b.",A30," = '2') AS count_val2_",A30,",")</f>
        <v>SUM(b.r_t_4_2_1 = '1') AS count_val1_r_t_4_2_1, SUM(b.r_t_4_2_1 = '2') AS count_val2_r_t_4_2_1,</v>
      </c>
    </row>
    <row r="31" spans="1:5" x14ac:dyDescent="0.25">
      <c r="A31" s="14" t="s">
        <v>673</v>
      </c>
      <c r="B31" s="14" t="s">
        <v>1201</v>
      </c>
      <c r="C31" s="14" t="s">
        <v>1202</v>
      </c>
      <c r="D31" t="str">
        <f t="shared" ref="D31" si="19">CONCATENATE("SUM(b.",A31," = '1') AS count_val1_",A31,", SUM(b.",A31," = '2') AS count_val2_",A31,",", "SUM(b.",A31," = '3') AS count_val3_",A31,",")</f>
        <v>SUM(b.r_t_4_2_2 = '1') AS count_val1_r_t_4_2_2, SUM(b.r_t_4_2_2 = '2') AS count_val2_r_t_4_2_2,SUM(b.r_t_4_2_2 = '3') AS count_val3_r_t_4_2_2,</v>
      </c>
      <c r="E31" t="str">
        <f t="shared" ref="E31:E62" si="20">CONCATENATE("UPDATE technology_book SET ",A31," = null WHERE ",A30," = 2;")</f>
        <v>UPDATE technology_book SET r_t_4_2_2 = null WHERE r_t_4_2_1 = 2;</v>
      </c>
    </row>
    <row r="32" spans="1:5" x14ac:dyDescent="0.25">
      <c r="A32" s="14" t="s">
        <v>674</v>
      </c>
      <c r="B32" s="14" t="s">
        <v>1204</v>
      </c>
      <c r="C32" s="14" t="s">
        <v>1202</v>
      </c>
      <c r="D32"/>
    </row>
    <row r="33" spans="1:5" x14ac:dyDescent="0.25">
      <c r="A33" s="14" t="s">
        <v>675</v>
      </c>
      <c r="B33" s="14" t="s">
        <v>1205</v>
      </c>
      <c r="C33" s="14" t="s">
        <v>1202</v>
      </c>
      <c r="D33"/>
    </row>
    <row r="34" spans="1:5" x14ac:dyDescent="0.25">
      <c r="A34" s="14" t="s">
        <v>676</v>
      </c>
      <c r="B34" s="14" t="s">
        <v>1201</v>
      </c>
      <c r="C34" s="14" t="s">
        <v>1202</v>
      </c>
      <c r="D34" s="14" t="str">
        <f t="shared" ref="D34" si="21">CONCATENATE("SUM(b.",A34," = '1') AS count_val1_",A34,", SUM(b.",A34," = '2') AS count_val2_",A34,",")</f>
        <v>SUM(b.r_t_5_1_1 = '1') AS count_val1_r_t_5_1_1, SUM(b.r_t_5_1_1 = '2') AS count_val2_r_t_5_1_1,</v>
      </c>
    </row>
    <row r="35" spans="1:5" x14ac:dyDescent="0.25">
      <c r="A35" s="14" t="s">
        <v>677</v>
      </c>
      <c r="B35" s="14" t="s">
        <v>1201</v>
      </c>
      <c r="C35" s="14" t="s">
        <v>1202</v>
      </c>
      <c r="D35" t="str">
        <f t="shared" ref="D35" si="22">CONCATENATE("SUM(b.",A35," = '1') AS count_val1_",A35,", SUM(b.",A35," = '2') AS count_val2_",A35,",", "SUM(b.",A35," = '3') AS count_val3_",A35,",")</f>
        <v>SUM(b.r_t_5_1_2 = '1') AS count_val1_r_t_5_1_2, SUM(b.r_t_5_1_2 = '2') AS count_val2_r_t_5_1_2,SUM(b.r_t_5_1_2 = '3') AS count_val3_r_t_5_1_2,</v>
      </c>
      <c r="E35" t="str">
        <f t="shared" ref="E35:E66" si="23">CONCATENATE("UPDATE technology_book SET ",A35," = null WHERE ",A34," = 2;")</f>
        <v>UPDATE technology_book SET r_t_5_1_2 = null WHERE r_t_5_1_1 = 2;</v>
      </c>
    </row>
    <row r="36" spans="1:5" x14ac:dyDescent="0.25">
      <c r="A36" s="14" t="s">
        <v>678</v>
      </c>
      <c r="B36" s="14" t="s">
        <v>1204</v>
      </c>
      <c r="C36" s="14" t="s">
        <v>1202</v>
      </c>
      <c r="D36"/>
    </row>
    <row r="37" spans="1:5" x14ac:dyDescent="0.25">
      <c r="A37" s="14" t="s">
        <v>679</v>
      </c>
      <c r="B37" s="14" t="s">
        <v>1205</v>
      </c>
      <c r="C37" s="14" t="s">
        <v>1202</v>
      </c>
      <c r="D37"/>
    </row>
    <row r="38" spans="1:5" x14ac:dyDescent="0.25">
      <c r="A38" s="14" t="s">
        <v>680</v>
      </c>
      <c r="B38" s="14" t="s">
        <v>1201</v>
      </c>
      <c r="C38" s="14" t="s">
        <v>1202</v>
      </c>
      <c r="D38" s="14" t="str">
        <f t="shared" ref="D38" si="24">CONCATENATE("SUM(b.",A38," = '1') AS count_val1_",A38,", SUM(b.",A38," = '2') AS count_val2_",A38,",")</f>
        <v>SUM(b.r_t_5_2_1 = '1') AS count_val1_r_t_5_2_1, SUM(b.r_t_5_2_1 = '2') AS count_val2_r_t_5_2_1,</v>
      </c>
    </row>
    <row r="39" spans="1:5" x14ac:dyDescent="0.25">
      <c r="A39" s="14" t="s">
        <v>681</v>
      </c>
      <c r="B39" s="14" t="s">
        <v>1201</v>
      </c>
      <c r="C39" s="14" t="s">
        <v>1202</v>
      </c>
      <c r="D39" t="str">
        <f t="shared" ref="D39" si="25">CONCATENATE("SUM(b.",A39," = '1') AS count_val1_",A39,", SUM(b.",A39," = '2') AS count_val2_",A39,",", "SUM(b.",A39," = '3') AS count_val3_",A39,",")</f>
        <v>SUM(b.r_t_5_2_2 = '1') AS count_val1_r_t_5_2_2, SUM(b.r_t_5_2_2 = '2') AS count_val2_r_t_5_2_2,SUM(b.r_t_5_2_2 = '3') AS count_val3_r_t_5_2_2,</v>
      </c>
      <c r="E39" t="str">
        <f t="shared" ref="E39:E70" si="26">CONCATENATE("UPDATE technology_book SET ",A39," = null WHERE ",A38," = 2;")</f>
        <v>UPDATE technology_book SET r_t_5_2_2 = null WHERE r_t_5_2_1 = 2;</v>
      </c>
    </row>
    <row r="40" spans="1:5" x14ac:dyDescent="0.25">
      <c r="A40" s="14" t="s">
        <v>682</v>
      </c>
      <c r="B40" s="14" t="s">
        <v>1204</v>
      </c>
      <c r="C40" s="14" t="s">
        <v>1202</v>
      </c>
      <c r="D40"/>
    </row>
    <row r="41" spans="1:5" x14ac:dyDescent="0.25">
      <c r="A41" s="14" t="s">
        <v>683</v>
      </c>
      <c r="B41" s="14" t="s">
        <v>1205</v>
      </c>
      <c r="C41" s="14" t="s">
        <v>1202</v>
      </c>
      <c r="D41"/>
    </row>
    <row r="42" spans="1:5" x14ac:dyDescent="0.25">
      <c r="A42" s="14" t="s">
        <v>693</v>
      </c>
      <c r="B42" s="14" t="s">
        <v>1201</v>
      </c>
      <c r="C42" s="14" t="s">
        <v>1202</v>
      </c>
      <c r="D42" s="14" t="str">
        <f t="shared" ref="D42" si="27">CONCATENATE("SUM(b.",A42," = '1') AS count_val1_",A42,", SUM(b.",A42," = '2') AS count_val2_",A42,",")</f>
        <v>SUM(b.r_t_6_1_1 = '1') AS count_val1_r_t_6_1_1, SUM(b.r_t_6_1_1 = '2') AS count_val2_r_t_6_1_1,</v>
      </c>
    </row>
    <row r="43" spans="1:5" x14ac:dyDescent="0.25">
      <c r="A43" s="14" t="s">
        <v>695</v>
      </c>
      <c r="B43" s="14" t="s">
        <v>1201</v>
      </c>
      <c r="C43" s="14" t="s">
        <v>1202</v>
      </c>
      <c r="D43" t="str">
        <f t="shared" ref="D43" si="28">CONCATENATE("SUM(b.",A43," = '1') AS count_val1_",A43,", SUM(b.",A43," = '2') AS count_val2_",A43,",", "SUM(b.",A43," = '3') AS count_val3_",A43,",")</f>
        <v>SUM(b.r_t_6_1_2 = '1') AS count_val1_r_t_6_1_2, SUM(b.r_t_6_1_2 = '2') AS count_val2_r_t_6_1_2,SUM(b.r_t_6_1_2 = '3') AS count_val3_r_t_6_1_2,</v>
      </c>
      <c r="E43" t="str">
        <f t="shared" ref="E43:E74" si="29">CONCATENATE("UPDATE technology_book SET ",A43," = null WHERE ",A42," = 2;")</f>
        <v>UPDATE technology_book SET r_t_6_1_2 = null WHERE r_t_6_1_1 = 2;</v>
      </c>
    </row>
    <row r="44" spans="1:5" x14ac:dyDescent="0.25">
      <c r="A44" s="14" t="s">
        <v>697</v>
      </c>
      <c r="B44" s="14" t="s">
        <v>1204</v>
      </c>
      <c r="C44" s="14" t="s">
        <v>1202</v>
      </c>
      <c r="D44"/>
    </row>
    <row r="45" spans="1:5" x14ac:dyDescent="0.25">
      <c r="A45" s="14" t="s">
        <v>699</v>
      </c>
      <c r="B45" s="14" t="s">
        <v>1205</v>
      </c>
      <c r="C45" s="14" t="s">
        <v>1202</v>
      </c>
      <c r="D45"/>
    </row>
    <row r="46" spans="1:5" x14ac:dyDescent="0.25">
      <c r="A46" s="14" t="s">
        <v>701</v>
      </c>
      <c r="B46" s="14" t="s">
        <v>1201</v>
      </c>
      <c r="C46" s="14" t="s">
        <v>1202</v>
      </c>
      <c r="D46" s="14" t="str">
        <f t="shared" ref="D46" si="30">CONCATENATE("SUM(b.",A46," = '1') AS count_val1_",A46,", SUM(b.",A46," = '2') AS count_val2_",A46,",")</f>
        <v>SUM(b.r_t_6_2_1 = '1') AS count_val1_r_t_6_2_1, SUM(b.r_t_6_2_1 = '2') AS count_val2_r_t_6_2_1,</v>
      </c>
    </row>
    <row r="47" spans="1:5" x14ac:dyDescent="0.25">
      <c r="A47" s="14" t="s">
        <v>703</v>
      </c>
      <c r="B47" s="14" t="s">
        <v>1201</v>
      </c>
      <c r="C47" s="14" t="s">
        <v>1202</v>
      </c>
      <c r="D47" t="str">
        <f t="shared" ref="D47" si="31">CONCATENATE("SUM(b.",A47," = '1') AS count_val1_",A47,", SUM(b.",A47," = '2') AS count_val2_",A47,",", "SUM(b.",A47," = '3') AS count_val3_",A47,",")</f>
        <v>SUM(b.r_t_6_2_2 = '1') AS count_val1_r_t_6_2_2, SUM(b.r_t_6_2_2 = '2') AS count_val2_r_t_6_2_2,SUM(b.r_t_6_2_2 = '3') AS count_val3_r_t_6_2_2,</v>
      </c>
      <c r="E47" t="str">
        <f t="shared" ref="E47:E93" si="32">CONCATENATE("UPDATE technology_book SET ",A47," = null WHERE ",A46," = 2;")</f>
        <v>UPDATE technology_book SET r_t_6_2_2 = null WHERE r_t_6_2_1 = 2;</v>
      </c>
    </row>
    <row r="48" spans="1:5" x14ac:dyDescent="0.25">
      <c r="A48" s="14" t="s">
        <v>705</v>
      </c>
      <c r="B48" s="14" t="s">
        <v>1204</v>
      </c>
      <c r="C48" s="14" t="s">
        <v>1202</v>
      </c>
      <c r="D48"/>
    </row>
    <row r="49" spans="1:5" x14ac:dyDescent="0.25">
      <c r="A49" s="14" t="s">
        <v>707</v>
      </c>
      <c r="B49" s="14" t="s">
        <v>1205</v>
      </c>
      <c r="C49" s="14" t="s">
        <v>1202</v>
      </c>
      <c r="D49"/>
    </row>
    <row r="50" spans="1:5" x14ac:dyDescent="0.25">
      <c r="A50" s="14" t="s">
        <v>708</v>
      </c>
      <c r="B50" s="14" t="s">
        <v>1201</v>
      </c>
      <c r="C50" s="14" t="s">
        <v>1202</v>
      </c>
      <c r="D50" s="14" t="str">
        <f t="shared" ref="D50" si="33">CONCATENATE("SUM(b.",A50," = '1') AS count_val1_",A50,", SUM(b.",A50," = '2') AS count_val2_",A50,",")</f>
        <v>SUM(b.r_t_7_1_1 = '1') AS count_val1_r_t_7_1_1, SUM(b.r_t_7_1_1 = '2') AS count_val2_r_t_7_1_1,</v>
      </c>
    </row>
    <row r="51" spans="1:5" x14ac:dyDescent="0.25">
      <c r="A51" s="14" t="s">
        <v>709</v>
      </c>
      <c r="B51" s="14" t="s">
        <v>1201</v>
      </c>
      <c r="C51" s="14" t="s">
        <v>1202</v>
      </c>
      <c r="D51" t="str">
        <f t="shared" ref="D51" si="34">CONCATENATE("SUM(b.",A51," = '1') AS count_val1_",A51,", SUM(b.",A51," = '2') AS count_val2_",A51,",", "SUM(b.",A51," = '3') AS count_val3_",A51,",")</f>
        <v>SUM(b.r_t_7_1_2 = '1') AS count_val1_r_t_7_1_2, SUM(b.r_t_7_1_2 = '2') AS count_val2_r_t_7_1_2,SUM(b.r_t_7_1_2 = '3') AS count_val3_r_t_7_1_2,</v>
      </c>
      <c r="E51" t="str">
        <f t="shared" ref="E51:E93" si="35">CONCATENATE("UPDATE technology_book SET ",A51," = null WHERE ",A50," = 2;")</f>
        <v>UPDATE technology_book SET r_t_7_1_2 = null WHERE r_t_7_1_1 = 2;</v>
      </c>
    </row>
    <row r="52" spans="1:5" x14ac:dyDescent="0.25">
      <c r="A52" s="14" t="s">
        <v>710</v>
      </c>
      <c r="B52" s="14" t="s">
        <v>1204</v>
      </c>
      <c r="C52" s="14" t="s">
        <v>1202</v>
      </c>
      <c r="D52"/>
    </row>
    <row r="53" spans="1:5" x14ac:dyDescent="0.25">
      <c r="A53" s="14" t="s">
        <v>711</v>
      </c>
      <c r="B53" s="14" t="s">
        <v>1205</v>
      </c>
      <c r="C53" s="14" t="s">
        <v>1202</v>
      </c>
      <c r="D53"/>
    </row>
    <row r="54" spans="1:5" x14ac:dyDescent="0.25">
      <c r="A54" s="14" t="s">
        <v>720</v>
      </c>
      <c r="B54" s="14" t="s">
        <v>1201</v>
      </c>
      <c r="C54" s="14" t="s">
        <v>1202</v>
      </c>
      <c r="D54" s="14" t="str">
        <f t="shared" ref="D54" si="36">CONCATENATE("SUM(b.",A54," = '1') AS count_val1_",A54,", SUM(b.",A54," = '2') AS count_val2_",A54,",")</f>
        <v>SUM(b.r_t_8_1_1 = '1') AS count_val1_r_t_8_1_1, SUM(b.r_t_8_1_1 = '2') AS count_val2_r_t_8_1_1,</v>
      </c>
    </row>
    <row r="55" spans="1:5" x14ac:dyDescent="0.25">
      <c r="A55" s="14" t="s">
        <v>721</v>
      </c>
      <c r="B55" s="14" t="s">
        <v>1201</v>
      </c>
      <c r="C55" s="14" t="s">
        <v>1202</v>
      </c>
      <c r="D55" t="str">
        <f t="shared" ref="D55" si="37">CONCATENATE("SUM(b.",A55," = '1') AS count_val1_",A55,", SUM(b.",A55," = '2') AS count_val2_",A55,",", "SUM(b.",A55," = '3') AS count_val3_",A55,",")</f>
        <v>SUM(b.r_t_8_1_2 = '1') AS count_val1_r_t_8_1_2, SUM(b.r_t_8_1_2 = '2') AS count_val2_r_t_8_1_2,SUM(b.r_t_8_1_2 = '3') AS count_val3_r_t_8_1_2,</v>
      </c>
      <c r="E55" t="str">
        <f t="shared" ref="E55:E93" si="38">CONCATENATE("UPDATE technology_book SET ",A55," = null WHERE ",A54," = 2;")</f>
        <v>UPDATE technology_book SET r_t_8_1_2 = null WHERE r_t_8_1_1 = 2;</v>
      </c>
    </row>
    <row r="56" spans="1:5" x14ac:dyDescent="0.25">
      <c r="A56" s="14" t="s">
        <v>722</v>
      </c>
      <c r="B56" s="14" t="s">
        <v>1204</v>
      </c>
      <c r="C56" s="14" t="s">
        <v>1202</v>
      </c>
      <c r="D56"/>
    </row>
    <row r="57" spans="1:5" x14ac:dyDescent="0.25">
      <c r="A57" s="14" t="s">
        <v>723</v>
      </c>
      <c r="B57" s="14" t="s">
        <v>1205</v>
      </c>
      <c r="C57" s="14" t="s">
        <v>1202</v>
      </c>
      <c r="D57"/>
    </row>
    <row r="58" spans="1:5" x14ac:dyDescent="0.25">
      <c r="A58" s="14" t="s">
        <v>740</v>
      </c>
      <c r="B58" s="14" t="s">
        <v>1201</v>
      </c>
      <c r="C58" s="14" t="s">
        <v>1202</v>
      </c>
      <c r="D58" s="14" t="str">
        <f t="shared" ref="D58" si="39">CONCATENATE("SUM(b.",A58," = '1') AS count_val1_",A58,", SUM(b.",A58," = '2') AS count_val2_",A58,",")</f>
        <v>SUM(b.r_t_9_1_1 = '1') AS count_val1_r_t_9_1_1, SUM(b.r_t_9_1_1 = '2') AS count_val2_r_t_9_1_1,</v>
      </c>
    </row>
    <row r="59" spans="1:5" x14ac:dyDescent="0.25">
      <c r="A59" s="14" t="s">
        <v>741</v>
      </c>
      <c r="B59" s="14" t="s">
        <v>1201</v>
      </c>
      <c r="C59" s="14" t="s">
        <v>1202</v>
      </c>
      <c r="D59" t="str">
        <f t="shared" ref="D59" si="40">CONCATENATE("SUM(b.",A59," = '1') AS count_val1_",A59,", SUM(b.",A59," = '2') AS count_val2_",A59,",", "SUM(b.",A59," = '3') AS count_val3_",A59,",")</f>
        <v>SUM(b.r_t_9_1_2 = '1') AS count_val1_r_t_9_1_2, SUM(b.r_t_9_1_2 = '2') AS count_val2_r_t_9_1_2,SUM(b.r_t_9_1_2 = '3') AS count_val3_r_t_9_1_2,</v>
      </c>
      <c r="E59" t="str">
        <f t="shared" ref="E59:E93" si="41">CONCATENATE("UPDATE technology_book SET ",A59," = null WHERE ",A58," = 2;")</f>
        <v>UPDATE technology_book SET r_t_9_1_2 = null WHERE r_t_9_1_1 = 2;</v>
      </c>
    </row>
    <row r="60" spans="1:5" x14ac:dyDescent="0.25">
      <c r="A60" s="14" t="s">
        <v>742</v>
      </c>
      <c r="B60" s="14" t="s">
        <v>1204</v>
      </c>
      <c r="C60" s="14" t="s">
        <v>1202</v>
      </c>
      <c r="D60"/>
    </row>
    <row r="61" spans="1:5" x14ac:dyDescent="0.25">
      <c r="A61" s="14" t="s">
        <v>743</v>
      </c>
      <c r="B61" s="14" t="s">
        <v>1205</v>
      </c>
      <c r="C61" s="14" t="s">
        <v>1202</v>
      </c>
      <c r="D61"/>
    </row>
    <row r="62" spans="1:5" x14ac:dyDescent="0.25">
      <c r="A62" s="14" t="s">
        <v>1442</v>
      </c>
      <c r="B62" s="14" t="s">
        <v>1201</v>
      </c>
      <c r="C62" s="14" t="s">
        <v>1202</v>
      </c>
      <c r="D62" s="14" t="str">
        <f t="shared" ref="D62" si="42">CONCATENATE("SUM(b.",A62," = '1') AS count_val1_",A62,", SUM(b.",A62," = '2') AS count_val2_",A62,",")</f>
        <v>SUM(b.r_t_789_additional_1_1 = '1') AS count_val1_r_t_789_additional_1_1, SUM(b.r_t_789_additional_1_1 = '2') AS count_val2_r_t_789_additional_1_1,</v>
      </c>
    </row>
    <row r="63" spans="1:5" x14ac:dyDescent="0.25">
      <c r="A63" s="14" t="s">
        <v>1443</v>
      </c>
      <c r="B63" s="14" t="s">
        <v>1201</v>
      </c>
      <c r="C63" s="14" t="s">
        <v>1202</v>
      </c>
      <c r="D63" t="str">
        <f t="shared" ref="D63" si="43">CONCATENATE("SUM(b.",A63," = '1') AS count_val1_",A63,", SUM(b.",A63," = '2') AS count_val2_",A63,",", "SUM(b.",A63," = '3') AS count_val3_",A63,",")</f>
        <v>SUM(b.r_t_789_additional_1_2 = '1') AS count_val1_r_t_789_additional_1_2, SUM(b.r_t_789_additional_1_2 = '2') AS count_val2_r_t_789_additional_1_2,SUM(b.r_t_789_additional_1_2 = '3') AS count_val3_r_t_789_additional_1_2,</v>
      </c>
      <c r="E63" t="str">
        <f t="shared" ref="E63:E93" si="44">CONCATENATE("UPDATE technology_book SET ",A63," = null WHERE ",A62," = 2;")</f>
        <v>UPDATE technology_book SET r_t_789_additional_1_2 = null WHERE r_t_789_additional_1_1 = 2;</v>
      </c>
    </row>
    <row r="64" spans="1:5" x14ac:dyDescent="0.25">
      <c r="A64" s="14" t="s">
        <v>1444</v>
      </c>
      <c r="B64" s="14" t="s">
        <v>1204</v>
      </c>
      <c r="C64" s="14" t="s">
        <v>1202</v>
      </c>
      <c r="D64"/>
    </row>
    <row r="65" spans="1:5" x14ac:dyDescent="0.25">
      <c r="A65" s="14" t="s">
        <v>1445</v>
      </c>
      <c r="B65" s="14" t="s">
        <v>1205</v>
      </c>
      <c r="C65" s="14" t="s">
        <v>1202</v>
      </c>
      <c r="D65"/>
    </row>
    <row r="66" spans="1:5" x14ac:dyDescent="0.25">
      <c r="A66" s="14" t="s">
        <v>1434</v>
      </c>
      <c r="B66" s="14" t="s">
        <v>1201</v>
      </c>
      <c r="C66" s="14" t="s">
        <v>1202</v>
      </c>
      <c r="D66" s="14" t="str">
        <f t="shared" ref="D66" si="45">CONCATENATE("SUM(b.",A66," = '1') AS count_val1_",A66,", SUM(b.",A66," = '2') AS count_val2_",A66,",")</f>
        <v>SUM(b.r_t_789_additional_2_1 = '1') AS count_val1_r_t_789_additional_2_1, SUM(b.r_t_789_additional_2_1 = '2') AS count_val2_r_t_789_additional_2_1,</v>
      </c>
    </row>
    <row r="67" spans="1:5" x14ac:dyDescent="0.25">
      <c r="A67" s="14" t="s">
        <v>1435</v>
      </c>
      <c r="B67" s="14" t="s">
        <v>1201</v>
      </c>
      <c r="C67" s="14" t="s">
        <v>1202</v>
      </c>
      <c r="D67" t="str">
        <f t="shared" ref="D67" si="46">CONCATENATE("SUM(b.",A67," = '1') AS count_val1_",A67,", SUM(b.",A67," = '2') AS count_val2_",A67,",", "SUM(b.",A67," = '3') AS count_val3_",A67,",")</f>
        <v>SUM(b.r_t_789_additional_2_2 = '1') AS count_val1_r_t_789_additional_2_2, SUM(b.r_t_789_additional_2_2 = '2') AS count_val2_r_t_789_additional_2_2,SUM(b.r_t_789_additional_2_2 = '3') AS count_val3_r_t_789_additional_2_2,</v>
      </c>
      <c r="E67" t="str">
        <f t="shared" ref="E67:E93" si="47">CONCATENATE("UPDATE technology_book SET ",A67," = null WHERE ",A66," = 2;")</f>
        <v>UPDATE technology_book SET r_t_789_additional_2_2 = null WHERE r_t_789_additional_2_1 = 2;</v>
      </c>
    </row>
    <row r="68" spans="1:5" x14ac:dyDescent="0.25">
      <c r="A68" s="14" t="s">
        <v>1436</v>
      </c>
      <c r="B68" s="14" t="s">
        <v>1204</v>
      </c>
      <c r="C68" s="14" t="s">
        <v>1202</v>
      </c>
      <c r="D68"/>
    </row>
    <row r="69" spans="1:5" x14ac:dyDescent="0.25">
      <c r="A69" s="14" t="s">
        <v>1437</v>
      </c>
      <c r="B69" s="14" t="s">
        <v>1205</v>
      </c>
      <c r="C69" s="14" t="s">
        <v>1202</v>
      </c>
      <c r="D69"/>
    </row>
    <row r="70" spans="1:5" x14ac:dyDescent="0.25">
      <c r="A70" s="14" t="s">
        <v>1438</v>
      </c>
      <c r="B70" s="14" t="s">
        <v>1201</v>
      </c>
      <c r="C70" s="14" t="s">
        <v>1202</v>
      </c>
      <c r="D70" s="14" t="str">
        <f t="shared" ref="D70" si="48">CONCATENATE("SUM(b.",A70," = '1') AS count_val1_",A70,", SUM(b.",A70," = '2') AS count_val2_",A70,",")</f>
        <v>SUM(b.r_t_789_additional_3_1 = '1') AS count_val1_r_t_789_additional_3_1, SUM(b.r_t_789_additional_3_1 = '2') AS count_val2_r_t_789_additional_3_1,</v>
      </c>
    </row>
    <row r="71" spans="1:5" x14ac:dyDescent="0.25">
      <c r="A71" s="14" t="s">
        <v>1439</v>
      </c>
      <c r="B71" s="14" t="s">
        <v>1201</v>
      </c>
      <c r="C71" s="14" t="s">
        <v>1202</v>
      </c>
      <c r="D71" t="str">
        <f t="shared" ref="D71" si="49">CONCATENATE("SUM(b.",A71," = '1') AS count_val1_",A71,", SUM(b.",A71," = '2') AS count_val2_",A71,",", "SUM(b.",A71," = '3') AS count_val3_",A71,",")</f>
        <v>SUM(b.r_t_789_additional_3_2 = '1') AS count_val1_r_t_789_additional_3_2, SUM(b.r_t_789_additional_3_2 = '2') AS count_val2_r_t_789_additional_3_2,SUM(b.r_t_789_additional_3_2 = '3') AS count_val3_r_t_789_additional_3_2,</v>
      </c>
      <c r="E71" t="str">
        <f t="shared" ref="E71:E93" si="50">CONCATENATE("UPDATE technology_book SET ",A71," = null WHERE ",A70," = 2;")</f>
        <v>UPDATE technology_book SET r_t_789_additional_3_2 = null WHERE r_t_789_additional_3_1 = 2;</v>
      </c>
    </row>
    <row r="72" spans="1:5" x14ac:dyDescent="0.25">
      <c r="A72" s="14" t="s">
        <v>1440</v>
      </c>
      <c r="B72" s="14" t="s">
        <v>1204</v>
      </c>
      <c r="C72" s="14" t="s">
        <v>1202</v>
      </c>
      <c r="D72"/>
    </row>
    <row r="73" spans="1:5" x14ac:dyDescent="0.25">
      <c r="A73" s="14" t="s">
        <v>1441</v>
      </c>
      <c r="B73" s="14" t="s">
        <v>1205</v>
      </c>
      <c r="C73" s="14" t="s">
        <v>1202</v>
      </c>
      <c r="D73"/>
    </row>
    <row r="74" spans="1:5" x14ac:dyDescent="0.25">
      <c r="A74" s="14" t="s">
        <v>1466</v>
      </c>
      <c r="B74" s="14" t="s">
        <v>1201</v>
      </c>
      <c r="C74" s="14" t="s">
        <v>1202</v>
      </c>
      <c r="D74" s="14" t="str">
        <f t="shared" ref="D74" si="51">CONCATENATE("SUM(b.",A74," = '1') AS count_val1_",A74,", SUM(b.",A74," = '2') AS count_val2_",A74,",")</f>
        <v>SUM(b.r_t_101112_1_1 = '1') AS count_val1_r_t_101112_1_1, SUM(b.r_t_101112_1_1 = '2') AS count_val2_r_t_101112_1_1,</v>
      </c>
    </row>
    <row r="75" spans="1:5" x14ac:dyDescent="0.25">
      <c r="A75" s="14" t="s">
        <v>1467</v>
      </c>
      <c r="B75" s="14" t="s">
        <v>1201</v>
      </c>
      <c r="C75" s="14" t="s">
        <v>1202</v>
      </c>
      <c r="D75" t="str">
        <f t="shared" ref="D75" si="52">CONCATENATE("SUM(b.",A75," = '1') AS count_val1_",A75,", SUM(b.",A75," = '2') AS count_val2_",A75,",", "SUM(b.",A75," = '3') AS count_val3_",A75,",")</f>
        <v>SUM(b.r_t_101112_1_2 = '1') AS count_val1_r_t_101112_1_2, SUM(b.r_t_101112_1_2 = '2') AS count_val2_r_t_101112_1_2,SUM(b.r_t_101112_1_2 = '3') AS count_val3_r_t_101112_1_2,</v>
      </c>
      <c r="E75" t="str">
        <f t="shared" ref="E75:E93" si="53">CONCATENATE("UPDATE technology_book SET ",A75," = null WHERE ",A74," = 2;")</f>
        <v>UPDATE technology_book SET r_t_101112_1_2 = null WHERE r_t_101112_1_1 = 2;</v>
      </c>
    </row>
    <row r="76" spans="1:5" x14ac:dyDescent="0.25">
      <c r="A76" s="14" t="s">
        <v>1468</v>
      </c>
      <c r="B76" s="14" t="s">
        <v>1204</v>
      </c>
      <c r="C76" s="14" t="s">
        <v>1202</v>
      </c>
      <c r="D76"/>
    </row>
    <row r="77" spans="1:5" x14ac:dyDescent="0.25">
      <c r="A77" s="14" t="s">
        <v>1469</v>
      </c>
      <c r="B77" s="14" t="s">
        <v>1205</v>
      </c>
      <c r="C77" s="14" t="s">
        <v>1202</v>
      </c>
      <c r="D77"/>
    </row>
    <row r="78" spans="1:5" x14ac:dyDescent="0.25">
      <c r="A78" s="14" t="s">
        <v>1470</v>
      </c>
      <c r="B78" s="14" t="s">
        <v>1201</v>
      </c>
      <c r="C78" s="14" t="s">
        <v>1202</v>
      </c>
      <c r="D78" s="14" t="str">
        <f t="shared" ref="D78" si="54">CONCATENATE("SUM(b.",A78," = '1') AS count_val1_",A78,", SUM(b.",A78," = '2') AS count_val2_",A78,",")</f>
        <v>SUM(b.r_t_101112_2_1 = '1') AS count_val1_r_t_101112_2_1, SUM(b.r_t_101112_2_1 = '2') AS count_val2_r_t_101112_2_1,</v>
      </c>
    </row>
    <row r="79" spans="1:5" x14ac:dyDescent="0.25">
      <c r="A79" s="14" t="s">
        <v>1471</v>
      </c>
      <c r="B79" s="14" t="s">
        <v>1201</v>
      </c>
      <c r="C79" s="14" t="s">
        <v>1202</v>
      </c>
      <c r="D79" t="str">
        <f t="shared" ref="D79" si="55">CONCATENATE("SUM(b.",A79," = '1') AS count_val1_",A79,", SUM(b.",A79," = '2') AS count_val2_",A79,",", "SUM(b.",A79," = '3') AS count_val3_",A79,",")</f>
        <v>SUM(b.r_t_101112_2_2 = '1') AS count_val1_r_t_101112_2_2, SUM(b.r_t_101112_2_2 = '2') AS count_val2_r_t_101112_2_2,SUM(b.r_t_101112_2_2 = '3') AS count_val3_r_t_101112_2_2,</v>
      </c>
      <c r="E79" t="str">
        <f t="shared" ref="E79:E93" si="56">CONCATENATE("UPDATE technology_book SET ",A79," = null WHERE ",A78," = 2;")</f>
        <v>UPDATE technology_book SET r_t_101112_2_2 = null WHERE r_t_101112_2_1 = 2;</v>
      </c>
    </row>
    <row r="80" spans="1:5" x14ac:dyDescent="0.25">
      <c r="A80" s="14" t="s">
        <v>1472</v>
      </c>
      <c r="B80" s="14" t="s">
        <v>1204</v>
      </c>
      <c r="C80" s="14" t="s">
        <v>1202</v>
      </c>
      <c r="D80"/>
    </row>
    <row r="81" spans="1:5" x14ac:dyDescent="0.25">
      <c r="A81" s="14" t="s">
        <v>1473</v>
      </c>
      <c r="B81" s="14" t="s">
        <v>1205</v>
      </c>
      <c r="C81" s="14" t="s">
        <v>1202</v>
      </c>
      <c r="D81"/>
    </row>
    <row r="82" spans="1:5" x14ac:dyDescent="0.25">
      <c r="A82" s="14" t="s">
        <v>1474</v>
      </c>
      <c r="B82" s="14" t="s">
        <v>1201</v>
      </c>
      <c r="C82" s="14" t="s">
        <v>1202</v>
      </c>
      <c r="D82" s="14" t="str">
        <f t="shared" ref="D82" si="57">CONCATENATE("SUM(b.",A82," = '1') AS count_val1_",A82,", SUM(b.",A82," = '2') AS count_val2_",A82,",")</f>
        <v>SUM(b.r_t_101112_3_1 = '1') AS count_val1_r_t_101112_3_1, SUM(b.r_t_101112_3_1 = '2') AS count_val2_r_t_101112_3_1,</v>
      </c>
    </row>
    <row r="83" spans="1:5" x14ac:dyDescent="0.25">
      <c r="A83" s="14" t="s">
        <v>1475</v>
      </c>
      <c r="B83" s="14" t="s">
        <v>1201</v>
      </c>
      <c r="C83" s="14" t="s">
        <v>1202</v>
      </c>
      <c r="D83" t="str">
        <f t="shared" ref="D83" si="58">CONCATENATE("SUM(b.",A83," = '1') AS count_val1_",A83,", SUM(b.",A83," = '2') AS count_val2_",A83,",", "SUM(b.",A83," = '3') AS count_val3_",A83,",")</f>
        <v>SUM(b.r_t_101112_3_2 = '1') AS count_val1_r_t_101112_3_2, SUM(b.r_t_101112_3_2 = '2') AS count_val2_r_t_101112_3_2,SUM(b.r_t_101112_3_2 = '3') AS count_val3_r_t_101112_3_2,</v>
      </c>
      <c r="E83" t="str">
        <f t="shared" ref="E83:E93" si="59">CONCATENATE("UPDATE technology_book SET ",A83," = null WHERE ",A82," = 2;")</f>
        <v>UPDATE technology_book SET r_t_101112_3_2 = null WHERE r_t_101112_3_1 = 2;</v>
      </c>
    </row>
    <row r="84" spans="1:5" x14ac:dyDescent="0.25">
      <c r="A84" s="14" t="s">
        <v>1476</v>
      </c>
      <c r="B84" s="14" t="s">
        <v>1204</v>
      </c>
      <c r="C84" s="14" t="s">
        <v>1202</v>
      </c>
      <c r="D84"/>
    </row>
    <row r="85" spans="1:5" x14ac:dyDescent="0.25">
      <c r="A85" s="14" t="s">
        <v>1477</v>
      </c>
      <c r="B85" s="14" t="s">
        <v>1205</v>
      </c>
      <c r="C85" s="14" t="s">
        <v>1202</v>
      </c>
      <c r="D85"/>
    </row>
    <row r="86" spans="1:5" x14ac:dyDescent="0.25">
      <c r="A86" s="14" t="s">
        <v>1478</v>
      </c>
      <c r="B86" s="14" t="s">
        <v>1201</v>
      </c>
      <c r="C86" s="14" t="s">
        <v>1202</v>
      </c>
      <c r="D86" s="14" t="str">
        <f t="shared" ref="D86" si="60">CONCATENATE("SUM(b.",A86," = '1') AS count_val1_",A86,", SUM(b.",A86," = '2') AS count_val2_",A86,",")</f>
        <v>SUM(b.r_t_101112_4_1 = '1') AS count_val1_r_t_101112_4_1, SUM(b.r_t_101112_4_1 = '2') AS count_val2_r_t_101112_4_1,</v>
      </c>
    </row>
    <row r="87" spans="1:5" x14ac:dyDescent="0.25">
      <c r="A87" s="14" t="s">
        <v>1479</v>
      </c>
      <c r="B87" s="14" t="s">
        <v>1201</v>
      </c>
      <c r="C87" s="14" t="s">
        <v>1202</v>
      </c>
      <c r="D87" t="str">
        <f t="shared" ref="D87" si="61">CONCATENATE("SUM(b.",A87," = '1') AS count_val1_",A87,", SUM(b.",A87," = '2') AS count_val2_",A87,",", "SUM(b.",A87," = '3') AS count_val3_",A87,",")</f>
        <v>SUM(b.r_t_101112_4_2 = '1') AS count_val1_r_t_101112_4_2, SUM(b.r_t_101112_4_2 = '2') AS count_val2_r_t_101112_4_2,SUM(b.r_t_101112_4_2 = '3') AS count_val3_r_t_101112_4_2,</v>
      </c>
      <c r="E87" t="str">
        <f t="shared" ref="E87:E93" si="62">CONCATENATE("UPDATE technology_book SET ",A87," = null WHERE ",A86," = 2;")</f>
        <v>UPDATE technology_book SET r_t_101112_4_2 = null WHERE r_t_101112_4_1 = 2;</v>
      </c>
    </row>
    <row r="88" spans="1:5" x14ac:dyDescent="0.25">
      <c r="A88" s="14" t="s">
        <v>1480</v>
      </c>
      <c r="B88" s="14" t="s">
        <v>1204</v>
      </c>
      <c r="C88" s="14" t="s">
        <v>1202</v>
      </c>
      <c r="D88"/>
    </row>
    <row r="89" spans="1:5" x14ac:dyDescent="0.25">
      <c r="A89" s="14" t="s">
        <v>1481</v>
      </c>
      <c r="B89" s="14" t="s">
        <v>1205</v>
      </c>
      <c r="C89" s="14" t="s">
        <v>1202</v>
      </c>
      <c r="D89"/>
    </row>
    <row r="90" spans="1:5" x14ac:dyDescent="0.25">
      <c r="A90" s="14" t="s">
        <v>1482</v>
      </c>
      <c r="B90" s="14" t="s">
        <v>1201</v>
      </c>
      <c r="C90" s="14" t="s">
        <v>1202</v>
      </c>
      <c r="D90" s="14" t="str">
        <f t="shared" ref="D90" si="63">CONCATENATE("SUM(b.",A90," = '1') AS count_val1_",A90,", SUM(b.",A90," = '2') AS count_val2_",A90,",")</f>
        <v>SUM(b.r_t_101112_5_1 = '1') AS count_val1_r_t_101112_5_1, SUM(b.r_t_101112_5_1 = '2') AS count_val2_r_t_101112_5_1,</v>
      </c>
    </row>
    <row r="91" spans="1:5" x14ac:dyDescent="0.25">
      <c r="A91" s="14" t="s">
        <v>1483</v>
      </c>
      <c r="B91" s="14" t="s">
        <v>1201</v>
      </c>
      <c r="C91" s="14" t="s">
        <v>1202</v>
      </c>
      <c r="D91" t="str">
        <f t="shared" ref="D91" si="64">CONCATENATE("SUM(b.",A91," = '1') AS count_val1_",A91,", SUM(b.",A91," = '2') AS count_val2_",A91,",", "SUM(b.",A91," = '3') AS count_val3_",A91,",")</f>
        <v>SUM(b.r_t_101112_5_2 = '1') AS count_val1_r_t_101112_5_2, SUM(b.r_t_101112_5_2 = '2') AS count_val2_r_t_101112_5_2,SUM(b.r_t_101112_5_2 = '3') AS count_val3_r_t_101112_5_2,</v>
      </c>
      <c r="E91" t="str">
        <f t="shared" ref="E91:E93" si="65">CONCATENATE("UPDATE technology_book SET ",A91," = null WHERE ",A90," = 2;")</f>
        <v>UPDATE technology_book SET r_t_101112_5_2 = null WHERE r_t_101112_5_1 = 2;</v>
      </c>
    </row>
    <row r="92" spans="1:5" x14ac:dyDescent="0.25">
      <c r="A92" s="14" t="s">
        <v>1484</v>
      </c>
      <c r="B92" s="14" t="s">
        <v>1204</v>
      </c>
      <c r="C92" s="14" t="s">
        <v>1202</v>
      </c>
      <c r="D92"/>
    </row>
    <row r="93" spans="1:5" x14ac:dyDescent="0.25">
      <c r="A93" s="14" t="s">
        <v>1485</v>
      </c>
      <c r="B93" s="14" t="s">
        <v>1205</v>
      </c>
      <c r="C93" s="14" t="s">
        <v>1202</v>
      </c>
      <c r="D9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E1" workbookViewId="0">
      <selection activeCell="E3" sqref="E3"/>
    </sheetView>
  </sheetViews>
  <sheetFormatPr defaultRowHeight="15" x14ac:dyDescent="0.25"/>
  <cols>
    <col min="1" max="1" width="30.28515625" customWidth="1"/>
    <col min="2" max="2" width="15" customWidth="1"/>
    <col min="3" max="3" width="33.7109375" customWidth="1"/>
    <col min="4" max="4" width="228.28515625" bestFit="1" customWidth="1"/>
    <col min="5" max="5" width="90" customWidth="1"/>
  </cols>
  <sheetData>
    <row r="1" spans="1:5" x14ac:dyDescent="0.25">
      <c r="A1" s="14" t="s">
        <v>118</v>
      </c>
      <c r="B1" s="14" t="s">
        <v>1200</v>
      </c>
      <c r="C1" s="14" t="s">
        <v>1203</v>
      </c>
    </row>
    <row r="2" spans="1:5" x14ac:dyDescent="0.25">
      <c r="A2" s="14" t="s">
        <v>1486</v>
      </c>
      <c r="B2" s="14" t="s">
        <v>1201</v>
      </c>
      <c r="C2" s="14" t="s">
        <v>1202</v>
      </c>
      <c r="D2" s="14" t="str">
        <f>CONCATENATE("SUM(b.",A2," = '1') AS count_val1_",A2,", SUM(b.",A2," = '2') AS count_val2_",A2,",")</f>
        <v>SUM(b.r_t_ins_1_1_1 = '1') AS count_val1_r_t_ins_1_1_1, SUM(b.r_t_ins_1_1_1 = '2') AS count_val2_r_t_ins_1_1_1,</v>
      </c>
    </row>
    <row r="3" spans="1:5" x14ac:dyDescent="0.25">
      <c r="A3" s="14" t="s">
        <v>1487</v>
      </c>
      <c r="B3" s="14" t="s">
        <v>1201</v>
      </c>
      <c r="C3" s="14" t="s">
        <v>1202</v>
      </c>
      <c r="D3" t="str">
        <f>CONCATENATE("SUM(b.",A3," = '1') AS count_val1_",A3,", SUM(b.",A3," = '2') AS count_val2_",A3,",", "SUM(b.",A3," = '3') AS count_val3_",A3,",")</f>
        <v>SUM(b.r_t_ins_1_1_2 = '1') AS count_val1_r_t_ins_1_1_2, SUM(b.r_t_ins_1_1_2 = '2') AS count_val2_r_t_ins_1_1_2,SUM(b.r_t_ins_1_1_2 = '3') AS count_val3_r_t_ins_1_1_2,</v>
      </c>
      <c r="E3" t="str">
        <f>CONCATENATE("UPDATE technology_book_instructor SET ",A3," = null WHERE ",A2," = 2;")</f>
        <v>UPDATE technology_book_instructor SET r_t_ins_1_1_2 = null WHERE r_t_ins_1_1_1 = 2;</v>
      </c>
    </row>
    <row r="4" spans="1:5" x14ac:dyDescent="0.25">
      <c r="A4" s="14" t="s">
        <v>1488</v>
      </c>
      <c r="B4" s="14" t="s">
        <v>1204</v>
      </c>
      <c r="C4" s="14" t="s">
        <v>1202</v>
      </c>
    </row>
    <row r="5" spans="1:5" x14ac:dyDescent="0.25">
      <c r="A5" s="14" t="s">
        <v>1489</v>
      </c>
      <c r="B5" s="14" t="s">
        <v>1205</v>
      </c>
      <c r="C5" s="14" t="s">
        <v>1202</v>
      </c>
    </row>
    <row r="6" spans="1:5" x14ac:dyDescent="0.25">
      <c r="A6" s="14" t="s">
        <v>1490</v>
      </c>
      <c r="B6" s="14" t="s">
        <v>1201</v>
      </c>
      <c r="C6" s="14" t="s">
        <v>1202</v>
      </c>
      <c r="D6" s="14" t="str">
        <f t="shared" ref="D6" si="0">CONCATENATE("SUM(b.",A6," = '1') AS count_val1_",A6,", SUM(b.",A6," = '2') AS count_val2_",A6,",")</f>
        <v>SUM(b.r_t_ins_2_1_1 = '1') AS count_val1_r_t_ins_2_1_1, SUM(b.r_t_ins_2_1_1 = '2') AS count_val2_r_t_ins_2_1_1,</v>
      </c>
    </row>
    <row r="7" spans="1:5" x14ac:dyDescent="0.25">
      <c r="A7" s="14" t="s">
        <v>1491</v>
      </c>
      <c r="B7" s="14" t="s">
        <v>1201</v>
      </c>
      <c r="C7" s="14" t="s">
        <v>1202</v>
      </c>
      <c r="D7" t="str">
        <f t="shared" ref="D7" si="1">CONCATENATE("SUM(b.",A7," = '1') AS count_val1_",A7,", SUM(b.",A7," = '2') AS count_val2_",A7,",", "SUM(b.",A7," = '3') AS count_val3_",A7,",")</f>
        <v>SUM(b.r_t_ins_2_1_2 = '1') AS count_val1_r_t_ins_2_1_2, SUM(b.r_t_ins_2_1_2 = '2') AS count_val2_r_t_ins_2_1_2,SUM(b.r_t_ins_2_1_2 = '3') AS count_val3_r_t_ins_2_1_2,</v>
      </c>
      <c r="E7" t="str">
        <f t="shared" ref="E7:E38" si="2">CONCATENATE("UPDATE technology_book_instructor SET ",A7," = null WHERE ",A6," = 2;")</f>
        <v>UPDATE technology_book_instructor SET r_t_ins_2_1_2 = null WHERE r_t_ins_2_1_1 = 2;</v>
      </c>
    </row>
    <row r="8" spans="1:5" x14ac:dyDescent="0.25">
      <c r="A8" s="14" t="s">
        <v>1492</v>
      </c>
      <c r="B8" s="14" t="s">
        <v>1204</v>
      </c>
      <c r="C8" s="14" t="s">
        <v>1202</v>
      </c>
    </row>
    <row r="9" spans="1:5" x14ac:dyDescent="0.25">
      <c r="A9" s="14" t="s">
        <v>1493</v>
      </c>
      <c r="B9" s="14" t="s">
        <v>1205</v>
      </c>
      <c r="C9" s="14" t="s">
        <v>1202</v>
      </c>
    </row>
    <row r="10" spans="1:5" x14ac:dyDescent="0.25">
      <c r="A10" s="14" t="s">
        <v>1494</v>
      </c>
      <c r="B10" s="14" t="s">
        <v>1201</v>
      </c>
      <c r="C10" s="14" t="s">
        <v>1202</v>
      </c>
      <c r="D10" s="14" t="str">
        <f t="shared" ref="D10" si="3">CONCATENATE("SUM(b.",A10," = '1') AS count_val1_",A10,", SUM(b.",A10," = '2') AS count_val2_",A10,",")</f>
        <v>SUM(b.r_t_ins_3_1_1 = '1') AS count_val1_r_t_ins_3_1_1, SUM(b.r_t_ins_3_1_1 = '2') AS count_val2_r_t_ins_3_1_1,</v>
      </c>
    </row>
    <row r="11" spans="1:5" x14ac:dyDescent="0.25">
      <c r="A11" s="14" t="s">
        <v>1495</v>
      </c>
      <c r="B11" s="14" t="s">
        <v>1201</v>
      </c>
      <c r="C11" s="14" t="s">
        <v>1202</v>
      </c>
      <c r="D11" t="str">
        <f t="shared" ref="D11" si="4">CONCATENATE("SUM(b.",A11," = '1') AS count_val1_",A11,", SUM(b.",A11," = '2') AS count_val2_",A11,",", "SUM(b.",A11," = '3') AS count_val3_",A11,",")</f>
        <v>SUM(b.r_t_ins_3_1_2 = '1') AS count_val1_r_t_ins_3_1_2, SUM(b.r_t_ins_3_1_2 = '2') AS count_val2_r_t_ins_3_1_2,SUM(b.r_t_ins_3_1_2 = '3') AS count_val3_r_t_ins_3_1_2,</v>
      </c>
      <c r="E11" t="str">
        <f t="shared" ref="E11:E42" si="5">CONCATENATE("UPDATE technology_book_instructor SET ",A11," = null WHERE ",A10," = 2;")</f>
        <v>UPDATE technology_book_instructor SET r_t_ins_3_1_2 = null WHERE r_t_ins_3_1_1 = 2;</v>
      </c>
    </row>
    <row r="12" spans="1:5" x14ac:dyDescent="0.25">
      <c r="A12" s="14" t="s">
        <v>1496</v>
      </c>
      <c r="B12" s="14" t="s">
        <v>1204</v>
      </c>
      <c r="C12" s="14" t="s">
        <v>1202</v>
      </c>
    </row>
    <row r="13" spans="1:5" x14ac:dyDescent="0.25">
      <c r="A13" s="14" t="s">
        <v>1497</v>
      </c>
      <c r="B13" s="14" t="s">
        <v>1205</v>
      </c>
      <c r="C13" s="14" t="s">
        <v>1202</v>
      </c>
    </row>
    <row r="14" spans="1:5" x14ac:dyDescent="0.25">
      <c r="A14" s="14" t="s">
        <v>1498</v>
      </c>
      <c r="B14" s="14" t="s">
        <v>1201</v>
      </c>
      <c r="C14" s="14" t="s">
        <v>1202</v>
      </c>
      <c r="D14" s="14" t="str">
        <f t="shared" ref="D14" si="6">CONCATENATE("SUM(b.",A14," = '1') AS count_val1_",A14,", SUM(b.",A14," = '2') AS count_val2_",A14,",")</f>
        <v>SUM(b.r_t_ins_4_1_1 = '1') AS count_val1_r_t_ins_4_1_1, SUM(b.r_t_ins_4_1_1 = '2') AS count_val2_r_t_ins_4_1_1,</v>
      </c>
    </row>
    <row r="15" spans="1:5" x14ac:dyDescent="0.25">
      <c r="A15" s="14" t="s">
        <v>1499</v>
      </c>
      <c r="B15" s="14" t="s">
        <v>1201</v>
      </c>
      <c r="C15" s="14" t="s">
        <v>1202</v>
      </c>
      <c r="D15" t="str">
        <f t="shared" ref="D15" si="7">CONCATENATE("SUM(b.",A15," = '1') AS count_val1_",A15,", SUM(b.",A15," = '2') AS count_val2_",A15,",", "SUM(b.",A15," = '3') AS count_val3_",A15,",")</f>
        <v>SUM(b.r_t_ins_4_1_2 = '1') AS count_val1_r_t_ins_4_1_2, SUM(b.r_t_ins_4_1_2 = '2') AS count_val2_r_t_ins_4_1_2,SUM(b.r_t_ins_4_1_2 = '3') AS count_val3_r_t_ins_4_1_2,</v>
      </c>
      <c r="E15" t="str">
        <f t="shared" ref="E15:E46" si="8">CONCATENATE("UPDATE technology_book_instructor SET ",A15," = null WHERE ",A14," = 2;")</f>
        <v>UPDATE technology_book_instructor SET r_t_ins_4_1_2 = null WHERE r_t_ins_4_1_1 = 2;</v>
      </c>
    </row>
    <row r="16" spans="1:5" x14ac:dyDescent="0.25">
      <c r="A16" s="14" t="s">
        <v>1500</v>
      </c>
      <c r="B16" s="14" t="s">
        <v>1204</v>
      </c>
      <c r="C16" s="14" t="s">
        <v>1202</v>
      </c>
    </row>
    <row r="17" spans="1:5" x14ac:dyDescent="0.25">
      <c r="A17" s="14" t="s">
        <v>1501</v>
      </c>
      <c r="B17" s="14" t="s">
        <v>1205</v>
      </c>
      <c r="C17" s="14" t="s">
        <v>1202</v>
      </c>
    </row>
    <row r="18" spans="1:5" x14ac:dyDescent="0.25">
      <c r="A18" s="14" t="s">
        <v>1502</v>
      </c>
      <c r="B18" s="14" t="s">
        <v>1201</v>
      </c>
      <c r="C18" s="14" t="s">
        <v>1202</v>
      </c>
      <c r="D18" s="14" t="str">
        <f t="shared" ref="D18" si="9">CONCATENATE("SUM(b.",A18," = '1') AS count_val1_",A18,", SUM(b.",A18," = '2') AS count_val2_",A18,",")</f>
        <v>SUM(b.r_t_ins_5_1_1 = '1') AS count_val1_r_t_ins_5_1_1, SUM(b.r_t_ins_5_1_1 = '2') AS count_val2_r_t_ins_5_1_1,</v>
      </c>
    </row>
    <row r="19" spans="1:5" x14ac:dyDescent="0.25">
      <c r="A19" s="14" t="s">
        <v>1503</v>
      </c>
      <c r="B19" s="14" t="s">
        <v>1201</v>
      </c>
      <c r="C19" s="14" t="s">
        <v>1202</v>
      </c>
      <c r="D19" t="str">
        <f t="shared" ref="D19" si="10">CONCATENATE("SUM(b.",A19," = '1') AS count_val1_",A19,", SUM(b.",A19," = '2') AS count_val2_",A19,",", "SUM(b.",A19," = '3') AS count_val3_",A19,",")</f>
        <v>SUM(b.r_t_ins_5_1_2 = '1') AS count_val1_r_t_ins_5_1_2, SUM(b.r_t_ins_5_1_2 = '2') AS count_val2_r_t_ins_5_1_2,SUM(b.r_t_ins_5_1_2 = '3') AS count_val3_r_t_ins_5_1_2,</v>
      </c>
      <c r="E19" t="str">
        <f t="shared" ref="E19:E50" si="11">CONCATENATE("UPDATE technology_book_instructor SET ",A19," = null WHERE ",A18," = 2;")</f>
        <v>UPDATE technology_book_instructor SET r_t_ins_5_1_2 = null WHERE r_t_ins_5_1_1 = 2;</v>
      </c>
    </row>
    <row r="20" spans="1:5" x14ac:dyDescent="0.25">
      <c r="A20" s="14" t="s">
        <v>1504</v>
      </c>
      <c r="B20" s="14" t="s">
        <v>1204</v>
      </c>
      <c r="C20" s="14" t="s">
        <v>1202</v>
      </c>
    </row>
    <row r="21" spans="1:5" x14ac:dyDescent="0.25">
      <c r="A21" s="14" t="s">
        <v>1505</v>
      </c>
      <c r="B21" s="14" t="s">
        <v>1205</v>
      </c>
      <c r="C21" s="14" t="s">
        <v>1202</v>
      </c>
    </row>
    <row r="22" spans="1:5" x14ac:dyDescent="0.25">
      <c r="A22" s="14" t="s">
        <v>1506</v>
      </c>
      <c r="B22" s="14" t="s">
        <v>1201</v>
      </c>
      <c r="C22" s="14" t="s">
        <v>1202</v>
      </c>
      <c r="D22" s="14" t="str">
        <f t="shared" ref="D22" si="12">CONCATENATE("SUM(b.",A22," = '1') AS count_val1_",A22,", SUM(b.",A22," = '2') AS count_val2_",A22,",")</f>
        <v>SUM(b.r_t_ins_6_1_1 = '1') AS count_val1_r_t_ins_6_1_1, SUM(b.r_t_ins_6_1_1 = '2') AS count_val2_r_t_ins_6_1_1,</v>
      </c>
    </row>
    <row r="23" spans="1:5" x14ac:dyDescent="0.25">
      <c r="A23" s="14" t="s">
        <v>1507</v>
      </c>
      <c r="B23" s="14" t="s">
        <v>1201</v>
      </c>
      <c r="C23" s="14" t="s">
        <v>1202</v>
      </c>
      <c r="D23" t="str">
        <f t="shared" ref="D23" si="13">CONCATENATE("SUM(b.",A23," = '1') AS count_val1_",A23,", SUM(b.",A23," = '2') AS count_val2_",A23,",", "SUM(b.",A23," = '3') AS count_val3_",A23,",")</f>
        <v>SUM(b.r_t_ins_6_1_2 = '1') AS count_val1_r_t_ins_6_1_2, SUM(b.r_t_ins_6_1_2 = '2') AS count_val2_r_t_ins_6_1_2,SUM(b.r_t_ins_6_1_2 = '3') AS count_val3_r_t_ins_6_1_2,</v>
      </c>
      <c r="E23" t="str">
        <f t="shared" ref="E23:E69" si="14">CONCATENATE("UPDATE technology_book_instructor SET ",A23," = null WHERE ",A22," = 2;")</f>
        <v>UPDATE technology_book_instructor SET r_t_ins_6_1_2 = null WHERE r_t_ins_6_1_1 = 2;</v>
      </c>
    </row>
    <row r="24" spans="1:5" x14ac:dyDescent="0.25">
      <c r="A24" s="14" t="s">
        <v>1508</v>
      </c>
      <c r="B24" s="14" t="s">
        <v>1204</v>
      </c>
      <c r="C24" s="14" t="s">
        <v>1202</v>
      </c>
    </row>
    <row r="25" spans="1:5" x14ac:dyDescent="0.25">
      <c r="A25" s="14" t="s">
        <v>1509</v>
      </c>
      <c r="B25" s="14" t="s">
        <v>1205</v>
      </c>
      <c r="C25" s="14" t="s">
        <v>1202</v>
      </c>
    </row>
    <row r="26" spans="1:5" x14ac:dyDescent="0.25">
      <c r="A26" s="14" t="s">
        <v>1510</v>
      </c>
      <c r="B26" s="14" t="s">
        <v>1201</v>
      </c>
      <c r="C26" s="14" t="s">
        <v>1202</v>
      </c>
      <c r="D26" s="14" t="str">
        <f t="shared" ref="D26" si="15">CONCATENATE("SUM(b.",A26," = '1') AS count_val1_",A26,", SUM(b.",A26," = '2') AS count_val2_",A26,",")</f>
        <v>SUM(b.r_t_ins_7_1_1 = '1') AS count_val1_r_t_ins_7_1_1, SUM(b.r_t_ins_7_1_1 = '2') AS count_val2_r_t_ins_7_1_1,</v>
      </c>
    </row>
    <row r="27" spans="1:5" x14ac:dyDescent="0.25">
      <c r="A27" s="14" t="s">
        <v>1511</v>
      </c>
      <c r="B27" s="14" t="s">
        <v>1201</v>
      </c>
      <c r="C27" s="14" t="s">
        <v>1202</v>
      </c>
      <c r="D27" t="str">
        <f t="shared" ref="D27" si="16">CONCATENATE("SUM(b.",A27," = '1') AS count_val1_",A27,", SUM(b.",A27," = '2') AS count_val2_",A27,",", "SUM(b.",A27," = '3') AS count_val3_",A27,",")</f>
        <v>SUM(b.r_t_ins_7_1_2 = '1') AS count_val1_r_t_ins_7_1_2, SUM(b.r_t_ins_7_1_2 = '2') AS count_val2_r_t_ins_7_1_2,SUM(b.r_t_ins_7_1_2 = '3') AS count_val3_r_t_ins_7_1_2,</v>
      </c>
      <c r="E27" t="str">
        <f t="shared" ref="E27:E69" si="17">CONCATENATE("UPDATE technology_book_instructor SET ",A27," = null WHERE ",A26," = 2;")</f>
        <v>UPDATE technology_book_instructor SET r_t_ins_7_1_2 = null WHERE r_t_ins_7_1_1 = 2;</v>
      </c>
    </row>
    <row r="28" spans="1:5" x14ac:dyDescent="0.25">
      <c r="A28" s="14" t="s">
        <v>1512</v>
      </c>
      <c r="B28" s="14" t="s">
        <v>1204</v>
      </c>
      <c r="C28" s="14" t="s">
        <v>1202</v>
      </c>
    </row>
    <row r="29" spans="1:5" x14ac:dyDescent="0.25">
      <c r="A29" s="14" t="s">
        <v>1513</v>
      </c>
      <c r="B29" s="14" t="s">
        <v>1205</v>
      </c>
      <c r="C29" s="14" t="s">
        <v>1202</v>
      </c>
    </row>
    <row r="30" spans="1:5" x14ac:dyDescent="0.25">
      <c r="A30" s="14" t="s">
        <v>1514</v>
      </c>
      <c r="B30" s="14" t="s">
        <v>1201</v>
      </c>
      <c r="C30" s="14" t="s">
        <v>1202</v>
      </c>
      <c r="D30" s="14" t="str">
        <f t="shared" ref="D30" si="18">CONCATENATE("SUM(b.",A30," = '1') AS count_val1_",A30,", SUM(b.",A30," = '2') AS count_val2_",A30,",")</f>
        <v>SUM(b.r_t_ins_8_1_1 = '1') AS count_val1_r_t_ins_8_1_1, SUM(b.r_t_ins_8_1_1 = '2') AS count_val2_r_t_ins_8_1_1,</v>
      </c>
    </row>
    <row r="31" spans="1:5" x14ac:dyDescent="0.25">
      <c r="A31" s="14" t="s">
        <v>1515</v>
      </c>
      <c r="B31" s="14" t="s">
        <v>1201</v>
      </c>
      <c r="C31" s="14" t="s">
        <v>1202</v>
      </c>
      <c r="D31" t="str">
        <f t="shared" ref="D31" si="19">CONCATENATE("SUM(b.",A31," = '1') AS count_val1_",A31,", SUM(b.",A31," = '2') AS count_val2_",A31,",", "SUM(b.",A31," = '3') AS count_val3_",A31,",")</f>
        <v>SUM(b.r_t_ins_8_1_2 = '1') AS count_val1_r_t_ins_8_1_2, SUM(b.r_t_ins_8_1_2 = '2') AS count_val2_r_t_ins_8_1_2,SUM(b.r_t_ins_8_1_2 = '3') AS count_val3_r_t_ins_8_1_2,</v>
      </c>
      <c r="E31" t="str">
        <f t="shared" ref="E31:E69" si="20">CONCATENATE("UPDATE technology_book_instructor SET ",A31," = null WHERE ",A30," = 2;")</f>
        <v>UPDATE technology_book_instructor SET r_t_ins_8_1_2 = null WHERE r_t_ins_8_1_1 = 2;</v>
      </c>
    </row>
    <row r="32" spans="1:5" x14ac:dyDescent="0.25">
      <c r="A32" s="14" t="s">
        <v>1516</v>
      </c>
      <c r="B32" s="14" t="s">
        <v>1204</v>
      </c>
      <c r="C32" s="14" t="s">
        <v>1202</v>
      </c>
    </row>
    <row r="33" spans="1:5" x14ac:dyDescent="0.25">
      <c r="A33" s="14" t="s">
        <v>1517</v>
      </c>
      <c r="B33" s="14" t="s">
        <v>1205</v>
      </c>
      <c r="C33" s="14" t="s">
        <v>1202</v>
      </c>
    </row>
    <row r="34" spans="1:5" x14ac:dyDescent="0.25">
      <c r="A34" s="14" t="s">
        <v>1518</v>
      </c>
      <c r="B34" s="14" t="s">
        <v>1201</v>
      </c>
      <c r="C34" s="14" t="s">
        <v>1202</v>
      </c>
      <c r="D34" s="14" t="str">
        <f t="shared" ref="D34" si="21">CONCATENATE("SUM(b.",A34," = '1') AS count_val1_",A34,", SUM(b.",A34," = '2') AS count_val2_",A34,",")</f>
        <v>SUM(b.r_t_ins_9_1_1 = '1') AS count_val1_r_t_ins_9_1_1, SUM(b.r_t_ins_9_1_1 = '2') AS count_val2_r_t_ins_9_1_1,</v>
      </c>
    </row>
    <row r="35" spans="1:5" x14ac:dyDescent="0.25">
      <c r="A35" s="14" t="s">
        <v>1519</v>
      </c>
      <c r="B35" s="14" t="s">
        <v>1201</v>
      </c>
      <c r="C35" s="14" t="s">
        <v>1202</v>
      </c>
      <c r="D35" t="str">
        <f t="shared" ref="D35" si="22">CONCATENATE("SUM(b.",A35," = '1') AS count_val1_",A35,", SUM(b.",A35," = '2') AS count_val2_",A35,",", "SUM(b.",A35," = '3') AS count_val3_",A35,",")</f>
        <v>SUM(b.r_t_ins_9_1_2 = '1') AS count_val1_r_t_ins_9_1_2, SUM(b.r_t_ins_9_1_2 = '2') AS count_val2_r_t_ins_9_1_2,SUM(b.r_t_ins_9_1_2 = '3') AS count_val3_r_t_ins_9_1_2,</v>
      </c>
      <c r="E35" t="str">
        <f t="shared" ref="E35:E69" si="23">CONCATENATE("UPDATE technology_book_instructor SET ",A35," = null WHERE ",A34," = 2;")</f>
        <v>UPDATE technology_book_instructor SET r_t_ins_9_1_2 = null WHERE r_t_ins_9_1_1 = 2;</v>
      </c>
    </row>
    <row r="36" spans="1:5" x14ac:dyDescent="0.25">
      <c r="A36" s="14" t="s">
        <v>1520</v>
      </c>
      <c r="B36" s="14" t="s">
        <v>1204</v>
      </c>
      <c r="C36" s="14" t="s">
        <v>1202</v>
      </c>
    </row>
    <row r="37" spans="1:5" x14ac:dyDescent="0.25">
      <c r="A37" s="14" t="s">
        <v>1521</v>
      </c>
      <c r="B37" s="14" t="s">
        <v>1205</v>
      </c>
      <c r="C37" s="14" t="s">
        <v>1202</v>
      </c>
    </row>
    <row r="38" spans="1:5" x14ac:dyDescent="0.25">
      <c r="A38" s="14" t="s">
        <v>1522</v>
      </c>
      <c r="B38" s="14" t="s">
        <v>1201</v>
      </c>
      <c r="C38" s="14" t="s">
        <v>1202</v>
      </c>
      <c r="D38" s="14" t="str">
        <f t="shared" ref="D38" si="24">CONCATENATE("SUM(b.",A38," = '1') AS count_val1_",A38,", SUM(b.",A38," = '2') AS count_val2_",A38,",")</f>
        <v>SUM(b.r_t_ins_789_additional_1_1 = '1') AS count_val1_r_t_ins_789_additional_1_1, SUM(b.r_t_ins_789_additional_1_1 = '2') AS count_val2_r_t_ins_789_additional_1_1,</v>
      </c>
    </row>
    <row r="39" spans="1:5" x14ac:dyDescent="0.25">
      <c r="A39" s="14" t="s">
        <v>1523</v>
      </c>
      <c r="B39" s="14" t="s">
        <v>1201</v>
      </c>
      <c r="C39" s="14" t="s">
        <v>1202</v>
      </c>
      <c r="D39" t="str">
        <f t="shared" ref="D39" si="25">CONCATENATE("SUM(b.",A39," = '1') AS count_val1_",A39,", SUM(b.",A39," = '2') AS count_val2_",A39,",", "SUM(b.",A39," = '3') AS count_val3_",A39,",")</f>
        <v>SUM(b.r_t_ins_789_additional_1_2 = '1') AS count_val1_r_t_ins_789_additional_1_2, SUM(b.r_t_ins_789_additional_1_2 = '2') AS count_val2_r_t_ins_789_additional_1_2,SUM(b.r_t_ins_789_additional_1_2 = '3') AS count_val3_r_t_ins_789_additional_1_2,</v>
      </c>
      <c r="E39" t="str">
        <f t="shared" ref="E39:E69" si="26">CONCATENATE("UPDATE technology_book_instructor SET ",A39," = null WHERE ",A38," = 2;")</f>
        <v>UPDATE technology_book_instructor SET r_t_ins_789_additional_1_2 = null WHERE r_t_ins_789_additional_1_1 = 2;</v>
      </c>
    </row>
    <row r="40" spans="1:5" x14ac:dyDescent="0.25">
      <c r="A40" s="14" t="s">
        <v>1524</v>
      </c>
      <c r="B40" s="14" t="s">
        <v>1204</v>
      </c>
      <c r="C40" s="14" t="s">
        <v>1202</v>
      </c>
    </row>
    <row r="41" spans="1:5" x14ac:dyDescent="0.25">
      <c r="A41" s="14" t="s">
        <v>1525</v>
      </c>
      <c r="B41" s="14" t="s">
        <v>1205</v>
      </c>
      <c r="C41" s="14" t="s">
        <v>1202</v>
      </c>
    </row>
    <row r="42" spans="1:5" x14ac:dyDescent="0.25">
      <c r="A42" s="14" t="s">
        <v>1526</v>
      </c>
      <c r="B42" s="14" t="s">
        <v>1201</v>
      </c>
      <c r="C42" s="14" t="s">
        <v>1202</v>
      </c>
      <c r="D42" s="14" t="str">
        <f t="shared" ref="D42" si="27">CONCATENATE("SUM(b.",A42," = '1') AS count_val1_",A42,", SUM(b.",A42," = '2') AS count_val2_",A42,",")</f>
        <v>SUM(b.r_t_ins_789_additional_2_1 = '1') AS count_val1_r_t_ins_789_additional_2_1, SUM(b.r_t_ins_789_additional_2_1 = '2') AS count_val2_r_t_ins_789_additional_2_1,</v>
      </c>
    </row>
    <row r="43" spans="1:5" x14ac:dyDescent="0.25">
      <c r="A43" s="14" t="s">
        <v>1527</v>
      </c>
      <c r="B43" s="14" t="s">
        <v>1201</v>
      </c>
      <c r="C43" s="14" t="s">
        <v>1202</v>
      </c>
      <c r="D43" t="str">
        <f t="shared" ref="D43" si="28">CONCATENATE("SUM(b.",A43," = '1') AS count_val1_",A43,", SUM(b.",A43," = '2') AS count_val2_",A43,",", "SUM(b.",A43," = '3') AS count_val3_",A43,",")</f>
        <v>SUM(b.r_t_ins_789_additional_2_2 = '1') AS count_val1_r_t_ins_789_additional_2_2, SUM(b.r_t_ins_789_additional_2_2 = '2') AS count_val2_r_t_ins_789_additional_2_2,SUM(b.r_t_ins_789_additional_2_2 = '3') AS count_val3_r_t_ins_789_additional_2_2,</v>
      </c>
      <c r="E43" t="str">
        <f t="shared" ref="E43:E69" si="29">CONCATENATE("UPDATE technology_book_instructor SET ",A43," = null WHERE ",A42," = 2;")</f>
        <v>UPDATE technology_book_instructor SET r_t_ins_789_additional_2_2 = null WHERE r_t_ins_789_additional_2_1 = 2;</v>
      </c>
    </row>
    <row r="44" spans="1:5" x14ac:dyDescent="0.25">
      <c r="A44" s="14" t="s">
        <v>1528</v>
      </c>
      <c r="B44" s="14" t="s">
        <v>1204</v>
      </c>
      <c r="C44" s="14" t="s">
        <v>1202</v>
      </c>
    </row>
    <row r="45" spans="1:5" x14ac:dyDescent="0.25">
      <c r="A45" s="14" t="s">
        <v>1529</v>
      </c>
      <c r="B45" s="14" t="s">
        <v>1205</v>
      </c>
      <c r="C45" s="14" t="s">
        <v>1202</v>
      </c>
    </row>
    <row r="46" spans="1:5" x14ac:dyDescent="0.25">
      <c r="A46" s="14" t="s">
        <v>1530</v>
      </c>
      <c r="B46" s="14" t="s">
        <v>1201</v>
      </c>
      <c r="C46" s="14" t="s">
        <v>1202</v>
      </c>
      <c r="D46" s="14" t="str">
        <f t="shared" ref="D46" si="30">CONCATENATE("SUM(b.",A46," = '1') AS count_val1_",A46,", SUM(b.",A46," = '2') AS count_val2_",A46,",")</f>
        <v>SUM(b.r_t_ins_789_additional_3_1 = '1') AS count_val1_r_t_ins_789_additional_3_1, SUM(b.r_t_ins_789_additional_3_1 = '2') AS count_val2_r_t_ins_789_additional_3_1,</v>
      </c>
    </row>
    <row r="47" spans="1:5" x14ac:dyDescent="0.25">
      <c r="A47" s="14" t="s">
        <v>1531</v>
      </c>
      <c r="B47" s="14" t="s">
        <v>1201</v>
      </c>
      <c r="C47" s="14" t="s">
        <v>1202</v>
      </c>
      <c r="D47" t="str">
        <f t="shared" ref="D47" si="31">CONCATENATE("SUM(b.",A47," = '1') AS count_val1_",A47,", SUM(b.",A47," = '2') AS count_val2_",A47,",", "SUM(b.",A47," = '3') AS count_val3_",A47,",")</f>
        <v>SUM(b.r_t_ins_789_additional_3_2 = '1') AS count_val1_r_t_ins_789_additional_3_2, SUM(b.r_t_ins_789_additional_3_2 = '2') AS count_val2_r_t_ins_789_additional_3_2,SUM(b.r_t_ins_789_additional_3_2 = '3') AS count_val3_r_t_ins_789_additional_3_2,</v>
      </c>
      <c r="E47" t="str">
        <f t="shared" ref="E47:E69" si="32">CONCATENATE("UPDATE technology_book_instructor SET ",A47," = null WHERE ",A46," = 2;")</f>
        <v>UPDATE technology_book_instructor SET r_t_ins_789_additional_3_2 = null WHERE r_t_ins_789_additional_3_1 = 2;</v>
      </c>
    </row>
    <row r="48" spans="1:5" x14ac:dyDescent="0.25">
      <c r="A48" s="14" t="s">
        <v>1532</v>
      </c>
      <c r="B48" s="14" t="s">
        <v>1204</v>
      </c>
      <c r="C48" s="14" t="s">
        <v>1202</v>
      </c>
    </row>
    <row r="49" spans="1:5" x14ac:dyDescent="0.25">
      <c r="A49" s="14" t="s">
        <v>1533</v>
      </c>
      <c r="B49" s="14" t="s">
        <v>1205</v>
      </c>
      <c r="C49" s="14" t="s">
        <v>1202</v>
      </c>
    </row>
    <row r="50" spans="1:5" x14ac:dyDescent="0.25">
      <c r="A50" s="14" t="s">
        <v>1534</v>
      </c>
      <c r="B50" s="14" t="s">
        <v>1201</v>
      </c>
      <c r="C50" s="14" t="s">
        <v>1202</v>
      </c>
      <c r="D50" s="14" t="str">
        <f t="shared" ref="D50" si="33">CONCATENATE("SUM(b.",A50," = '1') AS count_val1_",A50,", SUM(b.",A50," = '2') AS count_val2_",A50,",")</f>
        <v>SUM(b.r_t_ins_101112_1_1 = '1') AS count_val1_r_t_ins_101112_1_1, SUM(b.r_t_ins_101112_1_1 = '2') AS count_val2_r_t_ins_101112_1_1,</v>
      </c>
    </row>
    <row r="51" spans="1:5" x14ac:dyDescent="0.25">
      <c r="A51" s="14" t="s">
        <v>1535</v>
      </c>
      <c r="B51" s="14" t="s">
        <v>1201</v>
      </c>
      <c r="C51" s="14" t="s">
        <v>1202</v>
      </c>
      <c r="D51" t="str">
        <f t="shared" ref="D51" si="34">CONCATENATE("SUM(b.",A51," = '1') AS count_val1_",A51,", SUM(b.",A51," = '2') AS count_val2_",A51,",", "SUM(b.",A51," = '3') AS count_val3_",A51,",")</f>
        <v>SUM(b.r_t_ins_101112_1_2 = '1') AS count_val1_r_t_ins_101112_1_2, SUM(b.r_t_ins_101112_1_2 = '2') AS count_val2_r_t_ins_101112_1_2,SUM(b.r_t_ins_101112_1_2 = '3') AS count_val3_r_t_ins_101112_1_2,</v>
      </c>
      <c r="E51" t="str">
        <f t="shared" ref="E51:E69" si="35">CONCATENATE("UPDATE technology_book_instructor SET ",A51," = null WHERE ",A50," = 2;")</f>
        <v>UPDATE technology_book_instructor SET r_t_ins_101112_1_2 = null WHERE r_t_ins_101112_1_1 = 2;</v>
      </c>
    </row>
    <row r="52" spans="1:5" x14ac:dyDescent="0.25">
      <c r="A52" s="14" t="s">
        <v>1536</v>
      </c>
      <c r="B52" s="14" t="s">
        <v>1204</v>
      </c>
      <c r="C52" s="14" t="s">
        <v>1202</v>
      </c>
    </row>
    <row r="53" spans="1:5" x14ac:dyDescent="0.25">
      <c r="A53" s="14" t="s">
        <v>1537</v>
      </c>
      <c r="B53" s="14" t="s">
        <v>1205</v>
      </c>
      <c r="C53" s="14" t="s">
        <v>1202</v>
      </c>
    </row>
    <row r="54" spans="1:5" x14ac:dyDescent="0.25">
      <c r="A54" s="14" t="s">
        <v>1538</v>
      </c>
      <c r="B54" s="14" t="s">
        <v>1201</v>
      </c>
      <c r="C54" s="14" t="s">
        <v>1202</v>
      </c>
      <c r="D54" s="14" t="str">
        <f t="shared" ref="D54" si="36">CONCATENATE("SUM(b.",A54," = '1') AS count_val1_",A54,", SUM(b.",A54," = '2') AS count_val2_",A54,",")</f>
        <v>SUM(b.r_t_ins_101112_2_1 = '1') AS count_val1_r_t_ins_101112_2_1, SUM(b.r_t_ins_101112_2_1 = '2') AS count_val2_r_t_ins_101112_2_1,</v>
      </c>
    </row>
    <row r="55" spans="1:5" x14ac:dyDescent="0.25">
      <c r="A55" s="14" t="s">
        <v>1539</v>
      </c>
      <c r="B55" s="14" t="s">
        <v>1201</v>
      </c>
      <c r="C55" s="14" t="s">
        <v>1202</v>
      </c>
      <c r="D55" t="str">
        <f t="shared" ref="D55" si="37">CONCATENATE("SUM(b.",A55," = '1') AS count_val1_",A55,", SUM(b.",A55," = '2') AS count_val2_",A55,",", "SUM(b.",A55," = '3') AS count_val3_",A55,",")</f>
        <v>SUM(b.r_t_ins_101112_2_2 = '1') AS count_val1_r_t_ins_101112_2_2, SUM(b.r_t_ins_101112_2_2 = '2') AS count_val2_r_t_ins_101112_2_2,SUM(b.r_t_ins_101112_2_2 = '3') AS count_val3_r_t_ins_101112_2_2,</v>
      </c>
      <c r="E55" t="str">
        <f t="shared" ref="E55:E69" si="38">CONCATENATE("UPDATE technology_book_instructor SET ",A55," = null WHERE ",A54," = 2;")</f>
        <v>UPDATE technology_book_instructor SET r_t_ins_101112_2_2 = null WHERE r_t_ins_101112_2_1 = 2;</v>
      </c>
    </row>
    <row r="56" spans="1:5" x14ac:dyDescent="0.25">
      <c r="A56" s="14" t="s">
        <v>1540</v>
      </c>
      <c r="B56" s="14" t="s">
        <v>1204</v>
      </c>
      <c r="C56" s="14" t="s">
        <v>1202</v>
      </c>
    </row>
    <row r="57" spans="1:5" x14ac:dyDescent="0.25">
      <c r="A57" s="14" t="s">
        <v>1541</v>
      </c>
      <c r="B57" s="14" t="s">
        <v>1205</v>
      </c>
      <c r="C57" s="14" t="s">
        <v>1202</v>
      </c>
    </row>
    <row r="58" spans="1:5" x14ac:dyDescent="0.25">
      <c r="A58" s="14" t="s">
        <v>1542</v>
      </c>
      <c r="B58" s="14" t="s">
        <v>1201</v>
      </c>
      <c r="C58" s="14" t="s">
        <v>1202</v>
      </c>
      <c r="D58" s="14" t="str">
        <f t="shared" ref="D58" si="39">CONCATENATE("SUM(b.",A58," = '1') AS count_val1_",A58,", SUM(b.",A58," = '2') AS count_val2_",A58,",")</f>
        <v>SUM(b.r_t_ins_101112_3_1 = '1') AS count_val1_r_t_ins_101112_3_1, SUM(b.r_t_ins_101112_3_1 = '2') AS count_val2_r_t_ins_101112_3_1,</v>
      </c>
    </row>
    <row r="59" spans="1:5" x14ac:dyDescent="0.25">
      <c r="A59" s="14" t="s">
        <v>1543</v>
      </c>
      <c r="B59" s="14" t="s">
        <v>1201</v>
      </c>
      <c r="C59" s="14" t="s">
        <v>1202</v>
      </c>
      <c r="D59" t="str">
        <f t="shared" ref="D59" si="40">CONCATENATE("SUM(b.",A59," = '1') AS count_val1_",A59,", SUM(b.",A59," = '2') AS count_val2_",A59,",", "SUM(b.",A59," = '3') AS count_val3_",A59,",")</f>
        <v>SUM(b.r_t_ins_101112_3_2 = '1') AS count_val1_r_t_ins_101112_3_2, SUM(b.r_t_ins_101112_3_2 = '2') AS count_val2_r_t_ins_101112_3_2,SUM(b.r_t_ins_101112_3_2 = '3') AS count_val3_r_t_ins_101112_3_2,</v>
      </c>
      <c r="E59" t="str">
        <f t="shared" ref="E59:E69" si="41">CONCATENATE("UPDATE technology_book_instructor SET ",A59," = null WHERE ",A58," = 2;")</f>
        <v>UPDATE technology_book_instructor SET r_t_ins_101112_3_2 = null WHERE r_t_ins_101112_3_1 = 2;</v>
      </c>
    </row>
    <row r="60" spans="1:5" x14ac:dyDescent="0.25">
      <c r="A60" s="14" t="s">
        <v>1544</v>
      </c>
      <c r="B60" s="14" t="s">
        <v>1204</v>
      </c>
      <c r="C60" s="14" t="s">
        <v>1202</v>
      </c>
    </row>
    <row r="61" spans="1:5" x14ac:dyDescent="0.25">
      <c r="A61" s="14" t="s">
        <v>1545</v>
      </c>
      <c r="B61" s="14" t="s">
        <v>1205</v>
      </c>
      <c r="C61" s="14" t="s">
        <v>1202</v>
      </c>
    </row>
    <row r="62" spans="1:5" x14ac:dyDescent="0.25">
      <c r="A62" s="14" t="s">
        <v>1546</v>
      </c>
      <c r="B62" s="14" t="s">
        <v>1201</v>
      </c>
      <c r="C62" s="14" t="s">
        <v>1202</v>
      </c>
      <c r="D62" s="14" t="str">
        <f t="shared" ref="D62" si="42">CONCATENATE("SUM(b.",A62," = '1') AS count_val1_",A62,", SUM(b.",A62," = '2') AS count_val2_",A62,",")</f>
        <v>SUM(b.r_t_ins_101112_4_1 = '1') AS count_val1_r_t_ins_101112_4_1, SUM(b.r_t_ins_101112_4_1 = '2') AS count_val2_r_t_ins_101112_4_1,</v>
      </c>
    </row>
    <row r="63" spans="1:5" x14ac:dyDescent="0.25">
      <c r="A63" s="14" t="s">
        <v>1547</v>
      </c>
      <c r="B63" s="14" t="s">
        <v>1201</v>
      </c>
      <c r="C63" s="14" t="s">
        <v>1202</v>
      </c>
      <c r="D63" t="str">
        <f t="shared" ref="D63" si="43">CONCATENATE("SUM(b.",A63," = '1') AS count_val1_",A63,", SUM(b.",A63," = '2') AS count_val2_",A63,",", "SUM(b.",A63," = '3') AS count_val3_",A63,",")</f>
        <v>SUM(b.r_t_ins_101112_4_2 = '1') AS count_val1_r_t_ins_101112_4_2, SUM(b.r_t_ins_101112_4_2 = '2') AS count_val2_r_t_ins_101112_4_2,SUM(b.r_t_ins_101112_4_2 = '3') AS count_val3_r_t_ins_101112_4_2,</v>
      </c>
      <c r="E63" t="str">
        <f t="shared" ref="E63:E69" si="44">CONCATENATE("UPDATE technology_book_instructor SET ",A63," = null WHERE ",A62," = 2;")</f>
        <v>UPDATE technology_book_instructor SET r_t_ins_101112_4_2 = null WHERE r_t_ins_101112_4_1 = 2;</v>
      </c>
    </row>
    <row r="64" spans="1:5" x14ac:dyDescent="0.25">
      <c r="A64" s="14" t="s">
        <v>1548</v>
      </c>
      <c r="B64" s="14" t="s">
        <v>1204</v>
      </c>
      <c r="C64" s="14" t="s">
        <v>1202</v>
      </c>
    </row>
    <row r="65" spans="1:5" x14ac:dyDescent="0.25">
      <c r="A65" s="14" t="s">
        <v>1549</v>
      </c>
      <c r="B65" s="14" t="s">
        <v>1205</v>
      </c>
      <c r="C65" s="14" t="s">
        <v>1202</v>
      </c>
    </row>
    <row r="66" spans="1:5" x14ac:dyDescent="0.25">
      <c r="A66" s="14" t="s">
        <v>1550</v>
      </c>
      <c r="B66" s="14" t="s">
        <v>1201</v>
      </c>
      <c r="C66" s="14" t="s">
        <v>1202</v>
      </c>
      <c r="D66" s="14" t="str">
        <f t="shared" ref="D66" si="45">CONCATENATE("SUM(b.",A66," = '1') AS count_val1_",A66,", SUM(b.",A66," = '2') AS count_val2_",A66,",")</f>
        <v>SUM(b.r_t_ins_101112_5_1 = '1') AS count_val1_r_t_ins_101112_5_1, SUM(b.r_t_ins_101112_5_1 = '2') AS count_val2_r_t_ins_101112_5_1,</v>
      </c>
    </row>
    <row r="67" spans="1:5" x14ac:dyDescent="0.25">
      <c r="A67" s="14" t="s">
        <v>1551</v>
      </c>
      <c r="B67" s="14" t="s">
        <v>1201</v>
      </c>
      <c r="C67" s="14" t="s">
        <v>1202</v>
      </c>
      <c r="D67" t="str">
        <f t="shared" ref="D67" si="46">CONCATENATE("SUM(b.",A67," = '1') AS count_val1_",A67,", SUM(b.",A67," = '2') AS count_val2_",A67,",", "SUM(b.",A67," = '3') AS count_val3_",A67,",")</f>
        <v>SUM(b.r_t_ins_101112_5_2 = '1') AS count_val1_r_t_ins_101112_5_2, SUM(b.r_t_ins_101112_5_2 = '2') AS count_val2_r_t_ins_101112_5_2,SUM(b.r_t_ins_101112_5_2 = '3') AS count_val3_r_t_ins_101112_5_2,</v>
      </c>
      <c r="E67" t="str">
        <f t="shared" ref="E67:E69" si="47">CONCATENATE("UPDATE technology_book_instructor SET ",A67," = null WHERE ",A66," = 2;")</f>
        <v>UPDATE technology_book_instructor SET r_t_ins_101112_5_2 = null WHERE r_t_ins_101112_5_1 = 2;</v>
      </c>
    </row>
    <row r="68" spans="1:5" x14ac:dyDescent="0.25">
      <c r="A68" s="14" t="s">
        <v>1552</v>
      </c>
      <c r="B68" s="14" t="s">
        <v>1204</v>
      </c>
      <c r="C68" s="14" t="s">
        <v>1202</v>
      </c>
    </row>
    <row r="69" spans="1:5" x14ac:dyDescent="0.25">
      <c r="A69" s="14" t="s">
        <v>1553</v>
      </c>
      <c r="B69" s="14" t="s">
        <v>1205</v>
      </c>
      <c r="C69" s="14" t="s">
        <v>1202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E1" workbookViewId="0">
      <selection activeCell="E3" sqref="E3"/>
    </sheetView>
  </sheetViews>
  <sheetFormatPr defaultRowHeight="15" x14ac:dyDescent="0.25"/>
  <cols>
    <col min="1" max="1" width="26.42578125" style="14" customWidth="1"/>
    <col min="2" max="2" width="15.5703125" style="14" customWidth="1"/>
    <col min="3" max="3" width="35.140625" style="14" customWidth="1"/>
    <col min="4" max="4" width="165.28515625" style="14" bestFit="1" customWidth="1"/>
    <col min="5" max="5" width="72.85546875" style="14" bestFit="1" customWidth="1"/>
    <col min="6" max="16384" width="9.140625" style="14"/>
  </cols>
  <sheetData>
    <row r="1" spans="1:5" customFormat="1" x14ac:dyDescent="0.25">
      <c r="A1" s="14" t="s">
        <v>118</v>
      </c>
      <c r="B1" s="14" t="s">
        <v>1200</v>
      </c>
      <c r="C1" s="14" t="s">
        <v>1203</v>
      </c>
    </row>
    <row r="2" spans="1:5" x14ac:dyDescent="0.25">
      <c r="A2" s="14" t="s">
        <v>588</v>
      </c>
      <c r="B2" s="14" t="s">
        <v>1201</v>
      </c>
      <c r="C2" s="14" t="s">
        <v>1202</v>
      </c>
      <c r="D2" s="14" t="str">
        <f>CONCATENATE("SUM(b.",A2," = '1') AS count_val1_",A2,", SUM(b.",A2," = '2') AS count_val2_",A2,",")</f>
        <v>SUM(b.r_d_2_1_1 = '1') AS count_val1_r_d_2_1_1, SUM(b.r_d_2_1_1 = '2') AS count_val2_r_d_2_1_1,</v>
      </c>
    </row>
    <row r="3" spans="1:5" x14ac:dyDescent="0.25">
      <c r="A3" s="14" t="s">
        <v>589</v>
      </c>
      <c r="B3" s="14" t="s">
        <v>1201</v>
      </c>
      <c r="C3" s="14" t="s">
        <v>1202</v>
      </c>
      <c r="D3" t="str">
        <f>CONCATENATE("SUM(b.",A3," = '1') AS count_val1_",A3,", SUM(b.",A3," = '2') AS count_val2_",A3,",", "SUM(b.",A3," = '3') AS count_val3_",A3,",")</f>
        <v>SUM(b.r_d_2_1_2 = '1') AS count_val1_r_d_2_1_2, SUM(b.r_d_2_1_2 = '2') AS count_val2_r_d_2_1_2,SUM(b.r_d_2_1_2 = '3') AS count_val3_r_d_2_1_2,</v>
      </c>
      <c r="E3" t="str">
        <f>CONCATENATE("UPDATE design_book SET ",A3," = null WHERE ",A2," = 2;")</f>
        <v>UPDATE design_book SET r_d_2_1_2 = null WHERE r_d_2_1_1 = 2;</v>
      </c>
    </row>
    <row r="4" spans="1:5" x14ac:dyDescent="0.25">
      <c r="A4" s="14" t="s">
        <v>590</v>
      </c>
      <c r="B4" s="14" t="s">
        <v>1204</v>
      </c>
      <c r="C4" s="14" t="s">
        <v>1202</v>
      </c>
      <c r="D4"/>
    </row>
    <row r="5" spans="1:5" x14ac:dyDescent="0.25">
      <c r="A5" s="14" t="s">
        <v>591</v>
      </c>
      <c r="B5" s="14" t="s">
        <v>1205</v>
      </c>
      <c r="C5" s="14" t="s">
        <v>1202</v>
      </c>
      <c r="D5"/>
    </row>
    <row r="6" spans="1:5" x14ac:dyDescent="0.25">
      <c r="A6" s="14" t="s">
        <v>592</v>
      </c>
      <c r="B6" s="14" t="s">
        <v>1201</v>
      </c>
      <c r="C6" s="14" t="s">
        <v>1202</v>
      </c>
      <c r="D6" s="14" t="str">
        <f t="shared" ref="D6" si="0">CONCATENATE("SUM(b.",A6," = '1') AS count_val1_",A6,", SUM(b.",A6," = '2') AS count_val2_",A6,",")</f>
        <v>SUM(b.r_d_3_1_1 = '1') AS count_val1_r_d_3_1_1, SUM(b.r_d_3_1_1 = '2') AS count_val2_r_d_3_1_1,</v>
      </c>
    </row>
    <row r="7" spans="1:5" x14ac:dyDescent="0.25">
      <c r="A7" s="14" t="s">
        <v>593</v>
      </c>
      <c r="B7" s="14" t="s">
        <v>1201</v>
      </c>
      <c r="C7" s="14" t="s">
        <v>1202</v>
      </c>
      <c r="D7" t="str">
        <f t="shared" ref="D7" si="1">CONCATENATE("SUM(b.",A7," = '1') AS count_val1_",A7,", SUM(b.",A7," = '2') AS count_val2_",A7,",", "SUM(b.",A7," = '3') AS count_val3_",A7,",")</f>
        <v>SUM(b.r_d_3_1_2 = '1') AS count_val1_r_d_3_1_2, SUM(b.r_d_3_1_2 = '2') AS count_val2_r_d_3_1_2,SUM(b.r_d_3_1_2 = '3') AS count_val3_r_d_3_1_2,</v>
      </c>
      <c r="E7" t="str">
        <f t="shared" ref="E7:E41" si="2">CONCATENATE("UPDATE design_book SET ",A7," = null WHERE ",A6," = 2;")</f>
        <v>UPDATE design_book SET r_d_3_1_2 = null WHERE r_d_3_1_1 = 2;</v>
      </c>
    </row>
    <row r="8" spans="1:5" x14ac:dyDescent="0.25">
      <c r="A8" s="14" t="s">
        <v>594</v>
      </c>
      <c r="B8" s="14" t="s">
        <v>1204</v>
      </c>
      <c r="C8" s="14" t="s">
        <v>1202</v>
      </c>
      <c r="D8"/>
    </row>
    <row r="9" spans="1:5" x14ac:dyDescent="0.25">
      <c r="A9" s="14" t="s">
        <v>595</v>
      </c>
      <c r="B9" s="14" t="s">
        <v>1205</v>
      </c>
      <c r="C9" s="14" t="s">
        <v>1202</v>
      </c>
      <c r="D9"/>
    </row>
    <row r="10" spans="1:5" x14ac:dyDescent="0.25">
      <c r="A10" s="14" t="s">
        <v>596</v>
      </c>
      <c r="B10" s="14" t="s">
        <v>1201</v>
      </c>
      <c r="C10" s="14" t="s">
        <v>1202</v>
      </c>
      <c r="D10" s="14" t="str">
        <f t="shared" ref="D10" si="3">CONCATENATE("SUM(b.",A10," = '1') AS count_val1_",A10,", SUM(b.",A10," = '2') AS count_val2_",A10,",")</f>
        <v>SUM(b.r_d_5_1_1 = '1') AS count_val1_r_d_5_1_1, SUM(b.r_d_5_1_1 = '2') AS count_val2_r_d_5_1_1,</v>
      </c>
    </row>
    <row r="11" spans="1:5" x14ac:dyDescent="0.25">
      <c r="A11" s="14" t="s">
        <v>597</v>
      </c>
      <c r="B11" s="14" t="s">
        <v>1201</v>
      </c>
      <c r="C11" s="14" t="s">
        <v>1202</v>
      </c>
      <c r="D11" t="str">
        <f t="shared" ref="D11" si="4">CONCATENATE("SUM(b.",A11," = '1') AS count_val1_",A11,", SUM(b.",A11," = '2') AS count_val2_",A11,",", "SUM(b.",A11," = '3') AS count_val3_",A11,",")</f>
        <v>SUM(b.r_d_5_1_2 = '1') AS count_val1_r_d_5_1_2, SUM(b.r_d_5_1_2 = '2') AS count_val2_r_d_5_1_2,SUM(b.r_d_5_1_2 = '3') AS count_val3_r_d_5_1_2,</v>
      </c>
      <c r="E11" t="str">
        <f t="shared" ref="E11:E41" si="5">CONCATENATE("UPDATE design_book SET ",A11," = null WHERE ",A10," = 2;")</f>
        <v>UPDATE design_book SET r_d_5_1_2 = null WHERE r_d_5_1_1 = 2;</v>
      </c>
    </row>
    <row r="12" spans="1:5" x14ac:dyDescent="0.25">
      <c r="A12" s="14" t="s">
        <v>598</v>
      </c>
      <c r="B12" s="14" t="s">
        <v>1204</v>
      </c>
      <c r="C12" s="14" t="s">
        <v>1202</v>
      </c>
      <c r="D12"/>
    </row>
    <row r="13" spans="1:5" x14ac:dyDescent="0.25">
      <c r="A13" s="14" t="s">
        <v>599</v>
      </c>
      <c r="B13" s="14" t="s">
        <v>1205</v>
      </c>
      <c r="C13" s="14" t="s">
        <v>1202</v>
      </c>
      <c r="D13"/>
    </row>
    <row r="14" spans="1:5" x14ac:dyDescent="0.25">
      <c r="A14" s="14" t="s">
        <v>600</v>
      </c>
      <c r="B14" s="14" t="s">
        <v>1201</v>
      </c>
      <c r="C14" s="14" t="s">
        <v>1202</v>
      </c>
      <c r="D14" s="14" t="str">
        <f t="shared" ref="D14" si="6">CONCATENATE("SUM(b.",A14," = '1') AS count_val1_",A14,", SUM(b.",A14," = '2') AS count_val2_",A14,",")</f>
        <v>SUM(b.r_d_6_1_1 = '1') AS count_val1_r_d_6_1_1, SUM(b.r_d_6_1_1 = '2') AS count_val2_r_d_6_1_1,</v>
      </c>
    </row>
    <row r="15" spans="1:5" x14ac:dyDescent="0.25">
      <c r="A15" s="14" t="s">
        <v>601</v>
      </c>
      <c r="B15" s="14" t="s">
        <v>1201</v>
      </c>
      <c r="C15" s="14" t="s">
        <v>1202</v>
      </c>
      <c r="D15" t="str">
        <f t="shared" ref="D15" si="7">CONCATENATE("SUM(b.",A15," = '1') AS count_val1_",A15,", SUM(b.",A15," = '2') AS count_val2_",A15,",", "SUM(b.",A15," = '3') AS count_val3_",A15,",")</f>
        <v>SUM(b.r_d_6_1_2 = '1') AS count_val1_r_d_6_1_2, SUM(b.r_d_6_1_2 = '2') AS count_val2_r_d_6_1_2,SUM(b.r_d_6_1_2 = '3') AS count_val3_r_d_6_1_2,</v>
      </c>
      <c r="E15" t="str">
        <f t="shared" ref="E15:E41" si="8">CONCATENATE("UPDATE design_book SET ",A15," = null WHERE ",A14," = 2;")</f>
        <v>UPDATE design_book SET r_d_6_1_2 = null WHERE r_d_6_1_1 = 2;</v>
      </c>
    </row>
    <row r="16" spans="1:5" x14ac:dyDescent="0.25">
      <c r="A16" s="14" t="s">
        <v>602</v>
      </c>
      <c r="B16" s="14" t="s">
        <v>1204</v>
      </c>
      <c r="C16" s="14" t="s">
        <v>1202</v>
      </c>
      <c r="D16"/>
    </row>
    <row r="17" spans="1:5" x14ac:dyDescent="0.25">
      <c r="A17" s="14" t="s">
        <v>603</v>
      </c>
      <c r="B17" s="14" t="s">
        <v>1205</v>
      </c>
      <c r="C17" s="14" t="s">
        <v>1202</v>
      </c>
      <c r="D17"/>
    </row>
    <row r="18" spans="1:5" x14ac:dyDescent="0.25">
      <c r="A18" s="14" t="s">
        <v>604</v>
      </c>
      <c r="B18" s="14" t="s">
        <v>1201</v>
      </c>
      <c r="C18" s="14" t="s">
        <v>1202</v>
      </c>
      <c r="D18" s="14" t="str">
        <f t="shared" ref="D18" si="9">CONCATENATE("SUM(b.",A18," = '1') AS count_val1_",A18,", SUM(b.",A18," = '2') AS count_val2_",A18,",")</f>
        <v>SUM(b.r_d_8_1_1 = '1') AS count_val1_r_d_8_1_1, SUM(b.r_d_8_1_1 = '2') AS count_val2_r_d_8_1_1,</v>
      </c>
    </row>
    <row r="19" spans="1:5" x14ac:dyDescent="0.25">
      <c r="A19" s="14" t="s">
        <v>605</v>
      </c>
      <c r="B19" s="14" t="s">
        <v>1201</v>
      </c>
      <c r="C19" s="14" t="s">
        <v>1202</v>
      </c>
      <c r="D19" t="str">
        <f t="shared" ref="D19" si="10">CONCATENATE("SUM(b.",A19," = '1') AS count_val1_",A19,", SUM(b.",A19," = '2') AS count_val2_",A19,",", "SUM(b.",A19," = '3') AS count_val3_",A19,",")</f>
        <v>SUM(b.r_d_8_1_2 = '1') AS count_val1_r_d_8_1_2, SUM(b.r_d_8_1_2 = '2') AS count_val2_r_d_8_1_2,SUM(b.r_d_8_1_2 = '3') AS count_val3_r_d_8_1_2,</v>
      </c>
      <c r="E19" t="str">
        <f t="shared" ref="E19:E41" si="11">CONCATENATE("UPDATE design_book SET ",A19," = null WHERE ",A18," = 2;")</f>
        <v>UPDATE design_book SET r_d_8_1_2 = null WHERE r_d_8_1_1 = 2;</v>
      </c>
    </row>
    <row r="20" spans="1:5" x14ac:dyDescent="0.25">
      <c r="A20" s="14" t="s">
        <v>606</v>
      </c>
      <c r="B20" s="14" t="s">
        <v>1204</v>
      </c>
      <c r="C20" s="14" t="s">
        <v>1202</v>
      </c>
      <c r="D20"/>
    </row>
    <row r="21" spans="1:5" x14ac:dyDescent="0.25">
      <c r="A21" s="14" t="s">
        <v>607</v>
      </c>
      <c r="B21" s="14" t="s">
        <v>1205</v>
      </c>
      <c r="C21" s="14" t="s">
        <v>1202</v>
      </c>
      <c r="D21"/>
    </row>
    <row r="22" spans="1:5" x14ac:dyDescent="0.25">
      <c r="A22" s="14" t="s">
        <v>608</v>
      </c>
      <c r="B22" s="14" t="s">
        <v>1201</v>
      </c>
      <c r="C22" s="14" t="s">
        <v>1202</v>
      </c>
      <c r="D22" s="14" t="str">
        <f t="shared" ref="D22" si="12">CONCATENATE("SUM(b.",A22," = '1') AS count_val1_",A22,", SUM(b.",A22," = '2') AS count_val2_",A22,",")</f>
        <v>SUM(b.r_d_9_1_1 = '1') AS count_val1_r_d_9_1_1, SUM(b.r_d_9_1_1 = '2') AS count_val2_r_d_9_1_1,</v>
      </c>
    </row>
    <row r="23" spans="1:5" x14ac:dyDescent="0.25">
      <c r="A23" s="14" t="s">
        <v>609</v>
      </c>
      <c r="B23" s="14" t="s">
        <v>1201</v>
      </c>
      <c r="C23" s="14" t="s">
        <v>1202</v>
      </c>
      <c r="D23" t="str">
        <f t="shared" ref="D23" si="13">CONCATENATE("SUM(b.",A23," = '1') AS count_val1_",A23,", SUM(b.",A23," = '2') AS count_val2_",A23,",", "SUM(b.",A23," = '3') AS count_val3_",A23,",")</f>
        <v>SUM(b.r_d_9_1_2 = '1') AS count_val1_r_d_9_1_2, SUM(b.r_d_9_1_2 = '2') AS count_val2_r_d_9_1_2,SUM(b.r_d_9_1_2 = '3') AS count_val3_r_d_9_1_2,</v>
      </c>
      <c r="E23" t="str">
        <f t="shared" ref="E23:E41" si="14">CONCATENATE("UPDATE design_book SET ",A23," = null WHERE ",A22," = 2;")</f>
        <v>UPDATE design_book SET r_d_9_1_2 = null WHERE r_d_9_1_1 = 2;</v>
      </c>
    </row>
    <row r="24" spans="1:5" x14ac:dyDescent="0.25">
      <c r="A24" s="14" t="s">
        <v>610</v>
      </c>
      <c r="B24" s="14" t="s">
        <v>1204</v>
      </c>
      <c r="C24" s="14" t="s">
        <v>1202</v>
      </c>
      <c r="D24"/>
    </row>
    <row r="25" spans="1:5" x14ac:dyDescent="0.25">
      <c r="A25" s="14" t="s">
        <v>611</v>
      </c>
      <c r="B25" s="14" t="s">
        <v>1205</v>
      </c>
      <c r="C25" s="14" t="s">
        <v>1202</v>
      </c>
      <c r="D25"/>
    </row>
    <row r="26" spans="1:5" x14ac:dyDescent="0.25">
      <c r="A26" s="14" t="s">
        <v>1394</v>
      </c>
      <c r="B26" s="14" t="s">
        <v>1201</v>
      </c>
      <c r="C26" s="14" t="s">
        <v>1202</v>
      </c>
      <c r="D26" s="14" t="str">
        <f t="shared" ref="D26" si="15">CONCATENATE("SUM(b.",A26," = '1') AS count_val1_",A26,", SUM(b.",A26," = '2') AS count_val2_",A26,",")</f>
        <v>SUM(b.r_d_89_1_1 = '1') AS count_val1_r_d_89_1_1, SUM(b.r_d_89_1_1 = '2') AS count_val2_r_d_89_1_1,</v>
      </c>
    </row>
    <row r="27" spans="1:5" x14ac:dyDescent="0.25">
      <c r="A27" s="14" t="s">
        <v>1395</v>
      </c>
      <c r="B27" s="14" t="s">
        <v>1201</v>
      </c>
      <c r="C27" s="14" t="s">
        <v>1202</v>
      </c>
      <c r="D27" t="str">
        <f t="shared" ref="D27" si="16">CONCATENATE("SUM(b.",A27," = '1') AS count_val1_",A27,", SUM(b.",A27," = '2') AS count_val2_",A27,",", "SUM(b.",A27," = '3') AS count_val3_",A27,",")</f>
        <v>SUM(b.r_d_89_1_2 = '1') AS count_val1_r_d_89_1_2, SUM(b.r_d_89_1_2 = '2') AS count_val2_r_d_89_1_2,SUM(b.r_d_89_1_2 = '3') AS count_val3_r_d_89_1_2,</v>
      </c>
      <c r="E27" t="str">
        <f t="shared" ref="E27:E41" si="17">CONCATENATE("UPDATE design_book SET ",A27," = null WHERE ",A26," = 2;")</f>
        <v>UPDATE design_book SET r_d_89_1_2 = null WHERE r_d_89_1_1 = 2;</v>
      </c>
    </row>
    <row r="28" spans="1:5" x14ac:dyDescent="0.25">
      <c r="A28" s="14" t="s">
        <v>1396</v>
      </c>
      <c r="B28" s="14" t="s">
        <v>1204</v>
      </c>
      <c r="C28" s="14" t="s">
        <v>1202</v>
      </c>
      <c r="D28"/>
    </row>
    <row r="29" spans="1:5" x14ac:dyDescent="0.25">
      <c r="A29" s="14" t="s">
        <v>1397</v>
      </c>
      <c r="B29" s="14" t="s">
        <v>1205</v>
      </c>
      <c r="C29" s="14" t="s">
        <v>1202</v>
      </c>
      <c r="D29"/>
    </row>
    <row r="30" spans="1:5" x14ac:dyDescent="0.25">
      <c r="A30" s="14" t="s">
        <v>1398</v>
      </c>
      <c r="B30" s="14" t="s">
        <v>1201</v>
      </c>
      <c r="C30" s="14" t="s">
        <v>1202</v>
      </c>
      <c r="D30" s="14" t="str">
        <f t="shared" ref="D30" si="18">CONCATENATE("SUM(b.",A30," = '1') AS count_val1_",A30,", SUM(b.",A30," = '2') AS count_val2_",A30,",")</f>
        <v>SUM(b.r_d_101112_1_1 = '1') AS count_val1_r_d_101112_1_1, SUM(b.r_d_101112_1_1 = '2') AS count_val2_r_d_101112_1_1,</v>
      </c>
    </row>
    <row r="31" spans="1:5" x14ac:dyDescent="0.25">
      <c r="A31" s="14" t="s">
        <v>1399</v>
      </c>
      <c r="B31" s="14" t="s">
        <v>1201</v>
      </c>
      <c r="C31" s="14" t="s">
        <v>1202</v>
      </c>
      <c r="D31" t="str">
        <f t="shared" ref="D31" si="19">CONCATENATE("SUM(b.",A31," = '1') AS count_val1_",A31,", SUM(b.",A31," = '2') AS count_val2_",A31,",", "SUM(b.",A31," = '3') AS count_val3_",A31,",")</f>
        <v>SUM(b.r_d_101112_1_2 = '1') AS count_val1_r_d_101112_1_2, SUM(b.r_d_101112_1_2 = '2') AS count_val2_r_d_101112_1_2,SUM(b.r_d_101112_1_2 = '3') AS count_val3_r_d_101112_1_2,</v>
      </c>
      <c r="E31" t="str">
        <f t="shared" ref="E31:E41" si="20">CONCATENATE("UPDATE design_book SET ",A31," = null WHERE ",A30," = 2;")</f>
        <v>UPDATE design_book SET r_d_101112_1_2 = null WHERE r_d_101112_1_1 = 2;</v>
      </c>
    </row>
    <row r="32" spans="1:5" x14ac:dyDescent="0.25">
      <c r="A32" s="14" t="s">
        <v>1400</v>
      </c>
      <c r="B32" s="14" t="s">
        <v>1204</v>
      </c>
      <c r="C32" s="14" t="s">
        <v>1202</v>
      </c>
      <c r="D32"/>
    </row>
    <row r="33" spans="1:5" x14ac:dyDescent="0.25">
      <c r="A33" s="14" t="s">
        <v>1401</v>
      </c>
      <c r="B33" s="14" t="s">
        <v>1205</v>
      </c>
      <c r="C33" s="14" t="s">
        <v>1202</v>
      </c>
      <c r="D33"/>
    </row>
    <row r="34" spans="1:5" x14ac:dyDescent="0.25">
      <c r="A34" s="14" t="s">
        <v>1402</v>
      </c>
      <c r="B34" s="14" t="s">
        <v>1201</v>
      </c>
      <c r="C34" s="14" t="s">
        <v>1202</v>
      </c>
      <c r="D34" s="14" t="str">
        <f t="shared" ref="D34" si="21">CONCATENATE("SUM(b.",A34," = '1') AS count_val1_",A34,", SUM(b.",A34," = '2') AS count_val2_",A34,",")</f>
        <v>SUM(b.r_d_101112_2_1 = '1') AS count_val1_r_d_101112_2_1, SUM(b.r_d_101112_2_1 = '2') AS count_val2_r_d_101112_2_1,</v>
      </c>
    </row>
    <row r="35" spans="1:5" x14ac:dyDescent="0.25">
      <c r="A35" s="14" t="s">
        <v>1403</v>
      </c>
      <c r="B35" s="14" t="s">
        <v>1201</v>
      </c>
      <c r="C35" s="14" t="s">
        <v>1202</v>
      </c>
      <c r="D35" t="str">
        <f t="shared" ref="D35" si="22">CONCATENATE("SUM(b.",A35," = '1') AS count_val1_",A35,", SUM(b.",A35," = '2') AS count_val2_",A35,",", "SUM(b.",A35," = '3') AS count_val3_",A35,",")</f>
        <v>SUM(b.r_d_101112_2_2 = '1') AS count_val1_r_d_101112_2_2, SUM(b.r_d_101112_2_2 = '2') AS count_val2_r_d_101112_2_2,SUM(b.r_d_101112_2_2 = '3') AS count_val3_r_d_101112_2_2,</v>
      </c>
      <c r="E35" t="str">
        <f t="shared" ref="E35:E41" si="23">CONCATENATE("UPDATE design_book SET ",A35," = null WHERE ",A34," = 2;")</f>
        <v>UPDATE design_book SET r_d_101112_2_2 = null WHERE r_d_101112_2_1 = 2;</v>
      </c>
    </row>
    <row r="36" spans="1:5" x14ac:dyDescent="0.25">
      <c r="A36" s="14" t="s">
        <v>1404</v>
      </c>
      <c r="B36" s="14" t="s">
        <v>1204</v>
      </c>
      <c r="C36" s="14" t="s">
        <v>1202</v>
      </c>
      <c r="D36"/>
    </row>
    <row r="37" spans="1:5" x14ac:dyDescent="0.25">
      <c r="A37" s="14" t="s">
        <v>1405</v>
      </c>
      <c r="B37" s="14" t="s">
        <v>1205</v>
      </c>
      <c r="C37" s="14" t="s">
        <v>1202</v>
      </c>
      <c r="D37"/>
    </row>
    <row r="38" spans="1:5" x14ac:dyDescent="0.25">
      <c r="A38" s="14" t="s">
        <v>1391</v>
      </c>
      <c r="B38" s="14" t="s">
        <v>1201</v>
      </c>
      <c r="C38" s="14" t="s">
        <v>1202</v>
      </c>
      <c r="D38" s="14" t="str">
        <f t="shared" ref="D38" si="24">CONCATENATE("SUM(b.",A38," = '1') AS count_val1_",A38,", SUM(b.",A38," = '2') AS count_val2_",A38,",")</f>
        <v>SUM(b.r_d_all_1_1 = '1') AS count_val1_r_d_all_1_1, SUM(b.r_d_all_1_1 = '2') AS count_val2_r_d_all_1_1,</v>
      </c>
    </row>
    <row r="39" spans="1:5" x14ac:dyDescent="0.25">
      <c r="A39" s="14" t="s">
        <v>1390</v>
      </c>
      <c r="B39" s="14" t="s">
        <v>1201</v>
      </c>
      <c r="C39" s="14" t="s">
        <v>1202</v>
      </c>
      <c r="D39" t="str">
        <f t="shared" ref="D39" si="25">CONCATENATE("SUM(b.",A39," = '1') AS count_val1_",A39,", SUM(b.",A39," = '2') AS count_val2_",A39,",", "SUM(b.",A39," = '3') AS count_val3_",A39,",")</f>
        <v>SUM(b.r_d_all_1_2 = '1') AS count_val1_r_d_all_1_2, SUM(b.r_d_all_1_2 = '2') AS count_val2_r_d_all_1_2,SUM(b.r_d_all_1_2 = '3') AS count_val3_r_d_all_1_2,</v>
      </c>
      <c r="E39" t="str">
        <f t="shared" ref="E39:E41" si="26">CONCATENATE("UPDATE design_book SET ",A39," = null WHERE ",A38," = 2;")</f>
        <v>UPDATE design_book SET r_d_all_1_2 = null WHERE r_d_all_1_1 = 2;</v>
      </c>
    </row>
    <row r="40" spans="1:5" x14ac:dyDescent="0.25">
      <c r="A40" s="14" t="s">
        <v>1392</v>
      </c>
      <c r="B40" s="14" t="s">
        <v>1204</v>
      </c>
      <c r="C40" s="14" t="s">
        <v>1202</v>
      </c>
      <c r="D40"/>
    </row>
    <row r="41" spans="1:5" x14ac:dyDescent="0.25">
      <c r="A41" s="14" t="s">
        <v>1393</v>
      </c>
      <c r="B41" s="14" t="s">
        <v>1205</v>
      </c>
      <c r="C41" s="14" t="s">
        <v>1202</v>
      </c>
      <c r="D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E1" workbookViewId="0">
      <selection activeCell="E2" sqref="E2:E29"/>
    </sheetView>
  </sheetViews>
  <sheetFormatPr defaultRowHeight="15" x14ac:dyDescent="0.25"/>
  <cols>
    <col min="1" max="1" width="20.5703125" customWidth="1"/>
    <col min="2" max="2" width="14.7109375" customWidth="1"/>
    <col min="3" max="3" width="33.7109375" customWidth="1"/>
    <col min="4" max="4" width="187.5703125" bestFit="1" customWidth="1"/>
    <col min="5" max="5" width="76.5703125" customWidth="1"/>
  </cols>
  <sheetData>
    <row r="1" spans="1:5" x14ac:dyDescent="0.25">
      <c r="A1" s="14" t="s">
        <v>118</v>
      </c>
      <c r="B1" s="14" t="s">
        <v>1200</v>
      </c>
      <c r="C1" s="14" t="s">
        <v>1203</v>
      </c>
    </row>
    <row r="2" spans="1:5" x14ac:dyDescent="0.25">
      <c r="A2" s="14" t="s">
        <v>1406</v>
      </c>
      <c r="B2" s="14" t="s">
        <v>1201</v>
      </c>
      <c r="C2" s="14" t="s">
        <v>1202</v>
      </c>
      <c r="D2" s="14" t="str">
        <f>CONCATENATE("SUM(b.",A2," = '1') AS count_val1_",A2,", SUM(b.",A2," = '2') AS count_val2_",A2,",")</f>
        <v>SUM(b.r_d_ins_2_1_1 = '1') AS count_val1_r_d_ins_2_1_1, SUM(b.r_d_ins_2_1_1 = '2') AS count_val2_r_d_ins_2_1_1,</v>
      </c>
    </row>
    <row r="3" spans="1:5" x14ac:dyDescent="0.25">
      <c r="A3" s="14" t="s">
        <v>1407</v>
      </c>
      <c r="B3" s="14" t="s">
        <v>1201</v>
      </c>
      <c r="C3" s="14" t="s">
        <v>1202</v>
      </c>
      <c r="D3" t="str">
        <f>CONCATENATE("SUM(b.",A3," = '1') AS count_val1_",A3,", SUM(b.",A3," = '2') AS count_val2_",A3,",", "SUM(b.",A3," = '3') AS count_val3_",A3,",")</f>
        <v>SUM(b.r_d_ins_2_1_2 = '1') AS count_val1_r_d_ins_2_1_2, SUM(b.r_d_ins_2_1_2 = '2') AS count_val2_r_d_ins_2_1_2,SUM(b.r_d_ins_2_1_2 = '3') AS count_val3_r_d_ins_2_1_2,</v>
      </c>
      <c r="E3" t="str">
        <f>CONCATENATE("UPDATE design_book_instructor SET ",A3," = null WHERE ",A2," = 2;")</f>
        <v>UPDATE design_book_instructor SET r_d_ins_2_1_2 = null WHERE r_d_ins_2_1_1 = 2;</v>
      </c>
    </row>
    <row r="4" spans="1:5" x14ac:dyDescent="0.25">
      <c r="A4" s="14" t="s">
        <v>1408</v>
      </c>
      <c r="B4" s="14" t="s">
        <v>1204</v>
      </c>
      <c r="C4" s="14" t="s">
        <v>1202</v>
      </c>
    </row>
    <row r="5" spans="1:5" x14ac:dyDescent="0.25">
      <c r="A5" s="14" t="s">
        <v>1409</v>
      </c>
      <c r="B5" s="14" t="s">
        <v>1205</v>
      </c>
      <c r="C5" s="14" t="s">
        <v>1202</v>
      </c>
    </row>
    <row r="6" spans="1:5" x14ac:dyDescent="0.25">
      <c r="A6" s="14" t="s">
        <v>1410</v>
      </c>
      <c r="B6" s="14" t="s">
        <v>1201</v>
      </c>
      <c r="C6" s="14" t="s">
        <v>1202</v>
      </c>
      <c r="D6" s="14" t="str">
        <f t="shared" ref="D6" si="0">CONCATENATE("SUM(b.",A6," = '1') AS count_val1_",A6,", SUM(b.",A6," = '2') AS count_val2_",A6,",")</f>
        <v>SUM(b.r_d_ins_3_1_1 = '1') AS count_val1_r_d_ins_3_1_1, SUM(b.r_d_ins_3_1_1 = '2') AS count_val2_r_d_ins_3_1_1,</v>
      </c>
    </row>
    <row r="7" spans="1:5" x14ac:dyDescent="0.25">
      <c r="A7" s="14" t="s">
        <v>1411</v>
      </c>
      <c r="B7" s="14" t="s">
        <v>1201</v>
      </c>
      <c r="C7" s="14" t="s">
        <v>1202</v>
      </c>
      <c r="D7" t="str">
        <f t="shared" ref="D7" si="1">CONCATENATE("SUM(b.",A7," = '1') AS count_val1_",A7,", SUM(b.",A7," = '2') AS count_val2_",A7,",", "SUM(b.",A7," = '3') AS count_val3_",A7,",")</f>
        <v>SUM(b.r_d_ins_3_1_2 = '1') AS count_val1_r_d_ins_3_1_2, SUM(b.r_d_ins_3_1_2 = '2') AS count_val2_r_d_ins_3_1_2,SUM(b.r_d_ins_3_1_2 = '3') AS count_val3_r_d_ins_3_1_2,</v>
      </c>
      <c r="E7" t="str">
        <f t="shared" ref="E7:E29" si="2">CONCATENATE("UPDATE design_book_instructor SET ",A7," = null WHERE ",A6," = 2;")</f>
        <v>UPDATE design_book_instructor SET r_d_ins_3_1_2 = null WHERE r_d_ins_3_1_1 = 2;</v>
      </c>
    </row>
    <row r="8" spans="1:5" x14ac:dyDescent="0.25">
      <c r="A8" s="14" t="s">
        <v>1412</v>
      </c>
      <c r="B8" s="14" t="s">
        <v>1204</v>
      </c>
      <c r="C8" s="14" t="s">
        <v>1202</v>
      </c>
    </row>
    <row r="9" spans="1:5" x14ac:dyDescent="0.25">
      <c r="A9" s="14" t="s">
        <v>1413</v>
      </c>
      <c r="B9" s="14" t="s">
        <v>1205</v>
      </c>
      <c r="C9" s="14" t="s">
        <v>1202</v>
      </c>
    </row>
    <row r="10" spans="1:5" x14ac:dyDescent="0.25">
      <c r="A10" s="14" t="s">
        <v>1414</v>
      </c>
      <c r="B10" s="14" t="s">
        <v>1201</v>
      </c>
      <c r="C10" s="14" t="s">
        <v>1202</v>
      </c>
      <c r="D10" s="14" t="str">
        <f t="shared" ref="D10" si="3">CONCATENATE("SUM(b.",A10," = '1') AS count_val1_",A10,", SUM(b.",A10," = '2') AS count_val2_",A10,",")</f>
        <v>SUM(b.r_d_ins_5_1_1 = '1') AS count_val1_r_d_ins_5_1_1, SUM(b.r_d_ins_5_1_1 = '2') AS count_val2_r_d_ins_5_1_1,</v>
      </c>
    </row>
    <row r="11" spans="1:5" x14ac:dyDescent="0.25">
      <c r="A11" s="14" t="s">
        <v>1415</v>
      </c>
      <c r="B11" s="14" t="s">
        <v>1201</v>
      </c>
      <c r="C11" s="14" t="s">
        <v>1202</v>
      </c>
      <c r="D11" t="str">
        <f t="shared" ref="D11" si="4">CONCATENATE("SUM(b.",A11," = '1') AS count_val1_",A11,", SUM(b.",A11," = '2') AS count_val2_",A11,",", "SUM(b.",A11," = '3') AS count_val3_",A11,",")</f>
        <v>SUM(b.r_d_ins_5_1_2 = '1') AS count_val1_r_d_ins_5_1_2, SUM(b.r_d_ins_5_1_2 = '2') AS count_val2_r_d_ins_5_1_2,SUM(b.r_d_ins_5_1_2 = '3') AS count_val3_r_d_ins_5_1_2,</v>
      </c>
      <c r="E11" t="str">
        <f t="shared" ref="E11:E29" si="5">CONCATENATE("UPDATE design_book_instructor SET ",A11," = null WHERE ",A10," = 2;")</f>
        <v>UPDATE design_book_instructor SET r_d_ins_5_1_2 = null WHERE r_d_ins_5_1_1 = 2;</v>
      </c>
    </row>
    <row r="12" spans="1:5" x14ac:dyDescent="0.25">
      <c r="A12" s="14" t="s">
        <v>1416</v>
      </c>
      <c r="B12" s="14" t="s">
        <v>1204</v>
      </c>
      <c r="C12" s="14" t="s">
        <v>1202</v>
      </c>
    </row>
    <row r="13" spans="1:5" x14ac:dyDescent="0.25">
      <c r="A13" s="14" t="s">
        <v>1417</v>
      </c>
      <c r="B13" s="14" t="s">
        <v>1205</v>
      </c>
      <c r="C13" s="14" t="s">
        <v>1202</v>
      </c>
    </row>
    <row r="14" spans="1:5" x14ac:dyDescent="0.25">
      <c r="A14" s="14" t="s">
        <v>1418</v>
      </c>
      <c r="B14" s="14" t="s">
        <v>1201</v>
      </c>
      <c r="C14" s="14" t="s">
        <v>1202</v>
      </c>
      <c r="D14" s="14" t="str">
        <f t="shared" ref="D14" si="6">CONCATENATE("SUM(b.",A14," = '1') AS count_val1_",A14,", SUM(b.",A14," = '2') AS count_val2_",A14,",")</f>
        <v>SUM(b.r_d_ins_6_1_1 = '1') AS count_val1_r_d_ins_6_1_1, SUM(b.r_d_ins_6_1_1 = '2') AS count_val2_r_d_ins_6_1_1,</v>
      </c>
    </row>
    <row r="15" spans="1:5" x14ac:dyDescent="0.25">
      <c r="A15" s="14" t="s">
        <v>1419</v>
      </c>
      <c r="B15" s="14" t="s">
        <v>1201</v>
      </c>
      <c r="C15" s="14" t="s">
        <v>1202</v>
      </c>
      <c r="D15" t="str">
        <f t="shared" ref="D15" si="7">CONCATENATE("SUM(b.",A15," = '1') AS count_val1_",A15,", SUM(b.",A15," = '2') AS count_val2_",A15,",", "SUM(b.",A15," = '3') AS count_val3_",A15,",")</f>
        <v>SUM(b.r_d_ins_6_1_2 = '1') AS count_val1_r_d_ins_6_1_2, SUM(b.r_d_ins_6_1_2 = '2') AS count_val2_r_d_ins_6_1_2,SUM(b.r_d_ins_6_1_2 = '3') AS count_val3_r_d_ins_6_1_2,</v>
      </c>
      <c r="E15" t="str">
        <f t="shared" ref="E15:E29" si="8">CONCATENATE("UPDATE design_book_instructor SET ",A15," = null WHERE ",A14," = 2;")</f>
        <v>UPDATE design_book_instructor SET r_d_ins_6_1_2 = null WHERE r_d_ins_6_1_1 = 2;</v>
      </c>
    </row>
    <row r="16" spans="1:5" x14ac:dyDescent="0.25">
      <c r="A16" s="14" t="s">
        <v>1420</v>
      </c>
      <c r="B16" s="14" t="s">
        <v>1204</v>
      </c>
      <c r="C16" s="14" t="s">
        <v>1202</v>
      </c>
    </row>
    <row r="17" spans="1:5" x14ac:dyDescent="0.25">
      <c r="A17" s="14" t="s">
        <v>1421</v>
      </c>
      <c r="B17" s="14" t="s">
        <v>1205</v>
      </c>
      <c r="C17" s="14" t="s">
        <v>1202</v>
      </c>
    </row>
    <row r="18" spans="1:5" x14ac:dyDescent="0.25">
      <c r="A18" s="14" t="s">
        <v>1422</v>
      </c>
      <c r="B18" s="14" t="s">
        <v>1201</v>
      </c>
      <c r="C18" s="14" t="s">
        <v>1202</v>
      </c>
      <c r="D18" s="14" t="str">
        <f t="shared" ref="D18" si="9">CONCATENATE("SUM(b.",A18," = '1') AS count_val1_",A18,", SUM(b.",A18," = '2') AS count_val2_",A18,",")</f>
        <v>SUM(b.r_d_ins_8_1_1 = '1') AS count_val1_r_d_ins_8_1_1, SUM(b.r_d_ins_8_1_1 = '2') AS count_val2_r_d_ins_8_1_1,</v>
      </c>
    </row>
    <row r="19" spans="1:5" x14ac:dyDescent="0.25">
      <c r="A19" s="14" t="s">
        <v>1423</v>
      </c>
      <c r="B19" s="14" t="s">
        <v>1201</v>
      </c>
      <c r="C19" s="14" t="s">
        <v>1202</v>
      </c>
      <c r="D19" t="str">
        <f t="shared" ref="D19" si="10">CONCATENATE("SUM(b.",A19," = '1') AS count_val1_",A19,", SUM(b.",A19," = '2') AS count_val2_",A19,",", "SUM(b.",A19," = '3') AS count_val3_",A19,",")</f>
        <v>SUM(b.r_d_ins_8_1_2 = '1') AS count_val1_r_d_ins_8_1_2, SUM(b.r_d_ins_8_1_2 = '2') AS count_val2_r_d_ins_8_1_2,SUM(b.r_d_ins_8_1_2 = '3') AS count_val3_r_d_ins_8_1_2,</v>
      </c>
      <c r="E19" t="str">
        <f t="shared" ref="E19:E29" si="11">CONCATENATE("UPDATE design_book_instructor SET ",A19," = null WHERE ",A18," = 2;")</f>
        <v>UPDATE design_book_instructor SET r_d_ins_8_1_2 = null WHERE r_d_ins_8_1_1 = 2;</v>
      </c>
    </row>
    <row r="20" spans="1:5" x14ac:dyDescent="0.25">
      <c r="A20" s="14" t="s">
        <v>1424</v>
      </c>
      <c r="B20" s="14" t="s">
        <v>1204</v>
      </c>
      <c r="C20" s="14" t="s">
        <v>1202</v>
      </c>
    </row>
    <row r="21" spans="1:5" x14ac:dyDescent="0.25">
      <c r="A21" s="14" t="s">
        <v>1425</v>
      </c>
      <c r="B21" s="14" t="s">
        <v>1205</v>
      </c>
      <c r="C21" s="14" t="s">
        <v>1202</v>
      </c>
    </row>
    <row r="22" spans="1:5" x14ac:dyDescent="0.25">
      <c r="A22" s="14" t="s">
        <v>1426</v>
      </c>
      <c r="B22" s="14" t="s">
        <v>1201</v>
      </c>
      <c r="C22" s="14" t="s">
        <v>1202</v>
      </c>
      <c r="D22" s="14" t="str">
        <f t="shared" ref="D22" si="12">CONCATENATE("SUM(b.",A22," = '1') AS count_val1_",A22,", SUM(b.",A22," = '2') AS count_val2_",A22,",")</f>
        <v>SUM(b.r_d_ins_9_1_1 = '1') AS count_val1_r_d_ins_9_1_1, SUM(b.r_d_ins_9_1_1 = '2') AS count_val2_r_d_ins_9_1_1,</v>
      </c>
    </row>
    <row r="23" spans="1:5" x14ac:dyDescent="0.25">
      <c r="A23" s="14" t="s">
        <v>1427</v>
      </c>
      <c r="B23" s="14" t="s">
        <v>1201</v>
      </c>
      <c r="C23" s="14" t="s">
        <v>1202</v>
      </c>
      <c r="D23" t="str">
        <f t="shared" ref="D23" si="13">CONCATENATE("SUM(b.",A23," = '1') AS count_val1_",A23,", SUM(b.",A23," = '2') AS count_val2_",A23,",", "SUM(b.",A23," = '3') AS count_val3_",A23,",")</f>
        <v>SUM(b.r_d_ins_9_1_2 = '1') AS count_val1_r_d_ins_9_1_2, SUM(b.r_d_ins_9_1_2 = '2') AS count_val2_r_d_ins_9_1_2,SUM(b.r_d_ins_9_1_2 = '3') AS count_val3_r_d_ins_9_1_2,</v>
      </c>
      <c r="E23" t="str">
        <f t="shared" ref="E23:E29" si="14">CONCATENATE("UPDATE design_book_instructor SET ",A23," = null WHERE ",A22," = 2;")</f>
        <v>UPDATE design_book_instructor SET r_d_ins_9_1_2 = null WHERE r_d_ins_9_1_1 = 2;</v>
      </c>
    </row>
    <row r="24" spans="1:5" x14ac:dyDescent="0.25">
      <c r="A24" s="14" t="s">
        <v>1428</v>
      </c>
      <c r="B24" s="14" t="s">
        <v>1204</v>
      </c>
      <c r="C24" s="14" t="s">
        <v>1202</v>
      </c>
    </row>
    <row r="25" spans="1:5" x14ac:dyDescent="0.25">
      <c r="A25" s="14" t="s">
        <v>1429</v>
      </c>
      <c r="B25" s="14" t="s">
        <v>1205</v>
      </c>
      <c r="C25" s="14" t="s">
        <v>1202</v>
      </c>
    </row>
    <row r="26" spans="1:5" x14ac:dyDescent="0.25">
      <c r="A26" s="14" t="s">
        <v>1430</v>
      </c>
      <c r="B26" s="14" t="s">
        <v>1201</v>
      </c>
      <c r="C26" s="14" t="s">
        <v>1202</v>
      </c>
      <c r="D26" s="14" t="str">
        <f t="shared" ref="D26" si="15">CONCATENATE("SUM(b.",A26," = '1') AS count_val1_",A26,", SUM(b.",A26," = '2') AS count_val2_",A26,",")</f>
        <v>SUM(b.r_d_ins_101112_1_1 = '1') AS count_val1_r_d_ins_101112_1_1, SUM(b.r_d_ins_101112_1_1 = '2') AS count_val2_r_d_ins_101112_1_1,</v>
      </c>
    </row>
    <row r="27" spans="1:5" x14ac:dyDescent="0.25">
      <c r="A27" s="14" t="s">
        <v>1431</v>
      </c>
      <c r="B27" s="14" t="s">
        <v>1201</v>
      </c>
      <c r="C27" s="14" t="s">
        <v>1202</v>
      </c>
      <c r="D27" t="str">
        <f t="shared" ref="D27" si="16">CONCATENATE("SUM(b.",A27," = '1') AS count_val1_",A27,", SUM(b.",A27," = '2') AS count_val2_",A27,",", "SUM(b.",A27," = '3') AS count_val3_",A27,",")</f>
        <v>SUM(b.r_d_ins_101112_1_2 = '1') AS count_val1_r_d_ins_101112_1_2, SUM(b.r_d_ins_101112_1_2 = '2') AS count_val2_r_d_ins_101112_1_2,SUM(b.r_d_ins_101112_1_2 = '3') AS count_val3_r_d_ins_101112_1_2,</v>
      </c>
      <c r="E27" t="str">
        <f t="shared" ref="E27:E29" si="17">CONCATENATE("UPDATE design_book_instructor SET ",A27," = null WHERE ",A26," = 2;")</f>
        <v>UPDATE design_book_instructor SET r_d_ins_101112_1_2 = null WHERE r_d_ins_101112_1_1 = 2;</v>
      </c>
    </row>
    <row r="28" spans="1:5" x14ac:dyDescent="0.25">
      <c r="A28" s="14" t="s">
        <v>1432</v>
      </c>
      <c r="B28" s="14" t="s">
        <v>1204</v>
      </c>
      <c r="C28" s="14" t="s">
        <v>1202</v>
      </c>
    </row>
    <row r="29" spans="1:5" x14ac:dyDescent="0.25">
      <c r="A29" s="14" t="s">
        <v>1433</v>
      </c>
      <c r="B29" s="14" t="s">
        <v>1205</v>
      </c>
      <c r="C29" s="14" t="s">
        <v>1202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zoomScaleNormal="100" workbookViewId="0">
      <selection activeCell="A10" sqref="A10"/>
    </sheetView>
  </sheetViews>
  <sheetFormatPr defaultRowHeight="15" x14ac:dyDescent="0.25"/>
  <cols>
    <col min="1" max="1" width="64.28515625" customWidth="1"/>
  </cols>
  <sheetData>
    <row r="1" spans="1:1" x14ac:dyDescent="0.25">
      <c r="A1" t="s">
        <v>1586</v>
      </c>
    </row>
    <row r="2" spans="1:1" x14ac:dyDescent="0.25">
      <c r="A2" t="s">
        <v>1587</v>
      </c>
    </row>
    <row r="4" spans="1:1" x14ac:dyDescent="0.25">
      <c r="A4" t="s">
        <v>1588</v>
      </c>
    </row>
    <row r="5" spans="1:1" x14ac:dyDescent="0.25">
      <c r="A5" t="s">
        <v>1589</v>
      </c>
    </row>
    <row r="7" spans="1:1" x14ac:dyDescent="0.25">
      <c r="A7" t="s">
        <v>1590</v>
      </c>
    </row>
    <row r="8" spans="1:1" x14ac:dyDescent="0.25">
      <c r="A8" t="s">
        <v>1606</v>
      </c>
    </row>
    <row r="10" spans="1:1" x14ac:dyDescent="0.25">
      <c r="A10" t="s">
        <v>1607</v>
      </c>
    </row>
    <row r="11" spans="1:1" x14ac:dyDescent="0.25">
      <c r="A11" t="s">
        <v>1591</v>
      </c>
    </row>
    <row r="13" spans="1:1" x14ac:dyDescent="0.25">
      <c r="A13" t="s">
        <v>1592</v>
      </c>
    </row>
    <row r="14" spans="1:1" x14ac:dyDescent="0.25">
      <c r="A14" t="s">
        <v>1593</v>
      </c>
    </row>
    <row r="16" spans="1:1" x14ac:dyDescent="0.25">
      <c r="A16" t="s">
        <v>1594</v>
      </c>
    </row>
    <row r="17" spans="1:1" x14ac:dyDescent="0.25">
      <c r="A17" t="s">
        <v>1595</v>
      </c>
    </row>
    <row r="19" spans="1:1" x14ac:dyDescent="0.25">
      <c r="A19" t="s">
        <v>1596</v>
      </c>
    </row>
    <row r="20" spans="1:1" x14ac:dyDescent="0.25">
      <c r="A20" t="s">
        <v>1597</v>
      </c>
    </row>
    <row r="22" spans="1:1" x14ac:dyDescent="0.25">
      <c r="A22" t="s">
        <v>1598</v>
      </c>
    </row>
    <row r="23" spans="1:1" x14ac:dyDescent="0.25">
      <c r="A23" t="s">
        <v>1599</v>
      </c>
    </row>
    <row r="25" spans="1:1" x14ac:dyDescent="0.25">
      <c r="A25" t="s">
        <v>1600</v>
      </c>
    </row>
    <row r="26" spans="1:1" x14ac:dyDescent="0.25">
      <c r="A26" t="s">
        <v>1601</v>
      </c>
    </row>
    <row r="28" spans="1:1" x14ac:dyDescent="0.25">
      <c r="A28" t="s">
        <v>1602</v>
      </c>
    </row>
    <row r="29" spans="1:1" x14ac:dyDescent="0.25">
      <c r="A29" t="s">
        <v>1603</v>
      </c>
    </row>
    <row r="31" spans="1:1" x14ac:dyDescent="0.25">
      <c r="A31" t="s">
        <v>1604</v>
      </c>
    </row>
    <row r="32" spans="1:1" x14ac:dyDescent="0.25">
      <c r="A32" t="s">
        <v>1605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B41" sqref="A1:D41"/>
    </sheetView>
  </sheetViews>
  <sheetFormatPr defaultRowHeight="15" x14ac:dyDescent="0.25"/>
  <cols>
    <col min="1" max="1" width="31.7109375" customWidth="1"/>
    <col min="2" max="2" width="52" customWidth="1"/>
    <col min="3" max="3" width="44.85546875" customWidth="1"/>
    <col min="4" max="4" width="18" customWidth="1"/>
  </cols>
  <sheetData>
    <row r="1" spans="1:4" x14ac:dyDescent="0.25">
      <c r="A1" t="s">
        <v>1608</v>
      </c>
    </row>
    <row r="2" spans="1:4" x14ac:dyDescent="0.25">
      <c r="A2" t="s">
        <v>350</v>
      </c>
      <c r="B2" t="s">
        <v>1609</v>
      </c>
      <c r="C2" t="s">
        <v>1610</v>
      </c>
      <c r="D2" t="s">
        <v>1674</v>
      </c>
    </row>
    <row r="3" spans="1:4" x14ac:dyDescent="0.25">
      <c r="A3" t="s">
        <v>354</v>
      </c>
      <c r="C3" t="s">
        <v>1611</v>
      </c>
      <c r="D3" t="s">
        <v>1674</v>
      </c>
    </row>
    <row r="4" spans="1:4" x14ac:dyDescent="0.25">
      <c r="A4" t="s">
        <v>358</v>
      </c>
      <c r="C4" t="s">
        <v>1612</v>
      </c>
      <c r="D4" t="s">
        <v>1674</v>
      </c>
    </row>
    <row r="5" spans="1:4" x14ac:dyDescent="0.25">
      <c r="A5" t="s">
        <v>362</v>
      </c>
      <c r="C5" t="s">
        <v>1613</v>
      </c>
      <c r="D5" t="s">
        <v>1674</v>
      </c>
    </row>
    <row r="6" spans="1:4" x14ac:dyDescent="0.25">
      <c r="A6" t="s">
        <v>384</v>
      </c>
      <c r="B6" t="s">
        <v>1614</v>
      </c>
      <c r="C6" t="s">
        <v>1610</v>
      </c>
      <c r="D6" t="s">
        <v>1675</v>
      </c>
    </row>
    <row r="7" spans="1:4" x14ac:dyDescent="0.25">
      <c r="A7" t="s">
        <v>388</v>
      </c>
      <c r="C7" t="s">
        <v>1612</v>
      </c>
      <c r="D7" t="s">
        <v>1675</v>
      </c>
    </row>
    <row r="8" spans="1:4" x14ac:dyDescent="0.25">
      <c r="A8" t="s">
        <v>392</v>
      </c>
      <c r="C8" t="s">
        <v>1613</v>
      </c>
      <c r="D8" t="s">
        <v>1675</v>
      </c>
    </row>
    <row r="9" spans="1:4" x14ac:dyDescent="0.25">
      <c r="A9" t="s">
        <v>408</v>
      </c>
      <c r="B9" t="s">
        <v>1615</v>
      </c>
      <c r="C9" t="s">
        <v>1610</v>
      </c>
      <c r="D9" t="s">
        <v>1676</v>
      </c>
    </row>
    <row r="10" spans="1:4" x14ac:dyDescent="0.25">
      <c r="A10" t="s">
        <v>412</v>
      </c>
      <c r="C10" t="s">
        <v>1612</v>
      </c>
      <c r="D10" t="s">
        <v>1676</v>
      </c>
    </row>
    <row r="11" spans="1:4" x14ac:dyDescent="0.25">
      <c r="A11" t="s">
        <v>416</v>
      </c>
      <c r="C11" t="s">
        <v>1613</v>
      </c>
      <c r="D11" t="s">
        <v>1676</v>
      </c>
    </row>
    <row r="12" spans="1:4" x14ac:dyDescent="0.25">
      <c r="A12" t="s">
        <v>439</v>
      </c>
      <c r="B12" t="s">
        <v>1616</v>
      </c>
      <c r="C12" t="s">
        <v>1610</v>
      </c>
      <c r="D12" t="s">
        <v>1677</v>
      </c>
    </row>
    <row r="13" spans="1:4" x14ac:dyDescent="0.25">
      <c r="A13" t="s">
        <v>443</v>
      </c>
      <c r="C13" t="s">
        <v>1612</v>
      </c>
      <c r="D13" t="s">
        <v>1677</v>
      </c>
    </row>
    <row r="14" spans="1:4" x14ac:dyDescent="0.25">
      <c r="A14" t="s">
        <v>435</v>
      </c>
      <c r="C14" t="s">
        <v>1613</v>
      </c>
      <c r="D14" t="s">
        <v>1677</v>
      </c>
    </row>
    <row r="15" spans="1:4" x14ac:dyDescent="0.25">
      <c r="A15" t="s">
        <v>445</v>
      </c>
      <c r="B15" t="s">
        <v>1617</v>
      </c>
      <c r="C15" t="s">
        <v>1610</v>
      </c>
      <c r="D15" t="s">
        <v>1678</v>
      </c>
    </row>
    <row r="16" spans="1:4" x14ac:dyDescent="0.25">
      <c r="A16" t="s">
        <v>452</v>
      </c>
      <c r="C16" t="s">
        <v>1612</v>
      </c>
      <c r="D16" t="s">
        <v>1678</v>
      </c>
    </row>
    <row r="17" spans="1:4" x14ac:dyDescent="0.25">
      <c r="A17" t="s">
        <v>464</v>
      </c>
      <c r="C17" t="s">
        <v>1613</v>
      </c>
      <c r="D17" t="s">
        <v>1678</v>
      </c>
    </row>
    <row r="18" spans="1:4" x14ac:dyDescent="0.25">
      <c r="A18" t="s">
        <v>480</v>
      </c>
      <c r="B18" t="s">
        <v>1618</v>
      </c>
      <c r="C18" t="s">
        <v>1610</v>
      </c>
      <c r="D18" t="s">
        <v>1679</v>
      </c>
    </row>
    <row r="19" spans="1:4" x14ac:dyDescent="0.25">
      <c r="A19" t="s">
        <v>484</v>
      </c>
      <c r="C19" t="s">
        <v>1612</v>
      </c>
      <c r="D19" t="s">
        <v>1679</v>
      </c>
    </row>
    <row r="20" spans="1:4" x14ac:dyDescent="0.25">
      <c r="A20" t="s">
        <v>488</v>
      </c>
      <c r="C20" t="s">
        <v>1613</v>
      </c>
      <c r="D20" t="s">
        <v>1679</v>
      </c>
    </row>
    <row r="21" spans="1:4" x14ac:dyDescent="0.25">
      <c r="A21" t="s">
        <v>508</v>
      </c>
      <c r="B21" t="s">
        <v>1619</v>
      </c>
      <c r="C21" t="s">
        <v>1620</v>
      </c>
      <c r="D21" t="s">
        <v>1680</v>
      </c>
    </row>
    <row r="22" spans="1:4" x14ac:dyDescent="0.25">
      <c r="A22" t="s">
        <v>512</v>
      </c>
      <c r="C22" t="s">
        <v>1621</v>
      </c>
      <c r="D22" t="s">
        <v>1680</v>
      </c>
    </row>
    <row r="23" spans="1:4" x14ac:dyDescent="0.25">
      <c r="A23" t="s">
        <v>516</v>
      </c>
      <c r="C23" t="s">
        <v>1622</v>
      </c>
      <c r="D23" t="s">
        <v>1680</v>
      </c>
    </row>
    <row r="24" spans="1:4" x14ac:dyDescent="0.25">
      <c r="A24" t="s">
        <v>584</v>
      </c>
      <c r="C24" t="s">
        <v>1623</v>
      </c>
      <c r="D24" t="s">
        <v>1680</v>
      </c>
    </row>
    <row r="25" spans="1:4" x14ac:dyDescent="0.25">
      <c r="A25" t="s">
        <v>536</v>
      </c>
      <c r="B25" t="s">
        <v>1624</v>
      </c>
      <c r="C25" t="s">
        <v>1620</v>
      </c>
      <c r="D25" t="s">
        <v>1681</v>
      </c>
    </row>
    <row r="26" spans="1:4" x14ac:dyDescent="0.25">
      <c r="A26" t="s">
        <v>540</v>
      </c>
      <c r="C26" t="s">
        <v>1621</v>
      </c>
      <c r="D26" t="s">
        <v>1681</v>
      </c>
    </row>
    <row r="27" spans="1:4" x14ac:dyDescent="0.25">
      <c r="A27" t="s">
        <v>544</v>
      </c>
      <c r="C27" t="s">
        <v>1622</v>
      </c>
      <c r="D27" t="s">
        <v>1681</v>
      </c>
    </row>
    <row r="28" spans="1:4" x14ac:dyDescent="0.25">
      <c r="A28" t="s">
        <v>580</v>
      </c>
      <c r="C28" t="s">
        <v>1623</v>
      </c>
      <c r="D28" t="s">
        <v>1681</v>
      </c>
    </row>
    <row r="29" spans="1:4" x14ac:dyDescent="0.25">
      <c r="A29" t="s">
        <v>548</v>
      </c>
      <c r="B29" t="s">
        <v>1625</v>
      </c>
      <c r="C29" t="s">
        <v>1620</v>
      </c>
      <c r="D29" t="s">
        <v>1682</v>
      </c>
    </row>
    <row r="30" spans="1:4" x14ac:dyDescent="0.25">
      <c r="A30" t="s">
        <v>552</v>
      </c>
      <c r="C30" t="s">
        <v>1621</v>
      </c>
      <c r="D30" t="s">
        <v>1682</v>
      </c>
    </row>
    <row r="31" spans="1:4" x14ac:dyDescent="0.25">
      <c r="A31" t="s">
        <v>556</v>
      </c>
      <c r="C31" t="s">
        <v>1622</v>
      </c>
      <c r="D31" t="s">
        <v>1682</v>
      </c>
    </row>
    <row r="32" spans="1:4" x14ac:dyDescent="0.25">
      <c r="A32" t="s">
        <v>576</v>
      </c>
      <c r="C32" t="s">
        <v>1623</v>
      </c>
      <c r="D32" t="s">
        <v>1682</v>
      </c>
    </row>
    <row r="33" spans="1:4" x14ac:dyDescent="0.25">
      <c r="A33" t="s">
        <v>1318</v>
      </c>
      <c r="B33" t="s">
        <v>1626</v>
      </c>
      <c r="C33" t="s">
        <v>1620</v>
      </c>
      <c r="D33" t="s">
        <v>1683</v>
      </c>
    </row>
    <row r="34" spans="1:4" x14ac:dyDescent="0.25">
      <c r="A34" t="s">
        <v>1322</v>
      </c>
      <c r="C34" t="s">
        <v>1621</v>
      </c>
      <c r="D34" t="s">
        <v>1683</v>
      </c>
    </row>
    <row r="35" spans="1:4" x14ac:dyDescent="0.25">
      <c r="A35" t="s">
        <v>1326</v>
      </c>
      <c r="C35" t="s">
        <v>1627</v>
      </c>
      <c r="D35" t="s">
        <v>1683</v>
      </c>
    </row>
    <row r="36" spans="1:4" x14ac:dyDescent="0.25">
      <c r="A36" t="s">
        <v>1330</v>
      </c>
      <c r="C36" t="s">
        <v>1622</v>
      </c>
      <c r="D36" t="s">
        <v>1683</v>
      </c>
    </row>
    <row r="37" spans="1:4" x14ac:dyDescent="0.25">
      <c r="A37" t="s">
        <v>1334</v>
      </c>
      <c r="C37" t="s">
        <v>1623</v>
      </c>
      <c r="D37" t="s">
        <v>1683</v>
      </c>
    </row>
    <row r="38" spans="1:4" x14ac:dyDescent="0.25">
      <c r="A38" t="s">
        <v>1338</v>
      </c>
      <c r="C38" t="s">
        <v>1628</v>
      </c>
      <c r="D38" t="s">
        <v>1683</v>
      </c>
    </row>
    <row r="39" spans="1:4" x14ac:dyDescent="0.25">
      <c r="A39" t="s">
        <v>1342</v>
      </c>
      <c r="C39" t="s">
        <v>1629</v>
      </c>
      <c r="D39" t="s">
        <v>1683</v>
      </c>
    </row>
    <row r="40" spans="1:4" x14ac:dyDescent="0.25">
      <c r="A40" t="s">
        <v>1346</v>
      </c>
      <c r="C40" t="s">
        <v>1630</v>
      </c>
      <c r="D40" t="s">
        <v>1683</v>
      </c>
    </row>
    <row r="41" spans="1:4" x14ac:dyDescent="0.25">
      <c r="A41" t="s">
        <v>1350</v>
      </c>
      <c r="C41" t="s">
        <v>1631</v>
      </c>
      <c r="D41" t="s">
        <v>1683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25" workbookViewId="0">
      <selection activeCell="C1" sqref="C1"/>
    </sheetView>
  </sheetViews>
  <sheetFormatPr defaultRowHeight="15" x14ac:dyDescent="0.25"/>
  <cols>
    <col min="1" max="1" width="31.7109375" customWidth="1"/>
    <col min="2" max="2" width="33.85546875" customWidth="1"/>
    <col min="3" max="3" width="53.85546875" customWidth="1"/>
    <col min="4" max="4" width="51" customWidth="1"/>
    <col min="5" max="5" width="45.85546875" customWidth="1"/>
  </cols>
  <sheetData>
    <row r="1" spans="1:4" x14ac:dyDescent="0.25">
      <c r="A1" t="s">
        <v>1632</v>
      </c>
      <c r="B1" t="s">
        <v>1633</v>
      </c>
      <c r="C1" t="s">
        <v>1634</v>
      </c>
    </row>
    <row r="2" spans="1:4" x14ac:dyDescent="0.25">
      <c r="A2" t="s">
        <v>1635</v>
      </c>
    </row>
    <row r="3" spans="1:4" x14ac:dyDescent="0.25">
      <c r="A3" t="s">
        <v>756</v>
      </c>
      <c r="B3" t="s">
        <v>1609</v>
      </c>
      <c r="C3" t="s">
        <v>1636</v>
      </c>
      <c r="D3" t="s">
        <v>1674</v>
      </c>
    </row>
    <row r="4" spans="1:4" x14ac:dyDescent="0.25">
      <c r="A4" t="s">
        <v>757</v>
      </c>
      <c r="B4" t="s">
        <v>1614</v>
      </c>
      <c r="C4" t="s">
        <v>1636</v>
      </c>
      <c r="D4" t="s">
        <v>1675</v>
      </c>
    </row>
    <row r="5" spans="1:4" x14ac:dyDescent="0.25">
      <c r="A5" t="s">
        <v>764</v>
      </c>
      <c r="B5" t="s">
        <v>1615</v>
      </c>
      <c r="C5" t="s">
        <v>1636</v>
      </c>
      <c r="D5" t="s">
        <v>1676</v>
      </c>
    </row>
    <row r="6" spans="1:4" x14ac:dyDescent="0.25">
      <c r="A6" t="s">
        <v>768</v>
      </c>
      <c r="B6" t="s">
        <v>1616</v>
      </c>
      <c r="C6" t="s">
        <v>1636</v>
      </c>
      <c r="D6" t="s">
        <v>1677</v>
      </c>
    </row>
    <row r="7" spans="1:4" x14ac:dyDescent="0.25">
      <c r="A7" t="s">
        <v>772</v>
      </c>
      <c r="B7" t="s">
        <v>1617</v>
      </c>
      <c r="C7" t="s">
        <v>1636</v>
      </c>
      <c r="D7" t="s">
        <v>1678</v>
      </c>
    </row>
    <row r="8" spans="1:4" x14ac:dyDescent="0.25">
      <c r="A8" t="s">
        <v>776</v>
      </c>
      <c r="B8" t="s">
        <v>1618</v>
      </c>
      <c r="C8" t="s">
        <v>1636</v>
      </c>
      <c r="D8" t="s">
        <v>1679</v>
      </c>
    </row>
    <row r="9" spans="1:4" x14ac:dyDescent="0.25">
      <c r="A9" t="s">
        <v>820</v>
      </c>
      <c r="B9" t="s">
        <v>1619</v>
      </c>
      <c r="C9" t="s">
        <v>1637</v>
      </c>
      <c r="D9" t="s">
        <v>1680</v>
      </c>
    </row>
    <row r="10" spans="1:4" x14ac:dyDescent="0.25">
      <c r="A10" t="s">
        <v>824</v>
      </c>
      <c r="C10" t="s">
        <v>1638</v>
      </c>
      <c r="D10" t="s">
        <v>1680</v>
      </c>
    </row>
    <row r="11" spans="1:4" x14ac:dyDescent="0.25">
      <c r="A11" t="s">
        <v>828</v>
      </c>
      <c r="B11" t="s">
        <v>1624</v>
      </c>
      <c r="C11" t="s">
        <v>1637</v>
      </c>
      <c r="D11" t="s">
        <v>1681</v>
      </c>
    </row>
    <row r="12" spans="1:4" x14ac:dyDescent="0.25">
      <c r="A12" t="s">
        <v>832</v>
      </c>
      <c r="C12" t="s">
        <v>1638</v>
      </c>
      <c r="D12" t="s">
        <v>1681</v>
      </c>
    </row>
    <row r="13" spans="1:4" x14ac:dyDescent="0.25">
      <c r="A13" t="s">
        <v>836</v>
      </c>
      <c r="B13" t="s">
        <v>1625</v>
      </c>
      <c r="C13" t="s">
        <v>1637</v>
      </c>
      <c r="D13" t="s">
        <v>1682</v>
      </c>
    </row>
    <row r="14" spans="1:4" x14ac:dyDescent="0.25">
      <c r="A14" t="s">
        <v>840</v>
      </c>
      <c r="C14" t="s">
        <v>1638</v>
      </c>
      <c r="D14" t="s">
        <v>1682</v>
      </c>
    </row>
    <row r="15" spans="1:4" x14ac:dyDescent="0.25">
      <c r="A15" t="s">
        <v>844</v>
      </c>
      <c r="B15" t="s">
        <v>1639</v>
      </c>
      <c r="C15" t="s">
        <v>1640</v>
      </c>
      <c r="D15" t="s">
        <v>1684</v>
      </c>
    </row>
    <row r="16" spans="1:4" x14ac:dyDescent="0.25">
      <c r="A16" t="s">
        <v>848</v>
      </c>
      <c r="C16" t="s">
        <v>1641</v>
      </c>
      <c r="D16" t="s">
        <v>1684</v>
      </c>
    </row>
    <row r="17" spans="1:5" x14ac:dyDescent="0.25">
      <c r="A17" t="s">
        <v>852</v>
      </c>
      <c r="C17" t="s">
        <v>1642</v>
      </c>
      <c r="D17" t="s">
        <v>1684</v>
      </c>
    </row>
    <row r="18" spans="1:5" x14ac:dyDescent="0.25">
      <c r="A18" t="s">
        <v>856</v>
      </c>
      <c r="C18" t="s">
        <v>1643</v>
      </c>
      <c r="D18" t="s">
        <v>1684</v>
      </c>
    </row>
    <row r="19" spans="1:5" x14ac:dyDescent="0.25">
      <c r="A19" t="s">
        <v>860</v>
      </c>
      <c r="C19" t="s">
        <v>1644</v>
      </c>
      <c r="D19" t="s">
        <v>1684</v>
      </c>
    </row>
    <row r="20" spans="1:5" x14ac:dyDescent="0.25">
      <c r="A20" t="s">
        <v>1088</v>
      </c>
      <c r="B20" t="s">
        <v>1626</v>
      </c>
      <c r="C20" t="s">
        <v>1645</v>
      </c>
      <c r="D20" t="s">
        <v>1683</v>
      </c>
      <c r="E20" t="s">
        <v>1646</v>
      </c>
    </row>
    <row r="21" spans="1:5" x14ac:dyDescent="0.25">
      <c r="A21" t="s">
        <v>1092</v>
      </c>
      <c r="C21" t="s">
        <v>1647</v>
      </c>
      <c r="D21" t="s">
        <v>1683</v>
      </c>
    </row>
    <row r="22" spans="1:5" x14ac:dyDescent="0.25">
      <c r="A22" t="s">
        <v>1096</v>
      </c>
      <c r="C22" t="s">
        <v>1648</v>
      </c>
      <c r="D22" t="s">
        <v>1683</v>
      </c>
    </row>
    <row r="23" spans="1:5" x14ac:dyDescent="0.25">
      <c r="A23" t="s">
        <v>1100</v>
      </c>
      <c r="C23" t="s">
        <v>1649</v>
      </c>
      <c r="D23" t="s">
        <v>1683</v>
      </c>
    </row>
    <row r="24" spans="1:5" x14ac:dyDescent="0.25">
      <c r="A24" t="s">
        <v>1104</v>
      </c>
      <c r="C24" t="s">
        <v>1650</v>
      </c>
      <c r="D24" t="s">
        <v>1683</v>
      </c>
    </row>
    <row r="25" spans="1:5" x14ac:dyDescent="0.25">
      <c r="A25" t="s">
        <v>1108</v>
      </c>
      <c r="C25" t="s">
        <v>1651</v>
      </c>
      <c r="D25" t="s">
        <v>1683</v>
      </c>
    </row>
    <row r="26" spans="1:5" x14ac:dyDescent="0.25">
      <c r="A26" t="s">
        <v>1112</v>
      </c>
      <c r="C26" t="s">
        <v>1636</v>
      </c>
      <c r="D26" t="s">
        <v>1683</v>
      </c>
      <c r="E26" t="s">
        <v>1652</v>
      </c>
    </row>
    <row r="27" spans="1:5" x14ac:dyDescent="0.25">
      <c r="A27" t="s">
        <v>1116</v>
      </c>
      <c r="C27" t="s">
        <v>1653</v>
      </c>
      <c r="D27" t="s">
        <v>1683</v>
      </c>
    </row>
    <row r="28" spans="1:5" x14ac:dyDescent="0.25">
      <c r="A28" t="s">
        <v>1120</v>
      </c>
      <c r="C28" t="s">
        <v>1654</v>
      </c>
      <c r="D28" t="s">
        <v>1683</v>
      </c>
    </row>
    <row r="29" spans="1:5" x14ac:dyDescent="0.25">
      <c r="A29" t="s">
        <v>1124</v>
      </c>
      <c r="C29" t="s">
        <v>1655</v>
      </c>
      <c r="D29" t="s">
        <v>1683</v>
      </c>
    </row>
    <row r="30" spans="1:5" x14ac:dyDescent="0.25">
      <c r="A30" t="s">
        <v>1128</v>
      </c>
      <c r="C30" t="s">
        <v>1656</v>
      </c>
      <c r="D30" t="s">
        <v>1683</v>
      </c>
    </row>
    <row r="31" spans="1:5" x14ac:dyDescent="0.25">
      <c r="A31" t="s">
        <v>1132</v>
      </c>
      <c r="C31" t="s">
        <v>1657</v>
      </c>
      <c r="D31" t="s">
        <v>1683</v>
      </c>
    </row>
    <row r="32" spans="1:5" x14ac:dyDescent="0.25">
      <c r="A32" t="s">
        <v>1136</v>
      </c>
      <c r="C32" t="s">
        <v>1636</v>
      </c>
      <c r="D32" t="s">
        <v>1683</v>
      </c>
      <c r="E32" t="s">
        <v>1658</v>
      </c>
    </row>
    <row r="33" spans="1:5" x14ac:dyDescent="0.25">
      <c r="A33" t="s">
        <v>1140</v>
      </c>
      <c r="C33" t="s">
        <v>1653</v>
      </c>
      <c r="D33" t="s">
        <v>1683</v>
      </c>
    </row>
    <row r="34" spans="1:5" x14ac:dyDescent="0.25">
      <c r="A34" t="s">
        <v>1144</v>
      </c>
      <c r="C34" t="s">
        <v>1654</v>
      </c>
      <c r="D34" t="s">
        <v>1683</v>
      </c>
    </row>
    <row r="35" spans="1:5" x14ac:dyDescent="0.25">
      <c r="A35" t="s">
        <v>1148</v>
      </c>
      <c r="C35" t="s">
        <v>1659</v>
      </c>
      <c r="D35" t="s">
        <v>1683</v>
      </c>
    </row>
    <row r="36" spans="1:5" x14ac:dyDescent="0.25">
      <c r="A36" t="s">
        <v>1152</v>
      </c>
      <c r="C36" t="s">
        <v>1660</v>
      </c>
      <c r="D36" t="s">
        <v>1683</v>
      </c>
    </row>
    <row r="37" spans="1:5" x14ac:dyDescent="0.25">
      <c r="A37" t="s">
        <v>1156</v>
      </c>
      <c r="C37" t="s">
        <v>1661</v>
      </c>
      <c r="D37" t="s">
        <v>1683</v>
      </c>
    </row>
    <row r="38" spans="1:5" x14ac:dyDescent="0.25">
      <c r="A38" t="s">
        <v>1160</v>
      </c>
      <c r="C38" t="s">
        <v>1636</v>
      </c>
      <c r="D38" t="s">
        <v>1683</v>
      </c>
      <c r="E38" t="s">
        <v>1662</v>
      </c>
    </row>
    <row r="39" spans="1:5" x14ac:dyDescent="0.25">
      <c r="A39" t="s">
        <v>1164</v>
      </c>
      <c r="C39" t="s">
        <v>1653</v>
      </c>
      <c r="D39" t="s">
        <v>1683</v>
      </c>
    </row>
    <row r="40" spans="1:5" x14ac:dyDescent="0.25">
      <c r="A40" t="s">
        <v>1168</v>
      </c>
      <c r="C40" t="s">
        <v>1654</v>
      </c>
      <c r="D40" t="s">
        <v>1683</v>
      </c>
    </row>
    <row r="41" spans="1:5" x14ac:dyDescent="0.25">
      <c r="A41" t="s">
        <v>1172</v>
      </c>
      <c r="C41" t="s">
        <v>1659</v>
      </c>
      <c r="D41" t="s">
        <v>1683</v>
      </c>
    </row>
    <row r="42" spans="1:5" x14ac:dyDescent="0.25">
      <c r="A42" t="s">
        <v>1176</v>
      </c>
      <c r="C42" t="s">
        <v>1656</v>
      </c>
      <c r="D42" t="s">
        <v>1683</v>
      </c>
    </row>
    <row r="43" spans="1:5" x14ac:dyDescent="0.25">
      <c r="A43" t="s">
        <v>1180</v>
      </c>
      <c r="C43" t="s">
        <v>1661</v>
      </c>
      <c r="D43" t="s">
        <v>1683</v>
      </c>
    </row>
    <row r="44" spans="1:5" x14ac:dyDescent="0.25">
      <c r="A44" t="s">
        <v>1184</v>
      </c>
      <c r="C44" t="s">
        <v>1636</v>
      </c>
      <c r="D44" t="s">
        <v>1683</v>
      </c>
      <c r="E44" t="s">
        <v>1663</v>
      </c>
    </row>
    <row r="45" spans="1:5" x14ac:dyDescent="0.25">
      <c r="A45" t="s">
        <v>1188</v>
      </c>
      <c r="C45" t="s">
        <v>1653</v>
      </c>
      <c r="D45" t="s">
        <v>1683</v>
      </c>
    </row>
    <row r="46" spans="1:5" x14ac:dyDescent="0.25">
      <c r="A46" t="s">
        <v>1192</v>
      </c>
      <c r="C46" t="s">
        <v>1654</v>
      </c>
      <c r="D46" t="s">
        <v>1683</v>
      </c>
    </row>
    <row r="47" spans="1:5" x14ac:dyDescent="0.25">
      <c r="A47" t="s">
        <v>1196</v>
      </c>
      <c r="C47" t="s">
        <v>1659</v>
      </c>
      <c r="D47" t="s">
        <v>1683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J21" sqref="J21"/>
    </sheetView>
  </sheetViews>
  <sheetFormatPr defaultRowHeight="15" x14ac:dyDescent="0.25"/>
  <cols>
    <col min="1" max="1" width="56.42578125" customWidth="1"/>
  </cols>
  <sheetData>
    <row r="1" spans="1:1" x14ac:dyDescent="0.25">
      <c r="A1" t="s">
        <v>1664</v>
      </c>
    </row>
    <row r="2" spans="1:1" x14ac:dyDescent="0.25">
      <c r="A2" t="s">
        <v>1665</v>
      </c>
    </row>
    <row r="3" spans="1:1" x14ac:dyDescent="0.25">
      <c r="A3" t="s">
        <v>1666</v>
      </c>
    </row>
    <row r="4" spans="1:1" x14ac:dyDescent="0.25">
      <c r="A4" t="s">
        <v>1667</v>
      </c>
    </row>
    <row r="5" spans="1:1" x14ac:dyDescent="0.25">
      <c r="A5" t="s">
        <v>1668</v>
      </c>
    </row>
    <row r="6" spans="1:1" x14ac:dyDescent="0.25">
      <c r="A6" t="s">
        <v>1669</v>
      </c>
    </row>
    <row r="7" spans="1:1" x14ac:dyDescent="0.25">
      <c r="A7" t="s">
        <v>1670</v>
      </c>
    </row>
    <row r="8" spans="1:1" x14ac:dyDescent="0.25">
      <c r="A8" t="s">
        <v>1671</v>
      </c>
    </row>
    <row r="9" spans="1:1" x14ac:dyDescent="0.25">
      <c r="A9" t="s">
        <v>1672</v>
      </c>
    </row>
    <row r="10" spans="1:1" x14ac:dyDescent="0.25">
      <c r="A10" t="s">
        <v>1673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topLeftCell="B1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02.28515625" bestFit="1" customWidth="1"/>
    <col min="2" max="2" width="26.140625" bestFit="1" customWidth="1"/>
    <col min="3" max="3" width="9.140625" style="14" customWidth="1"/>
    <col min="4" max="16384" width="9.140625" style="14"/>
  </cols>
  <sheetData>
    <row r="1" spans="1:2" x14ac:dyDescent="0.25">
      <c r="A1" s="1" t="s">
        <v>2</v>
      </c>
      <c r="B1" s="1" t="s">
        <v>1</v>
      </c>
    </row>
    <row r="2" spans="1:2" x14ac:dyDescent="0.25">
      <c r="A2" s="3" t="s">
        <v>165</v>
      </c>
      <c r="B2" s="3" t="s">
        <v>164</v>
      </c>
    </row>
    <row r="3" spans="1:2" x14ac:dyDescent="0.25">
      <c r="A3" s="3" t="s">
        <v>166</v>
      </c>
      <c r="B3" s="3" t="s">
        <v>169</v>
      </c>
    </row>
    <row r="4" spans="1:2" x14ac:dyDescent="0.25">
      <c r="A4" s="3" t="s">
        <v>167</v>
      </c>
      <c r="B4" s="3" t="s">
        <v>170</v>
      </c>
    </row>
    <row r="5" spans="1:2" x14ac:dyDescent="0.25">
      <c r="A5" s="3" t="s">
        <v>168</v>
      </c>
      <c r="B5" s="3" t="s">
        <v>171</v>
      </c>
    </row>
    <row r="6" spans="1:2" x14ac:dyDescent="0.25">
      <c r="A6" s="3" t="s">
        <v>172</v>
      </c>
      <c r="B6" s="3" t="s">
        <v>176</v>
      </c>
    </row>
    <row r="7" spans="1:2" x14ac:dyDescent="0.25">
      <c r="A7" s="3" t="s">
        <v>173</v>
      </c>
      <c r="B7" s="3" t="s">
        <v>177</v>
      </c>
    </row>
    <row r="8" spans="1:2" x14ac:dyDescent="0.25">
      <c r="A8" s="3" t="s">
        <v>174</v>
      </c>
      <c r="B8" s="3" t="s">
        <v>178</v>
      </c>
    </row>
    <row r="9" spans="1:2" x14ac:dyDescent="0.25">
      <c r="A9" s="3" t="s">
        <v>175</v>
      </c>
      <c r="B9" s="3" t="s">
        <v>179</v>
      </c>
    </row>
    <row r="10" spans="1:2" x14ac:dyDescent="0.25">
      <c r="A10" s="3" t="s">
        <v>180</v>
      </c>
      <c r="B10" s="3" t="s">
        <v>184</v>
      </c>
    </row>
    <row r="11" spans="1:2" x14ac:dyDescent="0.25">
      <c r="A11" s="3" t="s">
        <v>181</v>
      </c>
      <c r="B11" s="3" t="s">
        <v>185</v>
      </c>
    </row>
    <row r="12" spans="1:2" x14ac:dyDescent="0.25">
      <c r="A12" s="3" t="s">
        <v>182</v>
      </c>
      <c r="B12" s="3" t="s">
        <v>186</v>
      </c>
    </row>
    <row r="13" spans="1:2" x14ac:dyDescent="0.25">
      <c r="A13" s="3" t="s">
        <v>183</v>
      </c>
      <c r="B13" s="3" t="s">
        <v>187</v>
      </c>
    </row>
    <row r="14" spans="1:2" x14ac:dyDescent="0.25">
      <c r="A14" s="3" t="s">
        <v>188</v>
      </c>
      <c r="B14" s="3" t="s">
        <v>192</v>
      </c>
    </row>
    <row r="15" spans="1:2" x14ac:dyDescent="0.25">
      <c r="A15" s="3" t="s">
        <v>189</v>
      </c>
      <c r="B15" s="3" t="s">
        <v>193</v>
      </c>
    </row>
    <row r="16" spans="1:2" x14ac:dyDescent="0.25">
      <c r="A16" s="3" t="s">
        <v>190</v>
      </c>
      <c r="B16" s="3" t="s">
        <v>194</v>
      </c>
    </row>
    <row r="17" spans="1:2" x14ac:dyDescent="0.25">
      <c r="A17" s="9" t="s">
        <v>191</v>
      </c>
      <c r="B17" s="9" t="s">
        <v>195</v>
      </c>
    </row>
    <row r="18" spans="1:2" x14ac:dyDescent="0.25">
      <c r="A18" s="3" t="s">
        <v>1685</v>
      </c>
      <c r="B18" s="3" t="s">
        <v>756</v>
      </c>
    </row>
    <row r="19" spans="1:2" x14ac:dyDescent="0.25">
      <c r="A19" s="3" t="s">
        <v>1686</v>
      </c>
      <c r="B19" s="3" t="s">
        <v>758</v>
      </c>
    </row>
    <row r="20" spans="1:2" x14ac:dyDescent="0.25">
      <c r="A20" s="3" t="s">
        <v>1687</v>
      </c>
      <c r="B20" s="3" t="s">
        <v>760</v>
      </c>
    </row>
    <row r="21" spans="1:2" x14ac:dyDescent="0.25">
      <c r="A21" s="3" t="s">
        <v>1688</v>
      </c>
      <c r="B21" s="3" t="s">
        <v>761</v>
      </c>
    </row>
    <row r="22" spans="1:2" x14ac:dyDescent="0.25">
      <c r="A22" s="7" t="s">
        <v>196</v>
      </c>
      <c r="B22" s="7" t="s">
        <v>200</v>
      </c>
    </row>
    <row r="23" spans="1:2" x14ac:dyDescent="0.25">
      <c r="A23" s="5" t="s">
        <v>197</v>
      </c>
      <c r="B23" s="5" t="s">
        <v>201</v>
      </c>
    </row>
    <row r="24" spans="1:2" x14ac:dyDescent="0.25">
      <c r="A24" s="5" t="s">
        <v>198</v>
      </c>
      <c r="B24" s="5" t="s">
        <v>202</v>
      </c>
    </row>
    <row r="25" spans="1:2" x14ac:dyDescent="0.25">
      <c r="A25" s="5" t="s">
        <v>199</v>
      </c>
      <c r="B25" s="5" t="s">
        <v>203</v>
      </c>
    </row>
    <row r="26" spans="1:2" x14ac:dyDescent="0.25">
      <c r="A26" s="5" t="s">
        <v>208</v>
      </c>
      <c r="B26" s="5" t="s">
        <v>204</v>
      </c>
    </row>
    <row r="27" spans="1:2" x14ac:dyDescent="0.25">
      <c r="A27" s="5" t="s">
        <v>209</v>
      </c>
      <c r="B27" s="5" t="s">
        <v>205</v>
      </c>
    </row>
    <row r="28" spans="1:2" x14ac:dyDescent="0.25">
      <c r="A28" s="5" t="s">
        <v>210</v>
      </c>
      <c r="B28" s="5" t="s">
        <v>206</v>
      </c>
    </row>
    <row r="29" spans="1:2" x14ac:dyDescent="0.25">
      <c r="A29" s="6" t="s">
        <v>211</v>
      </c>
      <c r="B29" s="6" t="s">
        <v>207</v>
      </c>
    </row>
    <row r="30" spans="1:2" x14ac:dyDescent="0.25">
      <c r="A30" s="5" t="s">
        <v>1689</v>
      </c>
      <c r="B30" s="5" t="s">
        <v>757</v>
      </c>
    </row>
    <row r="31" spans="1:2" x14ac:dyDescent="0.25">
      <c r="A31" s="5" t="s">
        <v>1690</v>
      </c>
      <c r="B31" s="5" t="s">
        <v>759</v>
      </c>
    </row>
    <row r="32" spans="1:2" x14ac:dyDescent="0.25">
      <c r="A32" s="5" t="s">
        <v>1691</v>
      </c>
      <c r="B32" s="5" t="s">
        <v>762</v>
      </c>
    </row>
    <row r="33" spans="1:2" x14ac:dyDescent="0.25">
      <c r="A33" s="5" t="s">
        <v>1692</v>
      </c>
      <c r="B33" s="5" t="s">
        <v>763</v>
      </c>
    </row>
    <row r="34" spans="1:2" x14ac:dyDescent="0.25">
      <c r="A34" s="2" t="s">
        <v>212</v>
      </c>
      <c r="B34" s="2" t="s">
        <v>220</v>
      </c>
    </row>
    <row r="35" spans="1:2" x14ac:dyDescent="0.25">
      <c r="A35" s="3" t="s">
        <v>213</v>
      </c>
      <c r="B35" s="3" t="s">
        <v>221</v>
      </c>
    </row>
    <row r="36" spans="1:2" x14ac:dyDescent="0.25">
      <c r="A36" s="3" t="s">
        <v>214</v>
      </c>
      <c r="B36" s="3" t="s">
        <v>222</v>
      </c>
    </row>
    <row r="37" spans="1:2" x14ac:dyDescent="0.25">
      <c r="A37" s="3" t="s">
        <v>215</v>
      </c>
      <c r="B37" s="3" t="s">
        <v>223</v>
      </c>
    </row>
    <row r="38" spans="1:2" x14ac:dyDescent="0.25">
      <c r="A38" s="3" t="s">
        <v>216</v>
      </c>
      <c r="B38" s="3" t="s">
        <v>224</v>
      </c>
    </row>
    <row r="39" spans="1:2" x14ac:dyDescent="0.25">
      <c r="A39" s="3" t="s">
        <v>217</v>
      </c>
      <c r="B39" s="3" t="s">
        <v>225</v>
      </c>
    </row>
    <row r="40" spans="1:2" x14ac:dyDescent="0.25">
      <c r="A40" s="3" t="s">
        <v>218</v>
      </c>
      <c r="B40" s="3" t="s">
        <v>226</v>
      </c>
    </row>
    <row r="41" spans="1:2" x14ac:dyDescent="0.25">
      <c r="A41" s="9" t="s">
        <v>219</v>
      </c>
      <c r="B41" s="9" t="s">
        <v>227</v>
      </c>
    </row>
    <row r="42" spans="1:2" x14ac:dyDescent="0.25">
      <c r="A42" s="3" t="s">
        <v>1693</v>
      </c>
      <c r="B42" s="3" t="s">
        <v>764</v>
      </c>
    </row>
    <row r="43" spans="1:2" x14ac:dyDescent="0.25">
      <c r="A43" s="3" t="s">
        <v>1694</v>
      </c>
      <c r="B43" s="3" t="s">
        <v>765</v>
      </c>
    </row>
    <row r="44" spans="1:2" x14ac:dyDescent="0.25">
      <c r="A44" s="3" t="s">
        <v>1695</v>
      </c>
      <c r="B44" s="3" t="s">
        <v>766</v>
      </c>
    </row>
    <row r="45" spans="1:2" x14ac:dyDescent="0.25">
      <c r="A45" s="3" t="s">
        <v>1696</v>
      </c>
      <c r="B45" s="3" t="s">
        <v>767</v>
      </c>
    </row>
    <row r="46" spans="1:2" x14ac:dyDescent="0.25">
      <c r="A46" s="8" t="s">
        <v>228</v>
      </c>
      <c r="B46" s="8" t="s">
        <v>244</v>
      </c>
    </row>
    <row r="47" spans="1:2" x14ac:dyDescent="0.25">
      <c r="A47" s="8" t="s">
        <v>229</v>
      </c>
      <c r="B47" s="8" t="s">
        <v>245</v>
      </c>
    </row>
    <row r="48" spans="1:2" x14ac:dyDescent="0.25">
      <c r="A48" s="8" t="s">
        <v>230</v>
      </c>
      <c r="B48" s="8" t="s">
        <v>246</v>
      </c>
    </row>
    <row r="49" spans="1:2" x14ac:dyDescent="0.25">
      <c r="A49" s="8" t="s">
        <v>231</v>
      </c>
      <c r="B49" s="8" t="s">
        <v>247</v>
      </c>
    </row>
    <row r="50" spans="1:2" x14ac:dyDescent="0.25">
      <c r="A50" s="8" t="s">
        <v>232</v>
      </c>
      <c r="B50" s="8" t="s">
        <v>248</v>
      </c>
    </row>
    <row r="51" spans="1:2" x14ac:dyDescent="0.25">
      <c r="A51" s="8" t="s">
        <v>233</v>
      </c>
      <c r="B51" s="8" t="s">
        <v>249</v>
      </c>
    </row>
    <row r="52" spans="1:2" x14ac:dyDescent="0.25">
      <c r="A52" s="8" t="s">
        <v>234</v>
      </c>
      <c r="B52" s="8" t="s">
        <v>250</v>
      </c>
    </row>
    <row r="53" spans="1:2" x14ac:dyDescent="0.25">
      <c r="A53" s="8" t="s">
        <v>235</v>
      </c>
      <c r="B53" s="8" t="s">
        <v>251</v>
      </c>
    </row>
    <row r="54" spans="1:2" x14ac:dyDescent="0.25">
      <c r="A54" s="8" t="s">
        <v>236</v>
      </c>
      <c r="B54" s="8" t="s">
        <v>252</v>
      </c>
    </row>
    <row r="55" spans="1:2" x14ac:dyDescent="0.25">
      <c r="A55" s="8" t="s">
        <v>237</v>
      </c>
      <c r="B55" s="8" t="s">
        <v>253</v>
      </c>
    </row>
    <row r="56" spans="1:2" x14ac:dyDescent="0.25">
      <c r="A56" s="8" t="s">
        <v>238</v>
      </c>
      <c r="B56" s="8" t="s">
        <v>254</v>
      </c>
    </row>
    <row r="57" spans="1:2" x14ac:dyDescent="0.25">
      <c r="A57" s="8" t="s">
        <v>239</v>
      </c>
      <c r="B57" s="8" t="s">
        <v>255</v>
      </c>
    </row>
    <row r="58" spans="1:2" x14ac:dyDescent="0.25">
      <c r="A58" s="8" t="s">
        <v>240</v>
      </c>
      <c r="B58" s="8" t="s">
        <v>256</v>
      </c>
    </row>
    <row r="59" spans="1:2" x14ac:dyDescent="0.25">
      <c r="A59" s="8" t="s">
        <v>241</v>
      </c>
      <c r="B59" s="8" t="s">
        <v>257</v>
      </c>
    </row>
    <row r="60" spans="1:2" x14ac:dyDescent="0.25">
      <c r="A60" s="8" t="s">
        <v>242</v>
      </c>
      <c r="B60" s="8" t="s">
        <v>258</v>
      </c>
    </row>
    <row r="61" spans="1:2" x14ac:dyDescent="0.25">
      <c r="A61" s="8" t="s">
        <v>243</v>
      </c>
      <c r="B61" s="8" t="s">
        <v>259</v>
      </c>
    </row>
    <row r="62" spans="1:2" x14ac:dyDescent="0.25">
      <c r="A62" s="8" t="s">
        <v>1697</v>
      </c>
      <c r="B62" s="5" t="s">
        <v>768</v>
      </c>
    </row>
    <row r="63" spans="1:2" x14ac:dyDescent="0.25">
      <c r="A63" s="8" t="s">
        <v>1698</v>
      </c>
      <c r="B63" s="5" t="s">
        <v>769</v>
      </c>
    </row>
    <row r="64" spans="1:2" x14ac:dyDescent="0.25">
      <c r="A64" s="8" t="s">
        <v>1699</v>
      </c>
      <c r="B64" s="5" t="s">
        <v>770</v>
      </c>
    </row>
    <row r="65" spans="1:2" x14ac:dyDescent="0.25">
      <c r="A65" s="8" t="s">
        <v>1700</v>
      </c>
      <c r="B65" s="5" t="s">
        <v>771</v>
      </c>
    </row>
    <row r="66" spans="1:2" x14ac:dyDescent="0.25">
      <c r="A66" s="2" t="s">
        <v>260</v>
      </c>
      <c r="B66" s="2" t="s">
        <v>268</v>
      </c>
    </row>
    <row r="67" spans="1:2" x14ac:dyDescent="0.25">
      <c r="A67" s="3" t="s">
        <v>261</v>
      </c>
      <c r="B67" s="3" t="s">
        <v>269</v>
      </c>
    </row>
    <row r="68" spans="1:2" x14ac:dyDescent="0.25">
      <c r="A68" s="3" t="s">
        <v>262</v>
      </c>
      <c r="B68" s="3" t="s">
        <v>270</v>
      </c>
    </row>
    <row r="69" spans="1:2" x14ac:dyDescent="0.25">
      <c r="A69" s="3" t="s">
        <v>263</v>
      </c>
      <c r="B69" s="3" t="s">
        <v>271</v>
      </c>
    </row>
    <row r="70" spans="1:2" x14ac:dyDescent="0.25">
      <c r="A70" s="3" t="s">
        <v>264</v>
      </c>
      <c r="B70" s="3" t="s">
        <v>272</v>
      </c>
    </row>
    <row r="71" spans="1:2" x14ac:dyDescent="0.25">
      <c r="A71" s="3" t="s">
        <v>265</v>
      </c>
      <c r="B71" s="3" t="s">
        <v>273</v>
      </c>
    </row>
    <row r="72" spans="1:2" x14ac:dyDescent="0.25">
      <c r="A72" s="3" t="s">
        <v>266</v>
      </c>
      <c r="B72" s="3" t="s">
        <v>274</v>
      </c>
    </row>
    <row r="73" spans="1:2" x14ac:dyDescent="0.25">
      <c r="A73" s="9" t="s">
        <v>267</v>
      </c>
      <c r="B73" s="9" t="s">
        <v>275</v>
      </c>
    </row>
    <row r="74" spans="1:2" x14ac:dyDescent="0.25">
      <c r="A74" s="3" t="s">
        <v>1701</v>
      </c>
      <c r="B74" s="3" t="s">
        <v>772</v>
      </c>
    </row>
    <row r="75" spans="1:2" x14ac:dyDescent="0.25">
      <c r="A75" s="3" t="s">
        <v>1702</v>
      </c>
      <c r="B75" s="3" t="s">
        <v>773</v>
      </c>
    </row>
    <row r="76" spans="1:2" x14ac:dyDescent="0.25">
      <c r="A76" s="3" t="s">
        <v>1703</v>
      </c>
      <c r="B76" s="3" t="s">
        <v>774</v>
      </c>
    </row>
    <row r="77" spans="1:2" x14ac:dyDescent="0.25">
      <c r="A77" s="3" t="s">
        <v>1704</v>
      </c>
      <c r="B77" s="3" t="s">
        <v>775</v>
      </c>
    </row>
    <row r="78" spans="1:2" x14ac:dyDescent="0.25">
      <c r="A78" s="7" t="s">
        <v>276</v>
      </c>
      <c r="B78" s="7" t="s">
        <v>284</v>
      </c>
    </row>
    <row r="79" spans="1:2" x14ac:dyDescent="0.25">
      <c r="A79" s="5" t="s">
        <v>277</v>
      </c>
      <c r="B79" s="5" t="s">
        <v>285</v>
      </c>
    </row>
    <row r="80" spans="1:2" x14ac:dyDescent="0.25">
      <c r="A80" s="5" t="s">
        <v>278</v>
      </c>
      <c r="B80" s="5" t="s">
        <v>286</v>
      </c>
    </row>
    <row r="81" spans="1:2" x14ac:dyDescent="0.25">
      <c r="A81" s="5" t="s">
        <v>279</v>
      </c>
      <c r="B81" s="5" t="s">
        <v>287</v>
      </c>
    </row>
    <row r="82" spans="1:2" x14ac:dyDescent="0.25">
      <c r="A82" s="5" t="s">
        <v>280</v>
      </c>
      <c r="B82" s="5" t="s">
        <v>288</v>
      </c>
    </row>
    <row r="83" spans="1:2" x14ac:dyDescent="0.25">
      <c r="A83" s="5" t="s">
        <v>281</v>
      </c>
      <c r="B83" s="5" t="s">
        <v>289</v>
      </c>
    </row>
    <row r="84" spans="1:2" x14ac:dyDescent="0.25">
      <c r="A84" s="5" t="s">
        <v>282</v>
      </c>
      <c r="B84" s="5" t="s">
        <v>290</v>
      </c>
    </row>
    <row r="85" spans="1:2" x14ac:dyDescent="0.25">
      <c r="A85" s="6" t="s">
        <v>283</v>
      </c>
      <c r="B85" s="6" t="s">
        <v>291</v>
      </c>
    </row>
    <row r="86" spans="1:2" x14ac:dyDescent="0.25">
      <c r="A86" s="5" t="s">
        <v>1705</v>
      </c>
      <c r="B86" s="5" t="s">
        <v>776</v>
      </c>
    </row>
    <row r="87" spans="1:2" x14ac:dyDescent="0.25">
      <c r="A87" s="5" t="s">
        <v>1706</v>
      </c>
      <c r="B87" s="5" t="s">
        <v>777</v>
      </c>
    </row>
    <row r="88" spans="1:2" x14ac:dyDescent="0.25">
      <c r="A88" s="5" t="s">
        <v>1707</v>
      </c>
      <c r="B88" s="5" t="s">
        <v>778</v>
      </c>
    </row>
    <row r="89" spans="1:2" x14ac:dyDescent="0.25">
      <c r="A89" s="5" t="s">
        <v>1708</v>
      </c>
      <c r="B89" s="5" t="s">
        <v>779</v>
      </c>
    </row>
    <row r="90" spans="1:2" x14ac:dyDescent="0.25">
      <c r="A90" s="3" t="s">
        <v>292</v>
      </c>
      <c r="B90" s="3" t="s">
        <v>300</v>
      </c>
    </row>
    <row r="91" spans="1:2" x14ac:dyDescent="0.25">
      <c r="A91" s="3" t="s">
        <v>293</v>
      </c>
      <c r="B91" s="3" t="s">
        <v>301</v>
      </c>
    </row>
    <row r="92" spans="1:2" x14ac:dyDescent="0.25">
      <c r="A92" s="3" t="s">
        <v>294</v>
      </c>
      <c r="B92" s="3" t="s">
        <v>302</v>
      </c>
    </row>
    <row r="93" spans="1:2" x14ac:dyDescent="0.25">
      <c r="A93" s="3" t="s">
        <v>295</v>
      </c>
      <c r="B93" s="3" t="s">
        <v>303</v>
      </c>
    </row>
    <row r="94" spans="1:2" x14ac:dyDescent="0.25">
      <c r="A94" s="3" t="s">
        <v>296</v>
      </c>
      <c r="B94" s="3" t="s">
        <v>304</v>
      </c>
    </row>
    <row r="95" spans="1:2" x14ac:dyDescent="0.25">
      <c r="A95" s="3" t="s">
        <v>297</v>
      </c>
      <c r="B95" s="3" t="s">
        <v>305</v>
      </c>
    </row>
    <row r="96" spans="1:2" x14ac:dyDescent="0.25">
      <c r="A96" s="3" t="s">
        <v>298</v>
      </c>
      <c r="B96" s="3" t="s">
        <v>306</v>
      </c>
    </row>
    <row r="97" spans="1:2" x14ac:dyDescent="0.25">
      <c r="A97" s="9" t="s">
        <v>299</v>
      </c>
      <c r="B97" s="9" t="s">
        <v>307</v>
      </c>
    </row>
    <row r="98" spans="1:2" x14ac:dyDescent="0.25">
      <c r="A98" s="3" t="s">
        <v>1709</v>
      </c>
      <c r="B98" s="3" t="s">
        <v>820</v>
      </c>
    </row>
    <row r="99" spans="1:2" x14ac:dyDescent="0.25">
      <c r="A99" s="3" t="s">
        <v>1711</v>
      </c>
      <c r="B99" s="3" t="s">
        <v>821</v>
      </c>
    </row>
    <row r="100" spans="1:2" x14ac:dyDescent="0.25">
      <c r="A100" s="3" t="s">
        <v>1712</v>
      </c>
      <c r="B100" s="3" t="s">
        <v>822</v>
      </c>
    </row>
    <row r="101" spans="1:2" x14ac:dyDescent="0.25">
      <c r="A101" s="3" t="s">
        <v>1713</v>
      </c>
      <c r="B101" s="3" t="s">
        <v>823</v>
      </c>
    </row>
    <row r="102" spans="1:2" x14ac:dyDescent="0.25">
      <c r="A102" s="3" t="s">
        <v>1714</v>
      </c>
      <c r="B102" s="3" t="s">
        <v>824</v>
      </c>
    </row>
    <row r="103" spans="1:2" x14ac:dyDescent="0.25">
      <c r="A103" s="3" t="s">
        <v>1715</v>
      </c>
      <c r="B103" s="3" t="s">
        <v>825</v>
      </c>
    </row>
    <row r="104" spans="1:2" x14ac:dyDescent="0.25">
      <c r="A104" s="3" t="s">
        <v>1716</v>
      </c>
      <c r="B104" s="3" t="s">
        <v>826</v>
      </c>
    </row>
    <row r="105" spans="1:2" x14ac:dyDescent="0.25">
      <c r="A105" s="3" t="s">
        <v>1717</v>
      </c>
      <c r="B105" s="3" t="s">
        <v>827</v>
      </c>
    </row>
    <row r="106" spans="1:2" x14ac:dyDescent="0.25">
      <c r="A106" s="7" t="s">
        <v>308</v>
      </c>
      <c r="B106" s="7" t="s">
        <v>316</v>
      </c>
    </row>
    <row r="107" spans="1:2" x14ac:dyDescent="0.25">
      <c r="A107" s="5" t="s">
        <v>309</v>
      </c>
      <c r="B107" s="5" t="s">
        <v>317</v>
      </c>
    </row>
    <row r="108" spans="1:2" x14ac:dyDescent="0.25">
      <c r="A108" s="5" t="s">
        <v>310</v>
      </c>
      <c r="B108" s="5" t="s">
        <v>318</v>
      </c>
    </row>
    <row r="109" spans="1:2" x14ac:dyDescent="0.25">
      <c r="A109" s="5" t="s">
        <v>311</v>
      </c>
      <c r="B109" s="5" t="s">
        <v>319</v>
      </c>
    </row>
    <row r="110" spans="1:2" x14ac:dyDescent="0.25">
      <c r="A110" s="5" t="s">
        <v>312</v>
      </c>
      <c r="B110" s="5" t="s">
        <v>320</v>
      </c>
    </row>
    <row r="111" spans="1:2" x14ac:dyDescent="0.25">
      <c r="A111" s="5" t="s">
        <v>313</v>
      </c>
      <c r="B111" s="5" t="s">
        <v>321</v>
      </c>
    </row>
    <row r="112" spans="1:2" x14ac:dyDescent="0.25">
      <c r="A112" s="5" t="s">
        <v>314</v>
      </c>
      <c r="B112" s="5" t="s">
        <v>322</v>
      </c>
    </row>
    <row r="113" spans="1:2" x14ac:dyDescent="0.25">
      <c r="A113" s="6" t="s">
        <v>315</v>
      </c>
      <c r="B113" s="6" t="s">
        <v>323</v>
      </c>
    </row>
    <row r="114" spans="1:2" x14ac:dyDescent="0.25">
      <c r="A114" s="5" t="s">
        <v>1718</v>
      </c>
      <c r="B114" s="5" t="s">
        <v>828</v>
      </c>
    </row>
    <row r="115" spans="1:2" x14ac:dyDescent="0.25">
      <c r="A115" s="5" t="s">
        <v>1719</v>
      </c>
      <c r="B115" s="5" t="s">
        <v>829</v>
      </c>
    </row>
    <row r="116" spans="1:2" x14ac:dyDescent="0.25">
      <c r="A116" s="5" t="s">
        <v>1720</v>
      </c>
      <c r="B116" s="5" t="s">
        <v>830</v>
      </c>
    </row>
    <row r="117" spans="1:2" x14ac:dyDescent="0.25">
      <c r="A117" s="5" t="s">
        <v>1721</v>
      </c>
      <c r="B117" s="5" t="s">
        <v>831</v>
      </c>
    </row>
    <row r="118" spans="1:2" x14ac:dyDescent="0.25">
      <c r="A118" s="5" t="s">
        <v>1710</v>
      </c>
      <c r="B118" s="5" t="s">
        <v>832</v>
      </c>
    </row>
    <row r="119" spans="1:2" x14ac:dyDescent="0.25">
      <c r="A119" s="5" t="s">
        <v>1722</v>
      </c>
      <c r="B119" s="5" t="s">
        <v>833</v>
      </c>
    </row>
    <row r="120" spans="1:2" x14ac:dyDescent="0.25">
      <c r="A120" s="5" t="s">
        <v>1723</v>
      </c>
      <c r="B120" s="5" t="s">
        <v>834</v>
      </c>
    </row>
    <row r="121" spans="1:2" x14ac:dyDescent="0.25">
      <c r="A121" s="5" t="s">
        <v>1724</v>
      </c>
      <c r="B121" s="5" t="s">
        <v>835</v>
      </c>
    </row>
    <row r="122" spans="1:2" x14ac:dyDescent="0.25">
      <c r="A122" s="2" t="s">
        <v>324</v>
      </c>
      <c r="B122" s="2" t="s">
        <v>332</v>
      </c>
    </row>
    <row r="123" spans="1:2" x14ac:dyDescent="0.25">
      <c r="A123" s="3" t="s">
        <v>325</v>
      </c>
      <c r="B123" s="3" t="s">
        <v>333</v>
      </c>
    </row>
    <row r="124" spans="1:2" x14ac:dyDescent="0.25">
      <c r="A124" s="3" t="s">
        <v>326</v>
      </c>
      <c r="B124" s="3" t="s">
        <v>334</v>
      </c>
    </row>
    <row r="125" spans="1:2" x14ac:dyDescent="0.25">
      <c r="A125" s="3" t="s">
        <v>327</v>
      </c>
      <c r="B125" s="3" t="s">
        <v>335</v>
      </c>
    </row>
    <row r="126" spans="1:2" x14ac:dyDescent="0.25">
      <c r="A126" s="3" t="s">
        <v>328</v>
      </c>
      <c r="B126" s="3" t="s">
        <v>336</v>
      </c>
    </row>
    <row r="127" spans="1:2" x14ac:dyDescent="0.25">
      <c r="A127" s="3" t="s">
        <v>329</v>
      </c>
      <c r="B127" s="3" t="s">
        <v>337</v>
      </c>
    </row>
    <row r="128" spans="1:2" x14ac:dyDescent="0.25">
      <c r="A128" s="3" t="s">
        <v>330</v>
      </c>
      <c r="B128" s="3" t="s">
        <v>338</v>
      </c>
    </row>
    <row r="129" spans="1:2" x14ac:dyDescent="0.25">
      <c r="A129" s="9" t="s">
        <v>331</v>
      </c>
      <c r="B129" s="9" t="s">
        <v>339</v>
      </c>
    </row>
    <row r="130" spans="1:2" x14ac:dyDescent="0.25">
      <c r="A130" s="3" t="s">
        <v>1725</v>
      </c>
      <c r="B130" s="3" t="s">
        <v>836</v>
      </c>
    </row>
    <row r="131" spans="1:2" x14ac:dyDescent="0.25">
      <c r="A131" s="3" t="s">
        <v>1726</v>
      </c>
      <c r="B131" s="3" t="s">
        <v>837</v>
      </c>
    </row>
    <row r="132" spans="1:2" x14ac:dyDescent="0.25">
      <c r="A132" s="3" t="s">
        <v>1727</v>
      </c>
      <c r="B132" s="3" t="s">
        <v>838</v>
      </c>
    </row>
    <row r="133" spans="1:2" x14ac:dyDescent="0.25">
      <c r="A133" s="3" t="s">
        <v>1728</v>
      </c>
      <c r="B133" s="3" t="s">
        <v>839</v>
      </c>
    </row>
    <row r="134" spans="1:2" x14ac:dyDescent="0.25">
      <c r="A134" s="3" t="s">
        <v>1729</v>
      </c>
      <c r="B134" s="3" t="s">
        <v>840</v>
      </c>
    </row>
    <row r="135" spans="1:2" x14ac:dyDescent="0.25">
      <c r="A135" s="3" t="s">
        <v>1730</v>
      </c>
      <c r="B135" s="3" t="s">
        <v>841</v>
      </c>
    </row>
    <row r="136" spans="1:2" x14ac:dyDescent="0.25">
      <c r="A136" s="3" t="s">
        <v>1731</v>
      </c>
      <c r="B136" s="3" t="s">
        <v>842</v>
      </c>
    </row>
    <row r="137" spans="1:2" x14ac:dyDescent="0.25">
      <c r="A137" s="3" t="s">
        <v>1732</v>
      </c>
      <c r="B137" s="3" t="s">
        <v>843</v>
      </c>
    </row>
    <row r="138" spans="1:2" x14ac:dyDescent="0.25">
      <c r="A138" s="11" t="s">
        <v>780</v>
      </c>
      <c r="B138" s="11" t="s">
        <v>800</v>
      </c>
    </row>
    <row r="139" spans="1:2" x14ac:dyDescent="0.25">
      <c r="A139" s="11" t="s">
        <v>781</v>
      </c>
      <c r="B139" s="11" t="s">
        <v>801</v>
      </c>
    </row>
    <row r="140" spans="1:2" x14ac:dyDescent="0.25">
      <c r="A140" s="11" t="s">
        <v>782</v>
      </c>
      <c r="B140" s="11" t="s">
        <v>802</v>
      </c>
    </row>
    <row r="141" spans="1:2" x14ac:dyDescent="0.25">
      <c r="A141" s="11" t="s">
        <v>783</v>
      </c>
      <c r="B141" s="11" t="s">
        <v>803</v>
      </c>
    </row>
    <row r="142" spans="1:2" x14ac:dyDescent="0.25">
      <c r="A142" s="11" t="s">
        <v>784</v>
      </c>
      <c r="B142" s="11" t="s">
        <v>804</v>
      </c>
    </row>
    <row r="143" spans="1:2" x14ac:dyDescent="0.25">
      <c r="A143" s="11" t="s">
        <v>785</v>
      </c>
      <c r="B143" s="11" t="s">
        <v>805</v>
      </c>
    </row>
    <row r="144" spans="1:2" x14ac:dyDescent="0.25">
      <c r="A144" s="11" t="s">
        <v>786</v>
      </c>
      <c r="B144" s="11" t="s">
        <v>806</v>
      </c>
    </row>
    <row r="145" spans="1:2" x14ac:dyDescent="0.25">
      <c r="A145" s="11" t="s">
        <v>787</v>
      </c>
      <c r="B145" s="11" t="s">
        <v>807</v>
      </c>
    </row>
    <row r="146" spans="1:2" x14ac:dyDescent="0.25">
      <c r="A146" s="11" t="s">
        <v>788</v>
      </c>
      <c r="B146" s="11" t="s">
        <v>808</v>
      </c>
    </row>
    <row r="147" spans="1:2" x14ac:dyDescent="0.25">
      <c r="A147" s="11" t="s">
        <v>789</v>
      </c>
      <c r="B147" s="11" t="s">
        <v>809</v>
      </c>
    </row>
    <row r="148" spans="1:2" x14ac:dyDescent="0.25">
      <c r="A148" s="11" t="s">
        <v>790</v>
      </c>
      <c r="B148" s="11" t="s">
        <v>810</v>
      </c>
    </row>
    <row r="149" spans="1:2" x14ac:dyDescent="0.25">
      <c r="A149" s="11" t="s">
        <v>791</v>
      </c>
      <c r="B149" s="11" t="s">
        <v>811</v>
      </c>
    </row>
    <row r="150" spans="1:2" x14ac:dyDescent="0.25">
      <c r="A150" s="11" t="s">
        <v>792</v>
      </c>
      <c r="B150" s="11" t="s">
        <v>812</v>
      </c>
    </row>
    <row r="151" spans="1:2" x14ac:dyDescent="0.25">
      <c r="A151" s="11" t="s">
        <v>793</v>
      </c>
      <c r="B151" s="11" t="s">
        <v>813</v>
      </c>
    </row>
    <row r="152" spans="1:2" x14ac:dyDescent="0.25">
      <c r="A152" s="11" t="s">
        <v>794</v>
      </c>
      <c r="B152" s="11" t="s">
        <v>814</v>
      </c>
    </row>
    <row r="153" spans="1:2" x14ac:dyDescent="0.25">
      <c r="A153" s="11" t="s">
        <v>795</v>
      </c>
      <c r="B153" s="11" t="s">
        <v>815</v>
      </c>
    </row>
    <row r="154" spans="1:2" x14ac:dyDescent="0.25">
      <c r="A154" s="11" t="s">
        <v>796</v>
      </c>
      <c r="B154" s="11" t="s">
        <v>816</v>
      </c>
    </row>
    <row r="155" spans="1:2" x14ac:dyDescent="0.25">
      <c r="A155" s="11" t="s">
        <v>797</v>
      </c>
      <c r="B155" s="11" t="s">
        <v>817</v>
      </c>
    </row>
    <row r="156" spans="1:2" x14ac:dyDescent="0.25">
      <c r="A156" s="11" t="s">
        <v>798</v>
      </c>
      <c r="B156" s="11" t="s">
        <v>818</v>
      </c>
    </row>
    <row r="157" spans="1:2" x14ac:dyDescent="0.25">
      <c r="A157" s="13" t="s">
        <v>799</v>
      </c>
      <c r="B157" s="13" t="s">
        <v>819</v>
      </c>
    </row>
    <row r="158" spans="1:2" x14ac:dyDescent="0.25">
      <c r="A158" s="11" t="s">
        <v>1733</v>
      </c>
      <c r="B158" s="11" t="s">
        <v>844</v>
      </c>
    </row>
    <row r="159" spans="1:2" x14ac:dyDescent="0.25">
      <c r="A159" s="11" t="s">
        <v>1734</v>
      </c>
      <c r="B159" s="11" t="s">
        <v>845</v>
      </c>
    </row>
    <row r="160" spans="1:2" x14ac:dyDescent="0.25">
      <c r="A160" s="11" t="s">
        <v>1735</v>
      </c>
      <c r="B160" s="11" t="s">
        <v>846</v>
      </c>
    </row>
    <row r="161" spans="1:2" x14ac:dyDescent="0.25">
      <c r="A161" s="11" t="s">
        <v>1736</v>
      </c>
      <c r="B161" s="11" t="s">
        <v>847</v>
      </c>
    </row>
    <row r="162" spans="1:2" x14ac:dyDescent="0.25">
      <c r="A162" s="11" t="s">
        <v>1737</v>
      </c>
      <c r="B162" s="11" t="s">
        <v>848</v>
      </c>
    </row>
    <row r="163" spans="1:2" x14ac:dyDescent="0.25">
      <c r="A163" s="11" t="s">
        <v>1738</v>
      </c>
      <c r="B163" s="11" t="s">
        <v>849</v>
      </c>
    </row>
    <row r="164" spans="1:2" x14ac:dyDescent="0.25">
      <c r="A164" s="11" t="s">
        <v>1739</v>
      </c>
      <c r="B164" s="11" t="s">
        <v>850</v>
      </c>
    </row>
    <row r="165" spans="1:2" x14ac:dyDescent="0.25">
      <c r="A165" s="11" t="s">
        <v>1740</v>
      </c>
      <c r="B165" s="11" t="s">
        <v>851</v>
      </c>
    </row>
    <row r="166" spans="1:2" x14ac:dyDescent="0.25">
      <c r="A166" s="11" t="s">
        <v>1741</v>
      </c>
      <c r="B166" s="11" t="s">
        <v>852</v>
      </c>
    </row>
    <row r="167" spans="1:2" x14ac:dyDescent="0.25">
      <c r="A167" s="11" t="s">
        <v>1742</v>
      </c>
      <c r="B167" s="11" t="s">
        <v>853</v>
      </c>
    </row>
    <row r="168" spans="1:2" x14ac:dyDescent="0.25">
      <c r="A168" s="11" t="s">
        <v>1743</v>
      </c>
      <c r="B168" s="11" t="s">
        <v>854</v>
      </c>
    </row>
    <row r="169" spans="1:2" x14ac:dyDescent="0.25">
      <c r="A169" s="11" t="s">
        <v>1744</v>
      </c>
      <c r="B169" s="11" t="s">
        <v>855</v>
      </c>
    </row>
    <row r="170" spans="1:2" x14ac:dyDescent="0.25">
      <c r="A170" s="11" t="s">
        <v>1745</v>
      </c>
      <c r="B170" s="11" t="s">
        <v>856</v>
      </c>
    </row>
    <row r="171" spans="1:2" x14ac:dyDescent="0.25">
      <c r="A171" s="11" t="s">
        <v>1746</v>
      </c>
      <c r="B171" s="11" t="s">
        <v>857</v>
      </c>
    </row>
    <row r="172" spans="1:2" x14ac:dyDescent="0.25">
      <c r="A172" s="11" t="s">
        <v>1747</v>
      </c>
      <c r="B172" s="11" t="s">
        <v>858</v>
      </c>
    </row>
    <row r="173" spans="1:2" x14ac:dyDescent="0.25">
      <c r="A173" s="11" t="s">
        <v>1748</v>
      </c>
      <c r="B173" s="11" t="s">
        <v>859</v>
      </c>
    </row>
    <row r="174" spans="1:2" x14ac:dyDescent="0.25">
      <c r="A174" s="11" t="s">
        <v>1749</v>
      </c>
      <c r="B174" s="11" t="s">
        <v>860</v>
      </c>
    </row>
    <row r="175" spans="1:2" x14ac:dyDescent="0.25">
      <c r="A175" s="11" t="s">
        <v>1750</v>
      </c>
      <c r="B175" s="11" t="s">
        <v>861</v>
      </c>
    </row>
    <row r="176" spans="1:2" x14ac:dyDescent="0.25">
      <c r="A176" s="11" t="s">
        <v>1751</v>
      </c>
      <c r="B176" s="11" t="s">
        <v>862</v>
      </c>
    </row>
    <row r="177" spans="1:2" x14ac:dyDescent="0.25">
      <c r="A177" s="11" t="s">
        <v>1752</v>
      </c>
      <c r="B177" s="13" t="s">
        <v>863</v>
      </c>
    </row>
    <row r="178" spans="1:2" x14ac:dyDescent="0.25">
      <c r="A178" s="7" t="s">
        <v>864</v>
      </c>
      <c r="B178" s="7" t="s">
        <v>976</v>
      </c>
    </row>
    <row r="179" spans="1:2" x14ac:dyDescent="0.25">
      <c r="A179" s="10" t="s">
        <v>865</v>
      </c>
      <c r="B179" s="5" t="s">
        <v>977</v>
      </c>
    </row>
    <row r="180" spans="1:2" x14ac:dyDescent="0.25">
      <c r="A180" s="5" t="s">
        <v>866</v>
      </c>
      <c r="B180" s="5" t="s">
        <v>978</v>
      </c>
    </row>
    <row r="181" spans="1:2" x14ac:dyDescent="0.25">
      <c r="A181" s="5" t="s">
        <v>867</v>
      </c>
      <c r="B181" s="5" t="s">
        <v>979</v>
      </c>
    </row>
    <row r="182" spans="1:2" x14ac:dyDescent="0.25">
      <c r="A182" s="5" t="s">
        <v>868</v>
      </c>
      <c r="B182" s="5" t="s">
        <v>980</v>
      </c>
    </row>
    <row r="183" spans="1:2" x14ac:dyDescent="0.25">
      <c r="A183" s="5" t="s">
        <v>869</v>
      </c>
      <c r="B183" s="5" t="s">
        <v>981</v>
      </c>
    </row>
    <row r="184" spans="1:2" x14ac:dyDescent="0.25">
      <c r="A184" s="5" t="s">
        <v>870</v>
      </c>
      <c r="B184" s="5" t="s">
        <v>982</v>
      </c>
    </row>
    <row r="185" spans="1:2" x14ac:dyDescent="0.25">
      <c r="A185" s="5" t="s">
        <v>871</v>
      </c>
      <c r="B185" s="5" t="s">
        <v>983</v>
      </c>
    </row>
    <row r="186" spans="1:2" x14ac:dyDescent="0.25">
      <c r="A186" s="5" t="s">
        <v>872</v>
      </c>
      <c r="B186" s="5" t="s">
        <v>984</v>
      </c>
    </row>
    <row r="187" spans="1:2" x14ac:dyDescent="0.25">
      <c r="A187" s="5" t="s">
        <v>873</v>
      </c>
      <c r="B187" s="5" t="s">
        <v>985</v>
      </c>
    </row>
    <row r="188" spans="1:2" x14ac:dyDescent="0.25">
      <c r="A188" s="5" t="s">
        <v>874</v>
      </c>
      <c r="B188" s="5" t="s">
        <v>986</v>
      </c>
    </row>
    <row r="189" spans="1:2" x14ac:dyDescent="0.25">
      <c r="A189" s="5" t="s">
        <v>875</v>
      </c>
      <c r="B189" s="5" t="s">
        <v>987</v>
      </c>
    </row>
    <row r="190" spans="1:2" x14ac:dyDescent="0.25">
      <c r="A190" s="5" t="s">
        <v>876</v>
      </c>
      <c r="B190" s="5" t="s">
        <v>988</v>
      </c>
    </row>
    <row r="191" spans="1:2" x14ac:dyDescent="0.25">
      <c r="A191" s="5" t="s">
        <v>877</v>
      </c>
      <c r="B191" s="5" t="s">
        <v>989</v>
      </c>
    </row>
    <row r="192" spans="1:2" x14ac:dyDescent="0.25">
      <c r="A192" s="5" t="s">
        <v>878</v>
      </c>
      <c r="B192" s="5" t="s">
        <v>990</v>
      </c>
    </row>
    <row r="193" spans="1:2" x14ac:dyDescent="0.25">
      <c r="A193" s="5" t="s">
        <v>879</v>
      </c>
      <c r="B193" s="5" t="s">
        <v>991</v>
      </c>
    </row>
    <row r="194" spans="1:2" x14ac:dyDescent="0.25">
      <c r="A194" s="5" t="s">
        <v>880</v>
      </c>
      <c r="B194" s="5" t="s">
        <v>992</v>
      </c>
    </row>
    <row r="195" spans="1:2" x14ac:dyDescent="0.25">
      <c r="A195" s="5" t="s">
        <v>881</v>
      </c>
      <c r="B195" s="5" t="s">
        <v>993</v>
      </c>
    </row>
    <row r="196" spans="1:2" x14ac:dyDescent="0.25">
      <c r="A196" s="5" t="s">
        <v>882</v>
      </c>
      <c r="B196" s="5" t="s">
        <v>994</v>
      </c>
    </row>
    <row r="197" spans="1:2" x14ac:dyDescent="0.25">
      <c r="A197" s="5" t="s">
        <v>883</v>
      </c>
      <c r="B197" s="5" t="s">
        <v>995</v>
      </c>
    </row>
    <row r="198" spans="1:2" x14ac:dyDescent="0.25">
      <c r="A198" s="5" t="s">
        <v>884</v>
      </c>
      <c r="B198" s="5" t="s">
        <v>996</v>
      </c>
    </row>
    <row r="199" spans="1:2" x14ac:dyDescent="0.25">
      <c r="A199" s="5" t="s">
        <v>885</v>
      </c>
      <c r="B199" s="5" t="s">
        <v>997</v>
      </c>
    </row>
    <row r="200" spans="1:2" x14ac:dyDescent="0.25">
      <c r="A200" s="5" t="s">
        <v>886</v>
      </c>
      <c r="B200" s="5" t="s">
        <v>998</v>
      </c>
    </row>
    <row r="201" spans="1:2" x14ac:dyDescent="0.25">
      <c r="A201" s="5" t="s">
        <v>887</v>
      </c>
      <c r="B201" s="5" t="s">
        <v>999</v>
      </c>
    </row>
    <row r="202" spans="1:2" x14ac:dyDescent="0.25">
      <c r="A202" s="7" t="s">
        <v>888</v>
      </c>
      <c r="B202" s="7" t="s">
        <v>1000</v>
      </c>
    </row>
    <row r="203" spans="1:2" x14ac:dyDescent="0.25">
      <c r="A203" s="10" t="s">
        <v>889</v>
      </c>
      <c r="B203" s="5" t="s">
        <v>1001</v>
      </c>
    </row>
    <row r="204" spans="1:2" x14ac:dyDescent="0.25">
      <c r="A204" s="5" t="s">
        <v>890</v>
      </c>
      <c r="B204" s="5" t="s">
        <v>1002</v>
      </c>
    </row>
    <row r="205" spans="1:2" x14ac:dyDescent="0.25">
      <c r="A205" s="5" t="s">
        <v>891</v>
      </c>
      <c r="B205" s="5" t="s">
        <v>1003</v>
      </c>
    </row>
    <row r="206" spans="1:2" x14ac:dyDescent="0.25">
      <c r="A206" s="5" t="s">
        <v>892</v>
      </c>
      <c r="B206" s="5" t="s">
        <v>1004</v>
      </c>
    </row>
    <row r="207" spans="1:2" x14ac:dyDescent="0.25">
      <c r="A207" s="5" t="s">
        <v>893</v>
      </c>
      <c r="B207" s="5" t="s">
        <v>1005</v>
      </c>
    </row>
    <row r="208" spans="1:2" x14ac:dyDescent="0.25">
      <c r="A208" s="5" t="s">
        <v>894</v>
      </c>
      <c r="B208" s="5" t="s">
        <v>1006</v>
      </c>
    </row>
    <row r="209" spans="1:2" x14ac:dyDescent="0.25">
      <c r="A209" s="5" t="s">
        <v>895</v>
      </c>
      <c r="B209" s="5" t="s">
        <v>1007</v>
      </c>
    </row>
    <row r="210" spans="1:2" x14ac:dyDescent="0.25">
      <c r="A210" s="5" t="s">
        <v>896</v>
      </c>
      <c r="B210" s="5" t="s">
        <v>1008</v>
      </c>
    </row>
    <row r="211" spans="1:2" x14ac:dyDescent="0.25">
      <c r="A211" s="5" t="s">
        <v>897</v>
      </c>
      <c r="B211" s="5" t="s">
        <v>1009</v>
      </c>
    </row>
    <row r="212" spans="1:2" x14ac:dyDescent="0.25">
      <c r="A212" s="5" t="s">
        <v>898</v>
      </c>
      <c r="B212" s="5" t="s">
        <v>1010</v>
      </c>
    </row>
    <row r="213" spans="1:2" x14ac:dyDescent="0.25">
      <c r="A213" s="5" t="s">
        <v>899</v>
      </c>
      <c r="B213" s="5" t="s">
        <v>1011</v>
      </c>
    </row>
    <row r="214" spans="1:2" x14ac:dyDescent="0.25">
      <c r="A214" s="5" t="s">
        <v>900</v>
      </c>
      <c r="B214" s="5" t="s">
        <v>1012</v>
      </c>
    </row>
    <row r="215" spans="1:2" x14ac:dyDescent="0.25">
      <c r="A215" s="5" t="s">
        <v>901</v>
      </c>
      <c r="B215" s="5" t="s">
        <v>1013</v>
      </c>
    </row>
    <row r="216" spans="1:2" x14ac:dyDescent="0.25">
      <c r="A216" s="5" t="s">
        <v>902</v>
      </c>
      <c r="B216" s="5" t="s">
        <v>1014</v>
      </c>
    </row>
    <row r="217" spans="1:2" x14ac:dyDescent="0.25">
      <c r="A217" s="5" t="s">
        <v>903</v>
      </c>
      <c r="B217" s="5" t="s">
        <v>1015</v>
      </c>
    </row>
    <row r="218" spans="1:2" x14ac:dyDescent="0.25">
      <c r="A218" s="5" t="s">
        <v>904</v>
      </c>
      <c r="B218" s="5" t="s">
        <v>1016</v>
      </c>
    </row>
    <row r="219" spans="1:2" x14ac:dyDescent="0.25">
      <c r="A219" s="5" t="s">
        <v>905</v>
      </c>
      <c r="B219" s="5" t="s">
        <v>1017</v>
      </c>
    </row>
    <row r="220" spans="1:2" x14ac:dyDescent="0.25">
      <c r="A220" s="5" t="s">
        <v>906</v>
      </c>
      <c r="B220" s="5" t="s">
        <v>1018</v>
      </c>
    </row>
    <row r="221" spans="1:2" x14ac:dyDescent="0.25">
      <c r="A221" s="5" t="s">
        <v>907</v>
      </c>
      <c r="B221" s="5" t="s">
        <v>1019</v>
      </c>
    </row>
    <row r="222" spans="1:2" x14ac:dyDescent="0.25">
      <c r="A222" s="5" t="s">
        <v>908</v>
      </c>
      <c r="B222" s="5" t="s">
        <v>1020</v>
      </c>
    </row>
    <row r="223" spans="1:2" x14ac:dyDescent="0.25">
      <c r="A223" s="5" t="s">
        <v>909</v>
      </c>
      <c r="B223" s="5" t="s">
        <v>1021</v>
      </c>
    </row>
    <row r="224" spans="1:2" x14ac:dyDescent="0.25">
      <c r="A224" s="5" t="s">
        <v>910</v>
      </c>
      <c r="B224" s="5" t="s">
        <v>1022</v>
      </c>
    </row>
    <row r="225" spans="1:2" x14ac:dyDescent="0.25">
      <c r="A225" s="5" t="s">
        <v>911</v>
      </c>
      <c r="B225" s="5" t="s">
        <v>1023</v>
      </c>
    </row>
    <row r="226" spans="1:2" x14ac:dyDescent="0.25">
      <c r="A226" s="7" t="s">
        <v>912</v>
      </c>
      <c r="B226" s="7" t="s">
        <v>1024</v>
      </c>
    </row>
    <row r="227" spans="1:2" x14ac:dyDescent="0.25">
      <c r="A227" s="10" t="s">
        <v>913</v>
      </c>
      <c r="B227" s="5" t="s">
        <v>1025</v>
      </c>
    </row>
    <row r="228" spans="1:2" x14ac:dyDescent="0.25">
      <c r="A228" s="5" t="s">
        <v>914</v>
      </c>
      <c r="B228" s="5" t="s">
        <v>1026</v>
      </c>
    </row>
    <row r="229" spans="1:2" x14ac:dyDescent="0.25">
      <c r="A229" s="5" t="s">
        <v>915</v>
      </c>
      <c r="B229" s="5" t="s">
        <v>1027</v>
      </c>
    </row>
    <row r="230" spans="1:2" x14ac:dyDescent="0.25">
      <c r="A230" s="5" t="s">
        <v>916</v>
      </c>
      <c r="B230" s="5" t="s">
        <v>1028</v>
      </c>
    </row>
    <row r="231" spans="1:2" x14ac:dyDescent="0.25">
      <c r="A231" s="5" t="s">
        <v>917</v>
      </c>
      <c r="B231" s="5" t="s">
        <v>1029</v>
      </c>
    </row>
    <row r="232" spans="1:2" x14ac:dyDescent="0.25">
      <c r="A232" s="5" t="s">
        <v>918</v>
      </c>
      <c r="B232" s="5" t="s">
        <v>1030</v>
      </c>
    </row>
    <row r="233" spans="1:2" x14ac:dyDescent="0.25">
      <c r="A233" s="5" t="s">
        <v>919</v>
      </c>
      <c r="B233" s="5" t="s">
        <v>1031</v>
      </c>
    </row>
    <row r="234" spans="1:2" x14ac:dyDescent="0.25">
      <c r="A234" s="5" t="s">
        <v>920</v>
      </c>
      <c r="B234" s="5" t="s">
        <v>1032</v>
      </c>
    </row>
    <row r="235" spans="1:2" x14ac:dyDescent="0.25">
      <c r="A235" s="5" t="s">
        <v>921</v>
      </c>
      <c r="B235" s="5" t="s">
        <v>1033</v>
      </c>
    </row>
    <row r="236" spans="1:2" x14ac:dyDescent="0.25">
      <c r="A236" s="5" t="s">
        <v>922</v>
      </c>
      <c r="B236" s="5" t="s">
        <v>1034</v>
      </c>
    </row>
    <row r="237" spans="1:2" x14ac:dyDescent="0.25">
      <c r="A237" s="5" t="s">
        <v>923</v>
      </c>
      <c r="B237" s="5" t="s">
        <v>1035</v>
      </c>
    </row>
    <row r="238" spans="1:2" x14ac:dyDescent="0.25">
      <c r="A238" s="5" t="s">
        <v>924</v>
      </c>
      <c r="B238" s="5" t="s">
        <v>1036</v>
      </c>
    </row>
    <row r="239" spans="1:2" x14ac:dyDescent="0.25">
      <c r="A239" s="5" t="s">
        <v>925</v>
      </c>
      <c r="B239" s="5" t="s">
        <v>1037</v>
      </c>
    </row>
    <row r="240" spans="1:2" x14ac:dyDescent="0.25">
      <c r="A240" s="5" t="s">
        <v>926</v>
      </c>
      <c r="B240" s="5" t="s">
        <v>1038</v>
      </c>
    </row>
    <row r="241" spans="1:2" x14ac:dyDescent="0.25">
      <c r="A241" s="5" t="s">
        <v>927</v>
      </c>
      <c r="B241" s="5" t="s">
        <v>1039</v>
      </c>
    </row>
    <row r="242" spans="1:2" x14ac:dyDescent="0.25">
      <c r="A242" s="5" t="s">
        <v>928</v>
      </c>
      <c r="B242" s="5" t="s">
        <v>1040</v>
      </c>
    </row>
    <row r="243" spans="1:2" x14ac:dyDescent="0.25">
      <c r="A243" s="5" t="s">
        <v>929</v>
      </c>
      <c r="B243" s="5" t="s">
        <v>1041</v>
      </c>
    </row>
    <row r="244" spans="1:2" x14ac:dyDescent="0.25">
      <c r="A244" s="5" t="s">
        <v>930</v>
      </c>
      <c r="B244" s="5" t="s">
        <v>1042</v>
      </c>
    </row>
    <row r="245" spans="1:2" x14ac:dyDescent="0.25">
      <c r="A245" s="5" t="s">
        <v>931</v>
      </c>
      <c r="B245" s="5" t="s">
        <v>1043</v>
      </c>
    </row>
    <row r="246" spans="1:2" x14ac:dyDescent="0.25">
      <c r="A246" s="5" t="s">
        <v>932</v>
      </c>
      <c r="B246" s="5" t="s">
        <v>1044</v>
      </c>
    </row>
    <row r="247" spans="1:2" x14ac:dyDescent="0.25">
      <c r="A247" s="5" t="s">
        <v>933</v>
      </c>
      <c r="B247" s="5" t="s">
        <v>1045</v>
      </c>
    </row>
    <row r="248" spans="1:2" x14ac:dyDescent="0.25">
      <c r="A248" s="5" t="s">
        <v>934</v>
      </c>
      <c r="B248" s="5" t="s">
        <v>1046</v>
      </c>
    </row>
    <row r="249" spans="1:2" x14ac:dyDescent="0.25">
      <c r="A249" s="5" t="s">
        <v>935</v>
      </c>
      <c r="B249" s="5" t="s">
        <v>1047</v>
      </c>
    </row>
    <row r="250" spans="1:2" x14ac:dyDescent="0.25">
      <c r="A250" s="7" t="s">
        <v>936</v>
      </c>
      <c r="B250" s="7" t="s">
        <v>1048</v>
      </c>
    </row>
    <row r="251" spans="1:2" x14ac:dyDescent="0.25">
      <c r="A251" s="10" t="s">
        <v>937</v>
      </c>
      <c r="B251" s="5" t="s">
        <v>1049</v>
      </c>
    </row>
    <row r="252" spans="1:2" x14ac:dyDescent="0.25">
      <c r="A252" s="5" t="s">
        <v>938</v>
      </c>
      <c r="B252" s="5" t="s">
        <v>1050</v>
      </c>
    </row>
    <row r="253" spans="1:2" x14ac:dyDescent="0.25">
      <c r="A253" s="5" t="s">
        <v>939</v>
      </c>
      <c r="B253" s="5" t="s">
        <v>1051</v>
      </c>
    </row>
    <row r="254" spans="1:2" x14ac:dyDescent="0.25">
      <c r="A254" s="5" t="s">
        <v>940</v>
      </c>
      <c r="B254" s="5" t="s">
        <v>1052</v>
      </c>
    </row>
    <row r="255" spans="1:2" x14ac:dyDescent="0.25">
      <c r="A255" s="5" t="s">
        <v>941</v>
      </c>
      <c r="B255" s="5" t="s">
        <v>1053</v>
      </c>
    </row>
    <row r="256" spans="1:2" x14ac:dyDescent="0.25">
      <c r="A256" s="5" t="s">
        <v>942</v>
      </c>
      <c r="B256" s="5" t="s">
        <v>1054</v>
      </c>
    </row>
    <row r="257" spans="1:2" x14ac:dyDescent="0.25">
      <c r="A257" s="5" t="s">
        <v>943</v>
      </c>
      <c r="B257" s="5" t="s">
        <v>1055</v>
      </c>
    </row>
    <row r="258" spans="1:2" x14ac:dyDescent="0.25">
      <c r="A258" s="5" t="s">
        <v>944</v>
      </c>
      <c r="B258" s="5" t="s">
        <v>1056</v>
      </c>
    </row>
    <row r="259" spans="1:2" x14ac:dyDescent="0.25">
      <c r="A259" s="5" t="s">
        <v>945</v>
      </c>
      <c r="B259" s="5" t="s">
        <v>1057</v>
      </c>
    </row>
    <row r="260" spans="1:2" x14ac:dyDescent="0.25">
      <c r="A260" s="5" t="s">
        <v>946</v>
      </c>
      <c r="B260" s="5" t="s">
        <v>1058</v>
      </c>
    </row>
    <row r="261" spans="1:2" x14ac:dyDescent="0.25">
      <c r="A261" s="5" t="s">
        <v>947</v>
      </c>
      <c r="B261" s="5" t="s">
        <v>1059</v>
      </c>
    </row>
    <row r="262" spans="1:2" x14ac:dyDescent="0.25">
      <c r="A262" s="5" t="s">
        <v>948</v>
      </c>
      <c r="B262" s="5" t="s">
        <v>1060</v>
      </c>
    </row>
    <row r="263" spans="1:2" x14ac:dyDescent="0.25">
      <c r="A263" s="5" t="s">
        <v>949</v>
      </c>
      <c r="B263" s="5" t="s">
        <v>1061</v>
      </c>
    </row>
    <row r="264" spans="1:2" x14ac:dyDescent="0.25">
      <c r="A264" s="5" t="s">
        <v>950</v>
      </c>
      <c r="B264" s="5" t="s">
        <v>1062</v>
      </c>
    </row>
    <row r="265" spans="1:2" x14ac:dyDescent="0.25">
      <c r="A265" s="5" t="s">
        <v>951</v>
      </c>
      <c r="B265" s="5" t="s">
        <v>1063</v>
      </c>
    </row>
    <row r="266" spans="1:2" x14ac:dyDescent="0.25">
      <c r="A266" s="5" t="s">
        <v>952</v>
      </c>
      <c r="B266" s="5" t="s">
        <v>1064</v>
      </c>
    </row>
    <row r="267" spans="1:2" x14ac:dyDescent="0.25">
      <c r="A267" s="5" t="s">
        <v>953</v>
      </c>
      <c r="B267" s="5" t="s">
        <v>1065</v>
      </c>
    </row>
    <row r="268" spans="1:2" x14ac:dyDescent="0.25">
      <c r="A268" s="5" t="s">
        <v>954</v>
      </c>
      <c r="B268" s="5" t="s">
        <v>1066</v>
      </c>
    </row>
    <row r="269" spans="1:2" x14ac:dyDescent="0.25">
      <c r="A269" s="5" t="s">
        <v>955</v>
      </c>
      <c r="B269" s="5" t="s">
        <v>1067</v>
      </c>
    </row>
    <row r="270" spans="1:2" x14ac:dyDescent="0.25">
      <c r="A270" s="5" t="s">
        <v>956</v>
      </c>
      <c r="B270" s="5" t="s">
        <v>1068</v>
      </c>
    </row>
    <row r="271" spans="1:2" x14ac:dyDescent="0.25">
      <c r="A271" s="5" t="s">
        <v>957</v>
      </c>
      <c r="B271" s="5" t="s">
        <v>1069</v>
      </c>
    </row>
    <row r="272" spans="1:2" x14ac:dyDescent="0.25">
      <c r="A272" s="5" t="s">
        <v>958</v>
      </c>
      <c r="B272" s="5" t="s">
        <v>1070</v>
      </c>
    </row>
    <row r="273" spans="1:2" x14ac:dyDescent="0.25">
      <c r="A273" s="5" t="s">
        <v>959</v>
      </c>
      <c r="B273" s="5" t="s">
        <v>1071</v>
      </c>
    </row>
    <row r="274" spans="1:2" x14ac:dyDescent="0.25">
      <c r="A274" s="7" t="s">
        <v>960</v>
      </c>
      <c r="B274" s="7" t="s">
        <v>1072</v>
      </c>
    </row>
    <row r="275" spans="1:2" x14ac:dyDescent="0.25">
      <c r="A275" s="10" t="s">
        <v>961</v>
      </c>
      <c r="B275" s="5" t="s">
        <v>1073</v>
      </c>
    </row>
    <row r="276" spans="1:2" x14ac:dyDescent="0.25">
      <c r="A276" s="5" t="s">
        <v>962</v>
      </c>
      <c r="B276" s="5" t="s">
        <v>1074</v>
      </c>
    </row>
    <row r="277" spans="1:2" x14ac:dyDescent="0.25">
      <c r="A277" s="5" t="s">
        <v>963</v>
      </c>
      <c r="B277" s="5" t="s">
        <v>1075</v>
      </c>
    </row>
    <row r="278" spans="1:2" x14ac:dyDescent="0.25">
      <c r="A278" s="5" t="s">
        <v>964</v>
      </c>
      <c r="B278" s="5" t="s">
        <v>1076</v>
      </c>
    </row>
    <row r="279" spans="1:2" x14ac:dyDescent="0.25">
      <c r="A279" s="5" t="s">
        <v>965</v>
      </c>
      <c r="B279" s="5" t="s">
        <v>1077</v>
      </c>
    </row>
    <row r="280" spans="1:2" x14ac:dyDescent="0.25">
      <c r="A280" s="5" t="s">
        <v>966</v>
      </c>
      <c r="B280" s="5" t="s">
        <v>1078</v>
      </c>
    </row>
    <row r="281" spans="1:2" x14ac:dyDescent="0.25">
      <c r="A281" s="5" t="s">
        <v>967</v>
      </c>
      <c r="B281" s="5" t="s">
        <v>1079</v>
      </c>
    </row>
    <row r="282" spans="1:2" x14ac:dyDescent="0.25">
      <c r="A282" s="5" t="s">
        <v>968</v>
      </c>
      <c r="B282" s="5" t="s">
        <v>1080</v>
      </c>
    </row>
    <row r="283" spans="1:2" x14ac:dyDescent="0.25">
      <c r="A283" s="5" t="s">
        <v>969</v>
      </c>
      <c r="B283" s="5" t="s">
        <v>1081</v>
      </c>
    </row>
    <row r="284" spans="1:2" x14ac:dyDescent="0.25">
      <c r="A284" s="5" t="s">
        <v>970</v>
      </c>
      <c r="B284" s="5" t="s">
        <v>1082</v>
      </c>
    </row>
    <row r="285" spans="1:2" x14ac:dyDescent="0.25">
      <c r="A285" s="5" t="s">
        <v>971</v>
      </c>
      <c r="B285" s="5" t="s">
        <v>1083</v>
      </c>
    </row>
    <row r="286" spans="1:2" x14ac:dyDescent="0.25">
      <c r="A286" s="5" t="s">
        <v>972</v>
      </c>
      <c r="B286" s="5" t="s">
        <v>1084</v>
      </c>
    </row>
    <row r="287" spans="1:2" x14ac:dyDescent="0.25">
      <c r="A287" s="5" t="s">
        <v>973</v>
      </c>
      <c r="B287" s="5" t="s">
        <v>1085</v>
      </c>
    </row>
    <row r="288" spans="1:2" x14ac:dyDescent="0.25">
      <c r="A288" s="5" t="s">
        <v>974</v>
      </c>
      <c r="B288" s="5" t="s">
        <v>1086</v>
      </c>
    </row>
    <row r="289" spans="1:2" x14ac:dyDescent="0.25">
      <c r="A289" s="6" t="s">
        <v>975</v>
      </c>
      <c r="B289" s="6" t="s">
        <v>1087</v>
      </c>
    </row>
    <row r="290" spans="1:2" x14ac:dyDescent="0.25">
      <c r="A290" t="s">
        <v>1753</v>
      </c>
      <c r="B290" s="5" t="s">
        <v>1088</v>
      </c>
    </row>
    <row r="291" spans="1:2" x14ac:dyDescent="0.25">
      <c r="A291" t="s">
        <v>1754</v>
      </c>
      <c r="B291" s="5" t="s">
        <v>1089</v>
      </c>
    </row>
    <row r="292" spans="1:2" x14ac:dyDescent="0.25">
      <c r="A292" t="s">
        <v>1755</v>
      </c>
      <c r="B292" s="5" t="s">
        <v>1090</v>
      </c>
    </row>
    <row r="293" spans="1:2" x14ac:dyDescent="0.25">
      <c r="A293" t="s">
        <v>1756</v>
      </c>
      <c r="B293" s="5" t="s">
        <v>1091</v>
      </c>
    </row>
    <row r="294" spans="1:2" x14ac:dyDescent="0.25">
      <c r="A294" t="s">
        <v>1757</v>
      </c>
      <c r="B294" s="5" t="s">
        <v>1092</v>
      </c>
    </row>
    <row r="295" spans="1:2" x14ac:dyDescent="0.25">
      <c r="A295" t="s">
        <v>1758</v>
      </c>
      <c r="B295" s="5" t="s">
        <v>1093</v>
      </c>
    </row>
    <row r="296" spans="1:2" x14ac:dyDescent="0.25">
      <c r="A296" t="s">
        <v>1759</v>
      </c>
      <c r="B296" s="5" t="s">
        <v>1094</v>
      </c>
    </row>
    <row r="297" spans="1:2" x14ac:dyDescent="0.25">
      <c r="A297" t="s">
        <v>1760</v>
      </c>
      <c r="B297" s="5" t="s">
        <v>1095</v>
      </c>
    </row>
    <row r="298" spans="1:2" x14ac:dyDescent="0.25">
      <c r="A298" t="s">
        <v>1761</v>
      </c>
      <c r="B298" s="5" t="s">
        <v>1096</v>
      </c>
    </row>
    <row r="299" spans="1:2" x14ac:dyDescent="0.25">
      <c r="A299" t="s">
        <v>1762</v>
      </c>
      <c r="B299" s="5" t="s">
        <v>1097</v>
      </c>
    </row>
    <row r="300" spans="1:2" x14ac:dyDescent="0.25">
      <c r="A300" t="s">
        <v>1763</v>
      </c>
      <c r="B300" s="5" t="s">
        <v>1098</v>
      </c>
    </row>
    <row r="301" spans="1:2" x14ac:dyDescent="0.25">
      <c r="A301" t="s">
        <v>1764</v>
      </c>
      <c r="B301" s="5" t="s">
        <v>1099</v>
      </c>
    </row>
    <row r="302" spans="1:2" x14ac:dyDescent="0.25">
      <c r="A302" t="s">
        <v>1765</v>
      </c>
      <c r="B302" s="5" t="s">
        <v>1100</v>
      </c>
    </row>
    <row r="303" spans="1:2" x14ac:dyDescent="0.25">
      <c r="A303" t="s">
        <v>1766</v>
      </c>
      <c r="B303" s="5" t="s">
        <v>1101</v>
      </c>
    </row>
    <row r="304" spans="1:2" x14ac:dyDescent="0.25">
      <c r="A304" t="s">
        <v>1767</v>
      </c>
      <c r="B304" s="5" t="s">
        <v>1102</v>
      </c>
    </row>
    <row r="305" spans="1:2" x14ac:dyDescent="0.25">
      <c r="A305" t="s">
        <v>1768</v>
      </c>
      <c r="B305" s="5" t="s">
        <v>1103</v>
      </c>
    </row>
    <row r="306" spans="1:2" x14ac:dyDescent="0.25">
      <c r="A306" t="s">
        <v>1769</v>
      </c>
      <c r="B306" s="5" t="s">
        <v>1104</v>
      </c>
    </row>
    <row r="307" spans="1:2" x14ac:dyDescent="0.25">
      <c r="A307" t="s">
        <v>1770</v>
      </c>
      <c r="B307" s="5" t="s">
        <v>1105</v>
      </c>
    </row>
    <row r="308" spans="1:2" x14ac:dyDescent="0.25">
      <c r="A308" t="s">
        <v>1771</v>
      </c>
      <c r="B308" s="5" t="s">
        <v>1106</v>
      </c>
    </row>
    <row r="309" spans="1:2" x14ac:dyDescent="0.25">
      <c r="A309" t="s">
        <v>1772</v>
      </c>
      <c r="B309" s="5" t="s">
        <v>1107</v>
      </c>
    </row>
    <row r="310" spans="1:2" x14ac:dyDescent="0.25">
      <c r="A310" t="s">
        <v>1773</v>
      </c>
      <c r="B310" s="5" t="s">
        <v>1108</v>
      </c>
    </row>
    <row r="311" spans="1:2" x14ac:dyDescent="0.25">
      <c r="A311" t="s">
        <v>1774</v>
      </c>
      <c r="B311" s="5" t="s">
        <v>1109</v>
      </c>
    </row>
    <row r="312" spans="1:2" x14ac:dyDescent="0.25">
      <c r="A312" t="s">
        <v>1775</v>
      </c>
      <c r="B312" s="5" t="s">
        <v>1110</v>
      </c>
    </row>
    <row r="313" spans="1:2" x14ac:dyDescent="0.25">
      <c r="A313" t="s">
        <v>1776</v>
      </c>
      <c r="B313" s="5" t="s">
        <v>1111</v>
      </c>
    </row>
    <row r="314" spans="1:2" x14ac:dyDescent="0.25">
      <c r="A314" t="s">
        <v>1777</v>
      </c>
      <c r="B314" s="5" t="s">
        <v>1112</v>
      </c>
    </row>
    <row r="315" spans="1:2" x14ac:dyDescent="0.25">
      <c r="A315" t="s">
        <v>1778</v>
      </c>
      <c r="B315" s="5" t="s">
        <v>1113</v>
      </c>
    </row>
    <row r="316" spans="1:2" x14ac:dyDescent="0.25">
      <c r="A316" t="s">
        <v>1779</v>
      </c>
      <c r="B316" s="5" t="s">
        <v>1114</v>
      </c>
    </row>
    <row r="317" spans="1:2" x14ac:dyDescent="0.25">
      <c r="A317" t="s">
        <v>1780</v>
      </c>
      <c r="B317" s="5" t="s">
        <v>1115</v>
      </c>
    </row>
    <row r="318" spans="1:2" x14ac:dyDescent="0.25">
      <c r="A318" t="s">
        <v>1781</v>
      </c>
      <c r="B318" s="5" t="s">
        <v>1116</v>
      </c>
    </row>
    <row r="319" spans="1:2" x14ac:dyDescent="0.25">
      <c r="A319" t="s">
        <v>1782</v>
      </c>
      <c r="B319" s="5" t="s">
        <v>1117</v>
      </c>
    </row>
    <row r="320" spans="1:2" x14ac:dyDescent="0.25">
      <c r="A320" t="s">
        <v>1783</v>
      </c>
      <c r="B320" s="5" t="s">
        <v>1118</v>
      </c>
    </row>
    <row r="321" spans="1:2" x14ac:dyDescent="0.25">
      <c r="A321" t="s">
        <v>1784</v>
      </c>
      <c r="B321" s="5" t="s">
        <v>1119</v>
      </c>
    </row>
    <row r="322" spans="1:2" x14ac:dyDescent="0.25">
      <c r="A322" t="s">
        <v>1785</v>
      </c>
      <c r="B322" s="5" t="s">
        <v>1120</v>
      </c>
    </row>
    <row r="323" spans="1:2" x14ac:dyDescent="0.25">
      <c r="A323" t="s">
        <v>1786</v>
      </c>
      <c r="B323" s="5" t="s">
        <v>1121</v>
      </c>
    </row>
    <row r="324" spans="1:2" x14ac:dyDescent="0.25">
      <c r="A324" t="s">
        <v>1787</v>
      </c>
      <c r="B324" s="5" t="s">
        <v>1122</v>
      </c>
    </row>
    <row r="325" spans="1:2" x14ac:dyDescent="0.25">
      <c r="A325" t="s">
        <v>1788</v>
      </c>
      <c r="B325" s="5" t="s">
        <v>1123</v>
      </c>
    </row>
    <row r="326" spans="1:2" x14ac:dyDescent="0.25">
      <c r="A326" t="s">
        <v>1789</v>
      </c>
      <c r="B326" s="5" t="s">
        <v>1124</v>
      </c>
    </row>
    <row r="327" spans="1:2" x14ac:dyDescent="0.25">
      <c r="A327" t="s">
        <v>1790</v>
      </c>
      <c r="B327" s="5" t="s">
        <v>1125</v>
      </c>
    </row>
    <row r="328" spans="1:2" x14ac:dyDescent="0.25">
      <c r="A328" t="s">
        <v>1791</v>
      </c>
      <c r="B328" s="5" t="s">
        <v>1126</v>
      </c>
    </row>
    <row r="329" spans="1:2" x14ac:dyDescent="0.25">
      <c r="A329" t="s">
        <v>1792</v>
      </c>
      <c r="B329" s="5" t="s">
        <v>1127</v>
      </c>
    </row>
    <row r="330" spans="1:2" x14ac:dyDescent="0.25">
      <c r="A330" t="s">
        <v>1793</v>
      </c>
      <c r="B330" s="5" t="s">
        <v>1128</v>
      </c>
    </row>
    <row r="331" spans="1:2" x14ac:dyDescent="0.25">
      <c r="A331" t="s">
        <v>1794</v>
      </c>
      <c r="B331" s="5" t="s">
        <v>1129</v>
      </c>
    </row>
    <row r="332" spans="1:2" x14ac:dyDescent="0.25">
      <c r="A332" t="s">
        <v>1795</v>
      </c>
      <c r="B332" s="5" t="s">
        <v>1130</v>
      </c>
    </row>
    <row r="333" spans="1:2" x14ac:dyDescent="0.25">
      <c r="A333" t="s">
        <v>1796</v>
      </c>
      <c r="B333" s="5" t="s">
        <v>1131</v>
      </c>
    </row>
    <row r="334" spans="1:2" x14ac:dyDescent="0.25">
      <c r="A334" t="s">
        <v>1797</v>
      </c>
      <c r="B334" s="5" t="s">
        <v>1132</v>
      </c>
    </row>
    <row r="335" spans="1:2" x14ac:dyDescent="0.25">
      <c r="A335" t="s">
        <v>1798</v>
      </c>
      <c r="B335" s="5" t="s">
        <v>1133</v>
      </c>
    </row>
    <row r="336" spans="1:2" x14ac:dyDescent="0.25">
      <c r="A336" t="s">
        <v>1799</v>
      </c>
      <c r="B336" s="5" t="s">
        <v>1134</v>
      </c>
    </row>
    <row r="337" spans="1:2" x14ac:dyDescent="0.25">
      <c r="A337" t="s">
        <v>1800</v>
      </c>
      <c r="B337" s="5" t="s">
        <v>1135</v>
      </c>
    </row>
    <row r="338" spans="1:2" x14ac:dyDescent="0.25">
      <c r="A338" t="s">
        <v>1801</v>
      </c>
      <c r="B338" s="5" t="s">
        <v>1136</v>
      </c>
    </row>
    <row r="339" spans="1:2" x14ac:dyDescent="0.25">
      <c r="A339" t="s">
        <v>1802</v>
      </c>
      <c r="B339" s="5" t="s">
        <v>1137</v>
      </c>
    </row>
    <row r="340" spans="1:2" x14ac:dyDescent="0.25">
      <c r="A340" t="s">
        <v>1803</v>
      </c>
      <c r="B340" s="5" t="s">
        <v>1138</v>
      </c>
    </row>
    <row r="341" spans="1:2" x14ac:dyDescent="0.25">
      <c r="A341" t="s">
        <v>1804</v>
      </c>
      <c r="B341" s="5" t="s">
        <v>1139</v>
      </c>
    </row>
    <row r="342" spans="1:2" x14ac:dyDescent="0.25">
      <c r="A342" t="s">
        <v>1805</v>
      </c>
      <c r="B342" s="5" t="s">
        <v>1140</v>
      </c>
    </row>
    <row r="343" spans="1:2" x14ac:dyDescent="0.25">
      <c r="A343" t="s">
        <v>1806</v>
      </c>
      <c r="B343" s="5" t="s">
        <v>1141</v>
      </c>
    </row>
    <row r="344" spans="1:2" x14ac:dyDescent="0.25">
      <c r="A344" t="s">
        <v>1807</v>
      </c>
      <c r="B344" s="5" t="s">
        <v>1142</v>
      </c>
    </row>
    <row r="345" spans="1:2" x14ac:dyDescent="0.25">
      <c r="A345" t="s">
        <v>1808</v>
      </c>
      <c r="B345" s="5" t="s">
        <v>1143</v>
      </c>
    </row>
    <row r="346" spans="1:2" x14ac:dyDescent="0.25">
      <c r="A346" t="s">
        <v>1809</v>
      </c>
      <c r="B346" s="5" t="s">
        <v>1144</v>
      </c>
    </row>
    <row r="347" spans="1:2" x14ac:dyDescent="0.25">
      <c r="A347" t="s">
        <v>1810</v>
      </c>
      <c r="B347" s="5" t="s">
        <v>1145</v>
      </c>
    </row>
    <row r="348" spans="1:2" x14ac:dyDescent="0.25">
      <c r="A348" t="s">
        <v>1811</v>
      </c>
      <c r="B348" s="5" t="s">
        <v>1146</v>
      </c>
    </row>
    <row r="349" spans="1:2" x14ac:dyDescent="0.25">
      <c r="A349" t="s">
        <v>1812</v>
      </c>
      <c r="B349" s="5" t="s">
        <v>1147</v>
      </c>
    </row>
    <row r="350" spans="1:2" x14ac:dyDescent="0.25">
      <c r="A350" t="s">
        <v>1813</v>
      </c>
      <c r="B350" s="5" t="s">
        <v>1148</v>
      </c>
    </row>
    <row r="351" spans="1:2" x14ac:dyDescent="0.25">
      <c r="A351" t="s">
        <v>1814</v>
      </c>
      <c r="B351" s="5" t="s">
        <v>1149</v>
      </c>
    </row>
    <row r="352" spans="1:2" x14ac:dyDescent="0.25">
      <c r="A352" t="s">
        <v>1815</v>
      </c>
      <c r="B352" s="5" t="s">
        <v>1150</v>
      </c>
    </row>
    <row r="353" spans="1:2" x14ac:dyDescent="0.25">
      <c r="A353" t="s">
        <v>1816</v>
      </c>
      <c r="B353" s="5" t="s">
        <v>1151</v>
      </c>
    </row>
    <row r="354" spans="1:2" x14ac:dyDescent="0.25">
      <c r="A354" t="s">
        <v>1817</v>
      </c>
      <c r="B354" s="5" t="s">
        <v>1152</v>
      </c>
    </row>
    <row r="355" spans="1:2" x14ac:dyDescent="0.25">
      <c r="A355" t="s">
        <v>1818</v>
      </c>
      <c r="B355" s="5" t="s">
        <v>1153</v>
      </c>
    </row>
    <row r="356" spans="1:2" x14ac:dyDescent="0.25">
      <c r="A356" t="s">
        <v>1819</v>
      </c>
      <c r="B356" s="5" t="s">
        <v>1154</v>
      </c>
    </row>
    <row r="357" spans="1:2" x14ac:dyDescent="0.25">
      <c r="A357" t="s">
        <v>1820</v>
      </c>
      <c r="B357" s="5" t="s">
        <v>1155</v>
      </c>
    </row>
    <row r="358" spans="1:2" x14ac:dyDescent="0.25">
      <c r="A358" t="s">
        <v>1821</v>
      </c>
      <c r="B358" s="5" t="s">
        <v>1156</v>
      </c>
    </row>
    <row r="359" spans="1:2" x14ac:dyDescent="0.25">
      <c r="A359" t="s">
        <v>1822</v>
      </c>
      <c r="B359" s="5" t="s">
        <v>1157</v>
      </c>
    </row>
    <row r="360" spans="1:2" x14ac:dyDescent="0.25">
      <c r="A360" t="s">
        <v>1823</v>
      </c>
      <c r="B360" s="5" t="s">
        <v>1158</v>
      </c>
    </row>
    <row r="361" spans="1:2" x14ac:dyDescent="0.25">
      <c r="A361" t="s">
        <v>1824</v>
      </c>
      <c r="B361" s="5" t="s">
        <v>1159</v>
      </c>
    </row>
    <row r="362" spans="1:2" x14ac:dyDescent="0.25">
      <c r="A362" t="s">
        <v>1825</v>
      </c>
      <c r="B362" s="5" t="s">
        <v>1160</v>
      </c>
    </row>
    <row r="363" spans="1:2" x14ac:dyDescent="0.25">
      <c r="A363" t="s">
        <v>1826</v>
      </c>
      <c r="B363" s="5" t="s">
        <v>1161</v>
      </c>
    </row>
    <row r="364" spans="1:2" x14ac:dyDescent="0.25">
      <c r="A364" t="s">
        <v>1827</v>
      </c>
      <c r="B364" s="5" t="s">
        <v>1162</v>
      </c>
    </row>
    <row r="365" spans="1:2" x14ac:dyDescent="0.25">
      <c r="A365" t="s">
        <v>1828</v>
      </c>
      <c r="B365" s="5" t="s">
        <v>1163</v>
      </c>
    </row>
    <row r="366" spans="1:2" x14ac:dyDescent="0.25">
      <c r="A366" t="s">
        <v>1829</v>
      </c>
      <c r="B366" s="5" t="s">
        <v>1164</v>
      </c>
    </row>
    <row r="367" spans="1:2" x14ac:dyDescent="0.25">
      <c r="A367" t="s">
        <v>1830</v>
      </c>
      <c r="B367" s="5" t="s">
        <v>1165</v>
      </c>
    </row>
    <row r="368" spans="1:2" x14ac:dyDescent="0.25">
      <c r="A368" t="s">
        <v>1831</v>
      </c>
      <c r="B368" s="5" t="s">
        <v>1166</v>
      </c>
    </row>
    <row r="369" spans="1:2" x14ac:dyDescent="0.25">
      <c r="A369" t="s">
        <v>1832</v>
      </c>
      <c r="B369" s="5" t="s">
        <v>1167</v>
      </c>
    </row>
    <row r="370" spans="1:2" x14ac:dyDescent="0.25">
      <c r="A370" t="s">
        <v>1833</v>
      </c>
      <c r="B370" s="5" t="s">
        <v>1168</v>
      </c>
    </row>
    <row r="371" spans="1:2" x14ac:dyDescent="0.25">
      <c r="A371" t="s">
        <v>1834</v>
      </c>
      <c r="B371" s="5" t="s">
        <v>1169</v>
      </c>
    </row>
    <row r="372" spans="1:2" x14ac:dyDescent="0.25">
      <c r="A372" t="s">
        <v>1835</v>
      </c>
      <c r="B372" s="5" t="s">
        <v>1170</v>
      </c>
    </row>
    <row r="373" spans="1:2" x14ac:dyDescent="0.25">
      <c r="A373" t="s">
        <v>1836</v>
      </c>
      <c r="B373" s="5" t="s">
        <v>1171</v>
      </c>
    </row>
    <row r="374" spans="1:2" x14ac:dyDescent="0.25">
      <c r="A374" t="s">
        <v>1837</v>
      </c>
      <c r="B374" s="5" t="s">
        <v>1172</v>
      </c>
    </row>
    <row r="375" spans="1:2" x14ac:dyDescent="0.25">
      <c r="A375" t="s">
        <v>1838</v>
      </c>
      <c r="B375" s="5" t="s">
        <v>1173</v>
      </c>
    </row>
    <row r="376" spans="1:2" x14ac:dyDescent="0.25">
      <c r="A376" t="s">
        <v>1839</v>
      </c>
      <c r="B376" s="5" t="s">
        <v>1174</v>
      </c>
    </row>
    <row r="377" spans="1:2" x14ac:dyDescent="0.25">
      <c r="A377" t="s">
        <v>1840</v>
      </c>
      <c r="B377" s="5" t="s">
        <v>1175</v>
      </c>
    </row>
    <row r="378" spans="1:2" x14ac:dyDescent="0.25">
      <c r="A378" t="s">
        <v>1841</v>
      </c>
      <c r="B378" s="5" t="s">
        <v>1176</v>
      </c>
    </row>
    <row r="379" spans="1:2" x14ac:dyDescent="0.25">
      <c r="A379" t="s">
        <v>1842</v>
      </c>
      <c r="B379" s="5" t="s">
        <v>1177</v>
      </c>
    </row>
    <row r="380" spans="1:2" x14ac:dyDescent="0.25">
      <c r="A380" t="s">
        <v>1843</v>
      </c>
      <c r="B380" s="5" t="s">
        <v>1178</v>
      </c>
    </row>
    <row r="381" spans="1:2" x14ac:dyDescent="0.25">
      <c r="A381" t="s">
        <v>1844</v>
      </c>
      <c r="B381" s="5" t="s">
        <v>1179</v>
      </c>
    </row>
    <row r="382" spans="1:2" x14ac:dyDescent="0.25">
      <c r="A382" t="s">
        <v>1845</v>
      </c>
      <c r="B382" s="5" t="s">
        <v>1180</v>
      </c>
    </row>
    <row r="383" spans="1:2" x14ac:dyDescent="0.25">
      <c r="A383" t="s">
        <v>1846</v>
      </c>
      <c r="B383" s="5" t="s">
        <v>1181</v>
      </c>
    </row>
    <row r="384" spans="1:2" x14ac:dyDescent="0.25">
      <c r="A384" t="s">
        <v>1847</v>
      </c>
      <c r="B384" s="5" t="s">
        <v>1182</v>
      </c>
    </row>
    <row r="385" spans="1:2" x14ac:dyDescent="0.25">
      <c r="A385" t="s">
        <v>1848</v>
      </c>
      <c r="B385" s="5" t="s">
        <v>1183</v>
      </c>
    </row>
    <row r="386" spans="1:2" x14ac:dyDescent="0.25">
      <c r="A386" t="s">
        <v>1849</v>
      </c>
      <c r="B386" s="5" t="s">
        <v>1184</v>
      </c>
    </row>
    <row r="387" spans="1:2" x14ac:dyDescent="0.25">
      <c r="A387" t="s">
        <v>1850</v>
      </c>
      <c r="B387" s="5" t="s">
        <v>1185</v>
      </c>
    </row>
    <row r="388" spans="1:2" x14ac:dyDescent="0.25">
      <c r="A388" t="s">
        <v>1851</v>
      </c>
      <c r="B388" s="5" t="s">
        <v>1186</v>
      </c>
    </row>
    <row r="389" spans="1:2" x14ac:dyDescent="0.25">
      <c r="A389" t="s">
        <v>1852</v>
      </c>
      <c r="B389" s="5" t="s">
        <v>1187</v>
      </c>
    </row>
    <row r="390" spans="1:2" x14ac:dyDescent="0.25">
      <c r="A390" t="s">
        <v>1853</v>
      </c>
      <c r="B390" s="5" t="s">
        <v>1188</v>
      </c>
    </row>
    <row r="391" spans="1:2" x14ac:dyDescent="0.25">
      <c r="A391" t="s">
        <v>1854</v>
      </c>
      <c r="B391" s="5" t="s">
        <v>1189</v>
      </c>
    </row>
    <row r="392" spans="1:2" x14ac:dyDescent="0.25">
      <c r="A392" t="s">
        <v>1855</v>
      </c>
      <c r="B392" s="5" t="s">
        <v>1190</v>
      </c>
    </row>
    <row r="393" spans="1:2" x14ac:dyDescent="0.25">
      <c r="A393" t="s">
        <v>1856</v>
      </c>
      <c r="B393" s="5" t="s">
        <v>1191</v>
      </c>
    </row>
    <row r="394" spans="1:2" x14ac:dyDescent="0.25">
      <c r="A394" t="s">
        <v>1857</v>
      </c>
      <c r="B394" s="5" t="s">
        <v>1192</v>
      </c>
    </row>
    <row r="395" spans="1:2" x14ac:dyDescent="0.25">
      <c r="A395" t="s">
        <v>1858</v>
      </c>
      <c r="B395" s="5" t="s">
        <v>1193</v>
      </c>
    </row>
    <row r="396" spans="1:2" x14ac:dyDescent="0.25">
      <c r="A396" t="s">
        <v>1859</v>
      </c>
      <c r="B396" s="5" t="s">
        <v>1194</v>
      </c>
    </row>
    <row r="397" spans="1:2" x14ac:dyDescent="0.25">
      <c r="A397" t="s">
        <v>1860</v>
      </c>
      <c r="B397" s="5" t="s">
        <v>1195</v>
      </c>
    </row>
    <row r="398" spans="1:2" x14ac:dyDescent="0.25">
      <c r="A398" t="s">
        <v>1861</v>
      </c>
      <c r="B398" s="5" t="s">
        <v>1196</v>
      </c>
    </row>
    <row r="399" spans="1:2" x14ac:dyDescent="0.25">
      <c r="A399" t="s">
        <v>1862</v>
      </c>
      <c r="B399" s="5" t="s">
        <v>1197</v>
      </c>
    </row>
    <row r="400" spans="1:2" x14ac:dyDescent="0.25">
      <c r="A400" t="s">
        <v>1863</v>
      </c>
      <c r="B400" s="5" t="s">
        <v>1198</v>
      </c>
    </row>
    <row r="401" spans="1:2" x14ac:dyDescent="0.25">
      <c r="A401" t="s">
        <v>1864</v>
      </c>
      <c r="B401" s="5" t="s">
        <v>1199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3"/>
  <sheetViews>
    <sheetView workbookViewId="0">
      <pane ySplit="1" topLeftCell="A5" activePane="bottomLeft" state="frozen"/>
      <selection pane="bottomLeft"/>
    </sheetView>
  </sheetViews>
  <sheetFormatPr defaultRowHeight="15" x14ac:dyDescent="0.25"/>
  <cols>
    <col min="1" max="1" width="60.7109375" bestFit="1" customWidth="1"/>
    <col min="2" max="2" width="21.85546875" customWidth="1"/>
    <col min="3" max="16384" width="9.140625" style="14"/>
  </cols>
  <sheetData>
    <row r="1" spans="1:2" x14ac:dyDescent="0.25">
      <c r="A1" s="1" t="s">
        <v>2</v>
      </c>
      <c r="B1" s="1" t="s">
        <v>1</v>
      </c>
    </row>
    <row r="2" spans="1:2" x14ac:dyDescent="0.25">
      <c r="A2" s="3" t="s">
        <v>349</v>
      </c>
      <c r="B2" s="3" t="s">
        <v>350</v>
      </c>
    </row>
    <row r="3" spans="1:2" x14ac:dyDescent="0.25">
      <c r="A3" s="3" t="s">
        <v>340</v>
      </c>
      <c r="B3" s="3" t="s">
        <v>351</v>
      </c>
    </row>
    <row r="4" spans="1:2" x14ac:dyDescent="0.25">
      <c r="A4" s="3" t="s">
        <v>341</v>
      </c>
      <c r="B4" s="3" t="s">
        <v>352</v>
      </c>
    </row>
    <row r="5" spans="1:2" x14ac:dyDescent="0.25">
      <c r="A5" s="3" t="s">
        <v>342</v>
      </c>
      <c r="B5" s="3" t="s">
        <v>353</v>
      </c>
    </row>
    <row r="6" spans="1:2" x14ac:dyDescent="0.25">
      <c r="A6" s="3" t="s">
        <v>366</v>
      </c>
      <c r="B6" s="3" t="s">
        <v>354</v>
      </c>
    </row>
    <row r="7" spans="1:2" x14ac:dyDescent="0.25">
      <c r="A7" s="3" t="s">
        <v>343</v>
      </c>
      <c r="B7" s="3" t="s">
        <v>355</v>
      </c>
    </row>
    <row r="8" spans="1:2" x14ac:dyDescent="0.25">
      <c r="A8" s="3" t="s">
        <v>344</v>
      </c>
      <c r="B8" s="3" t="s">
        <v>356</v>
      </c>
    </row>
    <row r="9" spans="1:2" x14ac:dyDescent="0.25">
      <c r="A9" s="3" t="s">
        <v>345</v>
      </c>
      <c r="B9" s="3" t="s">
        <v>357</v>
      </c>
    </row>
    <row r="10" spans="1:2" x14ac:dyDescent="0.25">
      <c r="A10" s="3" t="s">
        <v>367</v>
      </c>
      <c r="B10" s="3" t="s">
        <v>358</v>
      </c>
    </row>
    <row r="11" spans="1:2" x14ac:dyDescent="0.25">
      <c r="A11" s="3" t="s">
        <v>368</v>
      </c>
      <c r="B11" s="3" t="s">
        <v>359</v>
      </c>
    </row>
    <row r="12" spans="1:2" x14ac:dyDescent="0.25">
      <c r="A12" s="3" t="s">
        <v>369</v>
      </c>
      <c r="B12" s="3" t="s">
        <v>360</v>
      </c>
    </row>
    <row r="13" spans="1:2" x14ac:dyDescent="0.25">
      <c r="A13" s="3" t="s">
        <v>370</v>
      </c>
      <c r="B13" s="3" t="s">
        <v>361</v>
      </c>
    </row>
    <row r="14" spans="1:2" x14ac:dyDescent="0.25">
      <c r="A14" s="3" t="s">
        <v>371</v>
      </c>
      <c r="B14" s="3" t="s">
        <v>362</v>
      </c>
    </row>
    <row r="15" spans="1:2" x14ac:dyDescent="0.25">
      <c r="A15" s="3" t="s">
        <v>346</v>
      </c>
      <c r="B15" s="3" t="s">
        <v>363</v>
      </c>
    </row>
    <row r="16" spans="1:2" x14ac:dyDescent="0.25">
      <c r="A16" s="3" t="s">
        <v>347</v>
      </c>
      <c r="B16" s="3" t="s">
        <v>364</v>
      </c>
    </row>
    <row r="17" spans="1:2" x14ac:dyDescent="0.25">
      <c r="A17" s="9" t="s">
        <v>348</v>
      </c>
      <c r="B17" s="9" t="s">
        <v>365</v>
      </c>
    </row>
    <row r="18" spans="1:2" x14ac:dyDescent="0.25">
      <c r="A18" s="3" t="s">
        <v>1865</v>
      </c>
      <c r="B18" s="3" t="s">
        <v>1206</v>
      </c>
    </row>
    <row r="19" spans="1:2" x14ac:dyDescent="0.25">
      <c r="A19" s="3" t="s">
        <v>1866</v>
      </c>
      <c r="B19" s="3" t="s">
        <v>1207</v>
      </c>
    </row>
    <row r="20" spans="1:2" x14ac:dyDescent="0.25">
      <c r="A20" s="3" t="s">
        <v>1867</v>
      </c>
      <c r="B20" s="3" t="s">
        <v>1208</v>
      </c>
    </row>
    <row r="21" spans="1:2" x14ac:dyDescent="0.25">
      <c r="A21" s="3" t="s">
        <v>1868</v>
      </c>
      <c r="B21" s="3" t="s">
        <v>1209</v>
      </c>
    </row>
    <row r="22" spans="1:2" x14ac:dyDescent="0.25">
      <c r="A22" s="3" t="s">
        <v>1869</v>
      </c>
      <c r="B22" s="3" t="s">
        <v>1210</v>
      </c>
    </row>
    <row r="23" spans="1:2" x14ac:dyDescent="0.25">
      <c r="A23" s="3" t="s">
        <v>1870</v>
      </c>
      <c r="B23" s="3" t="s">
        <v>1211</v>
      </c>
    </row>
    <row r="24" spans="1:2" x14ac:dyDescent="0.25">
      <c r="A24" s="3" t="s">
        <v>1871</v>
      </c>
      <c r="B24" s="3" t="s">
        <v>1212</v>
      </c>
    </row>
    <row r="25" spans="1:2" x14ac:dyDescent="0.25">
      <c r="A25" s="9" t="s">
        <v>1872</v>
      </c>
      <c r="B25" s="9" t="s">
        <v>1213</v>
      </c>
    </row>
    <row r="26" spans="1:2" x14ac:dyDescent="0.25">
      <c r="A26" s="5" t="s">
        <v>372</v>
      </c>
      <c r="B26" s="5" t="s">
        <v>384</v>
      </c>
    </row>
    <row r="27" spans="1:2" x14ac:dyDescent="0.25">
      <c r="A27" s="5" t="s">
        <v>373</v>
      </c>
      <c r="B27" s="5" t="s">
        <v>385</v>
      </c>
    </row>
    <row r="28" spans="1:2" x14ac:dyDescent="0.25">
      <c r="A28" s="5" t="s">
        <v>374</v>
      </c>
      <c r="B28" s="5" t="s">
        <v>386</v>
      </c>
    </row>
    <row r="29" spans="1:2" x14ac:dyDescent="0.25">
      <c r="A29" s="5" t="s">
        <v>375</v>
      </c>
      <c r="B29" s="5" t="s">
        <v>387</v>
      </c>
    </row>
    <row r="30" spans="1:2" x14ac:dyDescent="0.25">
      <c r="A30" s="5" t="s">
        <v>380</v>
      </c>
      <c r="B30" s="5" t="s">
        <v>388</v>
      </c>
    </row>
    <row r="31" spans="1:2" x14ac:dyDescent="0.25">
      <c r="A31" s="5" t="s">
        <v>381</v>
      </c>
      <c r="B31" s="5" t="s">
        <v>389</v>
      </c>
    </row>
    <row r="32" spans="1:2" x14ac:dyDescent="0.25">
      <c r="A32" s="5" t="s">
        <v>382</v>
      </c>
      <c r="B32" s="5" t="s">
        <v>390</v>
      </c>
    </row>
    <row r="33" spans="1:2" x14ac:dyDescent="0.25">
      <c r="A33" s="5" t="s">
        <v>383</v>
      </c>
      <c r="B33" s="5" t="s">
        <v>391</v>
      </c>
    </row>
    <row r="34" spans="1:2" x14ac:dyDescent="0.25">
      <c r="A34" s="5" t="s">
        <v>376</v>
      </c>
      <c r="B34" s="5" t="s">
        <v>392</v>
      </c>
    </row>
    <row r="35" spans="1:2" x14ac:dyDescent="0.25">
      <c r="A35" s="5" t="s">
        <v>377</v>
      </c>
      <c r="B35" s="5" t="s">
        <v>393</v>
      </c>
    </row>
    <row r="36" spans="1:2" x14ac:dyDescent="0.25">
      <c r="A36" s="5" t="s">
        <v>378</v>
      </c>
      <c r="B36" s="5" t="s">
        <v>394</v>
      </c>
    </row>
    <row r="37" spans="1:2" x14ac:dyDescent="0.25">
      <c r="A37" s="6" t="s">
        <v>379</v>
      </c>
      <c r="B37" s="6" t="s">
        <v>395</v>
      </c>
    </row>
    <row r="38" spans="1:2" x14ac:dyDescent="0.25">
      <c r="A38" s="5" t="s">
        <v>1873</v>
      </c>
      <c r="B38" s="5" t="s">
        <v>1214</v>
      </c>
    </row>
    <row r="39" spans="1:2" x14ac:dyDescent="0.25">
      <c r="A39" s="5" t="s">
        <v>1874</v>
      </c>
      <c r="B39" s="5" t="s">
        <v>1215</v>
      </c>
    </row>
    <row r="40" spans="1:2" x14ac:dyDescent="0.25">
      <c r="A40" s="5" t="s">
        <v>1875</v>
      </c>
      <c r="B40" s="5" t="s">
        <v>1216</v>
      </c>
    </row>
    <row r="41" spans="1:2" x14ac:dyDescent="0.25">
      <c r="A41" s="5" t="s">
        <v>1876</v>
      </c>
      <c r="B41" s="5" t="s">
        <v>1217</v>
      </c>
    </row>
    <row r="42" spans="1:2" x14ac:dyDescent="0.25">
      <c r="A42" s="2" t="s">
        <v>396</v>
      </c>
      <c r="B42" s="2" t="s">
        <v>408</v>
      </c>
    </row>
    <row r="43" spans="1:2" x14ac:dyDescent="0.25">
      <c r="A43" s="3" t="s">
        <v>397</v>
      </c>
      <c r="B43" s="3" t="s">
        <v>409</v>
      </c>
    </row>
    <row r="44" spans="1:2" x14ac:dyDescent="0.25">
      <c r="A44" s="3" t="s">
        <v>398</v>
      </c>
      <c r="B44" s="3" t="s">
        <v>410</v>
      </c>
    </row>
    <row r="45" spans="1:2" x14ac:dyDescent="0.25">
      <c r="A45" s="3" t="s">
        <v>399</v>
      </c>
      <c r="B45" s="3" t="s">
        <v>411</v>
      </c>
    </row>
    <row r="46" spans="1:2" x14ac:dyDescent="0.25">
      <c r="A46" s="3" t="s">
        <v>400</v>
      </c>
      <c r="B46" s="3" t="s">
        <v>412</v>
      </c>
    </row>
    <row r="47" spans="1:2" x14ac:dyDescent="0.25">
      <c r="A47" s="3" t="s">
        <v>401</v>
      </c>
      <c r="B47" s="3" t="s">
        <v>413</v>
      </c>
    </row>
    <row r="48" spans="1:2" x14ac:dyDescent="0.25">
      <c r="A48" s="3" t="s">
        <v>402</v>
      </c>
      <c r="B48" s="3" t="s">
        <v>414</v>
      </c>
    </row>
    <row r="49" spans="1:2" x14ac:dyDescent="0.25">
      <c r="A49" s="3" t="s">
        <v>403</v>
      </c>
      <c r="B49" s="3" t="s">
        <v>415</v>
      </c>
    </row>
    <row r="50" spans="1:2" x14ac:dyDescent="0.25">
      <c r="A50" s="3" t="s">
        <v>404</v>
      </c>
      <c r="B50" s="3" t="s">
        <v>416</v>
      </c>
    </row>
    <row r="51" spans="1:2" x14ac:dyDescent="0.25">
      <c r="A51" s="3" t="s">
        <v>405</v>
      </c>
      <c r="B51" s="3" t="s">
        <v>417</v>
      </c>
    </row>
    <row r="52" spans="1:2" x14ac:dyDescent="0.25">
      <c r="A52" s="3" t="s">
        <v>406</v>
      </c>
      <c r="B52" s="3" t="s">
        <v>418</v>
      </c>
    </row>
    <row r="53" spans="1:2" x14ac:dyDescent="0.25">
      <c r="A53" s="9" t="s">
        <v>407</v>
      </c>
      <c r="B53" s="9" t="s">
        <v>419</v>
      </c>
    </row>
    <row r="54" spans="1:2" x14ac:dyDescent="0.25">
      <c r="A54" s="3" t="s">
        <v>1877</v>
      </c>
      <c r="B54" s="2" t="s">
        <v>1218</v>
      </c>
    </row>
    <row r="55" spans="1:2" x14ac:dyDescent="0.25">
      <c r="A55" s="3" t="s">
        <v>1878</v>
      </c>
      <c r="B55" s="3" t="s">
        <v>1219</v>
      </c>
    </row>
    <row r="56" spans="1:2" x14ac:dyDescent="0.25">
      <c r="A56" s="3" t="s">
        <v>1879</v>
      </c>
      <c r="B56" s="3" t="s">
        <v>1220</v>
      </c>
    </row>
    <row r="57" spans="1:2" x14ac:dyDescent="0.25">
      <c r="A57" s="9" t="s">
        <v>1880</v>
      </c>
      <c r="B57" s="9" t="s">
        <v>1221</v>
      </c>
    </row>
    <row r="58" spans="1:2" x14ac:dyDescent="0.25">
      <c r="A58" s="5" t="s">
        <v>420</v>
      </c>
      <c r="B58" s="5" t="s">
        <v>439</v>
      </c>
    </row>
    <row r="59" spans="1:2" x14ac:dyDescent="0.25">
      <c r="A59" s="5" t="s">
        <v>421</v>
      </c>
      <c r="B59" s="5" t="s">
        <v>440</v>
      </c>
    </row>
    <row r="60" spans="1:2" x14ac:dyDescent="0.25">
      <c r="A60" s="5" t="s">
        <v>422</v>
      </c>
      <c r="B60" s="5" t="s">
        <v>441</v>
      </c>
    </row>
    <row r="61" spans="1:2" x14ac:dyDescent="0.25">
      <c r="A61" s="5" t="s">
        <v>423</v>
      </c>
      <c r="B61" s="5" t="s">
        <v>442</v>
      </c>
    </row>
    <row r="62" spans="1:2" x14ac:dyDescent="0.25">
      <c r="A62" s="5" t="s">
        <v>424</v>
      </c>
      <c r="B62" s="5" t="s">
        <v>443</v>
      </c>
    </row>
    <row r="63" spans="1:2" x14ac:dyDescent="0.25">
      <c r="A63" s="5" t="s">
        <v>425</v>
      </c>
      <c r="B63" s="5" t="s">
        <v>432</v>
      </c>
    </row>
    <row r="64" spans="1:2" x14ac:dyDescent="0.25">
      <c r="A64" s="5" t="s">
        <v>426</v>
      </c>
      <c r="B64" s="5" t="s">
        <v>433</v>
      </c>
    </row>
    <row r="65" spans="1:2" x14ac:dyDescent="0.25">
      <c r="A65" s="5" t="s">
        <v>427</v>
      </c>
      <c r="B65" s="5" t="s">
        <v>434</v>
      </c>
    </row>
    <row r="66" spans="1:2" x14ac:dyDescent="0.25">
      <c r="A66" s="5" t="s">
        <v>428</v>
      </c>
      <c r="B66" s="5" t="s">
        <v>435</v>
      </c>
    </row>
    <row r="67" spans="1:2" x14ac:dyDescent="0.25">
      <c r="A67" s="5" t="s">
        <v>429</v>
      </c>
      <c r="B67" s="5" t="s">
        <v>436</v>
      </c>
    </row>
    <row r="68" spans="1:2" x14ac:dyDescent="0.25">
      <c r="A68" s="5" t="s">
        <v>430</v>
      </c>
      <c r="B68" s="5" t="s">
        <v>437</v>
      </c>
    </row>
    <row r="69" spans="1:2" x14ac:dyDescent="0.25">
      <c r="A69" s="6" t="s">
        <v>431</v>
      </c>
      <c r="B69" s="6" t="s">
        <v>438</v>
      </c>
    </row>
    <row r="70" spans="1:2" x14ac:dyDescent="0.25">
      <c r="A70" s="5" t="s">
        <v>1881</v>
      </c>
      <c r="B70" s="5" t="s">
        <v>1222</v>
      </c>
    </row>
    <row r="71" spans="1:2" x14ac:dyDescent="0.25">
      <c r="A71" s="5" t="s">
        <v>1882</v>
      </c>
      <c r="B71" s="5" t="s">
        <v>1223</v>
      </c>
    </row>
    <row r="72" spans="1:2" x14ac:dyDescent="0.25">
      <c r="A72" s="5" t="s">
        <v>1883</v>
      </c>
      <c r="B72" s="5" t="s">
        <v>1224</v>
      </c>
    </row>
    <row r="73" spans="1:2" x14ac:dyDescent="0.25">
      <c r="A73" s="5" t="s">
        <v>1884</v>
      </c>
      <c r="B73" s="5" t="s">
        <v>1225</v>
      </c>
    </row>
    <row r="74" spans="1:2" x14ac:dyDescent="0.25">
      <c r="A74" s="2" t="s">
        <v>444</v>
      </c>
      <c r="B74" s="2" t="s">
        <v>445</v>
      </c>
    </row>
    <row r="75" spans="1:2" x14ac:dyDescent="0.25">
      <c r="A75" s="3" t="s">
        <v>446</v>
      </c>
      <c r="B75" s="3" t="s">
        <v>447</v>
      </c>
    </row>
    <row r="76" spans="1:2" x14ac:dyDescent="0.25">
      <c r="A76" s="3" t="s">
        <v>448</v>
      </c>
      <c r="B76" s="3" t="s">
        <v>462</v>
      </c>
    </row>
    <row r="77" spans="1:2" x14ac:dyDescent="0.25">
      <c r="A77" s="3" t="s">
        <v>449</v>
      </c>
      <c r="B77" s="3" t="s">
        <v>450</v>
      </c>
    </row>
    <row r="78" spans="1:2" x14ac:dyDescent="0.25">
      <c r="A78" s="3" t="s">
        <v>451</v>
      </c>
      <c r="B78" s="3" t="s">
        <v>452</v>
      </c>
    </row>
    <row r="79" spans="1:2" x14ac:dyDescent="0.25">
      <c r="A79" s="3" t="s">
        <v>453</v>
      </c>
      <c r="B79" s="3" t="s">
        <v>454</v>
      </c>
    </row>
    <row r="80" spans="1:2" x14ac:dyDescent="0.25">
      <c r="A80" s="3" t="s">
        <v>455</v>
      </c>
      <c r="B80" s="3" t="s">
        <v>463</v>
      </c>
    </row>
    <row r="81" spans="1:2" x14ac:dyDescent="0.25">
      <c r="A81" s="3" t="s">
        <v>456</v>
      </c>
      <c r="B81" s="3" t="s">
        <v>457</v>
      </c>
    </row>
    <row r="82" spans="1:2" x14ac:dyDescent="0.25">
      <c r="A82" s="3" t="s">
        <v>458</v>
      </c>
      <c r="B82" s="3" t="s">
        <v>464</v>
      </c>
    </row>
    <row r="83" spans="1:2" x14ac:dyDescent="0.25">
      <c r="A83" s="3" t="s">
        <v>459</v>
      </c>
      <c r="B83" s="3" t="s">
        <v>465</v>
      </c>
    </row>
    <row r="84" spans="1:2" x14ac:dyDescent="0.25">
      <c r="A84" s="3" t="s">
        <v>460</v>
      </c>
      <c r="B84" s="3" t="s">
        <v>466</v>
      </c>
    </row>
    <row r="85" spans="1:2" x14ac:dyDescent="0.25">
      <c r="A85" s="9" t="s">
        <v>461</v>
      </c>
      <c r="B85" s="9" t="s">
        <v>467</v>
      </c>
    </row>
    <row r="86" spans="1:2" x14ac:dyDescent="0.25">
      <c r="A86" s="3" t="s">
        <v>1885</v>
      </c>
      <c r="B86" s="3" t="s">
        <v>1226</v>
      </c>
    </row>
    <row r="87" spans="1:2" x14ac:dyDescent="0.25">
      <c r="A87" s="3" t="s">
        <v>1886</v>
      </c>
      <c r="B87" s="3" t="s">
        <v>1227</v>
      </c>
    </row>
    <row r="88" spans="1:2" x14ac:dyDescent="0.25">
      <c r="A88" s="3" t="s">
        <v>1887</v>
      </c>
      <c r="B88" s="3" t="s">
        <v>1228</v>
      </c>
    </row>
    <row r="89" spans="1:2" x14ac:dyDescent="0.25">
      <c r="A89" s="9" t="s">
        <v>1888</v>
      </c>
      <c r="B89" s="9" t="s">
        <v>1229</v>
      </c>
    </row>
    <row r="90" spans="1:2" x14ac:dyDescent="0.25">
      <c r="A90" s="5" t="s">
        <v>468</v>
      </c>
      <c r="B90" s="5" t="s">
        <v>480</v>
      </c>
    </row>
    <row r="91" spans="1:2" x14ac:dyDescent="0.25">
      <c r="A91" s="5" t="s">
        <v>469</v>
      </c>
      <c r="B91" s="5" t="s">
        <v>481</v>
      </c>
    </row>
    <row r="92" spans="1:2" x14ac:dyDescent="0.25">
      <c r="A92" s="5" t="s">
        <v>470</v>
      </c>
      <c r="B92" s="5" t="s">
        <v>482</v>
      </c>
    </row>
    <row r="93" spans="1:2" x14ac:dyDescent="0.25">
      <c r="A93" s="5" t="s">
        <v>471</v>
      </c>
      <c r="B93" s="5" t="s">
        <v>483</v>
      </c>
    </row>
    <row r="94" spans="1:2" x14ac:dyDescent="0.25">
      <c r="A94" s="5" t="s">
        <v>472</v>
      </c>
      <c r="B94" s="5" t="s">
        <v>484</v>
      </c>
    </row>
    <row r="95" spans="1:2" x14ac:dyDescent="0.25">
      <c r="A95" s="5" t="s">
        <v>473</v>
      </c>
      <c r="B95" s="5" t="s">
        <v>485</v>
      </c>
    </row>
    <row r="96" spans="1:2" x14ac:dyDescent="0.25">
      <c r="A96" s="5" t="s">
        <v>474</v>
      </c>
      <c r="B96" s="5" t="s">
        <v>486</v>
      </c>
    </row>
    <row r="97" spans="1:2" x14ac:dyDescent="0.25">
      <c r="A97" s="5" t="s">
        <v>475</v>
      </c>
      <c r="B97" s="5" t="s">
        <v>487</v>
      </c>
    </row>
    <row r="98" spans="1:2" x14ac:dyDescent="0.25">
      <c r="A98" s="5" t="s">
        <v>476</v>
      </c>
      <c r="B98" s="5" t="s">
        <v>488</v>
      </c>
    </row>
    <row r="99" spans="1:2" x14ac:dyDescent="0.25">
      <c r="A99" s="5" t="s">
        <v>477</v>
      </c>
      <c r="B99" s="5" t="s">
        <v>489</v>
      </c>
    </row>
    <row r="100" spans="1:2" x14ac:dyDescent="0.25">
      <c r="A100" s="5" t="s">
        <v>478</v>
      </c>
      <c r="B100" s="5" t="s">
        <v>490</v>
      </c>
    </row>
    <row r="101" spans="1:2" x14ac:dyDescent="0.25">
      <c r="A101" s="5" t="s">
        <v>479</v>
      </c>
      <c r="B101" s="5" t="s">
        <v>491</v>
      </c>
    </row>
    <row r="102" spans="1:2" x14ac:dyDescent="0.25">
      <c r="A102" s="5" t="s">
        <v>1889</v>
      </c>
      <c r="B102" s="5" t="s">
        <v>1230</v>
      </c>
    </row>
    <row r="103" spans="1:2" x14ac:dyDescent="0.25">
      <c r="A103" s="5" t="s">
        <v>1890</v>
      </c>
      <c r="B103" s="5" t="s">
        <v>1231</v>
      </c>
    </row>
    <row r="104" spans="1:2" x14ac:dyDescent="0.25">
      <c r="A104" s="5" t="s">
        <v>1891</v>
      </c>
      <c r="B104" s="5" t="s">
        <v>1232</v>
      </c>
    </row>
    <row r="105" spans="1:2" x14ac:dyDescent="0.25">
      <c r="A105" s="5" t="s">
        <v>1892</v>
      </c>
      <c r="B105" s="5" t="s">
        <v>1233</v>
      </c>
    </row>
    <row r="106" spans="1:2" x14ac:dyDescent="0.25">
      <c r="A106" s="2" t="s">
        <v>492</v>
      </c>
      <c r="B106" s="2" t="s">
        <v>508</v>
      </c>
    </row>
    <row r="107" spans="1:2" x14ac:dyDescent="0.25">
      <c r="A107" s="3" t="s">
        <v>495</v>
      </c>
      <c r="B107" s="3" t="s">
        <v>509</v>
      </c>
    </row>
    <row r="108" spans="1:2" x14ac:dyDescent="0.25">
      <c r="A108" s="3" t="s">
        <v>493</v>
      </c>
      <c r="B108" s="3" t="s">
        <v>510</v>
      </c>
    </row>
    <row r="109" spans="1:2" x14ac:dyDescent="0.25">
      <c r="A109" s="3" t="s">
        <v>494</v>
      </c>
      <c r="B109" s="3" t="s">
        <v>511</v>
      </c>
    </row>
    <row r="110" spans="1:2" x14ac:dyDescent="0.25">
      <c r="A110" s="3" t="s">
        <v>496</v>
      </c>
      <c r="B110" s="3" t="s">
        <v>512</v>
      </c>
    </row>
    <row r="111" spans="1:2" x14ac:dyDescent="0.25">
      <c r="A111" s="3" t="s">
        <v>497</v>
      </c>
      <c r="B111" s="3" t="s">
        <v>513</v>
      </c>
    </row>
    <row r="112" spans="1:2" x14ac:dyDescent="0.25">
      <c r="A112" s="3" t="s">
        <v>498</v>
      </c>
      <c r="B112" s="3" t="s">
        <v>514</v>
      </c>
    </row>
    <row r="113" spans="1:2" x14ac:dyDescent="0.25">
      <c r="A113" s="3" t="s">
        <v>499</v>
      </c>
      <c r="B113" s="3" t="s">
        <v>515</v>
      </c>
    </row>
    <row r="114" spans="1:2" x14ac:dyDescent="0.25">
      <c r="A114" s="3" t="s">
        <v>500</v>
      </c>
      <c r="B114" s="3" t="s">
        <v>516</v>
      </c>
    </row>
    <row r="115" spans="1:2" x14ac:dyDescent="0.25">
      <c r="A115" s="3" t="s">
        <v>501</v>
      </c>
      <c r="B115" s="3" t="s">
        <v>517</v>
      </c>
    </row>
    <row r="116" spans="1:2" x14ac:dyDescent="0.25">
      <c r="A116" s="3" t="s">
        <v>502</v>
      </c>
      <c r="B116" s="3" t="s">
        <v>518</v>
      </c>
    </row>
    <row r="117" spans="1:2" x14ac:dyDescent="0.25">
      <c r="A117" s="3" t="s">
        <v>503</v>
      </c>
      <c r="B117" s="3" t="s">
        <v>519</v>
      </c>
    </row>
    <row r="118" spans="1:2" x14ac:dyDescent="0.25">
      <c r="A118" s="3" t="s">
        <v>504</v>
      </c>
      <c r="B118" s="3" t="s">
        <v>584</v>
      </c>
    </row>
    <row r="119" spans="1:2" x14ac:dyDescent="0.25">
      <c r="A119" s="3" t="s">
        <v>505</v>
      </c>
      <c r="B119" s="3" t="s">
        <v>585</v>
      </c>
    </row>
    <row r="120" spans="1:2" x14ac:dyDescent="0.25">
      <c r="A120" s="3" t="s">
        <v>506</v>
      </c>
      <c r="B120" s="3" t="s">
        <v>586</v>
      </c>
    </row>
    <row r="121" spans="1:2" x14ac:dyDescent="0.25">
      <c r="A121" s="9" t="s">
        <v>507</v>
      </c>
      <c r="B121" s="9" t="s">
        <v>587</v>
      </c>
    </row>
    <row r="122" spans="1:2" x14ac:dyDescent="0.25">
      <c r="A122" s="3" t="s">
        <v>1893</v>
      </c>
      <c r="B122" s="3" t="s">
        <v>1234</v>
      </c>
    </row>
    <row r="123" spans="1:2" x14ac:dyDescent="0.25">
      <c r="A123" s="3" t="s">
        <v>1894</v>
      </c>
      <c r="B123" s="3" t="s">
        <v>1235</v>
      </c>
    </row>
    <row r="124" spans="1:2" x14ac:dyDescent="0.25">
      <c r="A124" s="3" t="s">
        <v>1895</v>
      </c>
      <c r="B124" s="3" t="s">
        <v>1236</v>
      </c>
    </row>
    <row r="125" spans="1:2" x14ac:dyDescent="0.25">
      <c r="A125" s="3" t="s">
        <v>1896</v>
      </c>
      <c r="B125" s="3" t="s">
        <v>1237</v>
      </c>
    </row>
    <row r="126" spans="1:2" x14ac:dyDescent="0.25">
      <c r="A126" s="3" t="s">
        <v>1897</v>
      </c>
      <c r="B126" s="3" t="s">
        <v>1238</v>
      </c>
    </row>
    <row r="127" spans="1:2" x14ac:dyDescent="0.25">
      <c r="A127" s="3" t="s">
        <v>1898</v>
      </c>
      <c r="B127" s="3" t="s">
        <v>1239</v>
      </c>
    </row>
    <row r="128" spans="1:2" x14ac:dyDescent="0.25">
      <c r="A128" s="3" t="s">
        <v>1899</v>
      </c>
      <c r="B128" s="3" t="s">
        <v>1240</v>
      </c>
    </row>
    <row r="129" spans="1:2" x14ac:dyDescent="0.25">
      <c r="A129" s="3" t="s">
        <v>1900</v>
      </c>
      <c r="B129" s="3" t="s">
        <v>1241</v>
      </c>
    </row>
    <row r="130" spans="1:2" x14ac:dyDescent="0.25">
      <c r="A130" s="3" t="s">
        <v>1901</v>
      </c>
      <c r="B130" s="3" t="s">
        <v>1242</v>
      </c>
    </row>
    <row r="131" spans="1:2" x14ac:dyDescent="0.25">
      <c r="A131" s="3" t="s">
        <v>1902</v>
      </c>
      <c r="B131" s="3" t="s">
        <v>1243</v>
      </c>
    </row>
    <row r="132" spans="1:2" x14ac:dyDescent="0.25">
      <c r="A132" s="3" t="s">
        <v>1903</v>
      </c>
      <c r="B132" s="3" t="s">
        <v>1244</v>
      </c>
    </row>
    <row r="133" spans="1:2" x14ac:dyDescent="0.25">
      <c r="A133" s="3" t="s">
        <v>1904</v>
      </c>
      <c r="B133" s="3" t="s">
        <v>1245</v>
      </c>
    </row>
    <row r="134" spans="1:2" x14ac:dyDescent="0.25">
      <c r="A134" s="3" t="s">
        <v>1905</v>
      </c>
      <c r="B134" s="3" t="s">
        <v>1246</v>
      </c>
    </row>
    <row r="135" spans="1:2" x14ac:dyDescent="0.25">
      <c r="A135" s="3" t="s">
        <v>1906</v>
      </c>
      <c r="B135" s="3" t="s">
        <v>1247</v>
      </c>
    </row>
    <row r="136" spans="1:2" x14ac:dyDescent="0.25">
      <c r="A136" s="3" t="s">
        <v>1907</v>
      </c>
      <c r="B136" s="3" t="s">
        <v>1248</v>
      </c>
    </row>
    <row r="137" spans="1:2" x14ac:dyDescent="0.25">
      <c r="A137" s="3" t="s">
        <v>1908</v>
      </c>
      <c r="B137" s="3" t="s">
        <v>1249</v>
      </c>
    </row>
    <row r="138" spans="1:2" x14ac:dyDescent="0.25">
      <c r="A138" s="7" t="s">
        <v>520</v>
      </c>
      <c r="B138" s="7" t="s">
        <v>536</v>
      </c>
    </row>
    <row r="139" spans="1:2" x14ac:dyDescent="0.25">
      <c r="A139" s="5" t="s">
        <v>521</v>
      </c>
      <c r="B139" s="5" t="s">
        <v>537</v>
      </c>
    </row>
    <row r="140" spans="1:2" x14ac:dyDescent="0.25">
      <c r="A140" s="5" t="s">
        <v>522</v>
      </c>
      <c r="B140" s="5" t="s">
        <v>538</v>
      </c>
    </row>
    <row r="141" spans="1:2" x14ac:dyDescent="0.25">
      <c r="A141" s="5" t="s">
        <v>523</v>
      </c>
      <c r="B141" s="5" t="s">
        <v>539</v>
      </c>
    </row>
    <row r="142" spans="1:2" x14ac:dyDescent="0.25">
      <c r="A142" s="5" t="s">
        <v>524</v>
      </c>
      <c r="B142" s="5" t="s">
        <v>540</v>
      </c>
    </row>
    <row r="143" spans="1:2" x14ac:dyDescent="0.25">
      <c r="A143" s="5" t="s">
        <v>525</v>
      </c>
      <c r="B143" s="5" t="s">
        <v>541</v>
      </c>
    </row>
    <row r="144" spans="1:2" x14ac:dyDescent="0.25">
      <c r="A144" s="5" t="s">
        <v>526</v>
      </c>
      <c r="B144" s="5" t="s">
        <v>542</v>
      </c>
    </row>
    <row r="145" spans="1:2" x14ac:dyDescent="0.25">
      <c r="A145" s="5" t="s">
        <v>527</v>
      </c>
      <c r="B145" s="5" t="s">
        <v>543</v>
      </c>
    </row>
    <row r="146" spans="1:2" x14ac:dyDescent="0.25">
      <c r="A146" s="5" t="s">
        <v>528</v>
      </c>
      <c r="B146" s="5" t="s">
        <v>544</v>
      </c>
    </row>
    <row r="147" spans="1:2" x14ac:dyDescent="0.25">
      <c r="A147" s="5" t="s">
        <v>529</v>
      </c>
      <c r="B147" s="5" t="s">
        <v>545</v>
      </c>
    </row>
    <row r="148" spans="1:2" x14ac:dyDescent="0.25">
      <c r="A148" s="5" t="s">
        <v>530</v>
      </c>
      <c r="B148" s="5" t="s">
        <v>546</v>
      </c>
    </row>
    <row r="149" spans="1:2" x14ac:dyDescent="0.25">
      <c r="A149" s="5" t="s">
        <v>531</v>
      </c>
      <c r="B149" s="5" t="s">
        <v>547</v>
      </c>
    </row>
    <row r="150" spans="1:2" x14ac:dyDescent="0.25">
      <c r="A150" s="5" t="s">
        <v>532</v>
      </c>
      <c r="B150" s="5" t="s">
        <v>580</v>
      </c>
    </row>
    <row r="151" spans="1:2" x14ac:dyDescent="0.25">
      <c r="A151" s="5" t="s">
        <v>533</v>
      </c>
      <c r="B151" s="5" t="s">
        <v>581</v>
      </c>
    </row>
    <row r="152" spans="1:2" x14ac:dyDescent="0.25">
      <c r="A152" s="5" t="s">
        <v>534</v>
      </c>
      <c r="B152" s="5" t="s">
        <v>582</v>
      </c>
    </row>
    <row r="153" spans="1:2" x14ac:dyDescent="0.25">
      <c r="A153" s="6" t="s">
        <v>535</v>
      </c>
      <c r="B153" s="6" t="s">
        <v>583</v>
      </c>
    </row>
    <row r="154" spans="1:2" x14ac:dyDescent="0.25">
      <c r="A154" s="5" t="s">
        <v>1909</v>
      </c>
      <c r="B154" s="5" t="s">
        <v>1250</v>
      </c>
    </row>
    <row r="155" spans="1:2" x14ac:dyDescent="0.25">
      <c r="A155" s="5" t="s">
        <v>1910</v>
      </c>
      <c r="B155" s="5" t="s">
        <v>1251</v>
      </c>
    </row>
    <row r="156" spans="1:2" x14ac:dyDescent="0.25">
      <c r="A156" s="5" t="s">
        <v>1911</v>
      </c>
      <c r="B156" s="5" t="s">
        <v>1252</v>
      </c>
    </row>
    <row r="157" spans="1:2" x14ac:dyDescent="0.25">
      <c r="A157" s="5" t="s">
        <v>1912</v>
      </c>
      <c r="B157" s="5" t="s">
        <v>1253</v>
      </c>
    </row>
    <row r="158" spans="1:2" x14ac:dyDescent="0.25">
      <c r="A158" s="5" t="s">
        <v>1913</v>
      </c>
      <c r="B158" s="5" t="s">
        <v>1254</v>
      </c>
    </row>
    <row r="159" spans="1:2" x14ac:dyDescent="0.25">
      <c r="A159" s="5" t="s">
        <v>1914</v>
      </c>
      <c r="B159" s="5" t="s">
        <v>1255</v>
      </c>
    </row>
    <row r="160" spans="1:2" x14ac:dyDescent="0.25">
      <c r="A160" s="5" t="s">
        <v>1915</v>
      </c>
      <c r="B160" s="5" t="s">
        <v>1256</v>
      </c>
    </row>
    <row r="161" spans="1:2" x14ac:dyDescent="0.25">
      <c r="A161" s="5" t="s">
        <v>1916</v>
      </c>
      <c r="B161" s="5" t="s">
        <v>1257</v>
      </c>
    </row>
    <row r="162" spans="1:2" x14ac:dyDescent="0.25">
      <c r="A162" s="5" t="s">
        <v>1917</v>
      </c>
      <c r="B162" s="5" t="s">
        <v>1258</v>
      </c>
    </row>
    <row r="163" spans="1:2" x14ac:dyDescent="0.25">
      <c r="A163" s="5" t="s">
        <v>1918</v>
      </c>
      <c r="B163" s="5" t="s">
        <v>1259</v>
      </c>
    </row>
    <row r="164" spans="1:2" x14ac:dyDescent="0.25">
      <c r="A164" s="5" t="s">
        <v>1919</v>
      </c>
      <c r="B164" s="5" t="s">
        <v>1260</v>
      </c>
    </row>
    <row r="165" spans="1:2" x14ac:dyDescent="0.25">
      <c r="A165" s="5" t="s">
        <v>1920</v>
      </c>
      <c r="B165" s="5" t="s">
        <v>1261</v>
      </c>
    </row>
    <row r="166" spans="1:2" x14ac:dyDescent="0.25">
      <c r="A166" s="5" t="s">
        <v>1921</v>
      </c>
      <c r="B166" s="5" t="s">
        <v>1262</v>
      </c>
    </row>
    <row r="167" spans="1:2" x14ac:dyDescent="0.25">
      <c r="A167" s="5" t="s">
        <v>1922</v>
      </c>
      <c r="B167" s="5" t="s">
        <v>1263</v>
      </c>
    </row>
    <row r="168" spans="1:2" x14ac:dyDescent="0.25">
      <c r="A168" s="5" t="s">
        <v>1923</v>
      </c>
      <c r="B168" s="5" t="s">
        <v>1264</v>
      </c>
    </row>
    <row r="169" spans="1:2" x14ac:dyDescent="0.25">
      <c r="A169" s="5" t="s">
        <v>1924</v>
      </c>
      <c r="B169" s="5" t="s">
        <v>1265</v>
      </c>
    </row>
    <row r="170" spans="1:2" x14ac:dyDescent="0.25">
      <c r="A170" s="2" t="s">
        <v>560</v>
      </c>
      <c r="B170" s="2" t="s">
        <v>548</v>
      </c>
    </row>
    <row r="171" spans="1:2" x14ac:dyDescent="0.25">
      <c r="A171" s="3" t="s">
        <v>561</v>
      </c>
      <c r="B171" s="3" t="s">
        <v>549</v>
      </c>
    </row>
    <row r="172" spans="1:2" x14ac:dyDescent="0.25">
      <c r="A172" s="3" t="s">
        <v>562</v>
      </c>
      <c r="B172" s="3" t="s">
        <v>550</v>
      </c>
    </row>
    <row r="173" spans="1:2" x14ac:dyDescent="0.25">
      <c r="A173" s="3" t="s">
        <v>563</v>
      </c>
      <c r="B173" s="3" t="s">
        <v>551</v>
      </c>
    </row>
    <row r="174" spans="1:2" x14ac:dyDescent="0.25">
      <c r="A174" s="3" t="s">
        <v>564</v>
      </c>
      <c r="B174" s="3" t="s">
        <v>552</v>
      </c>
    </row>
    <row r="175" spans="1:2" x14ac:dyDescent="0.25">
      <c r="A175" s="3" t="s">
        <v>565</v>
      </c>
      <c r="B175" s="3" t="s">
        <v>553</v>
      </c>
    </row>
    <row r="176" spans="1:2" x14ac:dyDescent="0.25">
      <c r="A176" s="3" t="s">
        <v>566</v>
      </c>
      <c r="B176" s="3" t="s">
        <v>554</v>
      </c>
    </row>
    <row r="177" spans="1:2" x14ac:dyDescent="0.25">
      <c r="A177" s="3" t="s">
        <v>567</v>
      </c>
      <c r="B177" s="3" t="s">
        <v>555</v>
      </c>
    </row>
    <row r="178" spans="1:2" x14ac:dyDescent="0.25">
      <c r="A178" s="3" t="s">
        <v>568</v>
      </c>
      <c r="B178" s="3" t="s">
        <v>556</v>
      </c>
    </row>
    <row r="179" spans="1:2" x14ac:dyDescent="0.25">
      <c r="A179" s="3" t="s">
        <v>569</v>
      </c>
      <c r="B179" s="3" t="s">
        <v>557</v>
      </c>
    </row>
    <row r="180" spans="1:2" x14ac:dyDescent="0.25">
      <c r="A180" s="3" t="s">
        <v>570</v>
      </c>
      <c r="B180" s="3" t="s">
        <v>558</v>
      </c>
    </row>
    <row r="181" spans="1:2" x14ac:dyDescent="0.25">
      <c r="A181" s="3" t="s">
        <v>571</v>
      </c>
      <c r="B181" s="3" t="s">
        <v>559</v>
      </c>
    </row>
    <row r="182" spans="1:2" x14ac:dyDescent="0.25">
      <c r="A182" s="3" t="s">
        <v>572</v>
      </c>
      <c r="B182" s="3" t="s">
        <v>576</v>
      </c>
    </row>
    <row r="183" spans="1:2" x14ac:dyDescent="0.25">
      <c r="A183" s="3" t="s">
        <v>573</v>
      </c>
      <c r="B183" s="3" t="s">
        <v>577</v>
      </c>
    </row>
    <row r="184" spans="1:2" x14ac:dyDescent="0.25">
      <c r="A184" s="3" t="s">
        <v>574</v>
      </c>
      <c r="B184" s="3" t="s">
        <v>578</v>
      </c>
    </row>
    <row r="185" spans="1:2" x14ac:dyDescent="0.25">
      <c r="A185" s="9" t="s">
        <v>575</v>
      </c>
      <c r="B185" s="9" t="s">
        <v>579</v>
      </c>
    </row>
    <row r="186" spans="1:2" x14ac:dyDescent="0.25">
      <c r="A186" s="3" t="s">
        <v>1925</v>
      </c>
      <c r="B186" s="3" t="s">
        <v>1266</v>
      </c>
    </row>
    <row r="187" spans="1:2" x14ac:dyDescent="0.25">
      <c r="A187" s="3" t="s">
        <v>1926</v>
      </c>
      <c r="B187" s="3" t="s">
        <v>1267</v>
      </c>
    </row>
    <row r="188" spans="1:2" x14ac:dyDescent="0.25">
      <c r="A188" s="3" t="s">
        <v>1927</v>
      </c>
      <c r="B188" s="3" t="s">
        <v>1268</v>
      </c>
    </row>
    <row r="189" spans="1:2" x14ac:dyDescent="0.25">
      <c r="A189" s="3" t="s">
        <v>1928</v>
      </c>
      <c r="B189" s="3" t="s">
        <v>1269</v>
      </c>
    </row>
    <row r="190" spans="1:2" x14ac:dyDescent="0.25">
      <c r="A190" s="3" t="s">
        <v>1929</v>
      </c>
      <c r="B190" s="3" t="s">
        <v>1270</v>
      </c>
    </row>
    <row r="191" spans="1:2" x14ac:dyDescent="0.25">
      <c r="A191" s="3" t="s">
        <v>1930</v>
      </c>
      <c r="B191" s="3" t="s">
        <v>1271</v>
      </c>
    </row>
    <row r="192" spans="1:2" x14ac:dyDescent="0.25">
      <c r="A192" s="3" t="s">
        <v>1931</v>
      </c>
      <c r="B192" s="3" t="s">
        <v>1272</v>
      </c>
    </row>
    <row r="193" spans="1:2" x14ac:dyDescent="0.25">
      <c r="A193" s="3" t="s">
        <v>1932</v>
      </c>
      <c r="B193" s="3" t="s">
        <v>1273</v>
      </c>
    </row>
    <row r="194" spans="1:2" x14ac:dyDescent="0.25">
      <c r="A194" s="3" t="s">
        <v>1933</v>
      </c>
      <c r="B194" s="3" t="s">
        <v>1274</v>
      </c>
    </row>
    <row r="195" spans="1:2" x14ac:dyDescent="0.25">
      <c r="A195" s="3" t="s">
        <v>1934</v>
      </c>
      <c r="B195" s="3" t="s">
        <v>1275</v>
      </c>
    </row>
    <row r="196" spans="1:2" x14ac:dyDescent="0.25">
      <c r="A196" s="3" t="s">
        <v>1935</v>
      </c>
      <c r="B196" s="3" t="s">
        <v>1276</v>
      </c>
    </row>
    <row r="197" spans="1:2" x14ac:dyDescent="0.25">
      <c r="A197" s="3" t="s">
        <v>1936</v>
      </c>
      <c r="B197" s="3" t="s">
        <v>1277</v>
      </c>
    </row>
    <row r="198" spans="1:2" x14ac:dyDescent="0.25">
      <c r="A198" s="3" t="s">
        <v>1937</v>
      </c>
      <c r="B198" s="3" t="s">
        <v>1278</v>
      </c>
    </row>
    <row r="199" spans="1:2" x14ac:dyDescent="0.25">
      <c r="A199" s="3" t="s">
        <v>1938</v>
      </c>
      <c r="B199" s="3" t="s">
        <v>1279</v>
      </c>
    </row>
    <row r="200" spans="1:2" x14ac:dyDescent="0.25">
      <c r="A200" s="3" t="s">
        <v>1939</v>
      </c>
      <c r="B200" s="3" t="s">
        <v>1280</v>
      </c>
    </row>
    <row r="201" spans="1:2" x14ac:dyDescent="0.25">
      <c r="A201" s="3" t="s">
        <v>1940</v>
      </c>
      <c r="B201" s="3" t="s">
        <v>1281</v>
      </c>
    </row>
    <row r="202" spans="1:2" x14ac:dyDescent="0.25">
      <c r="A202" s="7" t="s">
        <v>1282</v>
      </c>
      <c r="B202" s="7" t="s">
        <v>1318</v>
      </c>
    </row>
    <row r="203" spans="1:2" x14ac:dyDescent="0.25">
      <c r="A203" s="5" t="s">
        <v>1283</v>
      </c>
      <c r="B203" s="5" t="s">
        <v>1319</v>
      </c>
    </row>
    <row r="204" spans="1:2" x14ac:dyDescent="0.25">
      <c r="A204" s="5" t="s">
        <v>1284</v>
      </c>
      <c r="B204" s="5" t="s">
        <v>1320</v>
      </c>
    </row>
    <row r="205" spans="1:2" x14ac:dyDescent="0.25">
      <c r="A205" s="5" t="s">
        <v>1285</v>
      </c>
      <c r="B205" s="5" t="s">
        <v>1321</v>
      </c>
    </row>
    <row r="206" spans="1:2" x14ac:dyDescent="0.25">
      <c r="A206" s="5" t="s">
        <v>1286</v>
      </c>
      <c r="B206" s="5" t="s">
        <v>1322</v>
      </c>
    </row>
    <row r="207" spans="1:2" x14ac:dyDescent="0.25">
      <c r="A207" s="5" t="s">
        <v>1287</v>
      </c>
      <c r="B207" s="5" t="s">
        <v>1323</v>
      </c>
    </row>
    <row r="208" spans="1:2" x14ac:dyDescent="0.25">
      <c r="A208" s="5" t="s">
        <v>1288</v>
      </c>
      <c r="B208" s="5" t="s">
        <v>1324</v>
      </c>
    </row>
    <row r="209" spans="1:2" x14ac:dyDescent="0.25">
      <c r="A209" s="5" t="s">
        <v>1289</v>
      </c>
      <c r="B209" s="5" t="s">
        <v>1325</v>
      </c>
    </row>
    <row r="210" spans="1:2" x14ac:dyDescent="0.25">
      <c r="A210" s="5" t="s">
        <v>1290</v>
      </c>
      <c r="B210" s="5" t="s">
        <v>1326</v>
      </c>
    </row>
    <row r="211" spans="1:2" x14ac:dyDescent="0.25">
      <c r="A211" s="5" t="s">
        <v>1291</v>
      </c>
      <c r="B211" s="5" t="s">
        <v>1327</v>
      </c>
    </row>
    <row r="212" spans="1:2" x14ac:dyDescent="0.25">
      <c r="A212" s="5" t="s">
        <v>1292</v>
      </c>
      <c r="B212" s="5" t="s">
        <v>1328</v>
      </c>
    </row>
    <row r="213" spans="1:2" x14ac:dyDescent="0.25">
      <c r="A213" s="5" t="s">
        <v>1293</v>
      </c>
      <c r="B213" s="5" t="s">
        <v>1329</v>
      </c>
    </row>
    <row r="214" spans="1:2" x14ac:dyDescent="0.25">
      <c r="A214" s="5" t="s">
        <v>1294</v>
      </c>
      <c r="B214" s="5" t="s">
        <v>1330</v>
      </c>
    </row>
    <row r="215" spans="1:2" x14ac:dyDescent="0.25">
      <c r="A215" s="5" t="s">
        <v>1295</v>
      </c>
      <c r="B215" s="5" t="s">
        <v>1331</v>
      </c>
    </row>
    <row r="216" spans="1:2" x14ac:dyDescent="0.25">
      <c r="A216" s="5" t="s">
        <v>1296</v>
      </c>
      <c r="B216" s="5" t="s">
        <v>1332</v>
      </c>
    </row>
    <row r="217" spans="1:2" x14ac:dyDescent="0.25">
      <c r="A217" s="5" t="s">
        <v>1297</v>
      </c>
      <c r="B217" s="5" t="s">
        <v>1333</v>
      </c>
    </row>
    <row r="218" spans="1:2" x14ac:dyDescent="0.25">
      <c r="A218" s="5" t="s">
        <v>1298</v>
      </c>
      <c r="B218" s="5" t="s">
        <v>1334</v>
      </c>
    </row>
    <row r="219" spans="1:2" x14ac:dyDescent="0.25">
      <c r="A219" s="5" t="s">
        <v>1299</v>
      </c>
      <c r="B219" s="5" t="s">
        <v>1335</v>
      </c>
    </row>
    <row r="220" spans="1:2" x14ac:dyDescent="0.25">
      <c r="A220" s="5" t="s">
        <v>1300</v>
      </c>
      <c r="B220" s="5" t="s">
        <v>1336</v>
      </c>
    </row>
    <row r="221" spans="1:2" x14ac:dyDescent="0.25">
      <c r="A221" s="5" t="s">
        <v>1301</v>
      </c>
      <c r="B221" s="5" t="s">
        <v>1337</v>
      </c>
    </row>
    <row r="222" spans="1:2" x14ac:dyDescent="0.25">
      <c r="A222" s="5" t="s">
        <v>1302</v>
      </c>
      <c r="B222" s="5" t="s">
        <v>1338</v>
      </c>
    </row>
    <row r="223" spans="1:2" x14ac:dyDescent="0.25">
      <c r="A223" s="5" t="s">
        <v>1303</v>
      </c>
      <c r="B223" s="5" t="s">
        <v>1339</v>
      </c>
    </row>
    <row r="224" spans="1:2" x14ac:dyDescent="0.25">
      <c r="A224" s="5" t="s">
        <v>1304</v>
      </c>
      <c r="B224" s="5" t="s">
        <v>1340</v>
      </c>
    </row>
    <row r="225" spans="1:2" x14ac:dyDescent="0.25">
      <c r="A225" s="5" t="s">
        <v>1305</v>
      </c>
      <c r="B225" s="5" t="s">
        <v>1341</v>
      </c>
    </row>
    <row r="226" spans="1:2" x14ac:dyDescent="0.25">
      <c r="A226" s="5" t="s">
        <v>1306</v>
      </c>
      <c r="B226" s="5" t="s">
        <v>1342</v>
      </c>
    </row>
    <row r="227" spans="1:2" x14ac:dyDescent="0.25">
      <c r="A227" s="5" t="s">
        <v>1307</v>
      </c>
      <c r="B227" s="5" t="s">
        <v>1343</v>
      </c>
    </row>
    <row r="228" spans="1:2" x14ac:dyDescent="0.25">
      <c r="A228" s="5" t="s">
        <v>1308</v>
      </c>
      <c r="B228" s="5" t="s">
        <v>1344</v>
      </c>
    </row>
    <row r="229" spans="1:2" x14ac:dyDescent="0.25">
      <c r="A229" s="5" t="s">
        <v>1309</v>
      </c>
      <c r="B229" s="5" t="s">
        <v>1345</v>
      </c>
    </row>
    <row r="230" spans="1:2" x14ac:dyDescent="0.25">
      <c r="A230" s="5" t="s">
        <v>1310</v>
      </c>
      <c r="B230" s="5" t="s">
        <v>1346</v>
      </c>
    </row>
    <row r="231" spans="1:2" x14ac:dyDescent="0.25">
      <c r="A231" s="5" t="s">
        <v>1311</v>
      </c>
      <c r="B231" s="5" t="s">
        <v>1347</v>
      </c>
    </row>
    <row r="232" spans="1:2" x14ac:dyDescent="0.25">
      <c r="A232" s="5" t="s">
        <v>1312</v>
      </c>
      <c r="B232" s="5" t="s">
        <v>1348</v>
      </c>
    </row>
    <row r="233" spans="1:2" x14ac:dyDescent="0.25">
      <c r="A233" s="5" t="s">
        <v>1313</v>
      </c>
      <c r="B233" s="5" t="s">
        <v>1349</v>
      </c>
    </row>
    <row r="234" spans="1:2" x14ac:dyDescent="0.25">
      <c r="A234" s="5" t="s">
        <v>1314</v>
      </c>
      <c r="B234" s="5" t="s">
        <v>1350</v>
      </c>
    </row>
    <row r="235" spans="1:2" x14ac:dyDescent="0.25">
      <c r="A235" s="5" t="s">
        <v>1315</v>
      </c>
      <c r="B235" s="5" t="s">
        <v>1351</v>
      </c>
    </row>
    <row r="236" spans="1:2" x14ac:dyDescent="0.25">
      <c r="A236" s="5" t="s">
        <v>1316</v>
      </c>
      <c r="B236" s="5" t="s">
        <v>1352</v>
      </c>
    </row>
    <row r="237" spans="1:2" x14ac:dyDescent="0.25">
      <c r="A237" s="6" t="s">
        <v>1317</v>
      </c>
      <c r="B237" s="6" t="s">
        <v>1353</v>
      </c>
    </row>
    <row r="238" spans="1:2" x14ac:dyDescent="0.25">
      <c r="A238" t="s">
        <v>1941</v>
      </c>
      <c r="B238" s="5" t="s">
        <v>1354</v>
      </c>
    </row>
    <row r="239" spans="1:2" x14ac:dyDescent="0.25">
      <c r="A239" t="s">
        <v>1942</v>
      </c>
      <c r="B239" s="5" t="s">
        <v>1355</v>
      </c>
    </row>
    <row r="240" spans="1:2" x14ac:dyDescent="0.25">
      <c r="A240" t="s">
        <v>1943</v>
      </c>
      <c r="B240" s="5" t="s">
        <v>1356</v>
      </c>
    </row>
    <row r="241" spans="1:2" x14ac:dyDescent="0.25">
      <c r="A241" t="s">
        <v>1944</v>
      </c>
      <c r="B241" s="5" t="s">
        <v>1357</v>
      </c>
    </row>
    <row r="242" spans="1:2" x14ac:dyDescent="0.25">
      <c r="A242" t="s">
        <v>1945</v>
      </c>
      <c r="B242" s="5" t="s">
        <v>1358</v>
      </c>
    </row>
    <row r="243" spans="1:2" x14ac:dyDescent="0.25">
      <c r="A243" t="s">
        <v>1946</v>
      </c>
      <c r="B243" s="5" t="s">
        <v>1359</v>
      </c>
    </row>
    <row r="244" spans="1:2" x14ac:dyDescent="0.25">
      <c r="A244" t="s">
        <v>1947</v>
      </c>
      <c r="B244" s="5" t="s">
        <v>1360</v>
      </c>
    </row>
    <row r="245" spans="1:2" x14ac:dyDescent="0.25">
      <c r="A245" t="s">
        <v>1948</v>
      </c>
      <c r="B245" s="5" t="s">
        <v>1361</v>
      </c>
    </row>
    <row r="246" spans="1:2" x14ac:dyDescent="0.25">
      <c r="A246" t="s">
        <v>1949</v>
      </c>
      <c r="B246" s="5" t="s">
        <v>1362</v>
      </c>
    </row>
    <row r="247" spans="1:2" x14ac:dyDescent="0.25">
      <c r="A247" t="s">
        <v>1950</v>
      </c>
      <c r="B247" s="5" t="s">
        <v>1363</v>
      </c>
    </row>
    <row r="248" spans="1:2" x14ac:dyDescent="0.25">
      <c r="A248" t="s">
        <v>1951</v>
      </c>
      <c r="B248" s="5" t="s">
        <v>1364</v>
      </c>
    </row>
    <row r="249" spans="1:2" x14ac:dyDescent="0.25">
      <c r="A249" t="s">
        <v>1952</v>
      </c>
      <c r="B249" s="5" t="s">
        <v>1365</v>
      </c>
    </row>
    <row r="250" spans="1:2" x14ac:dyDescent="0.25">
      <c r="A250" t="s">
        <v>1953</v>
      </c>
      <c r="B250" s="5" t="s">
        <v>1366</v>
      </c>
    </row>
    <row r="251" spans="1:2" x14ac:dyDescent="0.25">
      <c r="A251" t="s">
        <v>1954</v>
      </c>
      <c r="B251" s="5" t="s">
        <v>1367</v>
      </c>
    </row>
    <row r="252" spans="1:2" x14ac:dyDescent="0.25">
      <c r="A252" t="s">
        <v>1955</v>
      </c>
      <c r="B252" s="5" t="s">
        <v>1368</v>
      </c>
    </row>
    <row r="253" spans="1:2" x14ac:dyDescent="0.25">
      <c r="A253" t="s">
        <v>1956</v>
      </c>
      <c r="B253" s="5" t="s">
        <v>1369</v>
      </c>
    </row>
    <row r="254" spans="1:2" x14ac:dyDescent="0.25">
      <c r="A254" t="s">
        <v>1957</v>
      </c>
      <c r="B254" s="5" t="s">
        <v>1370</v>
      </c>
    </row>
    <row r="255" spans="1:2" x14ac:dyDescent="0.25">
      <c r="A255" t="s">
        <v>1958</v>
      </c>
      <c r="B255" s="5" t="s">
        <v>1371</v>
      </c>
    </row>
    <row r="256" spans="1:2" x14ac:dyDescent="0.25">
      <c r="A256" t="s">
        <v>1959</v>
      </c>
      <c r="B256" s="5" t="s">
        <v>1372</v>
      </c>
    </row>
    <row r="257" spans="1:2" x14ac:dyDescent="0.25">
      <c r="A257" t="s">
        <v>1960</v>
      </c>
      <c r="B257" s="5" t="s">
        <v>1373</v>
      </c>
    </row>
    <row r="258" spans="1:2" x14ac:dyDescent="0.25">
      <c r="A258" t="s">
        <v>1961</v>
      </c>
      <c r="B258" s="5" t="s">
        <v>1374</v>
      </c>
    </row>
    <row r="259" spans="1:2" x14ac:dyDescent="0.25">
      <c r="A259" t="s">
        <v>1962</v>
      </c>
      <c r="B259" s="5" t="s">
        <v>1375</v>
      </c>
    </row>
    <row r="260" spans="1:2" x14ac:dyDescent="0.25">
      <c r="A260" t="s">
        <v>1963</v>
      </c>
      <c r="B260" s="5" t="s">
        <v>1376</v>
      </c>
    </row>
    <row r="261" spans="1:2" x14ac:dyDescent="0.25">
      <c r="A261" t="s">
        <v>1964</v>
      </c>
      <c r="B261" s="5" t="s">
        <v>1377</v>
      </c>
    </row>
    <row r="262" spans="1:2" x14ac:dyDescent="0.25">
      <c r="A262" t="s">
        <v>1965</v>
      </c>
      <c r="B262" s="5" t="s">
        <v>1378</v>
      </c>
    </row>
    <row r="263" spans="1:2" x14ac:dyDescent="0.25">
      <c r="A263" t="s">
        <v>1966</v>
      </c>
      <c r="B263" s="5" t="s">
        <v>1379</v>
      </c>
    </row>
    <row r="264" spans="1:2" x14ac:dyDescent="0.25">
      <c r="A264" t="s">
        <v>1967</v>
      </c>
      <c r="B264" s="5" t="s">
        <v>1380</v>
      </c>
    </row>
    <row r="265" spans="1:2" x14ac:dyDescent="0.25">
      <c r="A265" t="s">
        <v>1968</v>
      </c>
      <c r="B265" s="5" t="s">
        <v>1381</v>
      </c>
    </row>
    <row r="266" spans="1:2" x14ac:dyDescent="0.25">
      <c r="A266" t="s">
        <v>1969</v>
      </c>
      <c r="B266" s="5" t="s">
        <v>1382</v>
      </c>
    </row>
    <row r="267" spans="1:2" x14ac:dyDescent="0.25">
      <c r="A267" t="s">
        <v>1970</v>
      </c>
      <c r="B267" s="5" t="s">
        <v>1383</v>
      </c>
    </row>
    <row r="268" spans="1:2" x14ac:dyDescent="0.25">
      <c r="A268" t="s">
        <v>1971</v>
      </c>
      <c r="B268" s="5" t="s">
        <v>1384</v>
      </c>
    </row>
    <row r="269" spans="1:2" x14ac:dyDescent="0.25">
      <c r="A269" t="s">
        <v>1972</v>
      </c>
      <c r="B269" s="5" t="s">
        <v>1385</v>
      </c>
    </row>
    <row r="270" spans="1:2" x14ac:dyDescent="0.25">
      <c r="A270" t="s">
        <v>1973</v>
      </c>
      <c r="B270" s="5" t="s">
        <v>1386</v>
      </c>
    </row>
    <row r="271" spans="1:2" x14ac:dyDescent="0.25">
      <c r="A271" t="s">
        <v>1974</v>
      </c>
      <c r="B271" s="5" t="s">
        <v>1387</v>
      </c>
    </row>
    <row r="272" spans="1:2" x14ac:dyDescent="0.25">
      <c r="A272" t="s">
        <v>1975</v>
      </c>
      <c r="B272" s="5" t="s">
        <v>1388</v>
      </c>
    </row>
    <row r="273" spans="1:2" x14ac:dyDescent="0.25">
      <c r="A273" t="s">
        <v>1976</v>
      </c>
      <c r="B273" s="5" t="s">
        <v>1389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workbookViewId="0"/>
  </sheetViews>
  <sheetFormatPr defaultRowHeight="15" x14ac:dyDescent="0.25"/>
  <cols>
    <col min="1" max="1" width="92" bestFit="1" customWidth="1"/>
    <col min="2" max="2" width="19.85546875" customWidth="1"/>
    <col min="3" max="16384" width="9.140625" style="14"/>
  </cols>
  <sheetData>
    <row r="1" spans="1:2" x14ac:dyDescent="0.25">
      <c r="A1" s="1" t="s">
        <v>2</v>
      </c>
      <c r="B1" s="1" t="s">
        <v>1</v>
      </c>
    </row>
    <row r="2" spans="1:2" x14ac:dyDescent="0.25">
      <c r="A2" t="s">
        <v>2045</v>
      </c>
      <c r="B2" s="5" t="s">
        <v>588</v>
      </c>
    </row>
    <row r="3" spans="1:2" x14ac:dyDescent="0.25">
      <c r="A3" t="s">
        <v>2046</v>
      </c>
      <c r="B3" s="5" t="s">
        <v>589</v>
      </c>
    </row>
    <row r="4" spans="1:2" x14ac:dyDescent="0.25">
      <c r="A4" t="s">
        <v>2047</v>
      </c>
      <c r="B4" s="5" t="s">
        <v>590</v>
      </c>
    </row>
    <row r="5" spans="1:2" x14ac:dyDescent="0.25">
      <c r="A5" s="15" t="s">
        <v>2048</v>
      </c>
      <c r="B5" s="6" t="s">
        <v>591</v>
      </c>
    </row>
    <row r="6" spans="1:2" x14ac:dyDescent="0.25">
      <c r="A6" t="s">
        <v>2049</v>
      </c>
      <c r="B6" s="5" t="s">
        <v>1406</v>
      </c>
    </row>
    <row r="7" spans="1:2" x14ac:dyDescent="0.25">
      <c r="A7" t="s">
        <v>2050</v>
      </c>
      <c r="B7" s="5" t="s">
        <v>1407</v>
      </c>
    </row>
    <row r="8" spans="1:2" x14ac:dyDescent="0.25">
      <c r="A8" t="s">
        <v>2051</v>
      </c>
      <c r="B8" s="5" t="s">
        <v>1408</v>
      </c>
    </row>
    <row r="9" spans="1:2" x14ac:dyDescent="0.25">
      <c r="A9" s="15" t="s">
        <v>2052</v>
      </c>
      <c r="B9" s="6" t="s">
        <v>1409</v>
      </c>
    </row>
    <row r="10" spans="1:2" x14ac:dyDescent="0.25">
      <c r="A10" s="4" t="s">
        <v>2053</v>
      </c>
      <c r="B10" s="3" t="s">
        <v>592</v>
      </c>
    </row>
    <row r="11" spans="1:2" x14ac:dyDescent="0.25">
      <c r="A11" s="4" t="s">
        <v>2054</v>
      </c>
      <c r="B11" s="3" t="s">
        <v>593</v>
      </c>
    </row>
    <row r="12" spans="1:2" x14ac:dyDescent="0.25">
      <c r="A12" s="4" t="s">
        <v>2055</v>
      </c>
      <c r="B12" s="3" t="s">
        <v>594</v>
      </c>
    </row>
    <row r="13" spans="1:2" x14ac:dyDescent="0.25">
      <c r="A13" s="9" t="s">
        <v>2056</v>
      </c>
      <c r="B13" s="9" t="s">
        <v>595</v>
      </c>
    </row>
    <row r="14" spans="1:2" x14ac:dyDescent="0.25">
      <c r="A14" s="4" t="s">
        <v>2057</v>
      </c>
      <c r="B14" s="3" t="s">
        <v>1410</v>
      </c>
    </row>
    <row r="15" spans="1:2" x14ac:dyDescent="0.25">
      <c r="A15" s="4" t="s">
        <v>2058</v>
      </c>
      <c r="B15" s="3" t="s">
        <v>1411</v>
      </c>
    </row>
    <row r="16" spans="1:2" x14ac:dyDescent="0.25">
      <c r="A16" s="4" t="s">
        <v>2059</v>
      </c>
      <c r="B16" s="3" t="s">
        <v>1412</v>
      </c>
    </row>
    <row r="17" spans="1:2" x14ac:dyDescent="0.25">
      <c r="A17" s="9" t="s">
        <v>2060</v>
      </c>
      <c r="B17" s="9" t="s">
        <v>1413</v>
      </c>
    </row>
    <row r="18" spans="1:2" x14ac:dyDescent="0.25">
      <c r="A18" t="s">
        <v>2061</v>
      </c>
      <c r="B18" s="5" t="s">
        <v>596</v>
      </c>
    </row>
    <row r="19" spans="1:2" x14ac:dyDescent="0.25">
      <c r="A19" t="s">
        <v>2062</v>
      </c>
      <c r="B19" s="5" t="s">
        <v>597</v>
      </c>
    </row>
    <row r="20" spans="1:2" x14ac:dyDescent="0.25">
      <c r="A20" t="s">
        <v>2063</v>
      </c>
      <c r="B20" s="5" t="s">
        <v>598</v>
      </c>
    </row>
    <row r="21" spans="1:2" x14ac:dyDescent="0.25">
      <c r="A21" s="15" t="s">
        <v>2064</v>
      </c>
      <c r="B21" s="6" t="s">
        <v>599</v>
      </c>
    </row>
    <row r="22" spans="1:2" x14ac:dyDescent="0.25">
      <c r="A22" t="s">
        <v>2065</v>
      </c>
      <c r="B22" s="5" t="s">
        <v>1414</v>
      </c>
    </row>
    <row r="23" spans="1:2" x14ac:dyDescent="0.25">
      <c r="A23" t="s">
        <v>2066</v>
      </c>
      <c r="B23" s="5" t="s">
        <v>1415</v>
      </c>
    </row>
    <row r="24" spans="1:2" x14ac:dyDescent="0.25">
      <c r="A24" t="s">
        <v>2067</v>
      </c>
      <c r="B24" s="5" t="s">
        <v>1416</v>
      </c>
    </row>
    <row r="25" spans="1:2" x14ac:dyDescent="0.25">
      <c r="A25" s="15" t="s">
        <v>2068</v>
      </c>
      <c r="B25" s="6" t="s">
        <v>1417</v>
      </c>
    </row>
    <row r="26" spans="1:2" x14ac:dyDescent="0.25">
      <c r="A26" s="4" t="s">
        <v>2069</v>
      </c>
      <c r="B26" s="3" t="s">
        <v>600</v>
      </c>
    </row>
    <row r="27" spans="1:2" x14ac:dyDescent="0.25">
      <c r="A27" s="4" t="s">
        <v>2070</v>
      </c>
      <c r="B27" s="3" t="s">
        <v>601</v>
      </c>
    </row>
    <row r="28" spans="1:2" x14ac:dyDescent="0.25">
      <c r="A28" s="4" t="s">
        <v>2071</v>
      </c>
      <c r="B28" s="3" t="s">
        <v>602</v>
      </c>
    </row>
    <row r="29" spans="1:2" x14ac:dyDescent="0.25">
      <c r="A29" s="9" t="s">
        <v>2072</v>
      </c>
      <c r="B29" s="9" t="s">
        <v>603</v>
      </c>
    </row>
    <row r="30" spans="1:2" x14ac:dyDescent="0.25">
      <c r="A30" s="4" t="s">
        <v>2073</v>
      </c>
      <c r="B30" s="3" t="s">
        <v>1418</v>
      </c>
    </row>
    <row r="31" spans="1:2" x14ac:dyDescent="0.25">
      <c r="A31" s="4" t="s">
        <v>2074</v>
      </c>
      <c r="B31" s="3" t="s">
        <v>1419</v>
      </c>
    </row>
    <row r="32" spans="1:2" x14ac:dyDescent="0.25">
      <c r="A32" s="4" t="s">
        <v>2075</v>
      </c>
      <c r="B32" s="3" t="s">
        <v>1420</v>
      </c>
    </row>
    <row r="33" spans="1:2" x14ac:dyDescent="0.25">
      <c r="A33" s="9" t="s">
        <v>2076</v>
      </c>
      <c r="B33" s="9" t="s">
        <v>1421</v>
      </c>
    </row>
    <row r="34" spans="1:2" x14ac:dyDescent="0.25">
      <c r="A34" t="s">
        <v>2077</v>
      </c>
      <c r="B34" s="5" t="s">
        <v>604</v>
      </c>
    </row>
    <row r="35" spans="1:2" x14ac:dyDescent="0.25">
      <c r="A35" t="s">
        <v>2078</v>
      </c>
      <c r="B35" s="5" t="s">
        <v>605</v>
      </c>
    </row>
    <row r="36" spans="1:2" x14ac:dyDescent="0.25">
      <c r="A36" t="s">
        <v>2079</v>
      </c>
      <c r="B36" s="5" t="s">
        <v>606</v>
      </c>
    </row>
    <row r="37" spans="1:2" x14ac:dyDescent="0.25">
      <c r="A37" s="15" t="s">
        <v>2080</v>
      </c>
      <c r="B37" s="6" t="s">
        <v>607</v>
      </c>
    </row>
    <row r="38" spans="1:2" x14ac:dyDescent="0.25">
      <c r="A38" t="s">
        <v>2081</v>
      </c>
      <c r="B38" s="5" t="s">
        <v>1422</v>
      </c>
    </row>
    <row r="39" spans="1:2" x14ac:dyDescent="0.25">
      <c r="A39" t="s">
        <v>2082</v>
      </c>
      <c r="B39" s="5" t="s">
        <v>1423</v>
      </c>
    </row>
    <row r="40" spans="1:2" x14ac:dyDescent="0.25">
      <c r="A40" t="s">
        <v>2083</v>
      </c>
      <c r="B40" s="5" t="s">
        <v>1424</v>
      </c>
    </row>
    <row r="41" spans="1:2" s="23" customFormat="1" x14ac:dyDescent="0.25">
      <c r="A41" s="21" t="s">
        <v>2084</v>
      </c>
      <c r="B41" s="6" t="s">
        <v>1425</v>
      </c>
    </row>
    <row r="42" spans="1:2" x14ac:dyDescent="0.25">
      <c r="A42" s="4" t="s">
        <v>2085</v>
      </c>
      <c r="B42" s="3" t="s">
        <v>608</v>
      </c>
    </row>
    <row r="43" spans="1:2" x14ac:dyDescent="0.25">
      <c r="A43" s="4" t="s">
        <v>2086</v>
      </c>
      <c r="B43" s="3" t="s">
        <v>609</v>
      </c>
    </row>
    <row r="44" spans="1:2" x14ac:dyDescent="0.25">
      <c r="A44" s="4" t="s">
        <v>2087</v>
      </c>
      <c r="B44" s="3" t="s">
        <v>610</v>
      </c>
    </row>
    <row r="45" spans="1:2" x14ac:dyDescent="0.25">
      <c r="A45" s="9" t="s">
        <v>2088</v>
      </c>
      <c r="B45" s="9" t="s">
        <v>611</v>
      </c>
    </row>
    <row r="46" spans="1:2" x14ac:dyDescent="0.25">
      <c r="A46" s="4" t="s">
        <v>2089</v>
      </c>
      <c r="B46" s="3" t="s">
        <v>1426</v>
      </c>
    </row>
    <row r="47" spans="1:2" x14ac:dyDescent="0.25">
      <c r="A47" s="4" t="s">
        <v>2090</v>
      </c>
      <c r="B47" s="3" t="s">
        <v>1427</v>
      </c>
    </row>
    <row r="48" spans="1:2" x14ac:dyDescent="0.25">
      <c r="A48" s="4" t="s">
        <v>2091</v>
      </c>
      <c r="B48" s="3" t="s">
        <v>1428</v>
      </c>
    </row>
    <row r="49" spans="1:2" x14ac:dyDescent="0.25">
      <c r="A49" s="9" t="s">
        <v>2092</v>
      </c>
      <c r="B49" s="9" t="s">
        <v>1429</v>
      </c>
    </row>
    <row r="50" spans="1:2" x14ac:dyDescent="0.25">
      <c r="A50" s="19" t="s">
        <v>2093</v>
      </c>
      <c r="B50" s="20" t="s">
        <v>1394</v>
      </c>
    </row>
    <row r="51" spans="1:2" x14ac:dyDescent="0.25">
      <c r="A51" s="19" t="s">
        <v>2094</v>
      </c>
      <c r="B51" s="20" t="s">
        <v>1395</v>
      </c>
    </row>
    <row r="52" spans="1:2" x14ac:dyDescent="0.25">
      <c r="A52" s="19" t="s">
        <v>2095</v>
      </c>
      <c r="B52" s="20" t="s">
        <v>1396</v>
      </c>
    </row>
    <row r="53" spans="1:2" x14ac:dyDescent="0.25">
      <c r="A53" s="19" t="s">
        <v>2096</v>
      </c>
      <c r="B53" s="20" t="s">
        <v>1397</v>
      </c>
    </row>
    <row r="54" spans="1:2" x14ac:dyDescent="0.25">
      <c r="A54" s="12" t="s">
        <v>2097</v>
      </c>
      <c r="B54" s="11" t="s">
        <v>1398</v>
      </c>
    </row>
    <row r="55" spans="1:2" x14ac:dyDescent="0.25">
      <c r="A55" s="12" t="s">
        <v>2098</v>
      </c>
      <c r="B55" s="11" t="s">
        <v>1399</v>
      </c>
    </row>
    <row r="56" spans="1:2" x14ac:dyDescent="0.25">
      <c r="A56" s="12" t="s">
        <v>2099</v>
      </c>
      <c r="B56" s="11" t="s">
        <v>1400</v>
      </c>
    </row>
    <row r="57" spans="1:2" x14ac:dyDescent="0.25">
      <c r="A57" s="12" t="s">
        <v>2100</v>
      </c>
      <c r="B57" s="11" t="s">
        <v>1401</v>
      </c>
    </row>
    <row r="58" spans="1:2" x14ac:dyDescent="0.25">
      <c r="A58" s="12" t="s">
        <v>2101</v>
      </c>
      <c r="B58" s="11" t="s">
        <v>1402</v>
      </c>
    </row>
    <row r="59" spans="1:2" x14ac:dyDescent="0.25">
      <c r="A59" s="12" t="s">
        <v>2102</v>
      </c>
      <c r="B59" s="11" t="s">
        <v>1403</v>
      </c>
    </row>
    <row r="60" spans="1:2" x14ac:dyDescent="0.25">
      <c r="A60" s="12" t="s">
        <v>2103</v>
      </c>
      <c r="B60" s="11" t="s">
        <v>1404</v>
      </c>
    </row>
    <row r="61" spans="1:2" x14ac:dyDescent="0.25">
      <c r="A61" s="13" t="s">
        <v>2104</v>
      </c>
      <c r="B61" s="13" t="s">
        <v>1405</v>
      </c>
    </row>
    <row r="62" spans="1:2" x14ac:dyDescent="0.25">
      <c r="A62" s="12" t="s">
        <v>2105</v>
      </c>
      <c r="B62" s="11" t="s">
        <v>1430</v>
      </c>
    </row>
    <row r="63" spans="1:2" x14ac:dyDescent="0.25">
      <c r="A63" s="12" t="s">
        <v>2106</v>
      </c>
      <c r="B63" s="11" t="s">
        <v>1431</v>
      </c>
    </row>
    <row r="64" spans="1:2" x14ac:dyDescent="0.25">
      <c r="A64" s="12" t="s">
        <v>2107</v>
      </c>
      <c r="B64" s="11" t="s">
        <v>1432</v>
      </c>
    </row>
    <row r="65" spans="1:2" x14ac:dyDescent="0.25">
      <c r="A65" s="13" t="s">
        <v>2108</v>
      </c>
      <c r="B65" s="13" t="s">
        <v>1433</v>
      </c>
    </row>
    <row r="66" spans="1:2" x14ac:dyDescent="0.25">
      <c r="A66" s="17" t="s">
        <v>2109</v>
      </c>
      <c r="B66" s="18" t="s">
        <v>1391</v>
      </c>
    </row>
    <row r="67" spans="1:2" x14ac:dyDescent="0.25">
      <c r="A67" s="17" t="s">
        <v>2110</v>
      </c>
      <c r="B67" s="18" t="s">
        <v>1390</v>
      </c>
    </row>
    <row r="68" spans="1:2" x14ac:dyDescent="0.25">
      <c r="A68" s="17" t="s">
        <v>2111</v>
      </c>
      <c r="B68" s="18" t="s">
        <v>1392</v>
      </c>
    </row>
    <row r="69" spans="1:2" x14ac:dyDescent="0.25">
      <c r="A69" s="17" t="s">
        <v>2112</v>
      </c>
      <c r="B69" s="18" t="s">
        <v>1393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activeCell="A5" sqref="A5"/>
    </sheetView>
  </sheetViews>
  <sheetFormatPr defaultRowHeight="15" x14ac:dyDescent="0.25"/>
  <cols>
    <col min="1" max="1" width="104.7109375" bestFit="1" customWidth="1"/>
    <col min="2" max="2" width="26" bestFit="1" customWidth="1"/>
    <col min="3" max="16384" width="9.140625" style="14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620</v>
      </c>
      <c r="B2" s="5" t="s">
        <v>612</v>
      </c>
    </row>
    <row r="3" spans="1:2" x14ac:dyDescent="0.25">
      <c r="A3" s="5" t="s">
        <v>621</v>
      </c>
      <c r="B3" s="5" t="s">
        <v>613</v>
      </c>
    </row>
    <row r="4" spans="1:2" x14ac:dyDescent="0.25">
      <c r="A4" s="5" t="s">
        <v>622</v>
      </c>
      <c r="B4" s="5" t="s">
        <v>614</v>
      </c>
    </row>
    <row r="5" spans="1:2" x14ac:dyDescent="0.25">
      <c r="A5" s="5" t="s">
        <v>623</v>
      </c>
      <c r="B5" s="5" t="s">
        <v>615</v>
      </c>
    </row>
    <row r="6" spans="1:2" x14ac:dyDescent="0.25">
      <c r="A6" s="5" t="s">
        <v>624</v>
      </c>
      <c r="B6" s="5" t="s">
        <v>616</v>
      </c>
    </row>
    <row r="7" spans="1:2" x14ac:dyDescent="0.25">
      <c r="A7" s="5" t="s">
        <v>625</v>
      </c>
      <c r="B7" s="5" t="s">
        <v>617</v>
      </c>
    </row>
    <row r="8" spans="1:2" x14ac:dyDescent="0.25">
      <c r="A8" s="5" t="s">
        <v>626</v>
      </c>
      <c r="B8" s="5" t="s">
        <v>618</v>
      </c>
    </row>
    <row r="9" spans="1:2" x14ac:dyDescent="0.25">
      <c r="A9" s="6" t="s">
        <v>627</v>
      </c>
      <c r="B9" s="6" t="s">
        <v>619</v>
      </c>
    </row>
    <row r="10" spans="1:2" x14ac:dyDescent="0.25">
      <c r="A10" s="5" t="s">
        <v>1977</v>
      </c>
      <c r="B10" s="5" t="s">
        <v>1486</v>
      </c>
    </row>
    <row r="11" spans="1:2" x14ac:dyDescent="0.25">
      <c r="A11" s="5" t="s">
        <v>1978</v>
      </c>
      <c r="B11" s="5" t="s">
        <v>1487</v>
      </c>
    </row>
    <row r="12" spans="1:2" x14ac:dyDescent="0.25">
      <c r="A12" s="5" t="s">
        <v>1979</v>
      </c>
      <c r="B12" s="5" t="s">
        <v>1488</v>
      </c>
    </row>
    <row r="13" spans="1:2" x14ac:dyDescent="0.25">
      <c r="A13" s="6" t="s">
        <v>1980</v>
      </c>
      <c r="B13" s="6" t="s">
        <v>1489</v>
      </c>
    </row>
    <row r="14" spans="1:2" x14ac:dyDescent="0.25">
      <c r="A14" s="3" t="s">
        <v>628</v>
      </c>
      <c r="B14" s="3" t="s">
        <v>636</v>
      </c>
    </row>
    <row r="15" spans="1:2" x14ac:dyDescent="0.25">
      <c r="A15" s="3" t="s">
        <v>629</v>
      </c>
      <c r="B15" s="3" t="s">
        <v>637</v>
      </c>
    </row>
    <row r="16" spans="1:2" x14ac:dyDescent="0.25">
      <c r="A16" s="3" t="s">
        <v>630</v>
      </c>
      <c r="B16" s="3" t="s">
        <v>638</v>
      </c>
    </row>
    <row r="17" spans="1:2" x14ac:dyDescent="0.25">
      <c r="A17" s="3" t="s">
        <v>631</v>
      </c>
      <c r="B17" s="3" t="s">
        <v>639</v>
      </c>
    </row>
    <row r="18" spans="1:2" x14ac:dyDescent="0.25">
      <c r="A18" s="3" t="s">
        <v>632</v>
      </c>
      <c r="B18" s="3" t="s">
        <v>640</v>
      </c>
    </row>
    <row r="19" spans="1:2" x14ac:dyDescent="0.25">
      <c r="A19" s="3" t="s">
        <v>633</v>
      </c>
      <c r="B19" s="3" t="s">
        <v>641</v>
      </c>
    </row>
    <row r="20" spans="1:2" x14ac:dyDescent="0.25">
      <c r="A20" s="3" t="s">
        <v>634</v>
      </c>
      <c r="B20" s="3" t="s">
        <v>642</v>
      </c>
    </row>
    <row r="21" spans="1:2" x14ac:dyDescent="0.25">
      <c r="A21" s="9" t="s">
        <v>635</v>
      </c>
      <c r="B21" s="9" t="s">
        <v>643</v>
      </c>
    </row>
    <row r="22" spans="1:2" x14ac:dyDescent="0.25">
      <c r="A22" s="3" t="s">
        <v>1981</v>
      </c>
      <c r="B22" s="3" t="s">
        <v>1490</v>
      </c>
    </row>
    <row r="23" spans="1:2" x14ac:dyDescent="0.25">
      <c r="A23" s="3" t="s">
        <v>1982</v>
      </c>
      <c r="B23" s="3" t="s">
        <v>1491</v>
      </c>
    </row>
    <row r="24" spans="1:2" x14ac:dyDescent="0.25">
      <c r="A24" s="3" t="s">
        <v>1983</v>
      </c>
      <c r="B24" s="3" t="s">
        <v>1492</v>
      </c>
    </row>
    <row r="25" spans="1:2" x14ac:dyDescent="0.25">
      <c r="A25" s="9" t="s">
        <v>1984</v>
      </c>
      <c r="B25" s="9" t="s">
        <v>1493</v>
      </c>
    </row>
    <row r="26" spans="1:2" x14ac:dyDescent="0.25">
      <c r="A26" s="5" t="s">
        <v>644</v>
      </c>
      <c r="B26" s="5" t="s">
        <v>652</v>
      </c>
    </row>
    <row r="27" spans="1:2" x14ac:dyDescent="0.25">
      <c r="A27" s="5" t="s">
        <v>645</v>
      </c>
      <c r="B27" s="5" t="s">
        <v>653</v>
      </c>
    </row>
    <row r="28" spans="1:2" x14ac:dyDescent="0.25">
      <c r="A28" s="5" t="s">
        <v>646</v>
      </c>
      <c r="B28" s="5" t="s">
        <v>654</v>
      </c>
    </row>
    <row r="29" spans="1:2" x14ac:dyDescent="0.25">
      <c r="A29" s="5" t="s">
        <v>647</v>
      </c>
      <c r="B29" s="5" t="s">
        <v>655</v>
      </c>
    </row>
    <row r="30" spans="1:2" x14ac:dyDescent="0.25">
      <c r="A30" s="5" t="s">
        <v>648</v>
      </c>
      <c r="B30" s="5" t="s">
        <v>656</v>
      </c>
    </row>
    <row r="31" spans="1:2" x14ac:dyDescent="0.25">
      <c r="A31" s="5" t="s">
        <v>649</v>
      </c>
      <c r="B31" s="5" t="s">
        <v>657</v>
      </c>
    </row>
    <row r="32" spans="1:2" x14ac:dyDescent="0.25">
      <c r="A32" s="5" t="s">
        <v>650</v>
      </c>
      <c r="B32" s="5" t="s">
        <v>658</v>
      </c>
    </row>
    <row r="33" spans="1:2" x14ac:dyDescent="0.25">
      <c r="A33" s="5" t="s">
        <v>651</v>
      </c>
      <c r="B33" s="5" t="s">
        <v>659</v>
      </c>
    </row>
    <row r="34" spans="1:2" x14ac:dyDescent="0.25">
      <c r="A34" s="5" t="s">
        <v>1985</v>
      </c>
      <c r="B34" s="5" t="s">
        <v>1494</v>
      </c>
    </row>
    <row r="35" spans="1:2" x14ac:dyDescent="0.25">
      <c r="A35" s="5" t="s">
        <v>1986</v>
      </c>
      <c r="B35" s="5" t="s">
        <v>1495</v>
      </c>
    </row>
    <row r="36" spans="1:2" x14ac:dyDescent="0.25">
      <c r="A36" s="5" t="s">
        <v>1987</v>
      </c>
      <c r="B36" s="5" t="s">
        <v>1496</v>
      </c>
    </row>
    <row r="37" spans="1:2" x14ac:dyDescent="0.25">
      <c r="A37" s="5" t="s">
        <v>1988</v>
      </c>
      <c r="B37" s="5" t="s">
        <v>1497</v>
      </c>
    </row>
    <row r="38" spans="1:2" x14ac:dyDescent="0.25">
      <c r="A38" s="3" t="s">
        <v>660</v>
      </c>
      <c r="B38" s="3" t="s">
        <v>668</v>
      </c>
    </row>
    <row r="39" spans="1:2" x14ac:dyDescent="0.25">
      <c r="A39" s="3" t="s">
        <v>661</v>
      </c>
      <c r="B39" s="3" t="s">
        <v>669</v>
      </c>
    </row>
    <row r="40" spans="1:2" x14ac:dyDescent="0.25">
      <c r="A40" s="3" t="s">
        <v>662</v>
      </c>
      <c r="B40" s="3" t="s">
        <v>670</v>
      </c>
    </row>
    <row r="41" spans="1:2" x14ac:dyDescent="0.25">
      <c r="A41" s="3" t="s">
        <v>663</v>
      </c>
      <c r="B41" s="3" t="s">
        <v>671</v>
      </c>
    </row>
    <row r="42" spans="1:2" x14ac:dyDescent="0.25">
      <c r="A42" s="3" t="s">
        <v>664</v>
      </c>
      <c r="B42" s="3" t="s">
        <v>672</v>
      </c>
    </row>
    <row r="43" spans="1:2" x14ac:dyDescent="0.25">
      <c r="A43" s="3" t="s">
        <v>665</v>
      </c>
      <c r="B43" s="3" t="s">
        <v>673</v>
      </c>
    </row>
    <row r="44" spans="1:2" x14ac:dyDescent="0.25">
      <c r="A44" s="3" t="s">
        <v>666</v>
      </c>
      <c r="B44" s="3" t="s">
        <v>674</v>
      </c>
    </row>
    <row r="45" spans="1:2" x14ac:dyDescent="0.25">
      <c r="A45" s="3" t="s">
        <v>667</v>
      </c>
      <c r="B45" s="3" t="s">
        <v>675</v>
      </c>
    </row>
    <row r="46" spans="1:2" x14ac:dyDescent="0.25">
      <c r="A46" s="3" t="s">
        <v>1989</v>
      </c>
      <c r="B46" s="3" t="s">
        <v>1498</v>
      </c>
    </row>
    <row r="47" spans="1:2" x14ac:dyDescent="0.25">
      <c r="A47" s="3" t="s">
        <v>1990</v>
      </c>
      <c r="B47" s="3" t="s">
        <v>1499</v>
      </c>
    </row>
    <row r="48" spans="1:2" x14ac:dyDescent="0.25">
      <c r="A48" s="3" t="s">
        <v>1991</v>
      </c>
      <c r="B48" s="3" t="s">
        <v>1500</v>
      </c>
    </row>
    <row r="49" spans="1:2" x14ac:dyDescent="0.25">
      <c r="A49" s="3" t="s">
        <v>1992</v>
      </c>
      <c r="B49" s="3" t="s">
        <v>1501</v>
      </c>
    </row>
    <row r="50" spans="1:2" x14ac:dyDescent="0.25">
      <c r="A50" s="5" t="s">
        <v>684</v>
      </c>
      <c r="B50" s="5" t="s">
        <v>676</v>
      </c>
    </row>
    <row r="51" spans="1:2" x14ac:dyDescent="0.25">
      <c r="A51" s="5" t="s">
        <v>685</v>
      </c>
      <c r="B51" s="5" t="s">
        <v>677</v>
      </c>
    </row>
    <row r="52" spans="1:2" x14ac:dyDescent="0.25">
      <c r="A52" s="5" t="s">
        <v>686</v>
      </c>
      <c r="B52" s="5" t="s">
        <v>678</v>
      </c>
    </row>
    <row r="53" spans="1:2" x14ac:dyDescent="0.25">
      <c r="A53" s="5" t="s">
        <v>687</v>
      </c>
      <c r="B53" s="5" t="s">
        <v>679</v>
      </c>
    </row>
    <row r="54" spans="1:2" x14ac:dyDescent="0.25">
      <c r="A54" s="5" t="s">
        <v>688</v>
      </c>
      <c r="B54" s="5" t="s">
        <v>680</v>
      </c>
    </row>
    <row r="55" spans="1:2" x14ac:dyDescent="0.25">
      <c r="A55" s="5" t="s">
        <v>689</v>
      </c>
      <c r="B55" s="5" t="s">
        <v>681</v>
      </c>
    </row>
    <row r="56" spans="1:2" x14ac:dyDescent="0.25">
      <c r="A56" s="5" t="s">
        <v>690</v>
      </c>
      <c r="B56" s="5" t="s">
        <v>682</v>
      </c>
    </row>
    <row r="57" spans="1:2" x14ac:dyDescent="0.25">
      <c r="A57" s="5" t="s">
        <v>691</v>
      </c>
      <c r="B57" s="5" t="s">
        <v>683</v>
      </c>
    </row>
    <row r="58" spans="1:2" x14ac:dyDescent="0.25">
      <c r="A58" s="5" t="s">
        <v>1993</v>
      </c>
      <c r="B58" s="5" t="s">
        <v>1502</v>
      </c>
    </row>
    <row r="59" spans="1:2" x14ac:dyDescent="0.25">
      <c r="A59" s="5" t="s">
        <v>1994</v>
      </c>
      <c r="B59" s="5" t="s">
        <v>1503</v>
      </c>
    </row>
    <row r="60" spans="1:2" x14ac:dyDescent="0.25">
      <c r="A60" s="5" t="s">
        <v>1995</v>
      </c>
      <c r="B60" s="5" t="s">
        <v>1504</v>
      </c>
    </row>
    <row r="61" spans="1:2" x14ac:dyDescent="0.25">
      <c r="A61" s="5" t="s">
        <v>1996</v>
      </c>
      <c r="B61" s="5" t="s">
        <v>1505</v>
      </c>
    </row>
    <row r="62" spans="1:2" x14ac:dyDescent="0.25">
      <c r="A62" s="3" t="s">
        <v>692</v>
      </c>
      <c r="B62" s="3" t="s">
        <v>693</v>
      </c>
    </row>
    <row r="63" spans="1:2" x14ac:dyDescent="0.25">
      <c r="A63" s="3" t="s">
        <v>694</v>
      </c>
      <c r="B63" s="3" t="s">
        <v>695</v>
      </c>
    </row>
    <row r="64" spans="1:2" x14ac:dyDescent="0.25">
      <c r="A64" s="3" t="s">
        <v>696</v>
      </c>
      <c r="B64" s="3" t="s">
        <v>697</v>
      </c>
    </row>
    <row r="65" spans="1:2" x14ac:dyDescent="0.25">
      <c r="A65" s="3" t="s">
        <v>698</v>
      </c>
      <c r="B65" s="3" t="s">
        <v>699</v>
      </c>
    </row>
    <row r="66" spans="1:2" x14ac:dyDescent="0.25">
      <c r="A66" s="3" t="s">
        <v>700</v>
      </c>
      <c r="B66" s="3" t="s">
        <v>701</v>
      </c>
    </row>
    <row r="67" spans="1:2" x14ac:dyDescent="0.25">
      <c r="A67" s="3" t="s">
        <v>702</v>
      </c>
      <c r="B67" s="3" t="s">
        <v>703</v>
      </c>
    </row>
    <row r="68" spans="1:2" x14ac:dyDescent="0.25">
      <c r="A68" s="3" t="s">
        <v>704</v>
      </c>
      <c r="B68" s="3" t="s">
        <v>705</v>
      </c>
    </row>
    <row r="69" spans="1:2" x14ac:dyDescent="0.25">
      <c r="A69" s="3" t="s">
        <v>706</v>
      </c>
      <c r="B69" s="3" t="s">
        <v>707</v>
      </c>
    </row>
    <row r="70" spans="1:2" x14ac:dyDescent="0.25">
      <c r="A70" s="3" t="s">
        <v>1997</v>
      </c>
      <c r="B70" s="3" t="s">
        <v>1506</v>
      </c>
    </row>
    <row r="71" spans="1:2" x14ac:dyDescent="0.25">
      <c r="A71" s="3" t="s">
        <v>1998</v>
      </c>
      <c r="B71" s="3" t="s">
        <v>1507</v>
      </c>
    </row>
    <row r="72" spans="1:2" x14ac:dyDescent="0.25">
      <c r="A72" s="3" t="s">
        <v>1999</v>
      </c>
      <c r="B72" s="3" t="s">
        <v>1508</v>
      </c>
    </row>
    <row r="73" spans="1:2" x14ac:dyDescent="0.25">
      <c r="A73" s="3" t="s">
        <v>2000</v>
      </c>
      <c r="B73" s="3" t="s">
        <v>1509</v>
      </c>
    </row>
    <row r="74" spans="1:2" x14ac:dyDescent="0.25">
      <c r="A74" s="5" t="s">
        <v>712</v>
      </c>
      <c r="B74" s="5" t="s">
        <v>708</v>
      </c>
    </row>
    <row r="75" spans="1:2" x14ac:dyDescent="0.25">
      <c r="A75" s="5" t="s">
        <v>713</v>
      </c>
      <c r="B75" s="5" t="s">
        <v>709</v>
      </c>
    </row>
    <row r="76" spans="1:2" x14ac:dyDescent="0.25">
      <c r="A76" s="5" t="s">
        <v>714</v>
      </c>
      <c r="B76" s="5" t="s">
        <v>710</v>
      </c>
    </row>
    <row r="77" spans="1:2" x14ac:dyDescent="0.25">
      <c r="A77" s="6" t="s">
        <v>715</v>
      </c>
      <c r="B77" s="6" t="s">
        <v>711</v>
      </c>
    </row>
    <row r="78" spans="1:2" x14ac:dyDescent="0.25">
      <c r="A78" s="5" t="s">
        <v>2001</v>
      </c>
      <c r="B78" s="5" t="s">
        <v>1510</v>
      </c>
    </row>
    <row r="79" spans="1:2" x14ac:dyDescent="0.25">
      <c r="A79" s="5" t="s">
        <v>2002</v>
      </c>
      <c r="B79" s="5" t="s">
        <v>1511</v>
      </c>
    </row>
    <row r="80" spans="1:2" x14ac:dyDescent="0.25">
      <c r="A80" s="5" t="s">
        <v>2003</v>
      </c>
      <c r="B80" s="5" t="s">
        <v>1512</v>
      </c>
    </row>
    <row r="81" spans="1:2" x14ac:dyDescent="0.25">
      <c r="A81" s="6" t="s">
        <v>2004</v>
      </c>
      <c r="B81" s="6" t="s">
        <v>1513</v>
      </c>
    </row>
    <row r="82" spans="1:2" x14ac:dyDescent="0.25">
      <c r="A82" s="3" t="s">
        <v>716</v>
      </c>
      <c r="B82" s="3" t="s">
        <v>720</v>
      </c>
    </row>
    <row r="83" spans="1:2" x14ac:dyDescent="0.25">
      <c r="A83" s="3" t="s">
        <v>717</v>
      </c>
      <c r="B83" s="3" t="s">
        <v>721</v>
      </c>
    </row>
    <row r="84" spans="1:2" x14ac:dyDescent="0.25">
      <c r="A84" s="3" t="s">
        <v>718</v>
      </c>
      <c r="B84" s="3" t="s">
        <v>722</v>
      </c>
    </row>
    <row r="85" spans="1:2" x14ac:dyDescent="0.25">
      <c r="A85" s="9" t="s">
        <v>719</v>
      </c>
      <c r="B85" s="9" t="s">
        <v>723</v>
      </c>
    </row>
    <row r="86" spans="1:2" x14ac:dyDescent="0.25">
      <c r="A86" s="3" t="s">
        <v>2005</v>
      </c>
      <c r="B86" s="3" t="s">
        <v>1514</v>
      </c>
    </row>
    <row r="87" spans="1:2" x14ac:dyDescent="0.25">
      <c r="A87" s="3" t="s">
        <v>2006</v>
      </c>
      <c r="B87" s="3" t="s">
        <v>1515</v>
      </c>
    </row>
    <row r="88" spans="1:2" x14ac:dyDescent="0.25">
      <c r="A88" s="3" t="s">
        <v>2007</v>
      </c>
      <c r="B88" s="3" t="s">
        <v>1516</v>
      </c>
    </row>
    <row r="89" spans="1:2" x14ac:dyDescent="0.25">
      <c r="A89" s="9" t="s">
        <v>2008</v>
      </c>
      <c r="B89" s="9" t="s">
        <v>1517</v>
      </c>
    </row>
    <row r="90" spans="1:2" x14ac:dyDescent="0.25">
      <c r="A90" s="5" t="s">
        <v>724</v>
      </c>
      <c r="B90" s="5" t="s">
        <v>740</v>
      </c>
    </row>
    <row r="91" spans="1:2" x14ac:dyDescent="0.25">
      <c r="A91" s="5" t="s">
        <v>725</v>
      </c>
      <c r="B91" s="5" t="s">
        <v>741</v>
      </c>
    </row>
    <row r="92" spans="1:2" x14ac:dyDescent="0.25">
      <c r="A92" s="5" t="s">
        <v>726</v>
      </c>
      <c r="B92" s="5" t="s">
        <v>742</v>
      </c>
    </row>
    <row r="93" spans="1:2" x14ac:dyDescent="0.25">
      <c r="A93" s="6" t="s">
        <v>727</v>
      </c>
      <c r="B93" s="6" t="s">
        <v>743</v>
      </c>
    </row>
    <row r="94" spans="1:2" x14ac:dyDescent="0.25">
      <c r="A94" s="5" t="s">
        <v>2009</v>
      </c>
      <c r="B94" s="5" t="s">
        <v>1518</v>
      </c>
    </row>
    <row r="95" spans="1:2" x14ac:dyDescent="0.25">
      <c r="A95" s="5" t="s">
        <v>2010</v>
      </c>
      <c r="B95" s="5" t="s">
        <v>1519</v>
      </c>
    </row>
    <row r="96" spans="1:2" x14ac:dyDescent="0.25">
      <c r="A96" s="5" t="s">
        <v>2011</v>
      </c>
      <c r="B96" s="5" t="s">
        <v>1520</v>
      </c>
    </row>
    <row r="97" spans="1:2" x14ac:dyDescent="0.25">
      <c r="A97" s="6" t="s">
        <v>2012</v>
      </c>
      <c r="B97" s="6" t="s">
        <v>1521</v>
      </c>
    </row>
    <row r="98" spans="1:2" x14ac:dyDescent="0.25">
      <c r="A98" s="20" t="s">
        <v>728</v>
      </c>
      <c r="B98" s="20" t="s">
        <v>1442</v>
      </c>
    </row>
    <row r="99" spans="1:2" x14ac:dyDescent="0.25">
      <c r="A99" s="20" t="s">
        <v>729</v>
      </c>
      <c r="B99" s="20" t="s">
        <v>1443</v>
      </c>
    </row>
    <row r="100" spans="1:2" x14ac:dyDescent="0.25">
      <c r="A100" s="20" t="s">
        <v>730</v>
      </c>
      <c r="B100" s="20" t="s">
        <v>1444</v>
      </c>
    </row>
    <row r="101" spans="1:2" x14ac:dyDescent="0.25">
      <c r="A101" s="20" t="s">
        <v>731</v>
      </c>
      <c r="B101" s="20" t="s">
        <v>1445</v>
      </c>
    </row>
    <row r="102" spans="1:2" x14ac:dyDescent="0.25">
      <c r="A102" s="20" t="s">
        <v>732</v>
      </c>
      <c r="B102" s="20" t="s">
        <v>1434</v>
      </c>
    </row>
    <row r="103" spans="1:2" x14ac:dyDescent="0.25">
      <c r="A103" s="19" t="s">
        <v>733</v>
      </c>
      <c r="B103" s="20" t="s">
        <v>1435</v>
      </c>
    </row>
    <row r="104" spans="1:2" x14ac:dyDescent="0.25">
      <c r="A104" s="19" t="s">
        <v>734</v>
      </c>
      <c r="B104" s="20" t="s">
        <v>1436</v>
      </c>
    </row>
    <row r="105" spans="1:2" x14ac:dyDescent="0.25">
      <c r="A105" s="19" t="s">
        <v>735</v>
      </c>
      <c r="B105" s="20" t="s">
        <v>1437</v>
      </c>
    </row>
    <row r="106" spans="1:2" x14ac:dyDescent="0.25">
      <c r="A106" s="20" t="s">
        <v>736</v>
      </c>
      <c r="B106" s="20" t="s">
        <v>1438</v>
      </c>
    </row>
    <row r="107" spans="1:2" x14ac:dyDescent="0.25">
      <c r="A107" s="19" t="s">
        <v>737</v>
      </c>
      <c r="B107" s="20" t="s">
        <v>1439</v>
      </c>
    </row>
    <row r="108" spans="1:2" x14ac:dyDescent="0.25">
      <c r="A108" s="19" t="s">
        <v>738</v>
      </c>
      <c r="B108" s="20" t="s">
        <v>1440</v>
      </c>
    </row>
    <row r="109" spans="1:2" x14ac:dyDescent="0.25">
      <c r="A109" s="22" t="s">
        <v>739</v>
      </c>
      <c r="B109" s="22" t="s">
        <v>1441</v>
      </c>
    </row>
    <row r="110" spans="1:2" x14ac:dyDescent="0.25">
      <c r="A110" s="19" t="s">
        <v>2013</v>
      </c>
      <c r="B110" s="20" t="s">
        <v>1522</v>
      </c>
    </row>
    <row r="111" spans="1:2" x14ac:dyDescent="0.25">
      <c r="A111" s="19" t="s">
        <v>2014</v>
      </c>
      <c r="B111" s="20" t="s">
        <v>1523</v>
      </c>
    </row>
    <row r="112" spans="1:2" x14ac:dyDescent="0.25">
      <c r="A112" s="19" t="s">
        <v>2015</v>
      </c>
      <c r="B112" s="20" t="s">
        <v>1524</v>
      </c>
    </row>
    <row r="113" spans="1:2" x14ac:dyDescent="0.25">
      <c r="A113" s="19" t="s">
        <v>2016</v>
      </c>
      <c r="B113" s="20" t="s">
        <v>1525</v>
      </c>
    </row>
    <row r="114" spans="1:2" x14ac:dyDescent="0.25">
      <c r="A114" s="19" t="s">
        <v>2017</v>
      </c>
      <c r="B114" s="20" t="s">
        <v>1526</v>
      </c>
    </row>
    <row r="115" spans="1:2" x14ac:dyDescent="0.25">
      <c r="A115" s="19" t="s">
        <v>2018</v>
      </c>
      <c r="B115" s="20" t="s">
        <v>1527</v>
      </c>
    </row>
    <row r="116" spans="1:2" x14ac:dyDescent="0.25">
      <c r="A116" s="19" t="s">
        <v>2019</v>
      </c>
      <c r="B116" s="20" t="s">
        <v>1528</v>
      </c>
    </row>
    <row r="117" spans="1:2" x14ac:dyDescent="0.25">
      <c r="A117" s="19" t="s">
        <v>2020</v>
      </c>
      <c r="B117" s="20" t="s">
        <v>1529</v>
      </c>
    </row>
    <row r="118" spans="1:2" x14ac:dyDescent="0.25">
      <c r="A118" s="19" t="s">
        <v>2021</v>
      </c>
      <c r="B118" s="20" t="s">
        <v>1530</v>
      </c>
    </row>
    <row r="119" spans="1:2" x14ac:dyDescent="0.25">
      <c r="A119" s="19" t="s">
        <v>2022</v>
      </c>
      <c r="B119" s="20" t="s">
        <v>1531</v>
      </c>
    </row>
    <row r="120" spans="1:2" x14ac:dyDescent="0.25">
      <c r="A120" s="19" t="s">
        <v>2023</v>
      </c>
      <c r="B120" s="20" t="s">
        <v>1532</v>
      </c>
    </row>
    <row r="121" spans="1:2" x14ac:dyDescent="0.25">
      <c r="A121" s="22" t="s">
        <v>2024</v>
      </c>
      <c r="B121" s="22" t="s">
        <v>1533</v>
      </c>
    </row>
    <row r="122" spans="1:2" x14ac:dyDescent="0.25">
      <c r="A122" s="11" t="s">
        <v>1446</v>
      </c>
      <c r="B122" s="11" t="s">
        <v>1466</v>
      </c>
    </row>
    <row r="123" spans="1:2" x14ac:dyDescent="0.25">
      <c r="A123" s="11" t="s">
        <v>1447</v>
      </c>
      <c r="B123" s="11" t="s">
        <v>1467</v>
      </c>
    </row>
    <row r="124" spans="1:2" x14ac:dyDescent="0.25">
      <c r="A124" s="11" t="s">
        <v>1448</v>
      </c>
      <c r="B124" s="11" t="s">
        <v>1468</v>
      </c>
    </row>
    <row r="125" spans="1:2" x14ac:dyDescent="0.25">
      <c r="A125" s="11" t="s">
        <v>1449</v>
      </c>
      <c r="B125" s="11" t="s">
        <v>1469</v>
      </c>
    </row>
    <row r="126" spans="1:2" x14ac:dyDescent="0.25">
      <c r="A126" s="11" t="s">
        <v>1450</v>
      </c>
      <c r="B126" s="11" t="s">
        <v>1470</v>
      </c>
    </row>
    <row r="127" spans="1:2" x14ac:dyDescent="0.25">
      <c r="A127" s="11" t="s">
        <v>1451</v>
      </c>
      <c r="B127" s="11" t="s">
        <v>1471</v>
      </c>
    </row>
    <row r="128" spans="1:2" x14ac:dyDescent="0.25">
      <c r="A128" s="11" t="s">
        <v>1452</v>
      </c>
      <c r="B128" s="11" t="s">
        <v>1472</v>
      </c>
    </row>
    <row r="129" spans="1:2" x14ac:dyDescent="0.25">
      <c r="A129" s="11" t="s">
        <v>1453</v>
      </c>
      <c r="B129" s="11" t="s">
        <v>1473</v>
      </c>
    </row>
    <row r="130" spans="1:2" x14ac:dyDescent="0.25">
      <c r="A130" s="11" t="s">
        <v>1454</v>
      </c>
      <c r="B130" s="11" t="s">
        <v>1474</v>
      </c>
    </row>
    <row r="131" spans="1:2" x14ac:dyDescent="0.25">
      <c r="A131" s="12" t="s">
        <v>1455</v>
      </c>
      <c r="B131" s="11" t="s">
        <v>1475</v>
      </c>
    </row>
    <row r="132" spans="1:2" x14ac:dyDescent="0.25">
      <c r="A132" s="12" t="s">
        <v>1456</v>
      </c>
      <c r="B132" s="11" t="s">
        <v>1476</v>
      </c>
    </row>
    <row r="133" spans="1:2" x14ac:dyDescent="0.25">
      <c r="A133" s="12" t="s">
        <v>1457</v>
      </c>
      <c r="B133" s="11" t="s">
        <v>1477</v>
      </c>
    </row>
    <row r="134" spans="1:2" x14ac:dyDescent="0.25">
      <c r="A134" s="11" t="s">
        <v>1458</v>
      </c>
      <c r="B134" s="11" t="s">
        <v>1478</v>
      </c>
    </row>
    <row r="135" spans="1:2" x14ac:dyDescent="0.25">
      <c r="A135" s="12" t="s">
        <v>1459</v>
      </c>
      <c r="B135" s="11" t="s">
        <v>1479</v>
      </c>
    </row>
    <row r="136" spans="1:2" x14ac:dyDescent="0.25">
      <c r="A136" s="12" t="s">
        <v>1460</v>
      </c>
      <c r="B136" s="11" t="s">
        <v>1480</v>
      </c>
    </row>
    <row r="137" spans="1:2" x14ac:dyDescent="0.25">
      <c r="A137" s="12" t="s">
        <v>1461</v>
      </c>
      <c r="B137" s="11" t="s">
        <v>1481</v>
      </c>
    </row>
    <row r="138" spans="1:2" x14ac:dyDescent="0.25">
      <c r="A138" s="11" t="s">
        <v>1462</v>
      </c>
      <c r="B138" s="11" t="s">
        <v>1482</v>
      </c>
    </row>
    <row r="139" spans="1:2" x14ac:dyDescent="0.25">
      <c r="A139" s="12" t="s">
        <v>1463</v>
      </c>
      <c r="B139" s="11" t="s">
        <v>1483</v>
      </c>
    </row>
    <row r="140" spans="1:2" x14ac:dyDescent="0.25">
      <c r="A140" s="12" t="s">
        <v>1464</v>
      </c>
      <c r="B140" s="11" t="s">
        <v>1484</v>
      </c>
    </row>
    <row r="141" spans="1:2" x14ac:dyDescent="0.25">
      <c r="A141" s="13" t="s">
        <v>1465</v>
      </c>
      <c r="B141" s="13" t="s">
        <v>1485</v>
      </c>
    </row>
    <row r="142" spans="1:2" x14ac:dyDescent="0.25">
      <c r="A142" s="12" t="s">
        <v>2025</v>
      </c>
      <c r="B142" s="11" t="s">
        <v>1534</v>
      </c>
    </row>
    <row r="143" spans="1:2" x14ac:dyDescent="0.25">
      <c r="A143" s="12" t="s">
        <v>2026</v>
      </c>
      <c r="B143" s="11" t="s">
        <v>1535</v>
      </c>
    </row>
    <row r="144" spans="1:2" x14ac:dyDescent="0.25">
      <c r="A144" s="12" t="s">
        <v>2027</v>
      </c>
      <c r="B144" s="11" t="s">
        <v>1536</v>
      </c>
    </row>
    <row r="145" spans="1:2" x14ac:dyDescent="0.25">
      <c r="A145" s="12" t="s">
        <v>2028</v>
      </c>
      <c r="B145" s="11" t="s">
        <v>1537</v>
      </c>
    </row>
    <row r="146" spans="1:2" x14ac:dyDescent="0.25">
      <c r="A146" s="12" t="s">
        <v>2029</v>
      </c>
      <c r="B146" s="11" t="s">
        <v>1538</v>
      </c>
    </row>
    <row r="147" spans="1:2" x14ac:dyDescent="0.25">
      <c r="A147" s="12" t="s">
        <v>2030</v>
      </c>
      <c r="B147" s="11" t="s">
        <v>1539</v>
      </c>
    </row>
    <row r="148" spans="1:2" x14ac:dyDescent="0.25">
      <c r="A148" s="12" t="s">
        <v>2031</v>
      </c>
      <c r="B148" s="11" t="s">
        <v>1540</v>
      </c>
    </row>
    <row r="149" spans="1:2" x14ac:dyDescent="0.25">
      <c r="A149" s="12" t="s">
        <v>2032</v>
      </c>
      <c r="B149" s="11" t="s">
        <v>1541</v>
      </c>
    </row>
    <row r="150" spans="1:2" x14ac:dyDescent="0.25">
      <c r="A150" s="12" t="s">
        <v>2033</v>
      </c>
      <c r="B150" s="11" t="s">
        <v>1542</v>
      </c>
    </row>
    <row r="151" spans="1:2" x14ac:dyDescent="0.25">
      <c r="A151" s="12" t="s">
        <v>2034</v>
      </c>
      <c r="B151" s="11" t="s">
        <v>1543</v>
      </c>
    </row>
    <row r="152" spans="1:2" x14ac:dyDescent="0.25">
      <c r="A152" s="12" t="s">
        <v>2035</v>
      </c>
      <c r="B152" s="11" t="s">
        <v>1544</v>
      </c>
    </row>
    <row r="153" spans="1:2" x14ac:dyDescent="0.25">
      <c r="A153" s="12" t="s">
        <v>2036</v>
      </c>
      <c r="B153" s="11" t="s">
        <v>1545</v>
      </c>
    </row>
    <row r="154" spans="1:2" x14ac:dyDescent="0.25">
      <c r="A154" s="12" t="s">
        <v>2037</v>
      </c>
      <c r="B154" s="11" t="s">
        <v>1546</v>
      </c>
    </row>
    <row r="155" spans="1:2" x14ac:dyDescent="0.25">
      <c r="A155" s="12" t="s">
        <v>2038</v>
      </c>
      <c r="B155" s="11" t="s">
        <v>1547</v>
      </c>
    </row>
    <row r="156" spans="1:2" x14ac:dyDescent="0.25">
      <c r="A156" s="12" t="s">
        <v>2039</v>
      </c>
      <c r="B156" s="11" t="s">
        <v>1548</v>
      </c>
    </row>
    <row r="157" spans="1:2" x14ac:dyDescent="0.25">
      <c r="A157" s="12" t="s">
        <v>2040</v>
      </c>
      <c r="B157" s="11" t="s">
        <v>1549</v>
      </c>
    </row>
    <row r="158" spans="1:2" x14ac:dyDescent="0.25">
      <c r="A158" s="12" t="s">
        <v>2041</v>
      </c>
      <c r="B158" s="11" t="s">
        <v>1550</v>
      </c>
    </row>
    <row r="159" spans="1:2" x14ac:dyDescent="0.25">
      <c r="A159" s="12" t="s">
        <v>2042</v>
      </c>
      <c r="B159" s="11" t="s">
        <v>1551</v>
      </c>
    </row>
    <row r="160" spans="1:2" x14ac:dyDescent="0.25">
      <c r="A160" s="12" t="s">
        <v>2043</v>
      </c>
      <c r="B160" s="11" t="s">
        <v>1552</v>
      </c>
    </row>
    <row r="161" spans="1:2" x14ac:dyDescent="0.25">
      <c r="A161" s="12" t="s">
        <v>2044</v>
      </c>
      <c r="B161" s="11" t="s">
        <v>1553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4"/>
    </sheetView>
  </sheetViews>
  <sheetFormatPr defaultRowHeight="15" x14ac:dyDescent="0.25"/>
  <cols>
    <col min="1" max="1" width="33.7109375" customWidth="1"/>
    <col min="2" max="2" width="35.28515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t="s">
        <v>119</v>
      </c>
      <c r="B2" t="s">
        <v>118</v>
      </c>
    </row>
    <row r="3" spans="1:2" x14ac:dyDescent="0.25">
      <c r="A3" t="s">
        <v>152</v>
      </c>
      <c r="B3" t="s">
        <v>151</v>
      </c>
    </row>
    <row r="4" spans="1:2" x14ac:dyDescent="0.25">
      <c r="A4" t="s">
        <v>154</v>
      </c>
      <c r="B4" t="s">
        <v>153</v>
      </c>
    </row>
    <row r="5" spans="1:2" x14ac:dyDescent="0.25">
      <c r="A5" t="s">
        <v>156</v>
      </c>
      <c r="B5" t="s">
        <v>155</v>
      </c>
    </row>
    <row r="6" spans="1:2" x14ac:dyDescent="0.25">
      <c r="A6" t="s">
        <v>158</v>
      </c>
      <c r="B6" t="s">
        <v>157</v>
      </c>
    </row>
    <row r="7" spans="1:2" x14ac:dyDescent="0.25">
      <c r="A7" t="s">
        <v>160</v>
      </c>
      <c r="B7" t="s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"/>
  <sheetViews>
    <sheetView topLeftCell="E1" workbookViewId="0">
      <selection activeCell="E3" sqref="E3"/>
    </sheetView>
  </sheetViews>
  <sheetFormatPr defaultRowHeight="15" x14ac:dyDescent="0.25"/>
  <cols>
    <col min="1" max="1" width="32.85546875" customWidth="1"/>
    <col min="2" max="2" width="30.85546875" customWidth="1"/>
    <col min="3" max="3" width="38.85546875" customWidth="1"/>
    <col min="4" max="4" width="175.42578125" customWidth="1"/>
    <col min="5" max="5" width="71.5703125" customWidth="1"/>
    <col min="6" max="6" width="90.85546875" customWidth="1"/>
  </cols>
  <sheetData>
    <row r="1" spans="1:6" x14ac:dyDescent="0.25">
      <c r="A1" s="14" t="s">
        <v>118</v>
      </c>
      <c r="B1" s="14" t="s">
        <v>1200</v>
      </c>
      <c r="C1" s="14" t="s">
        <v>1203</v>
      </c>
    </row>
    <row r="2" spans="1:6" x14ac:dyDescent="0.25">
      <c r="A2" s="14" t="s">
        <v>164</v>
      </c>
      <c r="B2" s="14" t="s">
        <v>1201</v>
      </c>
      <c r="C2" s="14" t="s">
        <v>1202</v>
      </c>
      <c r="D2" s="14" t="str">
        <f>CONCATENATE("SUM(b.",A2," = '1') AS count_val1_",A2,", SUM(b.",A2," = '2') AS count_val2_",A2,",")</f>
        <v>SUM(b.r_s_1_1_1 = '1') AS count_val1_r_s_1_1_1, SUM(b.r_s_1_1_1 = '2') AS count_val2_r_s_1_1_1,</v>
      </c>
    </row>
    <row r="3" spans="1:6" x14ac:dyDescent="0.25">
      <c r="A3" s="14" t="s">
        <v>169</v>
      </c>
      <c r="B3" s="14" t="s">
        <v>1201</v>
      </c>
      <c r="C3" s="14" t="s">
        <v>1202</v>
      </c>
      <c r="D3" t="str">
        <f>CONCATENATE("SUM(b.",A3," = '1') AS count_val1_",A3,", SUM(b.",A3," = '2') AS count_val2_",A3,",", "SUM(b.",A3," = '3') AS count_val3_",A3,",")</f>
        <v>SUM(b.r_s_1_1_2 = '1') AS count_val1_r_s_1_1_2, SUM(b.r_s_1_1_2 = '2') AS count_val2_r_s_1_1_2,SUM(b.r_s_1_1_2 = '3') AS count_val3_r_s_1_1_2,</v>
      </c>
      <c r="E3" t="str">
        <f>CONCATENATE("UPDATE science_book SET ",A3," = null WHERE ",A2," = 2;")</f>
        <v>UPDATE science_book SET r_s_1_1_2 = null WHERE r_s_1_1_1 = 2;</v>
      </c>
      <c r="F3" t="str">
        <f>CONCATENATE("UPDATE science_book SET ",A3," = 1 WHERE ",A2," = 1 AND ",A3," is null;")</f>
        <v>UPDATE science_book SET r_s_1_1_2 = 1 WHERE r_s_1_1_1 = 1 AND r_s_1_1_2 is null;</v>
      </c>
    </row>
    <row r="4" spans="1:6" x14ac:dyDescent="0.25">
      <c r="A4" s="14" t="s">
        <v>170</v>
      </c>
      <c r="B4" s="14" t="s">
        <v>1204</v>
      </c>
      <c r="C4" s="14" t="s">
        <v>1202</v>
      </c>
    </row>
    <row r="5" spans="1:6" x14ac:dyDescent="0.25">
      <c r="A5" s="14" t="s">
        <v>171</v>
      </c>
      <c r="B5" s="14" t="s">
        <v>1205</v>
      </c>
      <c r="C5" s="14" t="s">
        <v>1202</v>
      </c>
    </row>
    <row r="6" spans="1:6" x14ac:dyDescent="0.25">
      <c r="A6" s="14" t="s">
        <v>176</v>
      </c>
      <c r="B6" s="14" t="s">
        <v>1201</v>
      </c>
      <c r="C6" s="14" t="s">
        <v>1202</v>
      </c>
      <c r="D6" s="14" t="str">
        <f t="shared" ref="D6" si="0">CONCATENATE("SUM(b.",A6," = '1') AS count_val1_",A6,", SUM(b.",A6," = '2') AS count_val2_",A6,",")</f>
        <v>SUM(b.r_s_1_2_1 = '1') AS count_val1_r_s_1_2_1, SUM(b.r_s_1_2_1 = '2') AS count_val2_r_s_1_2_1,</v>
      </c>
    </row>
    <row r="7" spans="1:6" x14ac:dyDescent="0.25">
      <c r="A7" s="14" t="s">
        <v>177</v>
      </c>
      <c r="B7" s="14" t="s">
        <v>1201</v>
      </c>
      <c r="C7" s="14" t="s">
        <v>1202</v>
      </c>
      <c r="D7" t="str">
        <f t="shared" ref="D7" si="1">CONCATENATE("SUM(b.",A7," = '1') AS count_val1_",A7,", SUM(b.",A7," = '2') AS count_val2_",A7,",", "SUM(b.",A7," = '3') AS count_val3_",A7,",")</f>
        <v>SUM(b.r_s_1_2_2 = '1') AS count_val1_r_s_1_2_2, SUM(b.r_s_1_2_2 = '2') AS count_val2_r_s_1_2_2,SUM(b.r_s_1_2_2 = '3') AS count_val3_r_s_1_2_2,</v>
      </c>
      <c r="E7" t="str">
        <f t="shared" ref="E7" si="2">CONCATENATE("UPDATE science_book SET ",A7," = null WHERE ",A6," = 2;")</f>
        <v>UPDATE science_book SET r_s_1_2_2 = null WHERE r_s_1_2_1 = 2;</v>
      </c>
      <c r="F7" t="str">
        <f t="shared" ref="F7" si="3">CONCATENATE("UPDATE science_book SET ",A7," = 1 WHERE ",A6," = 1 AND ",A7," is null;")</f>
        <v>UPDATE science_book SET r_s_1_2_2 = 1 WHERE r_s_1_2_1 = 1 AND r_s_1_2_2 is null;</v>
      </c>
    </row>
    <row r="8" spans="1:6" x14ac:dyDescent="0.25">
      <c r="A8" s="14" t="s">
        <v>178</v>
      </c>
      <c r="B8" s="14" t="s">
        <v>1204</v>
      </c>
      <c r="C8" s="14" t="s">
        <v>1202</v>
      </c>
    </row>
    <row r="9" spans="1:6" x14ac:dyDescent="0.25">
      <c r="A9" s="14" t="s">
        <v>179</v>
      </c>
      <c r="B9" s="14" t="s">
        <v>1205</v>
      </c>
      <c r="C9" s="14" t="s">
        <v>1202</v>
      </c>
    </row>
    <row r="10" spans="1:6" x14ac:dyDescent="0.25">
      <c r="A10" s="14" t="s">
        <v>184</v>
      </c>
      <c r="B10" s="14" t="s">
        <v>1201</v>
      </c>
      <c r="C10" s="14" t="s">
        <v>1202</v>
      </c>
      <c r="D10" s="14" t="str">
        <f t="shared" ref="D10" si="4">CONCATENATE("SUM(b.",A10," = '1') AS count_val1_",A10,", SUM(b.",A10," = '2') AS count_val2_",A10,",")</f>
        <v>SUM(b.r_s_1_3_1 = '1') AS count_val1_r_s_1_3_1, SUM(b.r_s_1_3_1 = '2') AS count_val2_r_s_1_3_1,</v>
      </c>
    </row>
    <row r="11" spans="1:6" x14ac:dyDescent="0.25">
      <c r="A11" s="14" t="s">
        <v>185</v>
      </c>
      <c r="B11" s="14" t="s">
        <v>1201</v>
      </c>
      <c r="C11" s="14" t="s">
        <v>1202</v>
      </c>
      <c r="D11" t="str">
        <f t="shared" ref="D11" si="5">CONCATENATE("SUM(b.",A11," = '1') AS count_val1_",A11,", SUM(b.",A11," = '2') AS count_val2_",A11,",", "SUM(b.",A11," = '3') AS count_val3_",A11,",")</f>
        <v>SUM(b.r_s_1_3_2 = '1') AS count_val1_r_s_1_3_2, SUM(b.r_s_1_3_2 = '2') AS count_val2_r_s_1_3_2,SUM(b.r_s_1_3_2 = '3') AS count_val3_r_s_1_3_2,</v>
      </c>
      <c r="E11" t="str">
        <f t="shared" ref="E11" si="6">CONCATENATE("UPDATE science_book SET ",A11," = null WHERE ",A10," = 2;")</f>
        <v>UPDATE science_book SET r_s_1_3_2 = null WHERE r_s_1_3_1 = 2;</v>
      </c>
      <c r="F11" t="str">
        <f t="shared" ref="F11" si="7">CONCATENATE("UPDATE science_book SET ",A11," = 1 WHERE ",A10," = 1 AND ",A11," is null;")</f>
        <v>UPDATE science_book SET r_s_1_3_2 = 1 WHERE r_s_1_3_1 = 1 AND r_s_1_3_2 is null;</v>
      </c>
    </row>
    <row r="12" spans="1:6" x14ac:dyDescent="0.25">
      <c r="A12" s="14" t="s">
        <v>186</v>
      </c>
      <c r="B12" s="14" t="s">
        <v>1204</v>
      </c>
      <c r="C12" s="14" t="s">
        <v>1202</v>
      </c>
    </row>
    <row r="13" spans="1:6" x14ac:dyDescent="0.25">
      <c r="A13" s="14" t="s">
        <v>187</v>
      </c>
      <c r="B13" s="14" t="s">
        <v>1205</v>
      </c>
      <c r="C13" s="14" t="s">
        <v>1202</v>
      </c>
    </row>
    <row r="14" spans="1:6" x14ac:dyDescent="0.25">
      <c r="A14" s="14" t="s">
        <v>192</v>
      </c>
      <c r="B14" s="14" t="s">
        <v>1201</v>
      </c>
      <c r="C14" s="14" t="s">
        <v>1202</v>
      </c>
      <c r="D14" s="14" t="str">
        <f t="shared" ref="D14" si="8">CONCATENATE("SUM(b.",A14," = '1') AS count_val1_",A14,", SUM(b.",A14," = '2') AS count_val2_",A14,",")</f>
        <v>SUM(b.r_s_1_4_1 = '1') AS count_val1_r_s_1_4_1, SUM(b.r_s_1_4_1 = '2') AS count_val2_r_s_1_4_1,</v>
      </c>
    </row>
    <row r="15" spans="1:6" x14ac:dyDescent="0.25">
      <c r="A15" s="14" t="s">
        <v>193</v>
      </c>
      <c r="B15" s="14" t="s">
        <v>1201</v>
      </c>
      <c r="C15" s="14" t="s">
        <v>1202</v>
      </c>
      <c r="D15" t="str">
        <f t="shared" ref="D15" si="9">CONCATENATE("SUM(b.",A15," = '1') AS count_val1_",A15,", SUM(b.",A15," = '2') AS count_val2_",A15,",", "SUM(b.",A15," = '3') AS count_val3_",A15,",")</f>
        <v>SUM(b.r_s_1_4_2 = '1') AS count_val1_r_s_1_4_2, SUM(b.r_s_1_4_2 = '2') AS count_val2_r_s_1_4_2,SUM(b.r_s_1_4_2 = '3') AS count_val3_r_s_1_4_2,</v>
      </c>
      <c r="E15" t="str">
        <f t="shared" ref="E15" si="10">CONCATENATE("UPDATE science_book SET ",A15," = null WHERE ",A14," = 2;")</f>
        <v>UPDATE science_book SET r_s_1_4_2 = null WHERE r_s_1_4_1 = 2;</v>
      </c>
      <c r="F15" t="str">
        <f t="shared" ref="F15" si="11">CONCATENATE("UPDATE science_book SET ",A15," = 1 WHERE ",A14," = 1 AND ",A15," is null;")</f>
        <v>UPDATE science_book SET r_s_1_4_2 = 1 WHERE r_s_1_4_1 = 1 AND r_s_1_4_2 is null;</v>
      </c>
    </row>
    <row r="16" spans="1:6" x14ac:dyDescent="0.25">
      <c r="A16" s="14" t="s">
        <v>194</v>
      </c>
      <c r="B16" s="14" t="s">
        <v>1204</v>
      </c>
      <c r="C16" s="14" t="s">
        <v>1202</v>
      </c>
    </row>
    <row r="17" spans="1:6" x14ac:dyDescent="0.25">
      <c r="A17" s="14" t="s">
        <v>195</v>
      </c>
      <c r="B17" s="14" t="s">
        <v>1205</v>
      </c>
      <c r="C17" s="14" t="s">
        <v>1202</v>
      </c>
    </row>
    <row r="18" spans="1:6" x14ac:dyDescent="0.25">
      <c r="A18" s="14" t="s">
        <v>200</v>
      </c>
      <c r="B18" s="14" t="s">
        <v>1201</v>
      </c>
      <c r="C18" s="14" t="s">
        <v>1202</v>
      </c>
      <c r="D18" s="14" t="str">
        <f t="shared" ref="D18" si="12">CONCATENATE("SUM(b.",A18," = '1') AS count_val1_",A18,", SUM(b.",A18," = '2') AS count_val2_",A18,",")</f>
        <v>SUM(b.r_s_2_1_1 = '1') AS count_val1_r_s_2_1_1, SUM(b.r_s_2_1_1 = '2') AS count_val2_r_s_2_1_1,</v>
      </c>
    </row>
    <row r="19" spans="1:6" x14ac:dyDescent="0.25">
      <c r="A19" s="14" t="s">
        <v>201</v>
      </c>
      <c r="B19" s="14" t="s">
        <v>1201</v>
      </c>
      <c r="C19" s="14" t="s">
        <v>1202</v>
      </c>
      <c r="D19" t="str">
        <f t="shared" ref="D19" si="13">CONCATENATE("SUM(b.",A19," = '1') AS count_val1_",A19,", SUM(b.",A19," = '2') AS count_val2_",A19,",", "SUM(b.",A19," = '3') AS count_val3_",A19,",")</f>
        <v>SUM(b.r_s_2_1_2 = '1') AS count_val1_r_s_2_1_2, SUM(b.r_s_2_1_2 = '2') AS count_val2_r_s_2_1_2,SUM(b.r_s_2_1_2 = '3') AS count_val3_r_s_2_1_2,</v>
      </c>
      <c r="E19" t="str">
        <f t="shared" ref="E19" si="14">CONCATENATE("UPDATE science_book SET ",A19," = null WHERE ",A18," = 2;")</f>
        <v>UPDATE science_book SET r_s_2_1_2 = null WHERE r_s_2_1_1 = 2;</v>
      </c>
      <c r="F19" t="str">
        <f t="shared" ref="F19" si="15">CONCATENATE("UPDATE science_book SET ",A19," = 1 WHERE ",A18," = 1 AND ",A19," is null;")</f>
        <v>UPDATE science_book SET r_s_2_1_2 = 1 WHERE r_s_2_1_1 = 1 AND r_s_2_1_2 is null;</v>
      </c>
    </row>
    <row r="20" spans="1:6" x14ac:dyDescent="0.25">
      <c r="A20" s="14" t="s">
        <v>202</v>
      </c>
      <c r="B20" s="14" t="s">
        <v>1204</v>
      </c>
      <c r="C20" s="14" t="s">
        <v>1202</v>
      </c>
    </row>
    <row r="21" spans="1:6" x14ac:dyDescent="0.25">
      <c r="A21" s="14" t="s">
        <v>203</v>
      </c>
      <c r="B21" s="14" t="s">
        <v>1205</v>
      </c>
      <c r="C21" s="14" t="s">
        <v>1202</v>
      </c>
    </row>
    <row r="22" spans="1:6" x14ac:dyDescent="0.25">
      <c r="A22" s="14" t="s">
        <v>204</v>
      </c>
      <c r="B22" s="14" t="s">
        <v>1201</v>
      </c>
      <c r="C22" s="14" t="s">
        <v>1202</v>
      </c>
      <c r="D22" s="14" t="str">
        <f t="shared" ref="D22" si="16">CONCATENATE("SUM(b.",A22," = '1') AS count_val1_",A22,", SUM(b.",A22," = '2') AS count_val2_",A22,",")</f>
        <v>SUM(b.r_s_2_2_1 = '1') AS count_val1_r_s_2_2_1, SUM(b.r_s_2_2_1 = '2') AS count_val2_r_s_2_2_1,</v>
      </c>
    </row>
    <row r="23" spans="1:6" x14ac:dyDescent="0.25">
      <c r="A23" s="14" t="s">
        <v>205</v>
      </c>
      <c r="B23" s="14" t="s">
        <v>1201</v>
      </c>
      <c r="C23" s="14" t="s">
        <v>1202</v>
      </c>
      <c r="D23" t="str">
        <f t="shared" ref="D23" si="17">CONCATENATE("SUM(b.",A23," = '1') AS count_val1_",A23,", SUM(b.",A23," = '2') AS count_val2_",A23,",", "SUM(b.",A23," = '3') AS count_val3_",A23,",")</f>
        <v>SUM(b.r_s_2_2_2 = '1') AS count_val1_r_s_2_2_2, SUM(b.r_s_2_2_2 = '2') AS count_val2_r_s_2_2_2,SUM(b.r_s_2_2_2 = '3') AS count_val3_r_s_2_2_2,</v>
      </c>
      <c r="E23" t="str">
        <f t="shared" ref="E23" si="18">CONCATENATE("UPDATE science_book SET ",A23," = null WHERE ",A22," = 2;")</f>
        <v>UPDATE science_book SET r_s_2_2_2 = null WHERE r_s_2_2_1 = 2;</v>
      </c>
      <c r="F23" t="str">
        <f t="shared" ref="F23" si="19">CONCATENATE("UPDATE science_book SET ",A23," = 1 WHERE ",A22," = 1 AND ",A23," is null;")</f>
        <v>UPDATE science_book SET r_s_2_2_2 = 1 WHERE r_s_2_2_1 = 1 AND r_s_2_2_2 is null;</v>
      </c>
    </row>
    <row r="24" spans="1:6" x14ac:dyDescent="0.25">
      <c r="A24" s="14" t="s">
        <v>206</v>
      </c>
      <c r="B24" s="14" t="s">
        <v>1204</v>
      </c>
      <c r="C24" s="14" t="s">
        <v>1202</v>
      </c>
    </row>
    <row r="25" spans="1:6" x14ac:dyDescent="0.25">
      <c r="A25" s="14" t="s">
        <v>207</v>
      </c>
      <c r="B25" s="14" t="s">
        <v>1205</v>
      </c>
      <c r="C25" s="14" t="s">
        <v>1202</v>
      </c>
    </row>
    <row r="26" spans="1:6" x14ac:dyDescent="0.25">
      <c r="A26" s="14" t="s">
        <v>220</v>
      </c>
      <c r="B26" s="14" t="s">
        <v>1201</v>
      </c>
      <c r="C26" s="14" t="s">
        <v>1202</v>
      </c>
      <c r="D26" s="14" t="str">
        <f t="shared" ref="D26" si="20">CONCATENATE("SUM(b.",A26," = '1') AS count_val1_",A26,", SUM(b.",A26," = '2') AS count_val2_",A26,",")</f>
        <v>SUM(b.r_s_3_1_1 = '1') AS count_val1_r_s_3_1_1, SUM(b.r_s_3_1_1 = '2') AS count_val2_r_s_3_1_1,</v>
      </c>
    </row>
    <row r="27" spans="1:6" x14ac:dyDescent="0.25">
      <c r="A27" s="14" t="s">
        <v>221</v>
      </c>
      <c r="B27" s="14" t="s">
        <v>1201</v>
      </c>
      <c r="C27" s="14" t="s">
        <v>1202</v>
      </c>
      <c r="D27" t="str">
        <f t="shared" ref="D27" si="21">CONCATENATE("SUM(b.",A27," = '1') AS count_val1_",A27,", SUM(b.",A27," = '2') AS count_val2_",A27,",", "SUM(b.",A27," = '3') AS count_val3_",A27,",")</f>
        <v>SUM(b.r_s_3_1_2 = '1') AS count_val1_r_s_3_1_2, SUM(b.r_s_3_1_2 = '2') AS count_val2_r_s_3_1_2,SUM(b.r_s_3_1_2 = '3') AS count_val3_r_s_3_1_2,</v>
      </c>
      <c r="E27" t="str">
        <f t="shared" ref="E27" si="22">CONCATENATE("UPDATE science_book SET ",A27," = null WHERE ",A26," = 2;")</f>
        <v>UPDATE science_book SET r_s_3_1_2 = null WHERE r_s_3_1_1 = 2;</v>
      </c>
      <c r="F27" t="str">
        <f t="shared" ref="F27" si="23">CONCATENATE("UPDATE science_book SET ",A27," = 1 WHERE ",A26," = 1 AND ",A27," is null;")</f>
        <v>UPDATE science_book SET r_s_3_1_2 = 1 WHERE r_s_3_1_1 = 1 AND r_s_3_1_2 is null;</v>
      </c>
    </row>
    <row r="28" spans="1:6" x14ac:dyDescent="0.25">
      <c r="A28" s="14" t="s">
        <v>222</v>
      </c>
      <c r="B28" s="14" t="s">
        <v>1204</v>
      </c>
      <c r="C28" s="14" t="s">
        <v>1202</v>
      </c>
    </row>
    <row r="29" spans="1:6" x14ac:dyDescent="0.25">
      <c r="A29" s="14" t="s">
        <v>223</v>
      </c>
      <c r="B29" s="14" t="s">
        <v>1205</v>
      </c>
      <c r="C29" s="14" t="s">
        <v>1202</v>
      </c>
    </row>
    <row r="30" spans="1:6" x14ac:dyDescent="0.25">
      <c r="A30" s="14" t="s">
        <v>224</v>
      </c>
      <c r="B30" s="14" t="s">
        <v>1201</v>
      </c>
      <c r="C30" s="14" t="s">
        <v>1202</v>
      </c>
      <c r="D30" s="14" t="str">
        <f t="shared" ref="D30" si="24">CONCATENATE("SUM(b.",A30," = '1') AS count_val1_",A30,", SUM(b.",A30," = '2') AS count_val2_",A30,",")</f>
        <v>SUM(b.r_s_3_2_1 = '1') AS count_val1_r_s_3_2_1, SUM(b.r_s_3_2_1 = '2') AS count_val2_r_s_3_2_1,</v>
      </c>
    </row>
    <row r="31" spans="1:6" x14ac:dyDescent="0.25">
      <c r="A31" s="14" t="s">
        <v>225</v>
      </c>
      <c r="B31" s="14" t="s">
        <v>1201</v>
      </c>
      <c r="C31" s="14" t="s">
        <v>1202</v>
      </c>
      <c r="D31" t="str">
        <f t="shared" ref="D31" si="25">CONCATENATE("SUM(b.",A31," = '1') AS count_val1_",A31,", SUM(b.",A31," = '2') AS count_val2_",A31,",", "SUM(b.",A31," = '3') AS count_val3_",A31,",")</f>
        <v>SUM(b.r_s_3_2_2 = '1') AS count_val1_r_s_3_2_2, SUM(b.r_s_3_2_2 = '2') AS count_val2_r_s_3_2_2,SUM(b.r_s_3_2_2 = '3') AS count_val3_r_s_3_2_2,</v>
      </c>
      <c r="E31" t="str">
        <f t="shared" ref="E31" si="26">CONCATENATE("UPDATE science_book SET ",A31," = null WHERE ",A30," = 2;")</f>
        <v>UPDATE science_book SET r_s_3_2_2 = null WHERE r_s_3_2_1 = 2;</v>
      </c>
      <c r="F31" t="str">
        <f t="shared" ref="F31" si="27">CONCATENATE("UPDATE science_book SET ",A31," = 1 WHERE ",A30," = 1 AND ",A31," is null;")</f>
        <v>UPDATE science_book SET r_s_3_2_2 = 1 WHERE r_s_3_2_1 = 1 AND r_s_3_2_2 is null;</v>
      </c>
    </row>
    <row r="32" spans="1:6" x14ac:dyDescent="0.25">
      <c r="A32" s="14" t="s">
        <v>226</v>
      </c>
      <c r="B32" s="14" t="s">
        <v>1204</v>
      </c>
      <c r="C32" s="14" t="s">
        <v>1202</v>
      </c>
    </row>
    <row r="33" spans="1:6" x14ac:dyDescent="0.25">
      <c r="A33" s="14" t="s">
        <v>227</v>
      </c>
      <c r="B33" s="14" t="s">
        <v>1205</v>
      </c>
      <c r="C33" s="14" t="s">
        <v>1202</v>
      </c>
    </row>
    <row r="34" spans="1:6" x14ac:dyDescent="0.25">
      <c r="A34" s="14" t="s">
        <v>244</v>
      </c>
      <c r="B34" s="14" t="s">
        <v>1201</v>
      </c>
      <c r="C34" s="14" t="s">
        <v>1202</v>
      </c>
      <c r="D34" s="14" t="str">
        <f t="shared" ref="D34" si="28">CONCATENATE("SUM(b.",A34," = '1') AS count_val1_",A34,", SUM(b.",A34," = '2') AS count_val2_",A34,",")</f>
        <v>SUM(b.r_s_4_1_1 = '1') AS count_val1_r_s_4_1_1, SUM(b.r_s_4_1_1 = '2') AS count_val2_r_s_4_1_1,</v>
      </c>
    </row>
    <row r="35" spans="1:6" x14ac:dyDescent="0.25">
      <c r="A35" s="14" t="s">
        <v>245</v>
      </c>
      <c r="B35" s="14" t="s">
        <v>1201</v>
      </c>
      <c r="C35" s="14" t="s">
        <v>1202</v>
      </c>
      <c r="D35" t="str">
        <f t="shared" ref="D35" si="29">CONCATENATE("SUM(b.",A35," = '1') AS count_val1_",A35,", SUM(b.",A35," = '2') AS count_val2_",A35,",", "SUM(b.",A35," = '3') AS count_val3_",A35,",")</f>
        <v>SUM(b.r_s_4_1_2 = '1') AS count_val1_r_s_4_1_2, SUM(b.r_s_4_1_2 = '2') AS count_val2_r_s_4_1_2,SUM(b.r_s_4_1_2 = '3') AS count_val3_r_s_4_1_2,</v>
      </c>
      <c r="E35" t="str">
        <f t="shared" ref="E35" si="30">CONCATENATE("UPDATE science_book SET ",A35," = null WHERE ",A34," = 2;")</f>
        <v>UPDATE science_book SET r_s_4_1_2 = null WHERE r_s_4_1_1 = 2;</v>
      </c>
      <c r="F35" t="str">
        <f t="shared" ref="F35" si="31">CONCATENATE("UPDATE science_book SET ",A35," = 1 WHERE ",A34," = 1 AND ",A35," is null;")</f>
        <v>UPDATE science_book SET r_s_4_1_2 = 1 WHERE r_s_4_1_1 = 1 AND r_s_4_1_2 is null;</v>
      </c>
    </row>
    <row r="36" spans="1:6" x14ac:dyDescent="0.25">
      <c r="A36" s="14" t="s">
        <v>246</v>
      </c>
      <c r="B36" s="14" t="s">
        <v>1204</v>
      </c>
      <c r="C36" s="14" t="s">
        <v>1202</v>
      </c>
    </row>
    <row r="37" spans="1:6" x14ac:dyDescent="0.25">
      <c r="A37" s="14" t="s">
        <v>247</v>
      </c>
      <c r="B37" s="14" t="s">
        <v>1205</v>
      </c>
      <c r="C37" s="14" t="s">
        <v>1202</v>
      </c>
    </row>
    <row r="38" spans="1:6" x14ac:dyDescent="0.25">
      <c r="A38" s="14" t="s">
        <v>248</v>
      </c>
      <c r="B38" s="14" t="s">
        <v>1201</v>
      </c>
      <c r="C38" s="14" t="s">
        <v>1202</v>
      </c>
      <c r="D38" s="14" t="str">
        <f t="shared" ref="D38" si="32">CONCATENATE("SUM(b.",A38," = '1') AS count_val1_",A38,", SUM(b.",A38," = '2') AS count_val2_",A38,",")</f>
        <v>SUM(b.r_s_4_2_1 = '1') AS count_val1_r_s_4_2_1, SUM(b.r_s_4_2_1 = '2') AS count_val2_r_s_4_2_1,</v>
      </c>
    </row>
    <row r="39" spans="1:6" x14ac:dyDescent="0.25">
      <c r="A39" s="14" t="s">
        <v>249</v>
      </c>
      <c r="B39" s="14" t="s">
        <v>1201</v>
      </c>
      <c r="C39" s="14" t="s">
        <v>1202</v>
      </c>
      <c r="D39" t="str">
        <f t="shared" ref="D39" si="33">CONCATENATE("SUM(b.",A39," = '1') AS count_val1_",A39,", SUM(b.",A39," = '2') AS count_val2_",A39,",", "SUM(b.",A39," = '3') AS count_val3_",A39,",")</f>
        <v>SUM(b.r_s_4_2_2 = '1') AS count_val1_r_s_4_2_2, SUM(b.r_s_4_2_2 = '2') AS count_val2_r_s_4_2_2,SUM(b.r_s_4_2_2 = '3') AS count_val3_r_s_4_2_2,</v>
      </c>
      <c r="E39" t="str">
        <f t="shared" ref="E39" si="34">CONCATENATE("UPDATE science_book SET ",A39," = null WHERE ",A38," = 2;")</f>
        <v>UPDATE science_book SET r_s_4_2_2 = null WHERE r_s_4_2_1 = 2;</v>
      </c>
      <c r="F39" t="str">
        <f t="shared" ref="F39" si="35">CONCATENATE("UPDATE science_book SET ",A39," = 1 WHERE ",A38," = 1 AND ",A39," is null;")</f>
        <v>UPDATE science_book SET r_s_4_2_2 = 1 WHERE r_s_4_2_1 = 1 AND r_s_4_2_2 is null;</v>
      </c>
    </row>
    <row r="40" spans="1:6" x14ac:dyDescent="0.25">
      <c r="A40" s="14" t="s">
        <v>250</v>
      </c>
      <c r="B40" s="14" t="s">
        <v>1204</v>
      </c>
      <c r="C40" s="14" t="s">
        <v>1202</v>
      </c>
    </row>
    <row r="41" spans="1:6" x14ac:dyDescent="0.25">
      <c r="A41" s="14" t="s">
        <v>251</v>
      </c>
      <c r="B41" s="14" t="s">
        <v>1205</v>
      </c>
      <c r="C41" s="14" t="s">
        <v>1202</v>
      </c>
    </row>
    <row r="42" spans="1:6" x14ac:dyDescent="0.25">
      <c r="A42" s="14" t="s">
        <v>252</v>
      </c>
      <c r="B42" s="14" t="s">
        <v>1201</v>
      </c>
      <c r="C42" s="14" t="s">
        <v>1202</v>
      </c>
      <c r="D42" s="14" t="str">
        <f t="shared" ref="D42" si="36">CONCATENATE("SUM(b.",A42," = '1') AS count_val1_",A42,", SUM(b.",A42," = '2') AS count_val2_",A42,",")</f>
        <v>SUM(b.r_s_4_3_1 = '1') AS count_val1_r_s_4_3_1, SUM(b.r_s_4_3_1 = '2') AS count_val2_r_s_4_3_1,</v>
      </c>
    </row>
    <row r="43" spans="1:6" x14ac:dyDescent="0.25">
      <c r="A43" s="14" t="s">
        <v>253</v>
      </c>
      <c r="B43" s="14" t="s">
        <v>1201</v>
      </c>
      <c r="C43" s="14" t="s">
        <v>1202</v>
      </c>
      <c r="D43" t="str">
        <f t="shared" ref="D43" si="37">CONCATENATE("SUM(b.",A43," = '1') AS count_val1_",A43,", SUM(b.",A43," = '2') AS count_val2_",A43,",", "SUM(b.",A43," = '3') AS count_val3_",A43,",")</f>
        <v>SUM(b.r_s_4_3_2 = '1') AS count_val1_r_s_4_3_2, SUM(b.r_s_4_3_2 = '2') AS count_val2_r_s_4_3_2,SUM(b.r_s_4_3_2 = '3') AS count_val3_r_s_4_3_2,</v>
      </c>
      <c r="E43" t="str">
        <f t="shared" ref="E43" si="38">CONCATENATE("UPDATE science_book SET ",A43," = null WHERE ",A42," = 2;")</f>
        <v>UPDATE science_book SET r_s_4_3_2 = null WHERE r_s_4_3_1 = 2;</v>
      </c>
      <c r="F43" t="str">
        <f t="shared" ref="F43" si="39">CONCATENATE("UPDATE science_book SET ",A43," = 1 WHERE ",A42," = 1 AND ",A43," is null;")</f>
        <v>UPDATE science_book SET r_s_4_3_2 = 1 WHERE r_s_4_3_1 = 1 AND r_s_4_3_2 is null;</v>
      </c>
    </row>
    <row r="44" spans="1:6" x14ac:dyDescent="0.25">
      <c r="A44" s="14" t="s">
        <v>254</v>
      </c>
      <c r="B44" s="14" t="s">
        <v>1204</v>
      </c>
      <c r="C44" s="14" t="s">
        <v>1202</v>
      </c>
    </row>
    <row r="45" spans="1:6" x14ac:dyDescent="0.25">
      <c r="A45" s="14" t="s">
        <v>255</v>
      </c>
      <c r="B45" s="14" t="s">
        <v>1205</v>
      </c>
      <c r="C45" s="14" t="s">
        <v>1202</v>
      </c>
    </row>
    <row r="46" spans="1:6" x14ac:dyDescent="0.25">
      <c r="A46" s="14" t="s">
        <v>256</v>
      </c>
      <c r="B46" s="14" t="s">
        <v>1201</v>
      </c>
      <c r="C46" s="14" t="s">
        <v>1202</v>
      </c>
      <c r="D46" s="14" t="str">
        <f t="shared" ref="D46" si="40">CONCATENATE("SUM(b.",A46," = '1') AS count_val1_",A46,", SUM(b.",A46," = '2') AS count_val2_",A46,",")</f>
        <v>SUM(b.r_s_4_4_1 = '1') AS count_val1_r_s_4_4_1, SUM(b.r_s_4_4_1 = '2') AS count_val2_r_s_4_4_1,</v>
      </c>
    </row>
    <row r="47" spans="1:6" x14ac:dyDescent="0.25">
      <c r="A47" s="14" t="s">
        <v>257</v>
      </c>
      <c r="B47" s="14" t="s">
        <v>1201</v>
      </c>
      <c r="C47" s="14" t="s">
        <v>1202</v>
      </c>
      <c r="D47" t="str">
        <f t="shared" ref="D47" si="41">CONCATENATE("SUM(b.",A47," = '1') AS count_val1_",A47,", SUM(b.",A47," = '2') AS count_val2_",A47,",", "SUM(b.",A47," = '3') AS count_val3_",A47,",")</f>
        <v>SUM(b.r_s_4_4_2 = '1') AS count_val1_r_s_4_4_2, SUM(b.r_s_4_4_2 = '2') AS count_val2_r_s_4_4_2,SUM(b.r_s_4_4_2 = '3') AS count_val3_r_s_4_4_2,</v>
      </c>
      <c r="E47" t="str">
        <f t="shared" ref="E47" si="42">CONCATENATE("UPDATE science_book SET ",A47," = null WHERE ",A46," = 2;")</f>
        <v>UPDATE science_book SET r_s_4_4_2 = null WHERE r_s_4_4_1 = 2;</v>
      </c>
      <c r="F47" t="str">
        <f t="shared" ref="F47" si="43">CONCATENATE("UPDATE science_book SET ",A47," = 1 WHERE ",A46," = 1 AND ",A47," is null;")</f>
        <v>UPDATE science_book SET r_s_4_4_2 = 1 WHERE r_s_4_4_1 = 1 AND r_s_4_4_2 is null;</v>
      </c>
    </row>
    <row r="48" spans="1:6" x14ac:dyDescent="0.25">
      <c r="A48" s="14" t="s">
        <v>258</v>
      </c>
      <c r="B48" s="14" t="s">
        <v>1204</v>
      </c>
      <c r="C48" s="14" t="s">
        <v>1202</v>
      </c>
    </row>
    <row r="49" spans="1:6" x14ac:dyDescent="0.25">
      <c r="A49" s="14" t="s">
        <v>259</v>
      </c>
      <c r="B49" s="14" t="s">
        <v>1205</v>
      </c>
      <c r="C49" s="14" t="s">
        <v>1202</v>
      </c>
    </row>
    <row r="50" spans="1:6" x14ac:dyDescent="0.25">
      <c r="A50" s="14" t="s">
        <v>268</v>
      </c>
      <c r="B50" s="14" t="s">
        <v>1201</v>
      </c>
      <c r="C50" s="14" t="s">
        <v>1202</v>
      </c>
      <c r="D50" s="14" t="str">
        <f t="shared" ref="D50" si="44">CONCATENATE("SUM(b.",A50," = '1') AS count_val1_",A50,", SUM(b.",A50," = '2') AS count_val2_",A50,",")</f>
        <v>SUM(b.r_s_5_1_1 = '1') AS count_val1_r_s_5_1_1, SUM(b.r_s_5_1_1 = '2') AS count_val2_r_s_5_1_1,</v>
      </c>
    </row>
    <row r="51" spans="1:6" x14ac:dyDescent="0.25">
      <c r="A51" s="14" t="s">
        <v>269</v>
      </c>
      <c r="B51" s="14" t="s">
        <v>1201</v>
      </c>
      <c r="C51" s="14" t="s">
        <v>1202</v>
      </c>
      <c r="D51" t="str">
        <f t="shared" ref="D51" si="45">CONCATENATE("SUM(b.",A51," = '1') AS count_val1_",A51,", SUM(b.",A51," = '2') AS count_val2_",A51,",", "SUM(b.",A51," = '3') AS count_val3_",A51,",")</f>
        <v>SUM(b.r_s_5_1_2 = '1') AS count_val1_r_s_5_1_2, SUM(b.r_s_5_1_2 = '2') AS count_val2_r_s_5_1_2,SUM(b.r_s_5_1_2 = '3') AS count_val3_r_s_5_1_2,</v>
      </c>
      <c r="E51" t="str">
        <f t="shared" ref="E51" si="46">CONCATENATE("UPDATE science_book SET ",A51," = null WHERE ",A50," = 2;")</f>
        <v>UPDATE science_book SET r_s_5_1_2 = null WHERE r_s_5_1_1 = 2;</v>
      </c>
      <c r="F51" t="str">
        <f t="shared" ref="F51" si="47">CONCATENATE("UPDATE science_book SET ",A51," = 1 WHERE ",A50," = 1 AND ",A51," is null;")</f>
        <v>UPDATE science_book SET r_s_5_1_2 = 1 WHERE r_s_5_1_1 = 1 AND r_s_5_1_2 is null;</v>
      </c>
    </row>
    <row r="52" spans="1:6" x14ac:dyDescent="0.25">
      <c r="A52" s="14" t="s">
        <v>270</v>
      </c>
      <c r="B52" s="14" t="s">
        <v>1204</v>
      </c>
      <c r="C52" s="14" t="s">
        <v>1202</v>
      </c>
    </row>
    <row r="53" spans="1:6" x14ac:dyDescent="0.25">
      <c r="A53" s="14" t="s">
        <v>271</v>
      </c>
      <c r="B53" s="14" t="s">
        <v>1205</v>
      </c>
      <c r="C53" s="14" t="s">
        <v>1202</v>
      </c>
    </row>
    <row r="54" spans="1:6" x14ac:dyDescent="0.25">
      <c r="A54" s="14" t="s">
        <v>272</v>
      </c>
      <c r="B54" s="14" t="s">
        <v>1201</v>
      </c>
      <c r="C54" s="14" t="s">
        <v>1202</v>
      </c>
      <c r="D54" s="14" t="str">
        <f t="shared" ref="D54" si="48">CONCATENATE("SUM(b.",A54," = '1') AS count_val1_",A54,", SUM(b.",A54," = '2') AS count_val2_",A54,",")</f>
        <v>SUM(b.r_s_5_2_1 = '1') AS count_val1_r_s_5_2_1, SUM(b.r_s_5_2_1 = '2') AS count_val2_r_s_5_2_1,</v>
      </c>
    </row>
    <row r="55" spans="1:6" x14ac:dyDescent="0.25">
      <c r="A55" s="14" t="s">
        <v>273</v>
      </c>
      <c r="B55" s="14" t="s">
        <v>1201</v>
      </c>
      <c r="C55" s="14" t="s">
        <v>1202</v>
      </c>
      <c r="D55" t="str">
        <f t="shared" ref="D55" si="49">CONCATENATE("SUM(b.",A55," = '1') AS count_val1_",A55,", SUM(b.",A55," = '2') AS count_val2_",A55,",", "SUM(b.",A55," = '3') AS count_val3_",A55,",")</f>
        <v>SUM(b.r_s_5_2_2 = '1') AS count_val1_r_s_5_2_2, SUM(b.r_s_5_2_2 = '2') AS count_val2_r_s_5_2_2,SUM(b.r_s_5_2_2 = '3') AS count_val3_r_s_5_2_2,</v>
      </c>
      <c r="E55" t="str">
        <f t="shared" ref="E55" si="50">CONCATENATE("UPDATE science_book SET ",A55," = null WHERE ",A54," = 2;")</f>
        <v>UPDATE science_book SET r_s_5_2_2 = null WHERE r_s_5_2_1 = 2;</v>
      </c>
      <c r="F55" t="str">
        <f t="shared" ref="F55" si="51">CONCATENATE("UPDATE science_book SET ",A55," = 1 WHERE ",A54," = 1 AND ",A55," is null;")</f>
        <v>UPDATE science_book SET r_s_5_2_2 = 1 WHERE r_s_5_2_1 = 1 AND r_s_5_2_2 is null;</v>
      </c>
    </row>
    <row r="56" spans="1:6" x14ac:dyDescent="0.25">
      <c r="A56" s="14" t="s">
        <v>274</v>
      </c>
      <c r="B56" s="14" t="s">
        <v>1204</v>
      </c>
      <c r="C56" s="14" t="s">
        <v>1202</v>
      </c>
    </row>
    <row r="57" spans="1:6" x14ac:dyDescent="0.25">
      <c r="A57" s="14" t="s">
        <v>275</v>
      </c>
      <c r="B57" s="14" t="s">
        <v>1205</v>
      </c>
      <c r="C57" s="14" t="s">
        <v>1202</v>
      </c>
    </row>
    <row r="58" spans="1:6" x14ac:dyDescent="0.25">
      <c r="A58" s="14" t="s">
        <v>284</v>
      </c>
      <c r="B58" s="14" t="s">
        <v>1201</v>
      </c>
      <c r="C58" s="14" t="s">
        <v>1202</v>
      </c>
      <c r="D58" s="14" t="str">
        <f t="shared" ref="D58" si="52">CONCATENATE("SUM(b.",A58," = '1') AS count_val1_",A58,", SUM(b.",A58," = '2') AS count_val2_",A58,",")</f>
        <v>SUM(b.r_s_6_1_1 = '1') AS count_val1_r_s_6_1_1, SUM(b.r_s_6_1_1 = '2') AS count_val2_r_s_6_1_1,</v>
      </c>
    </row>
    <row r="59" spans="1:6" x14ac:dyDescent="0.25">
      <c r="A59" s="14" t="s">
        <v>285</v>
      </c>
      <c r="B59" s="14" t="s">
        <v>1201</v>
      </c>
      <c r="C59" s="14" t="s">
        <v>1202</v>
      </c>
      <c r="D59" t="str">
        <f t="shared" ref="D59" si="53">CONCATENATE("SUM(b.",A59," = '1') AS count_val1_",A59,", SUM(b.",A59," = '2') AS count_val2_",A59,",", "SUM(b.",A59," = '3') AS count_val3_",A59,",")</f>
        <v>SUM(b.r_s_6_1_2 = '1') AS count_val1_r_s_6_1_2, SUM(b.r_s_6_1_2 = '2') AS count_val2_r_s_6_1_2,SUM(b.r_s_6_1_2 = '3') AS count_val3_r_s_6_1_2,</v>
      </c>
      <c r="E59" t="str">
        <f t="shared" ref="E59" si="54">CONCATENATE("UPDATE science_book SET ",A59," = null WHERE ",A58," = 2;")</f>
        <v>UPDATE science_book SET r_s_6_1_2 = null WHERE r_s_6_1_1 = 2;</v>
      </c>
      <c r="F59" t="str">
        <f t="shared" ref="F59" si="55">CONCATENATE("UPDATE science_book SET ",A59," = 1 WHERE ",A58," = 1 AND ",A59," is null;")</f>
        <v>UPDATE science_book SET r_s_6_1_2 = 1 WHERE r_s_6_1_1 = 1 AND r_s_6_1_2 is null;</v>
      </c>
    </row>
    <row r="60" spans="1:6" x14ac:dyDescent="0.25">
      <c r="A60" s="14" t="s">
        <v>286</v>
      </c>
      <c r="B60" s="14" t="s">
        <v>1204</v>
      </c>
      <c r="C60" s="14" t="s">
        <v>1202</v>
      </c>
    </row>
    <row r="61" spans="1:6" x14ac:dyDescent="0.25">
      <c r="A61" s="14" t="s">
        <v>287</v>
      </c>
      <c r="B61" s="14" t="s">
        <v>1205</v>
      </c>
      <c r="C61" s="14" t="s">
        <v>1202</v>
      </c>
    </row>
    <row r="62" spans="1:6" x14ac:dyDescent="0.25">
      <c r="A62" s="14" t="s">
        <v>288</v>
      </c>
      <c r="B62" s="14" t="s">
        <v>1201</v>
      </c>
      <c r="C62" s="14" t="s">
        <v>1202</v>
      </c>
      <c r="D62" s="14" t="str">
        <f t="shared" ref="D62" si="56">CONCATENATE("SUM(b.",A62," = '1') AS count_val1_",A62,", SUM(b.",A62," = '2') AS count_val2_",A62,",")</f>
        <v>SUM(b.r_s_6_2_1 = '1') AS count_val1_r_s_6_2_1, SUM(b.r_s_6_2_1 = '2') AS count_val2_r_s_6_2_1,</v>
      </c>
    </row>
    <row r="63" spans="1:6" x14ac:dyDescent="0.25">
      <c r="A63" s="14" t="s">
        <v>289</v>
      </c>
      <c r="B63" s="14" t="s">
        <v>1201</v>
      </c>
      <c r="C63" s="14" t="s">
        <v>1202</v>
      </c>
      <c r="D63" t="str">
        <f t="shared" ref="D63" si="57">CONCATENATE("SUM(b.",A63," = '1') AS count_val1_",A63,", SUM(b.",A63," = '2') AS count_val2_",A63,",", "SUM(b.",A63," = '3') AS count_val3_",A63,",")</f>
        <v>SUM(b.r_s_6_2_2 = '1') AS count_val1_r_s_6_2_2, SUM(b.r_s_6_2_2 = '2') AS count_val2_r_s_6_2_2,SUM(b.r_s_6_2_2 = '3') AS count_val3_r_s_6_2_2,</v>
      </c>
      <c r="E63" t="str">
        <f t="shared" ref="E63" si="58">CONCATENATE("UPDATE science_book SET ",A63," = null WHERE ",A62," = 2;")</f>
        <v>UPDATE science_book SET r_s_6_2_2 = null WHERE r_s_6_2_1 = 2;</v>
      </c>
      <c r="F63" t="str">
        <f t="shared" ref="F63" si="59">CONCATENATE("UPDATE science_book SET ",A63," = 1 WHERE ",A62," = 1 AND ",A63," is null;")</f>
        <v>UPDATE science_book SET r_s_6_2_2 = 1 WHERE r_s_6_2_1 = 1 AND r_s_6_2_2 is null;</v>
      </c>
    </row>
    <row r="64" spans="1:6" x14ac:dyDescent="0.25">
      <c r="A64" s="14" t="s">
        <v>290</v>
      </c>
      <c r="B64" s="14" t="s">
        <v>1204</v>
      </c>
      <c r="C64" s="14" t="s">
        <v>1202</v>
      </c>
    </row>
    <row r="65" spans="1:6" x14ac:dyDescent="0.25">
      <c r="A65" s="14" t="s">
        <v>291</v>
      </c>
      <c r="B65" s="14" t="s">
        <v>1205</v>
      </c>
      <c r="C65" s="14" t="s">
        <v>1202</v>
      </c>
    </row>
    <row r="66" spans="1:6" x14ac:dyDescent="0.25">
      <c r="A66" s="14" t="s">
        <v>300</v>
      </c>
      <c r="B66" s="14" t="s">
        <v>1201</v>
      </c>
      <c r="C66" s="14" t="s">
        <v>1202</v>
      </c>
      <c r="D66" s="14" t="str">
        <f t="shared" ref="D66" si="60">CONCATENATE("SUM(b.",A66," = '1') AS count_val1_",A66,", SUM(b.",A66," = '2') AS count_val2_",A66,",")</f>
        <v>SUM(b.r_s_7_1_1 = '1') AS count_val1_r_s_7_1_1, SUM(b.r_s_7_1_1 = '2') AS count_val2_r_s_7_1_1,</v>
      </c>
    </row>
    <row r="67" spans="1:6" x14ac:dyDescent="0.25">
      <c r="A67" s="14" t="s">
        <v>301</v>
      </c>
      <c r="B67" s="14" t="s">
        <v>1201</v>
      </c>
      <c r="C67" s="14" t="s">
        <v>1202</v>
      </c>
      <c r="D67" t="str">
        <f t="shared" ref="D67" si="61">CONCATENATE("SUM(b.",A67," = '1') AS count_val1_",A67,", SUM(b.",A67," = '2') AS count_val2_",A67,",", "SUM(b.",A67," = '3') AS count_val3_",A67,",")</f>
        <v>SUM(b.r_s_7_1_2 = '1') AS count_val1_r_s_7_1_2, SUM(b.r_s_7_1_2 = '2') AS count_val2_r_s_7_1_2,SUM(b.r_s_7_1_2 = '3') AS count_val3_r_s_7_1_2,</v>
      </c>
      <c r="E67" t="str">
        <f t="shared" ref="E67" si="62">CONCATENATE("UPDATE science_book SET ",A67," = null WHERE ",A66," = 2;")</f>
        <v>UPDATE science_book SET r_s_7_1_2 = null WHERE r_s_7_1_1 = 2;</v>
      </c>
      <c r="F67" t="str">
        <f t="shared" ref="F67" si="63">CONCATENATE("UPDATE science_book SET ",A67," = 1 WHERE ",A66," = 1 AND ",A67," is null;")</f>
        <v>UPDATE science_book SET r_s_7_1_2 = 1 WHERE r_s_7_1_1 = 1 AND r_s_7_1_2 is null;</v>
      </c>
    </row>
    <row r="68" spans="1:6" x14ac:dyDescent="0.25">
      <c r="A68" s="14" t="s">
        <v>302</v>
      </c>
      <c r="B68" s="14" t="s">
        <v>1204</v>
      </c>
      <c r="C68" s="14" t="s">
        <v>1202</v>
      </c>
    </row>
    <row r="69" spans="1:6" x14ac:dyDescent="0.25">
      <c r="A69" s="14" t="s">
        <v>303</v>
      </c>
      <c r="B69" s="14" t="s">
        <v>1205</v>
      </c>
      <c r="C69" s="14" t="s">
        <v>1202</v>
      </c>
    </row>
    <row r="70" spans="1:6" x14ac:dyDescent="0.25">
      <c r="A70" s="14" t="s">
        <v>304</v>
      </c>
      <c r="B70" s="14" t="s">
        <v>1201</v>
      </c>
      <c r="C70" s="14" t="s">
        <v>1202</v>
      </c>
      <c r="D70" s="14" t="str">
        <f t="shared" ref="D70" si="64">CONCATENATE("SUM(b.",A70," = '1') AS count_val1_",A70,", SUM(b.",A70," = '2') AS count_val2_",A70,",")</f>
        <v>SUM(b.r_s_7_2_1 = '1') AS count_val1_r_s_7_2_1, SUM(b.r_s_7_2_1 = '2') AS count_val2_r_s_7_2_1,</v>
      </c>
    </row>
    <row r="71" spans="1:6" x14ac:dyDescent="0.25">
      <c r="A71" s="14" t="s">
        <v>305</v>
      </c>
      <c r="B71" s="14" t="s">
        <v>1201</v>
      </c>
      <c r="C71" s="14" t="s">
        <v>1202</v>
      </c>
      <c r="D71" t="str">
        <f t="shared" ref="D71" si="65">CONCATENATE("SUM(b.",A71," = '1') AS count_val1_",A71,", SUM(b.",A71," = '2') AS count_val2_",A71,",", "SUM(b.",A71," = '3') AS count_val3_",A71,",")</f>
        <v>SUM(b.r_s_7_2_2 = '1') AS count_val1_r_s_7_2_2, SUM(b.r_s_7_2_2 = '2') AS count_val2_r_s_7_2_2,SUM(b.r_s_7_2_2 = '3') AS count_val3_r_s_7_2_2,</v>
      </c>
      <c r="E71" t="str">
        <f t="shared" ref="E71" si="66">CONCATENATE("UPDATE science_book SET ",A71," = null WHERE ",A70," = 2;")</f>
        <v>UPDATE science_book SET r_s_7_2_2 = null WHERE r_s_7_2_1 = 2;</v>
      </c>
      <c r="F71" t="str">
        <f t="shared" ref="F71" si="67">CONCATENATE("UPDATE science_book SET ",A71," = 1 WHERE ",A70," = 1 AND ",A71," is null;")</f>
        <v>UPDATE science_book SET r_s_7_2_2 = 1 WHERE r_s_7_2_1 = 1 AND r_s_7_2_2 is null;</v>
      </c>
    </row>
    <row r="72" spans="1:6" x14ac:dyDescent="0.25">
      <c r="A72" s="14" t="s">
        <v>306</v>
      </c>
      <c r="B72" s="14" t="s">
        <v>1204</v>
      </c>
      <c r="C72" s="14" t="s">
        <v>1202</v>
      </c>
    </row>
    <row r="73" spans="1:6" x14ac:dyDescent="0.25">
      <c r="A73" s="14" t="s">
        <v>307</v>
      </c>
      <c r="B73" s="14" t="s">
        <v>1205</v>
      </c>
      <c r="C73" s="14" t="s">
        <v>1202</v>
      </c>
    </row>
    <row r="74" spans="1:6" x14ac:dyDescent="0.25">
      <c r="A74" s="14" t="s">
        <v>316</v>
      </c>
      <c r="B74" s="14" t="s">
        <v>1201</v>
      </c>
      <c r="C74" s="14" t="s">
        <v>1202</v>
      </c>
      <c r="D74" s="14" t="str">
        <f t="shared" ref="D74" si="68">CONCATENATE("SUM(b.",A74," = '1') AS count_val1_",A74,", SUM(b.",A74," = '2') AS count_val2_",A74,",")</f>
        <v>SUM(b.r_s_8_1_1 = '1') AS count_val1_r_s_8_1_1, SUM(b.r_s_8_1_1 = '2') AS count_val2_r_s_8_1_1,</v>
      </c>
    </row>
    <row r="75" spans="1:6" x14ac:dyDescent="0.25">
      <c r="A75" s="14" t="s">
        <v>317</v>
      </c>
      <c r="B75" s="14" t="s">
        <v>1201</v>
      </c>
      <c r="C75" s="14" t="s">
        <v>1202</v>
      </c>
      <c r="D75" t="str">
        <f t="shared" ref="D75" si="69">CONCATENATE("SUM(b.",A75," = '1') AS count_val1_",A75,", SUM(b.",A75," = '2') AS count_val2_",A75,",", "SUM(b.",A75," = '3') AS count_val3_",A75,",")</f>
        <v>SUM(b.r_s_8_1_2 = '1') AS count_val1_r_s_8_1_2, SUM(b.r_s_8_1_2 = '2') AS count_val2_r_s_8_1_2,SUM(b.r_s_8_1_2 = '3') AS count_val3_r_s_8_1_2,</v>
      </c>
      <c r="E75" t="str">
        <f t="shared" ref="E75" si="70">CONCATENATE("UPDATE science_book SET ",A75," = null WHERE ",A74," = 2;")</f>
        <v>UPDATE science_book SET r_s_8_1_2 = null WHERE r_s_8_1_1 = 2;</v>
      </c>
      <c r="F75" t="str">
        <f t="shared" ref="F75" si="71">CONCATENATE("UPDATE science_book SET ",A75," = 1 WHERE ",A74," = 1 AND ",A75," is null;")</f>
        <v>UPDATE science_book SET r_s_8_1_2 = 1 WHERE r_s_8_1_1 = 1 AND r_s_8_1_2 is null;</v>
      </c>
    </row>
    <row r="76" spans="1:6" x14ac:dyDescent="0.25">
      <c r="A76" s="14" t="s">
        <v>318</v>
      </c>
      <c r="B76" s="14" t="s">
        <v>1204</v>
      </c>
      <c r="C76" s="14" t="s">
        <v>1202</v>
      </c>
    </row>
    <row r="77" spans="1:6" x14ac:dyDescent="0.25">
      <c r="A77" s="14" t="s">
        <v>319</v>
      </c>
      <c r="B77" s="14" t="s">
        <v>1205</v>
      </c>
      <c r="C77" s="14" t="s">
        <v>1202</v>
      </c>
    </row>
    <row r="78" spans="1:6" x14ac:dyDescent="0.25">
      <c r="A78" s="14" t="s">
        <v>320</v>
      </c>
      <c r="B78" s="14" t="s">
        <v>1201</v>
      </c>
      <c r="C78" s="14" t="s">
        <v>1202</v>
      </c>
      <c r="D78" s="14" t="str">
        <f t="shared" ref="D78" si="72">CONCATENATE("SUM(b.",A78," = '1') AS count_val1_",A78,", SUM(b.",A78," = '2') AS count_val2_",A78,",")</f>
        <v>SUM(b.r_s_8_2_1 = '1') AS count_val1_r_s_8_2_1, SUM(b.r_s_8_2_1 = '2') AS count_val2_r_s_8_2_1,</v>
      </c>
    </row>
    <row r="79" spans="1:6" x14ac:dyDescent="0.25">
      <c r="A79" s="14" t="s">
        <v>321</v>
      </c>
      <c r="B79" s="14" t="s">
        <v>1201</v>
      </c>
      <c r="C79" s="14" t="s">
        <v>1202</v>
      </c>
      <c r="D79" t="str">
        <f t="shared" ref="D79" si="73">CONCATENATE("SUM(b.",A79," = '1') AS count_val1_",A79,", SUM(b.",A79," = '2') AS count_val2_",A79,",", "SUM(b.",A79," = '3') AS count_val3_",A79,",")</f>
        <v>SUM(b.r_s_8_2_2 = '1') AS count_val1_r_s_8_2_2, SUM(b.r_s_8_2_2 = '2') AS count_val2_r_s_8_2_2,SUM(b.r_s_8_2_2 = '3') AS count_val3_r_s_8_2_2,</v>
      </c>
      <c r="E79" t="str">
        <f t="shared" ref="E79" si="74">CONCATENATE("UPDATE science_book SET ",A79," = null WHERE ",A78," = 2;")</f>
        <v>UPDATE science_book SET r_s_8_2_2 = null WHERE r_s_8_2_1 = 2;</v>
      </c>
      <c r="F79" t="str">
        <f t="shared" ref="F79" si="75">CONCATENATE("UPDATE science_book SET ",A79," = 1 WHERE ",A78," = 1 AND ",A79," is null;")</f>
        <v>UPDATE science_book SET r_s_8_2_2 = 1 WHERE r_s_8_2_1 = 1 AND r_s_8_2_2 is null;</v>
      </c>
    </row>
    <row r="80" spans="1:6" x14ac:dyDescent="0.25">
      <c r="A80" s="14" t="s">
        <v>322</v>
      </c>
      <c r="B80" s="14" t="s">
        <v>1204</v>
      </c>
      <c r="C80" s="14" t="s">
        <v>1202</v>
      </c>
    </row>
    <row r="81" spans="1:6" x14ac:dyDescent="0.25">
      <c r="A81" s="14" t="s">
        <v>323</v>
      </c>
      <c r="B81" s="14" t="s">
        <v>1205</v>
      </c>
      <c r="C81" s="14" t="s">
        <v>1202</v>
      </c>
    </row>
    <row r="82" spans="1:6" x14ac:dyDescent="0.25">
      <c r="A82" s="14" t="s">
        <v>332</v>
      </c>
      <c r="B82" s="14" t="s">
        <v>1201</v>
      </c>
      <c r="C82" s="14" t="s">
        <v>1202</v>
      </c>
      <c r="D82" s="14" t="str">
        <f t="shared" ref="D82" si="76">CONCATENATE("SUM(b.",A82," = '1') AS count_val1_",A82,", SUM(b.",A82," = '2') AS count_val2_",A82,",")</f>
        <v>SUM(b.r_s_9_1_1 = '1') AS count_val1_r_s_9_1_1, SUM(b.r_s_9_1_1 = '2') AS count_val2_r_s_9_1_1,</v>
      </c>
    </row>
    <row r="83" spans="1:6" x14ac:dyDescent="0.25">
      <c r="A83" s="14" t="s">
        <v>333</v>
      </c>
      <c r="B83" s="14" t="s">
        <v>1201</v>
      </c>
      <c r="C83" s="14" t="s">
        <v>1202</v>
      </c>
      <c r="D83" t="str">
        <f t="shared" ref="D83" si="77">CONCATENATE("SUM(b.",A83," = '1') AS count_val1_",A83,", SUM(b.",A83," = '2') AS count_val2_",A83,",", "SUM(b.",A83," = '3') AS count_val3_",A83,",")</f>
        <v>SUM(b.r_s_9_1_2 = '1') AS count_val1_r_s_9_1_2, SUM(b.r_s_9_1_2 = '2') AS count_val2_r_s_9_1_2,SUM(b.r_s_9_1_2 = '3') AS count_val3_r_s_9_1_2,</v>
      </c>
      <c r="E83" t="str">
        <f t="shared" ref="E83" si="78">CONCATENATE("UPDATE science_book SET ",A83," = null WHERE ",A82," = 2;")</f>
        <v>UPDATE science_book SET r_s_9_1_2 = null WHERE r_s_9_1_1 = 2;</v>
      </c>
      <c r="F83" t="str">
        <f t="shared" ref="F83" si="79">CONCATENATE("UPDATE science_book SET ",A83," = 1 WHERE ",A82," = 1 AND ",A83," is null;")</f>
        <v>UPDATE science_book SET r_s_9_1_2 = 1 WHERE r_s_9_1_1 = 1 AND r_s_9_1_2 is null;</v>
      </c>
    </row>
    <row r="84" spans="1:6" x14ac:dyDescent="0.25">
      <c r="A84" s="14" t="s">
        <v>334</v>
      </c>
      <c r="B84" s="14" t="s">
        <v>1204</v>
      </c>
      <c r="C84" s="14" t="s">
        <v>1202</v>
      </c>
    </row>
    <row r="85" spans="1:6" x14ac:dyDescent="0.25">
      <c r="A85" s="14" t="s">
        <v>335</v>
      </c>
      <c r="B85" s="14" t="s">
        <v>1205</v>
      </c>
      <c r="C85" s="14" t="s">
        <v>1202</v>
      </c>
    </row>
    <row r="86" spans="1:6" x14ac:dyDescent="0.25">
      <c r="A86" s="14" t="s">
        <v>336</v>
      </c>
      <c r="B86" s="14" t="s">
        <v>1201</v>
      </c>
      <c r="C86" s="14" t="s">
        <v>1202</v>
      </c>
      <c r="D86" s="14" t="str">
        <f t="shared" ref="D86" si="80">CONCATENATE("SUM(b.",A86," = '1') AS count_val1_",A86,", SUM(b.",A86," = '2') AS count_val2_",A86,",")</f>
        <v>SUM(b.r_s_9_2_1 = '1') AS count_val1_r_s_9_2_1, SUM(b.r_s_9_2_1 = '2') AS count_val2_r_s_9_2_1,</v>
      </c>
    </row>
    <row r="87" spans="1:6" x14ac:dyDescent="0.25">
      <c r="A87" s="14" t="s">
        <v>337</v>
      </c>
      <c r="B87" s="14" t="s">
        <v>1201</v>
      </c>
      <c r="C87" s="14" t="s">
        <v>1202</v>
      </c>
      <c r="D87" t="str">
        <f t="shared" ref="D87" si="81">CONCATENATE("SUM(b.",A87," = '1') AS count_val1_",A87,", SUM(b.",A87," = '2') AS count_val2_",A87,",", "SUM(b.",A87," = '3') AS count_val3_",A87,",")</f>
        <v>SUM(b.r_s_9_2_2 = '1') AS count_val1_r_s_9_2_2, SUM(b.r_s_9_2_2 = '2') AS count_val2_r_s_9_2_2,SUM(b.r_s_9_2_2 = '3') AS count_val3_r_s_9_2_2,</v>
      </c>
      <c r="E87" t="str">
        <f t="shared" ref="E87" si="82">CONCATENATE("UPDATE science_book SET ",A87," = null WHERE ",A86," = 2;")</f>
        <v>UPDATE science_book SET r_s_9_2_2 = null WHERE r_s_9_2_1 = 2;</v>
      </c>
      <c r="F87" t="str">
        <f t="shared" ref="F87" si="83">CONCATENATE("UPDATE science_book SET ",A87," = 1 WHERE ",A86," = 1 AND ",A87," is null;")</f>
        <v>UPDATE science_book SET r_s_9_2_2 = 1 WHERE r_s_9_2_1 = 1 AND r_s_9_2_2 is null;</v>
      </c>
    </row>
    <row r="88" spans="1:6" x14ac:dyDescent="0.25">
      <c r="A88" s="14" t="s">
        <v>338</v>
      </c>
      <c r="B88" s="14" t="s">
        <v>1204</v>
      </c>
      <c r="C88" s="14" t="s">
        <v>1202</v>
      </c>
    </row>
    <row r="89" spans="1:6" x14ac:dyDescent="0.25">
      <c r="A89" s="14" t="s">
        <v>339</v>
      </c>
      <c r="B89" s="14" t="s">
        <v>1205</v>
      </c>
      <c r="C89" s="14" t="s">
        <v>1202</v>
      </c>
    </row>
    <row r="90" spans="1:6" x14ac:dyDescent="0.25">
      <c r="A90" s="14" t="s">
        <v>800</v>
      </c>
      <c r="B90" s="14" t="s">
        <v>1201</v>
      </c>
      <c r="C90" s="14" t="s">
        <v>1202</v>
      </c>
      <c r="D90" s="14" t="str">
        <f t="shared" ref="D90" si="84">CONCATENATE("SUM(b.",A90," = '1') AS count_val1_",A90,", SUM(b.",A90," = '2') AS count_val2_",A90,",")</f>
        <v>SUM(b.r_s_789_additional_1_1 = '1') AS count_val1_r_s_789_additional_1_1, SUM(b.r_s_789_additional_1_1 = '2') AS count_val2_r_s_789_additional_1_1,</v>
      </c>
    </row>
    <row r="91" spans="1:6" x14ac:dyDescent="0.25">
      <c r="A91" s="14" t="s">
        <v>801</v>
      </c>
      <c r="B91" s="14" t="s">
        <v>1201</v>
      </c>
      <c r="C91" s="14" t="s">
        <v>1202</v>
      </c>
      <c r="D91" t="str">
        <f t="shared" ref="D91" si="85">CONCATENATE("SUM(b.",A91," = '1') AS count_val1_",A91,", SUM(b.",A91," = '2') AS count_val2_",A91,",", "SUM(b.",A91," = '3') AS count_val3_",A91,",")</f>
        <v>SUM(b.r_s_789_additional_1_2 = '1') AS count_val1_r_s_789_additional_1_2, SUM(b.r_s_789_additional_1_2 = '2') AS count_val2_r_s_789_additional_1_2,SUM(b.r_s_789_additional_1_2 = '3') AS count_val3_r_s_789_additional_1_2,</v>
      </c>
      <c r="E91" t="str">
        <f t="shared" ref="E91" si="86">CONCATENATE("UPDATE science_book SET ",A91," = null WHERE ",A90," = 2;")</f>
        <v>UPDATE science_book SET r_s_789_additional_1_2 = null WHERE r_s_789_additional_1_1 = 2;</v>
      </c>
      <c r="F91" t="str">
        <f t="shared" ref="F91" si="87">CONCATENATE("UPDATE science_book SET ",A91," = 1 WHERE ",A90," = 1 AND ",A91," is null;")</f>
        <v>UPDATE science_book SET r_s_789_additional_1_2 = 1 WHERE r_s_789_additional_1_1 = 1 AND r_s_789_additional_1_2 is null;</v>
      </c>
    </row>
    <row r="92" spans="1:6" x14ac:dyDescent="0.25">
      <c r="A92" s="14" t="s">
        <v>802</v>
      </c>
      <c r="B92" s="14" t="s">
        <v>1204</v>
      </c>
      <c r="C92" s="14" t="s">
        <v>1202</v>
      </c>
    </row>
    <row r="93" spans="1:6" x14ac:dyDescent="0.25">
      <c r="A93" s="14" t="s">
        <v>803</v>
      </c>
      <c r="B93" s="14" t="s">
        <v>1205</v>
      </c>
      <c r="C93" s="14" t="s">
        <v>1202</v>
      </c>
    </row>
    <row r="94" spans="1:6" x14ac:dyDescent="0.25">
      <c r="A94" s="14" t="s">
        <v>804</v>
      </c>
      <c r="B94" s="14" t="s">
        <v>1201</v>
      </c>
      <c r="C94" s="14" t="s">
        <v>1202</v>
      </c>
      <c r="D94" s="14" t="str">
        <f t="shared" ref="D94" si="88">CONCATENATE("SUM(b.",A94," = '1') AS count_val1_",A94,", SUM(b.",A94," = '2') AS count_val2_",A94,",")</f>
        <v>SUM(b.r_s_789_additional_2_1 = '1') AS count_val1_r_s_789_additional_2_1, SUM(b.r_s_789_additional_2_1 = '2') AS count_val2_r_s_789_additional_2_1,</v>
      </c>
    </row>
    <row r="95" spans="1:6" x14ac:dyDescent="0.25">
      <c r="A95" s="14" t="s">
        <v>805</v>
      </c>
      <c r="B95" s="14" t="s">
        <v>1201</v>
      </c>
      <c r="C95" s="14" t="s">
        <v>1202</v>
      </c>
      <c r="D95" t="str">
        <f t="shared" ref="D95" si="89">CONCATENATE("SUM(b.",A95," = '1') AS count_val1_",A95,", SUM(b.",A95," = '2') AS count_val2_",A95,",", "SUM(b.",A95," = '3') AS count_val3_",A95,",")</f>
        <v>SUM(b.r_s_789_additional_2_2 = '1') AS count_val1_r_s_789_additional_2_2, SUM(b.r_s_789_additional_2_2 = '2') AS count_val2_r_s_789_additional_2_2,SUM(b.r_s_789_additional_2_2 = '3') AS count_val3_r_s_789_additional_2_2,</v>
      </c>
      <c r="E95" t="str">
        <f t="shared" ref="E95" si="90">CONCATENATE("UPDATE science_book SET ",A95," = null WHERE ",A94," = 2;")</f>
        <v>UPDATE science_book SET r_s_789_additional_2_2 = null WHERE r_s_789_additional_2_1 = 2;</v>
      </c>
      <c r="F95" t="str">
        <f t="shared" ref="F95" si="91">CONCATENATE("UPDATE science_book SET ",A95," = 1 WHERE ",A94," = 1 AND ",A95," is null;")</f>
        <v>UPDATE science_book SET r_s_789_additional_2_2 = 1 WHERE r_s_789_additional_2_1 = 1 AND r_s_789_additional_2_2 is null;</v>
      </c>
    </row>
    <row r="96" spans="1:6" x14ac:dyDescent="0.25">
      <c r="A96" s="14" t="s">
        <v>806</v>
      </c>
      <c r="B96" s="14" t="s">
        <v>1204</v>
      </c>
      <c r="C96" s="14" t="s">
        <v>1202</v>
      </c>
    </row>
    <row r="97" spans="1:6" x14ac:dyDescent="0.25">
      <c r="A97" s="14" t="s">
        <v>807</v>
      </c>
      <c r="B97" s="14" t="s">
        <v>1205</v>
      </c>
      <c r="C97" s="14" t="s">
        <v>1202</v>
      </c>
    </row>
    <row r="98" spans="1:6" x14ac:dyDescent="0.25">
      <c r="A98" s="14" t="s">
        <v>808</v>
      </c>
      <c r="B98" s="14" t="s">
        <v>1201</v>
      </c>
      <c r="C98" s="14" t="s">
        <v>1202</v>
      </c>
      <c r="D98" s="14" t="str">
        <f t="shared" ref="D98" si="92">CONCATENATE("SUM(b.",A98," = '1') AS count_val1_",A98,", SUM(b.",A98," = '2') AS count_val2_",A98,",")</f>
        <v>SUM(b.r_s_789_additional_3_1 = '1') AS count_val1_r_s_789_additional_3_1, SUM(b.r_s_789_additional_3_1 = '2') AS count_val2_r_s_789_additional_3_1,</v>
      </c>
    </row>
    <row r="99" spans="1:6" x14ac:dyDescent="0.25">
      <c r="A99" s="14" t="s">
        <v>809</v>
      </c>
      <c r="B99" s="14" t="s">
        <v>1201</v>
      </c>
      <c r="C99" s="14" t="s">
        <v>1202</v>
      </c>
      <c r="D99" t="str">
        <f t="shared" ref="D99" si="93">CONCATENATE("SUM(b.",A99," = '1') AS count_val1_",A99,", SUM(b.",A99," = '2') AS count_val2_",A99,",", "SUM(b.",A99," = '3') AS count_val3_",A99,",")</f>
        <v>SUM(b.r_s_789_additional_3_2 = '1') AS count_val1_r_s_789_additional_3_2, SUM(b.r_s_789_additional_3_2 = '2') AS count_val2_r_s_789_additional_3_2,SUM(b.r_s_789_additional_3_2 = '3') AS count_val3_r_s_789_additional_3_2,</v>
      </c>
      <c r="E99" t="str">
        <f t="shared" ref="E99" si="94">CONCATENATE("UPDATE science_book SET ",A99," = null WHERE ",A98," = 2;")</f>
        <v>UPDATE science_book SET r_s_789_additional_3_2 = null WHERE r_s_789_additional_3_1 = 2;</v>
      </c>
      <c r="F99" t="str">
        <f t="shared" ref="F99" si="95">CONCATENATE("UPDATE science_book SET ",A99," = 1 WHERE ",A98," = 1 AND ",A99," is null;")</f>
        <v>UPDATE science_book SET r_s_789_additional_3_2 = 1 WHERE r_s_789_additional_3_1 = 1 AND r_s_789_additional_3_2 is null;</v>
      </c>
    </row>
    <row r="100" spans="1:6" x14ac:dyDescent="0.25">
      <c r="A100" s="14" t="s">
        <v>810</v>
      </c>
      <c r="B100" s="14" t="s">
        <v>1204</v>
      </c>
      <c r="C100" s="14" t="s">
        <v>1202</v>
      </c>
    </row>
    <row r="101" spans="1:6" x14ac:dyDescent="0.25">
      <c r="A101" s="14" t="s">
        <v>811</v>
      </c>
      <c r="B101" s="14" t="s">
        <v>1205</v>
      </c>
      <c r="C101" s="14" t="s">
        <v>1202</v>
      </c>
    </row>
    <row r="102" spans="1:6" x14ac:dyDescent="0.25">
      <c r="A102" s="14" t="s">
        <v>812</v>
      </c>
      <c r="B102" s="14" t="s">
        <v>1201</v>
      </c>
      <c r="C102" s="14" t="s">
        <v>1202</v>
      </c>
      <c r="D102" s="14" t="str">
        <f t="shared" ref="D102" si="96">CONCATENATE("SUM(b.",A102," = '1') AS count_val1_",A102,", SUM(b.",A102," = '2') AS count_val2_",A102,",")</f>
        <v>SUM(b.r_s_789_additional_4_1 = '1') AS count_val1_r_s_789_additional_4_1, SUM(b.r_s_789_additional_4_1 = '2') AS count_val2_r_s_789_additional_4_1,</v>
      </c>
    </row>
    <row r="103" spans="1:6" x14ac:dyDescent="0.25">
      <c r="A103" s="14" t="s">
        <v>813</v>
      </c>
      <c r="B103" s="14" t="s">
        <v>1201</v>
      </c>
      <c r="C103" s="14" t="s">
        <v>1202</v>
      </c>
      <c r="D103" t="str">
        <f t="shared" ref="D103" si="97">CONCATENATE("SUM(b.",A103," = '1') AS count_val1_",A103,", SUM(b.",A103," = '2') AS count_val2_",A103,",", "SUM(b.",A103," = '3') AS count_val3_",A103,",")</f>
        <v>SUM(b.r_s_789_additional_4_2 = '1') AS count_val1_r_s_789_additional_4_2, SUM(b.r_s_789_additional_4_2 = '2') AS count_val2_r_s_789_additional_4_2,SUM(b.r_s_789_additional_4_2 = '3') AS count_val3_r_s_789_additional_4_2,</v>
      </c>
      <c r="E103" t="str">
        <f t="shared" ref="E103" si="98">CONCATENATE("UPDATE science_book SET ",A103," = null WHERE ",A102," = 2;")</f>
        <v>UPDATE science_book SET r_s_789_additional_4_2 = null WHERE r_s_789_additional_4_1 = 2;</v>
      </c>
      <c r="F103" t="str">
        <f t="shared" ref="F103" si="99">CONCATENATE("UPDATE science_book SET ",A103," = 1 WHERE ",A102," = 1 AND ",A103," is null;")</f>
        <v>UPDATE science_book SET r_s_789_additional_4_2 = 1 WHERE r_s_789_additional_4_1 = 1 AND r_s_789_additional_4_2 is null;</v>
      </c>
    </row>
    <row r="104" spans="1:6" x14ac:dyDescent="0.25">
      <c r="A104" s="14" t="s">
        <v>814</v>
      </c>
      <c r="B104" s="14" t="s">
        <v>1204</v>
      </c>
      <c r="C104" s="14" t="s">
        <v>1202</v>
      </c>
    </row>
    <row r="105" spans="1:6" x14ac:dyDescent="0.25">
      <c r="A105" s="14" t="s">
        <v>815</v>
      </c>
      <c r="B105" s="14" t="s">
        <v>1205</v>
      </c>
      <c r="C105" s="14" t="s">
        <v>1202</v>
      </c>
    </row>
    <row r="106" spans="1:6" x14ac:dyDescent="0.25">
      <c r="A106" s="14" t="s">
        <v>816</v>
      </c>
      <c r="B106" s="14" t="s">
        <v>1201</v>
      </c>
      <c r="C106" s="14" t="s">
        <v>1202</v>
      </c>
      <c r="D106" s="14" t="str">
        <f t="shared" ref="D106" si="100">CONCATENATE("SUM(b.",A106," = '1') AS count_val1_",A106,", SUM(b.",A106," = '2') AS count_val2_",A106,",")</f>
        <v>SUM(b.r_s_789_additional_5_1 = '1') AS count_val1_r_s_789_additional_5_1, SUM(b.r_s_789_additional_5_1 = '2') AS count_val2_r_s_789_additional_5_1,</v>
      </c>
    </row>
    <row r="107" spans="1:6" x14ac:dyDescent="0.25">
      <c r="A107" s="14" t="s">
        <v>817</v>
      </c>
      <c r="B107" s="14" t="s">
        <v>1201</v>
      </c>
      <c r="C107" s="14" t="s">
        <v>1202</v>
      </c>
      <c r="D107" t="str">
        <f t="shared" ref="D107" si="101">CONCATENATE("SUM(b.",A107," = '1') AS count_val1_",A107,", SUM(b.",A107," = '2') AS count_val2_",A107,",", "SUM(b.",A107," = '3') AS count_val3_",A107,",")</f>
        <v>SUM(b.r_s_789_additional_5_2 = '1') AS count_val1_r_s_789_additional_5_2, SUM(b.r_s_789_additional_5_2 = '2') AS count_val2_r_s_789_additional_5_2,SUM(b.r_s_789_additional_5_2 = '3') AS count_val3_r_s_789_additional_5_2,</v>
      </c>
      <c r="E107" t="str">
        <f t="shared" ref="E107" si="102">CONCATENATE("UPDATE science_book SET ",A107," = null WHERE ",A106," = 2;")</f>
        <v>UPDATE science_book SET r_s_789_additional_5_2 = null WHERE r_s_789_additional_5_1 = 2;</v>
      </c>
      <c r="F107" t="str">
        <f t="shared" ref="F107" si="103">CONCATENATE("UPDATE science_book SET ",A107," = 1 WHERE ",A106," = 1 AND ",A107," is null;")</f>
        <v>UPDATE science_book SET r_s_789_additional_5_2 = 1 WHERE r_s_789_additional_5_1 = 1 AND r_s_789_additional_5_2 is null;</v>
      </c>
    </row>
    <row r="108" spans="1:6" x14ac:dyDescent="0.25">
      <c r="A108" s="14" t="s">
        <v>818</v>
      </c>
      <c r="B108" s="14" t="s">
        <v>1204</v>
      </c>
      <c r="C108" s="14" t="s">
        <v>1202</v>
      </c>
    </row>
    <row r="109" spans="1:6" x14ac:dyDescent="0.25">
      <c r="A109" s="14" t="s">
        <v>819</v>
      </c>
      <c r="B109" s="14" t="s">
        <v>1205</v>
      </c>
      <c r="C109" s="14" t="s">
        <v>1202</v>
      </c>
    </row>
    <row r="110" spans="1:6" x14ac:dyDescent="0.25">
      <c r="A110" s="14" t="s">
        <v>976</v>
      </c>
      <c r="B110" s="14" t="s">
        <v>1201</v>
      </c>
      <c r="C110" s="14" t="s">
        <v>1202</v>
      </c>
      <c r="D110" s="14" t="str">
        <f t="shared" ref="D110" si="104">CONCATENATE("SUM(b.",A110," = '1') AS count_val1_",A110,", SUM(b.",A110," = '2') AS count_val2_",A110,",")</f>
        <v>SUM(b.r_s_101112n_1_1 = '1') AS count_val1_r_s_101112n_1_1, SUM(b.r_s_101112n_1_1 = '2') AS count_val2_r_s_101112n_1_1,</v>
      </c>
    </row>
    <row r="111" spans="1:6" x14ac:dyDescent="0.25">
      <c r="A111" s="14" t="s">
        <v>977</v>
      </c>
      <c r="B111" s="14" t="s">
        <v>1201</v>
      </c>
      <c r="C111" s="14" t="s">
        <v>1202</v>
      </c>
      <c r="D111" t="str">
        <f t="shared" ref="D111" si="105">CONCATENATE("SUM(b.",A111," = '1') AS count_val1_",A111,", SUM(b.",A111," = '2') AS count_val2_",A111,",", "SUM(b.",A111," = '3') AS count_val3_",A111,",")</f>
        <v>SUM(b.r_s_101112n_1_2 = '1') AS count_val1_r_s_101112n_1_2, SUM(b.r_s_101112n_1_2 = '2') AS count_val2_r_s_101112n_1_2,SUM(b.r_s_101112n_1_2 = '3') AS count_val3_r_s_101112n_1_2,</v>
      </c>
      <c r="E111" t="str">
        <f t="shared" ref="E111" si="106">CONCATENATE("UPDATE science_book SET ",A111," = null WHERE ",A110," = 2;")</f>
        <v>UPDATE science_book SET r_s_101112n_1_2 = null WHERE r_s_101112n_1_1 = 2;</v>
      </c>
      <c r="F111" t="str">
        <f t="shared" ref="F111" si="107">CONCATENATE("UPDATE science_book SET ",A111," = 1 WHERE ",A110," = 1 AND ",A111," is null;")</f>
        <v>UPDATE science_book SET r_s_101112n_1_2 = 1 WHERE r_s_101112n_1_1 = 1 AND r_s_101112n_1_2 is null;</v>
      </c>
    </row>
    <row r="112" spans="1:6" x14ac:dyDescent="0.25">
      <c r="A112" s="14" t="s">
        <v>978</v>
      </c>
      <c r="B112" s="14" t="s">
        <v>1204</v>
      </c>
      <c r="C112" s="14" t="s">
        <v>1202</v>
      </c>
    </row>
    <row r="113" spans="1:6" x14ac:dyDescent="0.25">
      <c r="A113" s="14" t="s">
        <v>979</v>
      </c>
      <c r="B113" s="14" t="s">
        <v>1205</v>
      </c>
      <c r="C113" s="14" t="s">
        <v>1202</v>
      </c>
    </row>
    <row r="114" spans="1:6" x14ac:dyDescent="0.25">
      <c r="A114" s="14" t="s">
        <v>980</v>
      </c>
      <c r="B114" s="14" t="s">
        <v>1201</v>
      </c>
      <c r="C114" s="14" t="s">
        <v>1202</v>
      </c>
      <c r="D114" s="14" t="str">
        <f t="shared" ref="D114" si="108">CONCATENATE("SUM(b.",A114," = '1') AS count_val1_",A114,", SUM(b.",A114," = '2') AS count_val2_",A114,",")</f>
        <v>SUM(b.r_s_101112n_2_1 = '1') AS count_val1_r_s_101112n_2_1, SUM(b.r_s_101112n_2_1 = '2') AS count_val2_r_s_101112n_2_1,</v>
      </c>
    </row>
    <row r="115" spans="1:6" x14ac:dyDescent="0.25">
      <c r="A115" s="14" t="s">
        <v>981</v>
      </c>
      <c r="B115" s="14" t="s">
        <v>1201</v>
      </c>
      <c r="C115" s="14" t="s">
        <v>1202</v>
      </c>
      <c r="D115" t="str">
        <f t="shared" ref="D115" si="109">CONCATENATE("SUM(b.",A115," = '1') AS count_val1_",A115,", SUM(b.",A115," = '2') AS count_val2_",A115,",", "SUM(b.",A115," = '3') AS count_val3_",A115,",")</f>
        <v>SUM(b.r_s_101112n_2_2 = '1') AS count_val1_r_s_101112n_2_2, SUM(b.r_s_101112n_2_2 = '2') AS count_val2_r_s_101112n_2_2,SUM(b.r_s_101112n_2_2 = '3') AS count_val3_r_s_101112n_2_2,</v>
      </c>
      <c r="E115" t="str">
        <f t="shared" ref="E115" si="110">CONCATENATE("UPDATE science_book SET ",A115," = null WHERE ",A114," = 2;")</f>
        <v>UPDATE science_book SET r_s_101112n_2_2 = null WHERE r_s_101112n_2_1 = 2;</v>
      </c>
      <c r="F115" t="str">
        <f t="shared" ref="F115" si="111">CONCATENATE("UPDATE science_book SET ",A115," = 1 WHERE ",A114," = 1 AND ",A115," is null;")</f>
        <v>UPDATE science_book SET r_s_101112n_2_2 = 1 WHERE r_s_101112n_2_1 = 1 AND r_s_101112n_2_2 is null;</v>
      </c>
    </row>
    <row r="116" spans="1:6" x14ac:dyDescent="0.25">
      <c r="A116" s="14" t="s">
        <v>982</v>
      </c>
      <c r="B116" s="14" t="s">
        <v>1204</v>
      </c>
      <c r="C116" s="14" t="s">
        <v>1202</v>
      </c>
    </row>
    <row r="117" spans="1:6" x14ac:dyDescent="0.25">
      <c r="A117" s="14" t="s">
        <v>983</v>
      </c>
      <c r="B117" s="14" t="s">
        <v>1205</v>
      </c>
      <c r="C117" s="14" t="s">
        <v>1202</v>
      </c>
    </row>
    <row r="118" spans="1:6" x14ac:dyDescent="0.25">
      <c r="A118" s="14" t="s">
        <v>984</v>
      </c>
      <c r="B118" s="14" t="s">
        <v>1201</v>
      </c>
      <c r="C118" s="14" t="s">
        <v>1202</v>
      </c>
      <c r="D118" s="14" t="str">
        <f t="shared" ref="D118" si="112">CONCATENATE("SUM(b.",A118," = '1') AS count_val1_",A118,", SUM(b.",A118," = '2') AS count_val2_",A118,",")</f>
        <v>SUM(b.r_s_101112n_3_1 = '1') AS count_val1_r_s_101112n_3_1, SUM(b.r_s_101112n_3_1 = '2') AS count_val2_r_s_101112n_3_1,</v>
      </c>
    </row>
    <row r="119" spans="1:6" x14ac:dyDescent="0.25">
      <c r="A119" s="14" t="s">
        <v>985</v>
      </c>
      <c r="B119" s="14" t="s">
        <v>1201</v>
      </c>
      <c r="C119" s="14" t="s">
        <v>1202</v>
      </c>
      <c r="D119" t="str">
        <f t="shared" ref="D119" si="113">CONCATENATE("SUM(b.",A119," = '1') AS count_val1_",A119,", SUM(b.",A119," = '2') AS count_val2_",A119,",", "SUM(b.",A119," = '3') AS count_val3_",A119,",")</f>
        <v>SUM(b.r_s_101112n_3_2 = '1') AS count_val1_r_s_101112n_3_2, SUM(b.r_s_101112n_3_2 = '2') AS count_val2_r_s_101112n_3_2,SUM(b.r_s_101112n_3_2 = '3') AS count_val3_r_s_101112n_3_2,</v>
      </c>
      <c r="E119" t="str">
        <f t="shared" ref="E119" si="114">CONCATENATE("UPDATE science_book SET ",A119," = null WHERE ",A118," = 2;")</f>
        <v>UPDATE science_book SET r_s_101112n_3_2 = null WHERE r_s_101112n_3_1 = 2;</v>
      </c>
      <c r="F119" t="str">
        <f t="shared" ref="F119" si="115">CONCATENATE("UPDATE science_book SET ",A119," = 1 WHERE ",A118," = 1 AND ",A119," is null;")</f>
        <v>UPDATE science_book SET r_s_101112n_3_2 = 1 WHERE r_s_101112n_3_1 = 1 AND r_s_101112n_3_2 is null;</v>
      </c>
    </row>
    <row r="120" spans="1:6" x14ac:dyDescent="0.25">
      <c r="A120" s="14" t="s">
        <v>986</v>
      </c>
      <c r="B120" s="14" t="s">
        <v>1204</v>
      </c>
      <c r="C120" s="14" t="s">
        <v>1202</v>
      </c>
    </row>
    <row r="121" spans="1:6" x14ac:dyDescent="0.25">
      <c r="A121" s="14" t="s">
        <v>987</v>
      </c>
      <c r="B121" s="14" t="s">
        <v>1205</v>
      </c>
      <c r="C121" s="14" t="s">
        <v>1202</v>
      </c>
    </row>
    <row r="122" spans="1:6" x14ac:dyDescent="0.25">
      <c r="A122" s="14" t="s">
        <v>988</v>
      </c>
      <c r="B122" s="14" t="s">
        <v>1201</v>
      </c>
      <c r="C122" s="14" t="s">
        <v>1202</v>
      </c>
      <c r="D122" s="14" t="str">
        <f t="shared" ref="D122" si="116">CONCATENATE("SUM(b.",A122," = '1') AS count_val1_",A122,", SUM(b.",A122," = '2') AS count_val2_",A122,",")</f>
        <v>SUM(b.r_s_101112n_4_1 = '1') AS count_val1_r_s_101112n_4_1, SUM(b.r_s_101112n_4_1 = '2') AS count_val2_r_s_101112n_4_1,</v>
      </c>
    </row>
    <row r="123" spans="1:6" x14ac:dyDescent="0.25">
      <c r="A123" s="14" t="s">
        <v>989</v>
      </c>
      <c r="B123" s="14" t="s">
        <v>1201</v>
      </c>
      <c r="C123" s="14" t="s">
        <v>1202</v>
      </c>
      <c r="D123" t="str">
        <f t="shared" ref="D123" si="117">CONCATENATE("SUM(b.",A123," = '1') AS count_val1_",A123,", SUM(b.",A123," = '2') AS count_val2_",A123,",", "SUM(b.",A123," = '3') AS count_val3_",A123,",")</f>
        <v>SUM(b.r_s_101112n_4_2 = '1') AS count_val1_r_s_101112n_4_2, SUM(b.r_s_101112n_4_2 = '2') AS count_val2_r_s_101112n_4_2,SUM(b.r_s_101112n_4_2 = '3') AS count_val3_r_s_101112n_4_2,</v>
      </c>
      <c r="E123" t="str">
        <f t="shared" ref="E123" si="118">CONCATENATE("UPDATE science_book SET ",A123," = null WHERE ",A122," = 2;")</f>
        <v>UPDATE science_book SET r_s_101112n_4_2 = null WHERE r_s_101112n_4_1 = 2;</v>
      </c>
      <c r="F123" t="str">
        <f t="shared" ref="F123" si="119">CONCATENATE("UPDATE science_book SET ",A123," = 1 WHERE ",A122," = 1 AND ",A123," is null;")</f>
        <v>UPDATE science_book SET r_s_101112n_4_2 = 1 WHERE r_s_101112n_4_1 = 1 AND r_s_101112n_4_2 is null;</v>
      </c>
    </row>
    <row r="124" spans="1:6" x14ac:dyDescent="0.25">
      <c r="A124" s="14" t="s">
        <v>990</v>
      </c>
      <c r="B124" s="14" t="s">
        <v>1204</v>
      </c>
      <c r="C124" s="14" t="s">
        <v>1202</v>
      </c>
    </row>
    <row r="125" spans="1:6" x14ac:dyDescent="0.25">
      <c r="A125" s="14" t="s">
        <v>991</v>
      </c>
      <c r="B125" s="14" t="s">
        <v>1205</v>
      </c>
      <c r="C125" s="14" t="s">
        <v>1202</v>
      </c>
    </row>
    <row r="126" spans="1:6" x14ac:dyDescent="0.25">
      <c r="A126" s="14" t="s">
        <v>992</v>
      </c>
      <c r="B126" s="14" t="s">
        <v>1201</v>
      </c>
      <c r="C126" s="14" t="s">
        <v>1202</v>
      </c>
      <c r="D126" s="14" t="str">
        <f t="shared" ref="D126" si="120">CONCATENATE("SUM(b.",A126," = '1') AS count_val1_",A126,", SUM(b.",A126," = '2') AS count_val2_",A126,",")</f>
        <v>SUM(b.r_s_101112n_5_1 = '1') AS count_val1_r_s_101112n_5_1, SUM(b.r_s_101112n_5_1 = '2') AS count_val2_r_s_101112n_5_1,</v>
      </c>
    </row>
    <row r="127" spans="1:6" x14ac:dyDescent="0.25">
      <c r="A127" s="14" t="s">
        <v>993</v>
      </c>
      <c r="B127" s="14" t="s">
        <v>1201</v>
      </c>
      <c r="C127" s="14" t="s">
        <v>1202</v>
      </c>
      <c r="D127" t="str">
        <f t="shared" ref="D127" si="121">CONCATENATE("SUM(b.",A127," = '1') AS count_val1_",A127,", SUM(b.",A127," = '2') AS count_val2_",A127,",", "SUM(b.",A127," = '3') AS count_val3_",A127,",")</f>
        <v>SUM(b.r_s_101112n_5_2 = '1') AS count_val1_r_s_101112n_5_2, SUM(b.r_s_101112n_5_2 = '2') AS count_val2_r_s_101112n_5_2,SUM(b.r_s_101112n_5_2 = '3') AS count_val3_r_s_101112n_5_2,</v>
      </c>
      <c r="E127" t="str">
        <f t="shared" ref="E127" si="122">CONCATENATE("UPDATE science_book SET ",A127," = null WHERE ",A126," = 2;")</f>
        <v>UPDATE science_book SET r_s_101112n_5_2 = null WHERE r_s_101112n_5_1 = 2;</v>
      </c>
      <c r="F127" t="str">
        <f t="shared" ref="F127" si="123">CONCATENATE("UPDATE science_book SET ",A127," = 1 WHERE ",A126," = 1 AND ",A127," is null;")</f>
        <v>UPDATE science_book SET r_s_101112n_5_2 = 1 WHERE r_s_101112n_5_1 = 1 AND r_s_101112n_5_2 is null;</v>
      </c>
    </row>
    <row r="128" spans="1:6" x14ac:dyDescent="0.25">
      <c r="A128" s="14" t="s">
        <v>994</v>
      </c>
      <c r="B128" s="14" t="s">
        <v>1204</v>
      </c>
      <c r="C128" s="14" t="s">
        <v>1202</v>
      </c>
    </row>
    <row r="129" spans="1:6" x14ac:dyDescent="0.25">
      <c r="A129" s="14" t="s">
        <v>995</v>
      </c>
      <c r="B129" s="14" t="s">
        <v>1205</v>
      </c>
      <c r="C129" s="14" t="s">
        <v>1202</v>
      </c>
    </row>
    <row r="130" spans="1:6" x14ac:dyDescent="0.25">
      <c r="A130" s="14" t="s">
        <v>996</v>
      </c>
      <c r="B130" s="14" t="s">
        <v>1201</v>
      </c>
      <c r="C130" s="14" t="s">
        <v>1202</v>
      </c>
      <c r="D130" s="14" t="str">
        <f t="shared" ref="D130" si="124">CONCATENATE("SUM(b.",A130," = '1') AS count_val1_",A130,", SUM(b.",A130," = '2') AS count_val2_",A130,",")</f>
        <v>SUM(b.r_s_101112n_6_1 = '1') AS count_val1_r_s_101112n_6_1, SUM(b.r_s_101112n_6_1 = '2') AS count_val2_r_s_101112n_6_1,</v>
      </c>
    </row>
    <row r="131" spans="1:6" x14ac:dyDescent="0.25">
      <c r="A131" s="14" t="s">
        <v>997</v>
      </c>
      <c r="B131" s="14" t="s">
        <v>1201</v>
      </c>
      <c r="C131" s="14" t="s">
        <v>1202</v>
      </c>
      <c r="D131" t="str">
        <f t="shared" ref="D131" si="125">CONCATENATE("SUM(b.",A131," = '1') AS count_val1_",A131,", SUM(b.",A131," = '2') AS count_val2_",A131,",", "SUM(b.",A131," = '3') AS count_val3_",A131,",")</f>
        <v>SUM(b.r_s_101112n_6_2 = '1') AS count_val1_r_s_101112n_6_2, SUM(b.r_s_101112n_6_2 = '2') AS count_val2_r_s_101112n_6_2,SUM(b.r_s_101112n_6_2 = '3') AS count_val3_r_s_101112n_6_2,</v>
      </c>
      <c r="E131" t="str">
        <f t="shared" ref="E131" si="126">CONCATENATE("UPDATE science_book SET ",A131," = null WHERE ",A130," = 2;")</f>
        <v>UPDATE science_book SET r_s_101112n_6_2 = null WHERE r_s_101112n_6_1 = 2;</v>
      </c>
      <c r="F131" t="str">
        <f t="shared" ref="F131" si="127">CONCATENATE("UPDATE science_book SET ",A131," = 1 WHERE ",A130," = 1 AND ",A131," is null;")</f>
        <v>UPDATE science_book SET r_s_101112n_6_2 = 1 WHERE r_s_101112n_6_1 = 1 AND r_s_101112n_6_2 is null;</v>
      </c>
    </row>
    <row r="132" spans="1:6" x14ac:dyDescent="0.25">
      <c r="A132" s="14" t="s">
        <v>998</v>
      </c>
      <c r="B132" s="14" t="s">
        <v>1204</v>
      </c>
      <c r="C132" s="14" t="s">
        <v>1202</v>
      </c>
    </row>
    <row r="133" spans="1:6" x14ac:dyDescent="0.25">
      <c r="A133" s="14" t="s">
        <v>999</v>
      </c>
      <c r="B133" s="14" t="s">
        <v>1205</v>
      </c>
      <c r="C133" s="14" t="s">
        <v>1202</v>
      </c>
    </row>
    <row r="134" spans="1:6" x14ac:dyDescent="0.25">
      <c r="A134" s="14" t="s">
        <v>1000</v>
      </c>
      <c r="B134" s="14" t="s">
        <v>1201</v>
      </c>
      <c r="C134" s="14" t="s">
        <v>1202</v>
      </c>
      <c r="D134" s="14" t="str">
        <f t="shared" ref="D134" si="128">CONCATENATE("SUM(b.",A134," = '1') AS count_val1_",A134,", SUM(b.",A134," = '2') AS count_val2_",A134,",")</f>
        <v>SUM(b.r_s_101112p_1_1 = '1') AS count_val1_r_s_101112p_1_1, SUM(b.r_s_101112p_1_1 = '2') AS count_val2_r_s_101112p_1_1,</v>
      </c>
    </row>
    <row r="135" spans="1:6" x14ac:dyDescent="0.25">
      <c r="A135" s="14" t="s">
        <v>1001</v>
      </c>
      <c r="B135" s="14" t="s">
        <v>1201</v>
      </c>
      <c r="C135" s="14" t="s">
        <v>1202</v>
      </c>
      <c r="D135" t="str">
        <f t="shared" ref="D135" si="129">CONCATENATE("SUM(b.",A135," = '1') AS count_val1_",A135,", SUM(b.",A135," = '2') AS count_val2_",A135,",", "SUM(b.",A135," = '3') AS count_val3_",A135,",")</f>
        <v>SUM(b.r_s_101112p_1_2 = '1') AS count_val1_r_s_101112p_1_2, SUM(b.r_s_101112p_1_2 = '2') AS count_val2_r_s_101112p_1_2,SUM(b.r_s_101112p_1_2 = '3') AS count_val3_r_s_101112p_1_2,</v>
      </c>
      <c r="E135" t="str">
        <f t="shared" ref="E135" si="130">CONCATENATE("UPDATE science_book SET ",A135," = null WHERE ",A134," = 2;")</f>
        <v>UPDATE science_book SET r_s_101112p_1_2 = null WHERE r_s_101112p_1_1 = 2;</v>
      </c>
      <c r="F135" t="str">
        <f t="shared" ref="F135" si="131">CONCATENATE("UPDATE science_book SET ",A135," = 1 WHERE ",A134," = 1 AND ",A135," is null;")</f>
        <v>UPDATE science_book SET r_s_101112p_1_2 = 1 WHERE r_s_101112p_1_1 = 1 AND r_s_101112p_1_2 is null;</v>
      </c>
    </row>
    <row r="136" spans="1:6" x14ac:dyDescent="0.25">
      <c r="A136" s="14" t="s">
        <v>1002</v>
      </c>
      <c r="B136" s="14" t="s">
        <v>1204</v>
      </c>
      <c r="C136" s="14" t="s">
        <v>1202</v>
      </c>
    </row>
    <row r="137" spans="1:6" x14ac:dyDescent="0.25">
      <c r="A137" s="14" t="s">
        <v>1003</v>
      </c>
      <c r="B137" s="14" t="s">
        <v>1205</v>
      </c>
      <c r="C137" s="14" t="s">
        <v>1202</v>
      </c>
    </row>
    <row r="138" spans="1:6" x14ac:dyDescent="0.25">
      <c r="A138" s="14" t="s">
        <v>1004</v>
      </c>
      <c r="B138" s="14" t="s">
        <v>1201</v>
      </c>
      <c r="C138" s="14" t="s">
        <v>1202</v>
      </c>
      <c r="D138" s="14" t="str">
        <f t="shared" ref="D138" si="132">CONCATENATE("SUM(b.",A138," = '1') AS count_val1_",A138,", SUM(b.",A138," = '2') AS count_val2_",A138,",")</f>
        <v>SUM(b.r_s_101112p_2_1 = '1') AS count_val1_r_s_101112p_2_1, SUM(b.r_s_101112p_2_1 = '2') AS count_val2_r_s_101112p_2_1,</v>
      </c>
    </row>
    <row r="139" spans="1:6" x14ac:dyDescent="0.25">
      <c r="A139" s="14" t="s">
        <v>1005</v>
      </c>
      <c r="B139" s="14" t="s">
        <v>1201</v>
      </c>
      <c r="C139" s="14" t="s">
        <v>1202</v>
      </c>
      <c r="D139" t="str">
        <f t="shared" ref="D139" si="133">CONCATENATE("SUM(b.",A139," = '1') AS count_val1_",A139,", SUM(b.",A139," = '2') AS count_val2_",A139,",", "SUM(b.",A139," = '3') AS count_val3_",A139,",")</f>
        <v>SUM(b.r_s_101112p_2_2 = '1') AS count_val1_r_s_101112p_2_2, SUM(b.r_s_101112p_2_2 = '2') AS count_val2_r_s_101112p_2_2,SUM(b.r_s_101112p_2_2 = '3') AS count_val3_r_s_101112p_2_2,</v>
      </c>
      <c r="E139" t="str">
        <f t="shared" ref="E139" si="134">CONCATENATE("UPDATE science_book SET ",A139," = null WHERE ",A138," = 2;")</f>
        <v>UPDATE science_book SET r_s_101112p_2_2 = null WHERE r_s_101112p_2_1 = 2;</v>
      </c>
      <c r="F139" t="str">
        <f t="shared" ref="F139" si="135">CONCATENATE("UPDATE science_book SET ",A139," = 1 WHERE ",A138," = 1 AND ",A139," is null;")</f>
        <v>UPDATE science_book SET r_s_101112p_2_2 = 1 WHERE r_s_101112p_2_1 = 1 AND r_s_101112p_2_2 is null;</v>
      </c>
    </row>
    <row r="140" spans="1:6" x14ac:dyDescent="0.25">
      <c r="A140" s="14" t="s">
        <v>1006</v>
      </c>
      <c r="B140" s="14" t="s">
        <v>1204</v>
      </c>
      <c r="C140" s="14" t="s">
        <v>1202</v>
      </c>
    </row>
    <row r="141" spans="1:6" x14ac:dyDescent="0.25">
      <c r="A141" s="14" t="s">
        <v>1007</v>
      </c>
      <c r="B141" s="14" t="s">
        <v>1205</v>
      </c>
      <c r="C141" s="14" t="s">
        <v>1202</v>
      </c>
    </row>
    <row r="142" spans="1:6" x14ac:dyDescent="0.25">
      <c r="A142" s="14" t="s">
        <v>1008</v>
      </c>
      <c r="B142" s="14" t="s">
        <v>1201</v>
      </c>
      <c r="C142" s="14" t="s">
        <v>1202</v>
      </c>
      <c r="D142" s="14" t="str">
        <f t="shared" ref="D142" si="136">CONCATENATE("SUM(b.",A142," = '1') AS count_val1_",A142,", SUM(b.",A142," = '2') AS count_val2_",A142,",")</f>
        <v>SUM(b.r_s_101112p_3_1 = '1') AS count_val1_r_s_101112p_3_1, SUM(b.r_s_101112p_3_1 = '2') AS count_val2_r_s_101112p_3_1,</v>
      </c>
    </row>
    <row r="143" spans="1:6" x14ac:dyDescent="0.25">
      <c r="A143" s="14" t="s">
        <v>1009</v>
      </c>
      <c r="B143" s="14" t="s">
        <v>1201</v>
      </c>
      <c r="C143" s="14" t="s">
        <v>1202</v>
      </c>
      <c r="D143" t="str">
        <f t="shared" ref="D143" si="137">CONCATENATE("SUM(b.",A143," = '1') AS count_val1_",A143,", SUM(b.",A143," = '2') AS count_val2_",A143,",", "SUM(b.",A143," = '3') AS count_val3_",A143,",")</f>
        <v>SUM(b.r_s_101112p_3_2 = '1') AS count_val1_r_s_101112p_3_2, SUM(b.r_s_101112p_3_2 = '2') AS count_val2_r_s_101112p_3_2,SUM(b.r_s_101112p_3_2 = '3') AS count_val3_r_s_101112p_3_2,</v>
      </c>
      <c r="E143" t="str">
        <f t="shared" ref="E143" si="138">CONCATENATE("UPDATE science_book SET ",A143," = null WHERE ",A142," = 2;")</f>
        <v>UPDATE science_book SET r_s_101112p_3_2 = null WHERE r_s_101112p_3_1 = 2;</v>
      </c>
      <c r="F143" t="str">
        <f t="shared" ref="F143" si="139">CONCATENATE("UPDATE science_book SET ",A143," = 1 WHERE ",A142," = 1 AND ",A143," is null;")</f>
        <v>UPDATE science_book SET r_s_101112p_3_2 = 1 WHERE r_s_101112p_3_1 = 1 AND r_s_101112p_3_2 is null;</v>
      </c>
    </row>
    <row r="144" spans="1:6" x14ac:dyDescent="0.25">
      <c r="A144" s="14" t="s">
        <v>1010</v>
      </c>
      <c r="B144" s="14" t="s">
        <v>1204</v>
      </c>
      <c r="C144" s="14" t="s">
        <v>1202</v>
      </c>
    </row>
    <row r="145" spans="1:6" x14ac:dyDescent="0.25">
      <c r="A145" s="14" t="s">
        <v>1011</v>
      </c>
      <c r="B145" s="14" t="s">
        <v>1205</v>
      </c>
      <c r="C145" s="14" t="s">
        <v>1202</v>
      </c>
    </row>
    <row r="146" spans="1:6" x14ac:dyDescent="0.25">
      <c r="A146" s="14" t="s">
        <v>1012</v>
      </c>
      <c r="B146" s="14" t="s">
        <v>1201</v>
      </c>
      <c r="C146" s="14" t="s">
        <v>1202</v>
      </c>
      <c r="D146" s="14" t="str">
        <f t="shared" ref="D146" si="140">CONCATENATE("SUM(b.",A146," = '1') AS count_val1_",A146,", SUM(b.",A146," = '2') AS count_val2_",A146,",")</f>
        <v>SUM(b.r_s_101112p_4_1 = '1') AS count_val1_r_s_101112p_4_1, SUM(b.r_s_101112p_4_1 = '2') AS count_val2_r_s_101112p_4_1,</v>
      </c>
    </row>
    <row r="147" spans="1:6" x14ac:dyDescent="0.25">
      <c r="A147" s="14" t="s">
        <v>1013</v>
      </c>
      <c r="B147" s="14" t="s">
        <v>1201</v>
      </c>
      <c r="C147" s="14" t="s">
        <v>1202</v>
      </c>
      <c r="D147" t="str">
        <f t="shared" ref="D147" si="141">CONCATENATE("SUM(b.",A147," = '1') AS count_val1_",A147,", SUM(b.",A147," = '2') AS count_val2_",A147,",", "SUM(b.",A147," = '3') AS count_val3_",A147,",")</f>
        <v>SUM(b.r_s_101112p_4_2 = '1') AS count_val1_r_s_101112p_4_2, SUM(b.r_s_101112p_4_2 = '2') AS count_val2_r_s_101112p_4_2,SUM(b.r_s_101112p_4_2 = '3') AS count_val3_r_s_101112p_4_2,</v>
      </c>
      <c r="E147" t="str">
        <f t="shared" ref="E147" si="142">CONCATENATE("UPDATE science_book SET ",A147," = null WHERE ",A146," = 2;")</f>
        <v>UPDATE science_book SET r_s_101112p_4_2 = null WHERE r_s_101112p_4_1 = 2;</v>
      </c>
      <c r="F147" t="str">
        <f t="shared" ref="F147" si="143">CONCATENATE("UPDATE science_book SET ",A147," = 1 WHERE ",A146," = 1 AND ",A147," is null;")</f>
        <v>UPDATE science_book SET r_s_101112p_4_2 = 1 WHERE r_s_101112p_4_1 = 1 AND r_s_101112p_4_2 is null;</v>
      </c>
    </row>
    <row r="148" spans="1:6" x14ac:dyDescent="0.25">
      <c r="A148" s="14" t="s">
        <v>1014</v>
      </c>
      <c r="B148" s="14" t="s">
        <v>1204</v>
      </c>
      <c r="C148" s="14" t="s">
        <v>1202</v>
      </c>
    </row>
    <row r="149" spans="1:6" x14ac:dyDescent="0.25">
      <c r="A149" s="14" t="s">
        <v>1015</v>
      </c>
      <c r="B149" s="14" t="s">
        <v>1205</v>
      </c>
      <c r="C149" s="14" t="s">
        <v>1202</v>
      </c>
    </row>
    <row r="150" spans="1:6" x14ac:dyDescent="0.25">
      <c r="A150" s="14" t="s">
        <v>1016</v>
      </c>
      <c r="B150" s="14" t="s">
        <v>1201</v>
      </c>
      <c r="C150" s="14" t="s">
        <v>1202</v>
      </c>
      <c r="D150" s="14" t="str">
        <f t="shared" ref="D150" si="144">CONCATENATE("SUM(b.",A150," = '1') AS count_val1_",A150,", SUM(b.",A150," = '2') AS count_val2_",A150,",")</f>
        <v>SUM(b.r_s_101112p_5_1 = '1') AS count_val1_r_s_101112p_5_1, SUM(b.r_s_101112p_5_1 = '2') AS count_val2_r_s_101112p_5_1,</v>
      </c>
    </row>
    <row r="151" spans="1:6" x14ac:dyDescent="0.25">
      <c r="A151" s="14" t="s">
        <v>1017</v>
      </c>
      <c r="B151" s="14" t="s">
        <v>1201</v>
      </c>
      <c r="C151" s="14" t="s">
        <v>1202</v>
      </c>
      <c r="D151" t="str">
        <f t="shared" ref="D151" si="145">CONCATENATE("SUM(b.",A151," = '1') AS count_val1_",A151,", SUM(b.",A151," = '2') AS count_val2_",A151,",", "SUM(b.",A151," = '3') AS count_val3_",A151,",")</f>
        <v>SUM(b.r_s_101112p_5_2 = '1') AS count_val1_r_s_101112p_5_2, SUM(b.r_s_101112p_5_2 = '2') AS count_val2_r_s_101112p_5_2,SUM(b.r_s_101112p_5_2 = '3') AS count_val3_r_s_101112p_5_2,</v>
      </c>
      <c r="E151" t="str">
        <f t="shared" ref="E151" si="146">CONCATENATE("UPDATE science_book SET ",A151," = null WHERE ",A150," = 2;")</f>
        <v>UPDATE science_book SET r_s_101112p_5_2 = null WHERE r_s_101112p_5_1 = 2;</v>
      </c>
      <c r="F151" t="str">
        <f t="shared" ref="F151" si="147">CONCATENATE("UPDATE science_book SET ",A151," = 1 WHERE ",A150," = 1 AND ",A151," is null;")</f>
        <v>UPDATE science_book SET r_s_101112p_5_2 = 1 WHERE r_s_101112p_5_1 = 1 AND r_s_101112p_5_2 is null;</v>
      </c>
    </row>
    <row r="152" spans="1:6" x14ac:dyDescent="0.25">
      <c r="A152" s="14" t="s">
        <v>1018</v>
      </c>
      <c r="B152" s="14" t="s">
        <v>1204</v>
      </c>
      <c r="C152" s="14" t="s">
        <v>1202</v>
      </c>
    </row>
    <row r="153" spans="1:6" x14ac:dyDescent="0.25">
      <c r="A153" s="14" t="s">
        <v>1019</v>
      </c>
      <c r="B153" s="14" t="s">
        <v>1205</v>
      </c>
      <c r="C153" s="14" t="s">
        <v>1202</v>
      </c>
    </row>
    <row r="154" spans="1:6" x14ac:dyDescent="0.25">
      <c r="A154" s="14" t="s">
        <v>1020</v>
      </c>
      <c r="B154" s="14" t="s">
        <v>1201</v>
      </c>
      <c r="C154" s="14" t="s">
        <v>1202</v>
      </c>
      <c r="D154" s="14" t="str">
        <f t="shared" ref="D154" si="148">CONCATENATE("SUM(b.",A154," = '1') AS count_val1_",A154,", SUM(b.",A154," = '2') AS count_val2_",A154,",")</f>
        <v>SUM(b.r_s_101112p_6_1 = '1') AS count_val1_r_s_101112p_6_1, SUM(b.r_s_101112p_6_1 = '2') AS count_val2_r_s_101112p_6_1,</v>
      </c>
    </row>
    <row r="155" spans="1:6" x14ac:dyDescent="0.25">
      <c r="A155" s="14" t="s">
        <v>1021</v>
      </c>
      <c r="B155" s="14" t="s">
        <v>1201</v>
      </c>
      <c r="C155" s="14" t="s">
        <v>1202</v>
      </c>
      <c r="D155" t="str">
        <f t="shared" ref="D155" si="149">CONCATENATE("SUM(b.",A155," = '1') AS count_val1_",A155,", SUM(b.",A155," = '2') AS count_val2_",A155,",", "SUM(b.",A155," = '3') AS count_val3_",A155,",")</f>
        <v>SUM(b.r_s_101112p_6_2 = '1') AS count_val1_r_s_101112p_6_2, SUM(b.r_s_101112p_6_2 = '2') AS count_val2_r_s_101112p_6_2,SUM(b.r_s_101112p_6_2 = '3') AS count_val3_r_s_101112p_6_2,</v>
      </c>
      <c r="E155" t="str">
        <f t="shared" ref="E155" si="150">CONCATENATE("UPDATE science_book SET ",A155," = null WHERE ",A154," = 2;")</f>
        <v>UPDATE science_book SET r_s_101112p_6_2 = null WHERE r_s_101112p_6_1 = 2;</v>
      </c>
      <c r="F155" t="str">
        <f t="shared" ref="F155" si="151">CONCATENATE("UPDATE science_book SET ",A155," = 1 WHERE ",A154," = 1 AND ",A155," is null;")</f>
        <v>UPDATE science_book SET r_s_101112p_6_2 = 1 WHERE r_s_101112p_6_1 = 1 AND r_s_101112p_6_2 is null;</v>
      </c>
    </row>
    <row r="156" spans="1:6" x14ac:dyDescent="0.25">
      <c r="A156" s="14" t="s">
        <v>1022</v>
      </c>
      <c r="B156" s="14" t="s">
        <v>1204</v>
      </c>
      <c r="C156" s="14" t="s">
        <v>1202</v>
      </c>
    </row>
    <row r="157" spans="1:6" x14ac:dyDescent="0.25">
      <c r="A157" s="14" t="s">
        <v>1023</v>
      </c>
      <c r="B157" s="14" t="s">
        <v>1205</v>
      </c>
      <c r="C157" s="14" t="s">
        <v>1202</v>
      </c>
    </row>
    <row r="158" spans="1:6" x14ac:dyDescent="0.25">
      <c r="A158" s="14" t="s">
        <v>1024</v>
      </c>
      <c r="B158" s="14" t="s">
        <v>1201</v>
      </c>
      <c r="C158" s="14" t="s">
        <v>1202</v>
      </c>
      <c r="D158" s="14" t="str">
        <f t="shared" ref="D158" si="152">CONCATENATE("SUM(b.",A158," = '1') AS count_val1_",A158,", SUM(b.",A158," = '2') AS count_val2_",A158,",")</f>
        <v>SUM(b.r_s_101112c_1_1 = '1') AS count_val1_r_s_101112c_1_1, SUM(b.r_s_101112c_1_1 = '2') AS count_val2_r_s_101112c_1_1,</v>
      </c>
    </row>
    <row r="159" spans="1:6" x14ac:dyDescent="0.25">
      <c r="A159" s="14" t="s">
        <v>1025</v>
      </c>
      <c r="B159" s="14" t="s">
        <v>1201</v>
      </c>
      <c r="C159" s="14" t="s">
        <v>1202</v>
      </c>
      <c r="D159" t="str">
        <f t="shared" ref="D159" si="153">CONCATENATE("SUM(b.",A159," = '1') AS count_val1_",A159,", SUM(b.",A159," = '2') AS count_val2_",A159,",", "SUM(b.",A159," = '3') AS count_val3_",A159,",")</f>
        <v>SUM(b.r_s_101112c_1_2 = '1') AS count_val1_r_s_101112c_1_2, SUM(b.r_s_101112c_1_2 = '2') AS count_val2_r_s_101112c_1_2,SUM(b.r_s_101112c_1_2 = '3') AS count_val3_r_s_101112c_1_2,</v>
      </c>
      <c r="E159" t="str">
        <f t="shared" ref="E159" si="154">CONCATENATE("UPDATE science_book SET ",A159," = null WHERE ",A158," = 2;")</f>
        <v>UPDATE science_book SET r_s_101112c_1_2 = null WHERE r_s_101112c_1_1 = 2;</v>
      </c>
      <c r="F159" t="str">
        <f t="shared" ref="F159" si="155">CONCATENATE("UPDATE science_book SET ",A159," = 1 WHERE ",A158," = 1 AND ",A159," is null;")</f>
        <v>UPDATE science_book SET r_s_101112c_1_2 = 1 WHERE r_s_101112c_1_1 = 1 AND r_s_101112c_1_2 is null;</v>
      </c>
    </row>
    <row r="160" spans="1:6" x14ac:dyDescent="0.25">
      <c r="A160" s="14" t="s">
        <v>1026</v>
      </c>
      <c r="B160" s="14" t="s">
        <v>1204</v>
      </c>
      <c r="C160" s="14" t="s">
        <v>1202</v>
      </c>
    </row>
    <row r="161" spans="1:6" x14ac:dyDescent="0.25">
      <c r="A161" s="14" t="s">
        <v>1027</v>
      </c>
      <c r="B161" s="14" t="s">
        <v>1205</v>
      </c>
      <c r="C161" s="14" t="s">
        <v>1202</v>
      </c>
    </row>
    <row r="162" spans="1:6" x14ac:dyDescent="0.25">
      <c r="A162" s="14" t="s">
        <v>1028</v>
      </c>
      <c r="B162" s="14" t="s">
        <v>1201</v>
      </c>
      <c r="C162" s="14" t="s">
        <v>1202</v>
      </c>
      <c r="D162" s="14" t="str">
        <f t="shared" ref="D162" si="156">CONCATENATE("SUM(b.",A162," = '1') AS count_val1_",A162,", SUM(b.",A162," = '2') AS count_val2_",A162,",")</f>
        <v>SUM(b.r_s_101112c_2_1 = '1') AS count_val1_r_s_101112c_2_1, SUM(b.r_s_101112c_2_1 = '2') AS count_val2_r_s_101112c_2_1,</v>
      </c>
    </row>
    <row r="163" spans="1:6" x14ac:dyDescent="0.25">
      <c r="A163" s="14" t="s">
        <v>1029</v>
      </c>
      <c r="B163" s="14" t="s">
        <v>1201</v>
      </c>
      <c r="C163" s="14" t="s">
        <v>1202</v>
      </c>
      <c r="D163" t="str">
        <f t="shared" ref="D163" si="157">CONCATENATE("SUM(b.",A163," = '1') AS count_val1_",A163,", SUM(b.",A163," = '2') AS count_val2_",A163,",", "SUM(b.",A163," = '3') AS count_val3_",A163,",")</f>
        <v>SUM(b.r_s_101112c_2_2 = '1') AS count_val1_r_s_101112c_2_2, SUM(b.r_s_101112c_2_2 = '2') AS count_val2_r_s_101112c_2_2,SUM(b.r_s_101112c_2_2 = '3') AS count_val3_r_s_101112c_2_2,</v>
      </c>
      <c r="E163" t="str">
        <f t="shared" ref="E163" si="158">CONCATENATE("UPDATE science_book SET ",A163," = null WHERE ",A162," = 2;")</f>
        <v>UPDATE science_book SET r_s_101112c_2_2 = null WHERE r_s_101112c_2_1 = 2;</v>
      </c>
      <c r="F163" t="str">
        <f t="shared" ref="F163" si="159">CONCATENATE("UPDATE science_book SET ",A163," = 1 WHERE ",A162," = 1 AND ",A163," is null;")</f>
        <v>UPDATE science_book SET r_s_101112c_2_2 = 1 WHERE r_s_101112c_2_1 = 1 AND r_s_101112c_2_2 is null;</v>
      </c>
    </row>
    <row r="164" spans="1:6" x14ac:dyDescent="0.25">
      <c r="A164" s="14" t="s">
        <v>1030</v>
      </c>
      <c r="B164" s="14" t="s">
        <v>1204</v>
      </c>
      <c r="C164" s="14" t="s">
        <v>1202</v>
      </c>
    </row>
    <row r="165" spans="1:6" x14ac:dyDescent="0.25">
      <c r="A165" s="14" t="s">
        <v>1031</v>
      </c>
      <c r="B165" s="14" t="s">
        <v>1205</v>
      </c>
      <c r="C165" s="14" t="s">
        <v>1202</v>
      </c>
    </row>
    <row r="166" spans="1:6" x14ac:dyDescent="0.25">
      <c r="A166" s="14" t="s">
        <v>1032</v>
      </c>
      <c r="B166" s="14" t="s">
        <v>1201</v>
      </c>
      <c r="C166" s="14" t="s">
        <v>1202</v>
      </c>
      <c r="D166" s="14" t="str">
        <f t="shared" ref="D166" si="160">CONCATENATE("SUM(b.",A166," = '1') AS count_val1_",A166,", SUM(b.",A166," = '2') AS count_val2_",A166,",")</f>
        <v>SUM(b.r_s_101112c_3_1 = '1') AS count_val1_r_s_101112c_3_1, SUM(b.r_s_101112c_3_1 = '2') AS count_val2_r_s_101112c_3_1,</v>
      </c>
    </row>
    <row r="167" spans="1:6" x14ac:dyDescent="0.25">
      <c r="A167" s="14" t="s">
        <v>1033</v>
      </c>
      <c r="B167" s="14" t="s">
        <v>1201</v>
      </c>
      <c r="C167" s="14" t="s">
        <v>1202</v>
      </c>
      <c r="D167" t="str">
        <f t="shared" ref="D167" si="161">CONCATENATE("SUM(b.",A167," = '1') AS count_val1_",A167,", SUM(b.",A167," = '2') AS count_val2_",A167,",", "SUM(b.",A167," = '3') AS count_val3_",A167,",")</f>
        <v>SUM(b.r_s_101112c_3_2 = '1') AS count_val1_r_s_101112c_3_2, SUM(b.r_s_101112c_3_2 = '2') AS count_val2_r_s_101112c_3_2,SUM(b.r_s_101112c_3_2 = '3') AS count_val3_r_s_101112c_3_2,</v>
      </c>
      <c r="E167" t="str">
        <f t="shared" ref="E167" si="162">CONCATENATE("UPDATE science_book SET ",A167," = null WHERE ",A166," = 2;")</f>
        <v>UPDATE science_book SET r_s_101112c_3_2 = null WHERE r_s_101112c_3_1 = 2;</v>
      </c>
      <c r="F167" t="str">
        <f t="shared" ref="F167" si="163">CONCATENATE("UPDATE science_book SET ",A167," = 1 WHERE ",A166," = 1 AND ",A167," is null;")</f>
        <v>UPDATE science_book SET r_s_101112c_3_2 = 1 WHERE r_s_101112c_3_1 = 1 AND r_s_101112c_3_2 is null;</v>
      </c>
    </row>
    <row r="168" spans="1:6" x14ac:dyDescent="0.25">
      <c r="A168" s="14" t="s">
        <v>1034</v>
      </c>
      <c r="B168" s="14" t="s">
        <v>1204</v>
      </c>
      <c r="C168" s="14" t="s">
        <v>1202</v>
      </c>
    </row>
    <row r="169" spans="1:6" x14ac:dyDescent="0.25">
      <c r="A169" s="14" t="s">
        <v>1035</v>
      </c>
      <c r="B169" s="14" t="s">
        <v>1205</v>
      </c>
      <c r="C169" s="14" t="s">
        <v>1202</v>
      </c>
    </row>
    <row r="170" spans="1:6" x14ac:dyDescent="0.25">
      <c r="A170" s="14" t="s">
        <v>1036</v>
      </c>
      <c r="B170" s="14" t="s">
        <v>1201</v>
      </c>
      <c r="C170" s="14" t="s">
        <v>1202</v>
      </c>
      <c r="D170" s="14" t="str">
        <f t="shared" ref="D170" si="164">CONCATENATE("SUM(b.",A170," = '1') AS count_val1_",A170,", SUM(b.",A170," = '2') AS count_val2_",A170,",")</f>
        <v>SUM(b.r_s_101112c_4_1 = '1') AS count_val1_r_s_101112c_4_1, SUM(b.r_s_101112c_4_1 = '2') AS count_val2_r_s_101112c_4_1,</v>
      </c>
    </row>
    <row r="171" spans="1:6" x14ac:dyDescent="0.25">
      <c r="A171" s="14" t="s">
        <v>1037</v>
      </c>
      <c r="B171" s="14" t="s">
        <v>1201</v>
      </c>
      <c r="C171" s="14" t="s">
        <v>1202</v>
      </c>
      <c r="D171" t="str">
        <f t="shared" ref="D171" si="165">CONCATENATE("SUM(b.",A171," = '1') AS count_val1_",A171,", SUM(b.",A171," = '2') AS count_val2_",A171,",", "SUM(b.",A171," = '3') AS count_val3_",A171,",")</f>
        <v>SUM(b.r_s_101112c_4_2 = '1') AS count_val1_r_s_101112c_4_2, SUM(b.r_s_101112c_4_2 = '2') AS count_val2_r_s_101112c_4_2,SUM(b.r_s_101112c_4_2 = '3') AS count_val3_r_s_101112c_4_2,</v>
      </c>
      <c r="E171" t="str">
        <f t="shared" ref="E171" si="166">CONCATENATE("UPDATE science_book SET ",A171," = null WHERE ",A170," = 2;")</f>
        <v>UPDATE science_book SET r_s_101112c_4_2 = null WHERE r_s_101112c_4_1 = 2;</v>
      </c>
      <c r="F171" t="str">
        <f t="shared" ref="F171" si="167">CONCATENATE("UPDATE science_book SET ",A171," = 1 WHERE ",A170," = 1 AND ",A171," is null;")</f>
        <v>UPDATE science_book SET r_s_101112c_4_2 = 1 WHERE r_s_101112c_4_1 = 1 AND r_s_101112c_4_2 is null;</v>
      </c>
    </row>
    <row r="172" spans="1:6" x14ac:dyDescent="0.25">
      <c r="A172" s="14" t="s">
        <v>1038</v>
      </c>
      <c r="B172" s="14" t="s">
        <v>1204</v>
      </c>
      <c r="C172" s="14" t="s">
        <v>1202</v>
      </c>
    </row>
    <row r="173" spans="1:6" x14ac:dyDescent="0.25">
      <c r="A173" s="14" t="s">
        <v>1039</v>
      </c>
      <c r="B173" s="14" t="s">
        <v>1205</v>
      </c>
      <c r="C173" s="14" t="s">
        <v>1202</v>
      </c>
    </row>
    <row r="174" spans="1:6" x14ac:dyDescent="0.25">
      <c r="A174" s="14" t="s">
        <v>1040</v>
      </c>
      <c r="B174" s="14" t="s">
        <v>1201</v>
      </c>
      <c r="C174" s="14" t="s">
        <v>1202</v>
      </c>
      <c r="D174" s="14" t="str">
        <f t="shared" ref="D174" si="168">CONCATENATE("SUM(b.",A174," = '1') AS count_val1_",A174,", SUM(b.",A174," = '2') AS count_val2_",A174,",")</f>
        <v>SUM(b.r_s_101112c_5_1 = '1') AS count_val1_r_s_101112c_5_1, SUM(b.r_s_101112c_5_1 = '2') AS count_val2_r_s_101112c_5_1,</v>
      </c>
    </row>
    <row r="175" spans="1:6" x14ac:dyDescent="0.25">
      <c r="A175" s="14" t="s">
        <v>1041</v>
      </c>
      <c r="B175" s="14" t="s">
        <v>1201</v>
      </c>
      <c r="C175" s="14" t="s">
        <v>1202</v>
      </c>
      <c r="D175" t="str">
        <f t="shared" ref="D175" si="169">CONCATENATE("SUM(b.",A175," = '1') AS count_val1_",A175,", SUM(b.",A175," = '2') AS count_val2_",A175,",", "SUM(b.",A175," = '3') AS count_val3_",A175,",")</f>
        <v>SUM(b.r_s_101112c_5_2 = '1') AS count_val1_r_s_101112c_5_2, SUM(b.r_s_101112c_5_2 = '2') AS count_val2_r_s_101112c_5_2,SUM(b.r_s_101112c_5_2 = '3') AS count_val3_r_s_101112c_5_2,</v>
      </c>
      <c r="E175" t="str">
        <f t="shared" ref="E175" si="170">CONCATENATE("UPDATE science_book SET ",A175," = null WHERE ",A174," = 2;")</f>
        <v>UPDATE science_book SET r_s_101112c_5_2 = null WHERE r_s_101112c_5_1 = 2;</v>
      </c>
      <c r="F175" t="str">
        <f t="shared" ref="F175" si="171">CONCATENATE("UPDATE science_book SET ",A175," = 1 WHERE ",A174," = 1 AND ",A175," is null;")</f>
        <v>UPDATE science_book SET r_s_101112c_5_2 = 1 WHERE r_s_101112c_5_1 = 1 AND r_s_101112c_5_2 is null;</v>
      </c>
    </row>
    <row r="176" spans="1:6" x14ac:dyDescent="0.25">
      <c r="A176" s="14" t="s">
        <v>1042</v>
      </c>
      <c r="B176" s="14" t="s">
        <v>1204</v>
      </c>
      <c r="C176" s="14" t="s">
        <v>1202</v>
      </c>
    </row>
    <row r="177" spans="1:6" x14ac:dyDescent="0.25">
      <c r="A177" s="14" t="s">
        <v>1043</v>
      </c>
      <c r="B177" s="14" t="s">
        <v>1205</v>
      </c>
      <c r="C177" s="14" t="s">
        <v>1202</v>
      </c>
    </row>
    <row r="178" spans="1:6" x14ac:dyDescent="0.25">
      <c r="A178" s="14" t="s">
        <v>1044</v>
      </c>
      <c r="B178" s="14" t="s">
        <v>1201</v>
      </c>
      <c r="C178" s="14" t="s">
        <v>1202</v>
      </c>
      <c r="D178" s="14" t="str">
        <f t="shared" ref="D178" si="172">CONCATENATE("SUM(b.",A178," = '1') AS count_val1_",A178,", SUM(b.",A178," = '2') AS count_val2_",A178,",")</f>
        <v>SUM(b.r_s_101112c_6_1 = '1') AS count_val1_r_s_101112c_6_1, SUM(b.r_s_101112c_6_1 = '2') AS count_val2_r_s_101112c_6_1,</v>
      </c>
    </row>
    <row r="179" spans="1:6" x14ac:dyDescent="0.25">
      <c r="A179" s="14" t="s">
        <v>1045</v>
      </c>
      <c r="B179" s="14" t="s">
        <v>1201</v>
      </c>
      <c r="C179" s="14" t="s">
        <v>1202</v>
      </c>
      <c r="D179" t="str">
        <f t="shared" ref="D179" si="173">CONCATENATE("SUM(b.",A179," = '1') AS count_val1_",A179,", SUM(b.",A179," = '2') AS count_val2_",A179,",", "SUM(b.",A179," = '3') AS count_val3_",A179,",")</f>
        <v>SUM(b.r_s_101112c_6_2 = '1') AS count_val1_r_s_101112c_6_2, SUM(b.r_s_101112c_6_2 = '2') AS count_val2_r_s_101112c_6_2,SUM(b.r_s_101112c_6_2 = '3') AS count_val3_r_s_101112c_6_2,</v>
      </c>
      <c r="E179" t="str">
        <f t="shared" ref="E179" si="174">CONCATENATE("UPDATE science_book SET ",A179," = null WHERE ",A178," = 2;")</f>
        <v>UPDATE science_book SET r_s_101112c_6_2 = null WHERE r_s_101112c_6_1 = 2;</v>
      </c>
      <c r="F179" t="str">
        <f t="shared" ref="F179" si="175">CONCATENATE("UPDATE science_book SET ",A179," = 1 WHERE ",A178," = 1 AND ",A179," is null;")</f>
        <v>UPDATE science_book SET r_s_101112c_6_2 = 1 WHERE r_s_101112c_6_1 = 1 AND r_s_101112c_6_2 is null;</v>
      </c>
    </row>
    <row r="180" spans="1:6" x14ac:dyDescent="0.25">
      <c r="A180" s="14" t="s">
        <v>1046</v>
      </c>
      <c r="B180" s="14" t="s">
        <v>1204</v>
      </c>
      <c r="C180" s="14" t="s">
        <v>1202</v>
      </c>
    </row>
    <row r="181" spans="1:6" x14ac:dyDescent="0.25">
      <c r="A181" s="14" t="s">
        <v>1047</v>
      </c>
      <c r="B181" s="14" t="s">
        <v>1205</v>
      </c>
      <c r="C181" s="14" t="s">
        <v>1202</v>
      </c>
    </row>
    <row r="182" spans="1:6" x14ac:dyDescent="0.25">
      <c r="A182" s="14" t="s">
        <v>1048</v>
      </c>
      <c r="B182" s="14" t="s">
        <v>1201</v>
      </c>
      <c r="C182" s="14" t="s">
        <v>1202</v>
      </c>
      <c r="D182" s="14" t="str">
        <f t="shared" ref="D182" si="176">CONCATENATE("SUM(b.",A182," = '1') AS count_val1_",A182,", SUM(b.",A182," = '2') AS count_val2_",A182,",")</f>
        <v>SUM(b.r_s_101112b_1_1 = '1') AS count_val1_r_s_101112b_1_1, SUM(b.r_s_101112b_1_1 = '2') AS count_val2_r_s_101112b_1_1,</v>
      </c>
    </row>
    <row r="183" spans="1:6" x14ac:dyDescent="0.25">
      <c r="A183" s="14" t="s">
        <v>1049</v>
      </c>
      <c r="B183" s="14" t="s">
        <v>1201</v>
      </c>
      <c r="C183" s="14" t="s">
        <v>1202</v>
      </c>
      <c r="D183" t="str">
        <f t="shared" ref="D183" si="177">CONCATENATE("SUM(b.",A183," = '1') AS count_val1_",A183,", SUM(b.",A183," = '2') AS count_val2_",A183,",", "SUM(b.",A183," = '3') AS count_val3_",A183,",")</f>
        <v>SUM(b.r_s_101112b_1_2 = '1') AS count_val1_r_s_101112b_1_2, SUM(b.r_s_101112b_1_2 = '2') AS count_val2_r_s_101112b_1_2,SUM(b.r_s_101112b_1_2 = '3') AS count_val3_r_s_101112b_1_2,</v>
      </c>
      <c r="E183" t="str">
        <f t="shared" ref="E183" si="178">CONCATENATE("UPDATE science_book SET ",A183," = null WHERE ",A182," = 2;")</f>
        <v>UPDATE science_book SET r_s_101112b_1_2 = null WHERE r_s_101112b_1_1 = 2;</v>
      </c>
      <c r="F183" t="str">
        <f t="shared" ref="F183" si="179">CONCATENATE("UPDATE science_book SET ",A183," = 1 WHERE ",A182," = 1 AND ",A183," is null;")</f>
        <v>UPDATE science_book SET r_s_101112b_1_2 = 1 WHERE r_s_101112b_1_1 = 1 AND r_s_101112b_1_2 is null;</v>
      </c>
    </row>
    <row r="184" spans="1:6" x14ac:dyDescent="0.25">
      <c r="A184" s="14" t="s">
        <v>1050</v>
      </c>
      <c r="B184" s="14" t="s">
        <v>1204</v>
      </c>
      <c r="C184" s="14" t="s">
        <v>1202</v>
      </c>
    </row>
    <row r="185" spans="1:6" x14ac:dyDescent="0.25">
      <c r="A185" s="14" t="s">
        <v>1051</v>
      </c>
      <c r="B185" s="14" t="s">
        <v>1205</v>
      </c>
      <c r="C185" s="14" t="s">
        <v>1202</v>
      </c>
    </row>
    <row r="186" spans="1:6" x14ac:dyDescent="0.25">
      <c r="A186" s="14" t="s">
        <v>1052</v>
      </c>
      <c r="B186" s="14" t="s">
        <v>1201</v>
      </c>
      <c r="C186" s="14" t="s">
        <v>1202</v>
      </c>
      <c r="D186" s="14" t="str">
        <f t="shared" ref="D186" si="180">CONCATENATE("SUM(b.",A186," = '1') AS count_val1_",A186,", SUM(b.",A186," = '2') AS count_val2_",A186,",")</f>
        <v>SUM(b.r_s_101112b_2_1 = '1') AS count_val1_r_s_101112b_2_1, SUM(b.r_s_101112b_2_1 = '2') AS count_val2_r_s_101112b_2_1,</v>
      </c>
    </row>
    <row r="187" spans="1:6" x14ac:dyDescent="0.25">
      <c r="A187" s="14" t="s">
        <v>1053</v>
      </c>
      <c r="B187" s="14" t="s">
        <v>1201</v>
      </c>
      <c r="C187" s="14" t="s">
        <v>1202</v>
      </c>
      <c r="D187" t="str">
        <f t="shared" ref="D187" si="181">CONCATENATE("SUM(b.",A187," = '1') AS count_val1_",A187,", SUM(b.",A187," = '2') AS count_val2_",A187,",", "SUM(b.",A187," = '3') AS count_val3_",A187,",")</f>
        <v>SUM(b.r_s_101112b_2_2 = '1') AS count_val1_r_s_101112b_2_2, SUM(b.r_s_101112b_2_2 = '2') AS count_val2_r_s_101112b_2_2,SUM(b.r_s_101112b_2_2 = '3') AS count_val3_r_s_101112b_2_2,</v>
      </c>
      <c r="E187" t="str">
        <f t="shared" ref="E187" si="182">CONCATENATE("UPDATE science_book SET ",A187," = null WHERE ",A186," = 2;")</f>
        <v>UPDATE science_book SET r_s_101112b_2_2 = null WHERE r_s_101112b_2_1 = 2;</v>
      </c>
      <c r="F187" t="str">
        <f t="shared" ref="F187" si="183">CONCATENATE("UPDATE science_book SET ",A187," = 1 WHERE ",A186," = 1 AND ",A187," is null;")</f>
        <v>UPDATE science_book SET r_s_101112b_2_2 = 1 WHERE r_s_101112b_2_1 = 1 AND r_s_101112b_2_2 is null;</v>
      </c>
    </row>
    <row r="188" spans="1:6" x14ac:dyDescent="0.25">
      <c r="A188" s="14" t="s">
        <v>1054</v>
      </c>
      <c r="B188" s="14" t="s">
        <v>1204</v>
      </c>
      <c r="C188" s="14" t="s">
        <v>1202</v>
      </c>
    </row>
    <row r="189" spans="1:6" x14ac:dyDescent="0.25">
      <c r="A189" s="14" t="s">
        <v>1055</v>
      </c>
      <c r="B189" s="14" t="s">
        <v>1205</v>
      </c>
      <c r="C189" s="14" t="s">
        <v>1202</v>
      </c>
    </row>
    <row r="190" spans="1:6" x14ac:dyDescent="0.25">
      <c r="A190" s="14" t="s">
        <v>1056</v>
      </c>
      <c r="B190" s="14" t="s">
        <v>1201</v>
      </c>
      <c r="C190" s="14" t="s">
        <v>1202</v>
      </c>
      <c r="D190" s="14" t="str">
        <f t="shared" ref="D190" si="184">CONCATENATE("SUM(b.",A190," = '1') AS count_val1_",A190,", SUM(b.",A190," = '2') AS count_val2_",A190,",")</f>
        <v>SUM(b.r_s_101112b_3_1 = '1') AS count_val1_r_s_101112b_3_1, SUM(b.r_s_101112b_3_1 = '2') AS count_val2_r_s_101112b_3_1,</v>
      </c>
    </row>
    <row r="191" spans="1:6" x14ac:dyDescent="0.25">
      <c r="A191" s="14" t="s">
        <v>1057</v>
      </c>
      <c r="B191" s="14" t="s">
        <v>1201</v>
      </c>
      <c r="C191" s="14" t="s">
        <v>1202</v>
      </c>
      <c r="D191" t="str">
        <f t="shared" ref="D191" si="185">CONCATENATE("SUM(b.",A191," = '1') AS count_val1_",A191,", SUM(b.",A191," = '2') AS count_val2_",A191,",", "SUM(b.",A191," = '3') AS count_val3_",A191,",")</f>
        <v>SUM(b.r_s_101112b_3_2 = '1') AS count_val1_r_s_101112b_3_2, SUM(b.r_s_101112b_3_2 = '2') AS count_val2_r_s_101112b_3_2,SUM(b.r_s_101112b_3_2 = '3') AS count_val3_r_s_101112b_3_2,</v>
      </c>
      <c r="E191" t="str">
        <f t="shared" ref="E191" si="186">CONCATENATE("UPDATE science_book SET ",A191," = null WHERE ",A190," = 2;")</f>
        <v>UPDATE science_book SET r_s_101112b_3_2 = null WHERE r_s_101112b_3_1 = 2;</v>
      </c>
      <c r="F191" t="str">
        <f t="shared" ref="F191" si="187">CONCATENATE("UPDATE science_book SET ",A191," = 1 WHERE ",A190," = 1 AND ",A191," is null;")</f>
        <v>UPDATE science_book SET r_s_101112b_3_2 = 1 WHERE r_s_101112b_3_1 = 1 AND r_s_101112b_3_2 is null;</v>
      </c>
    </row>
    <row r="192" spans="1:6" x14ac:dyDescent="0.25">
      <c r="A192" s="14" t="s">
        <v>1058</v>
      </c>
      <c r="B192" s="14" t="s">
        <v>1204</v>
      </c>
      <c r="C192" s="14" t="s">
        <v>1202</v>
      </c>
    </row>
    <row r="193" spans="1:6" x14ac:dyDescent="0.25">
      <c r="A193" s="14" t="s">
        <v>1059</v>
      </c>
      <c r="B193" s="14" t="s">
        <v>1205</v>
      </c>
      <c r="C193" s="14" t="s">
        <v>1202</v>
      </c>
    </row>
    <row r="194" spans="1:6" x14ac:dyDescent="0.25">
      <c r="A194" s="14" t="s">
        <v>1060</v>
      </c>
      <c r="B194" s="14" t="s">
        <v>1201</v>
      </c>
      <c r="C194" s="14" t="s">
        <v>1202</v>
      </c>
      <c r="D194" s="14" t="str">
        <f t="shared" ref="D194" si="188">CONCATENATE("SUM(b.",A194," = '1') AS count_val1_",A194,", SUM(b.",A194," = '2') AS count_val2_",A194,",")</f>
        <v>SUM(b.r_s_101112b_4_1 = '1') AS count_val1_r_s_101112b_4_1, SUM(b.r_s_101112b_4_1 = '2') AS count_val2_r_s_101112b_4_1,</v>
      </c>
    </row>
    <row r="195" spans="1:6" x14ac:dyDescent="0.25">
      <c r="A195" s="14" t="s">
        <v>1061</v>
      </c>
      <c r="B195" s="14" t="s">
        <v>1201</v>
      </c>
      <c r="C195" s="14" t="s">
        <v>1202</v>
      </c>
      <c r="D195" t="str">
        <f t="shared" ref="D195" si="189">CONCATENATE("SUM(b.",A195," = '1') AS count_val1_",A195,", SUM(b.",A195," = '2') AS count_val2_",A195,",", "SUM(b.",A195," = '3') AS count_val3_",A195,",")</f>
        <v>SUM(b.r_s_101112b_4_2 = '1') AS count_val1_r_s_101112b_4_2, SUM(b.r_s_101112b_4_2 = '2') AS count_val2_r_s_101112b_4_2,SUM(b.r_s_101112b_4_2 = '3') AS count_val3_r_s_101112b_4_2,</v>
      </c>
      <c r="E195" t="str">
        <f t="shared" ref="E195" si="190">CONCATENATE("UPDATE science_book SET ",A195," = null WHERE ",A194," = 2;")</f>
        <v>UPDATE science_book SET r_s_101112b_4_2 = null WHERE r_s_101112b_4_1 = 2;</v>
      </c>
      <c r="F195" t="str">
        <f t="shared" ref="F195" si="191">CONCATENATE("UPDATE science_book SET ",A195," = 1 WHERE ",A194," = 1 AND ",A195," is null;")</f>
        <v>UPDATE science_book SET r_s_101112b_4_2 = 1 WHERE r_s_101112b_4_1 = 1 AND r_s_101112b_4_2 is null;</v>
      </c>
    </row>
    <row r="196" spans="1:6" x14ac:dyDescent="0.25">
      <c r="A196" s="14" t="s">
        <v>1062</v>
      </c>
      <c r="B196" s="14" t="s">
        <v>1204</v>
      </c>
      <c r="C196" s="14" t="s">
        <v>1202</v>
      </c>
    </row>
    <row r="197" spans="1:6" x14ac:dyDescent="0.25">
      <c r="A197" s="14" t="s">
        <v>1063</v>
      </c>
      <c r="B197" s="14" t="s">
        <v>1205</v>
      </c>
      <c r="C197" s="14" t="s">
        <v>1202</v>
      </c>
    </row>
    <row r="198" spans="1:6" x14ac:dyDescent="0.25">
      <c r="A198" s="14" t="s">
        <v>1064</v>
      </c>
      <c r="B198" s="14" t="s">
        <v>1201</v>
      </c>
      <c r="C198" s="14" t="s">
        <v>1202</v>
      </c>
      <c r="D198" s="14" t="str">
        <f t="shared" ref="D198" si="192">CONCATENATE("SUM(b.",A198," = '1') AS count_val1_",A198,", SUM(b.",A198," = '2') AS count_val2_",A198,",")</f>
        <v>SUM(b.r_s_101112b_5_1 = '1') AS count_val1_r_s_101112b_5_1, SUM(b.r_s_101112b_5_1 = '2') AS count_val2_r_s_101112b_5_1,</v>
      </c>
    </row>
    <row r="199" spans="1:6" x14ac:dyDescent="0.25">
      <c r="A199" s="14" t="s">
        <v>1065</v>
      </c>
      <c r="B199" s="14" t="s">
        <v>1201</v>
      </c>
      <c r="C199" s="14" t="s">
        <v>1202</v>
      </c>
      <c r="D199" t="str">
        <f t="shared" ref="D199" si="193">CONCATENATE("SUM(b.",A199," = '1') AS count_val1_",A199,", SUM(b.",A199," = '2') AS count_val2_",A199,",", "SUM(b.",A199," = '3') AS count_val3_",A199,",")</f>
        <v>SUM(b.r_s_101112b_5_2 = '1') AS count_val1_r_s_101112b_5_2, SUM(b.r_s_101112b_5_2 = '2') AS count_val2_r_s_101112b_5_2,SUM(b.r_s_101112b_5_2 = '3') AS count_val3_r_s_101112b_5_2,</v>
      </c>
      <c r="E199" t="str">
        <f t="shared" ref="E199" si="194">CONCATENATE("UPDATE science_book SET ",A199," = null WHERE ",A198," = 2;")</f>
        <v>UPDATE science_book SET r_s_101112b_5_2 = null WHERE r_s_101112b_5_1 = 2;</v>
      </c>
      <c r="F199" t="str">
        <f t="shared" ref="F199" si="195">CONCATENATE("UPDATE science_book SET ",A199," = 1 WHERE ",A198," = 1 AND ",A199," is null;")</f>
        <v>UPDATE science_book SET r_s_101112b_5_2 = 1 WHERE r_s_101112b_5_1 = 1 AND r_s_101112b_5_2 is null;</v>
      </c>
    </row>
    <row r="200" spans="1:6" x14ac:dyDescent="0.25">
      <c r="A200" s="14" t="s">
        <v>1066</v>
      </c>
      <c r="B200" s="14" t="s">
        <v>1204</v>
      </c>
      <c r="C200" s="14" t="s">
        <v>1202</v>
      </c>
    </row>
    <row r="201" spans="1:6" x14ac:dyDescent="0.25">
      <c r="A201" s="14" t="s">
        <v>1067</v>
      </c>
      <c r="B201" s="14" t="s">
        <v>1205</v>
      </c>
      <c r="C201" s="14" t="s">
        <v>1202</v>
      </c>
    </row>
    <row r="202" spans="1:6" x14ac:dyDescent="0.25">
      <c r="A202" s="14" t="s">
        <v>1068</v>
      </c>
      <c r="B202" s="14" t="s">
        <v>1201</v>
      </c>
      <c r="C202" s="14" t="s">
        <v>1202</v>
      </c>
      <c r="D202" s="14" t="str">
        <f t="shared" ref="D202" si="196">CONCATENATE("SUM(b.",A202," = '1') AS count_val1_",A202,", SUM(b.",A202," = '2') AS count_val2_",A202,",")</f>
        <v>SUM(b.r_s_101112b_6_1 = '1') AS count_val1_r_s_101112b_6_1, SUM(b.r_s_101112b_6_1 = '2') AS count_val2_r_s_101112b_6_1,</v>
      </c>
    </row>
    <row r="203" spans="1:6" x14ac:dyDescent="0.25">
      <c r="A203" s="14" t="s">
        <v>1069</v>
      </c>
      <c r="B203" s="14" t="s">
        <v>1201</v>
      </c>
      <c r="C203" s="14" t="s">
        <v>1202</v>
      </c>
      <c r="D203" t="str">
        <f t="shared" ref="D203" si="197">CONCATENATE("SUM(b.",A203," = '1') AS count_val1_",A203,", SUM(b.",A203," = '2') AS count_val2_",A203,",", "SUM(b.",A203," = '3') AS count_val3_",A203,",")</f>
        <v>SUM(b.r_s_101112b_6_2 = '1') AS count_val1_r_s_101112b_6_2, SUM(b.r_s_101112b_6_2 = '2') AS count_val2_r_s_101112b_6_2,SUM(b.r_s_101112b_6_2 = '3') AS count_val3_r_s_101112b_6_2,</v>
      </c>
      <c r="E203" t="str">
        <f t="shared" ref="E203" si="198">CONCATENATE("UPDATE science_book SET ",A203," = null WHERE ",A202," = 2;")</f>
        <v>UPDATE science_book SET r_s_101112b_6_2 = null WHERE r_s_101112b_6_1 = 2;</v>
      </c>
      <c r="F203" t="str">
        <f t="shared" ref="F203" si="199">CONCATENATE("UPDATE science_book SET ",A203," = 1 WHERE ",A202," = 1 AND ",A203," is null;")</f>
        <v>UPDATE science_book SET r_s_101112b_6_2 = 1 WHERE r_s_101112b_6_1 = 1 AND r_s_101112b_6_2 is null;</v>
      </c>
    </row>
    <row r="204" spans="1:6" x14ac:dyDescent="0.25">
      <c r="A204" s="14" t="s">
        <v>1070</v>
      </c>
      <c r="B204" s="14" t="s">
        <v>1204</v>
      </c>
      <c r="C204" s="14" t="s">
        <v>1202</v>
      </c>
    </row>
    <row r="205" spans="1:6" x14ac:dyDescent="0.25">
      <c r="A205" s="14" t="s">
        <v>1071</v>
      </c>
      <c r="B205" s="14" t="s">
        <v>1205</v>
      </c>
      <c r="C205" s="14" t="s">
        <v>1202</v>
      </c>
    </row>
    <row r="206" spans="1:6" x14ac:dyDescent="0.25">
      <c r="A206" s="14" t="s">
        <v>1072</v>
      </c>
      <c r="B206" s="14" t="s">
        <v>1201</v>
      </c>
      <c r="C206" s="14" t="s">
        <v>1202</v>
      </c>
      <c r="D206" s="14" t="str">
        <f t="shared" ref="D206" si="200">CONCATENATE("SUM(b.",A206," = '1') AS count_val1_",A206,", SUM(b.",A206," = '2') AS count_val2_",A206,",")</f>
        <v>SUM(b.r_s_101112e_1_1 = '1') AS count_val1_r_s_101112e_1_1, SUM(b.r_s_101112e_1_1 = '2') AS count_val2_r_s_101112e_1_1,</v>
      </c>
    </row>
    <row r="207" spans="1:6" x14ac:dyDescent="0.25">
      <c r="A207" s="14" t="s">
        <v>1073</v>
      </c>
      <c r="B207" s="14" t="s">
        <v>1201</v>
      </c>
      <c r="C207" s="14" t="s">
        <v>1202</v>
      </c>
      <c r="D207" t="str">
        <f t="shared" ref="D207" si="201">CONCATENATE("SUM(b.",A207," = '1') AS count_val1_",A207,", SUM(b.",A207," = '2') AS count_val2_",A207,",", "SUM(b.",A207," = '3') AS count_val3_",A207,",")</f>
        <v>SUM(b.r_s_101112e_1_2 = '1') AS count_val1_r_s_101112e_1_2, SUM(b.r_s_101112e_1_2 = '2') AS count_val2_r_s_101112e_1_2,SUM(b.r_s_101112e_1_2 = '3') AS count_val3_r_s_101112e_1_2,</v>
      </c>
      <c r="E207" t="str">
        <f t="shared" ref="E207" si="202">CONCATENATE("UPDATE science_book SET ",A207," = null WHERE ",A206," = 2;")</f>
        <v>UPDATE science_book SET r_s_101112e_1_2 = null WHERE r_s_101112e_1_1 = 2;</v>
      </c>
      <c r="F207" t="str">
        <f t="shared" ref="F207" si="203">CONCATENATE("UPDATE science_book SET ",A207," = 1 WHERE ",A206," = 1 AND ",A207," is null;")</f>
        <v>UPDATE science_book SET r_s_101112e_1_2 = 1 WHERE r_s_101112e_1_1 = 1 AND r_s_101112e_1_2 is null;</v>
      </c>
    </row>
    <row r="208" spans="1:6" x14ac:dyDescent="0.25">
      <c r="A208" s="14" t="s">
        <v>1074</v>
      </c>
      <c r="B208" s="14" t="s">
        <v>1204</v>
      </c>
      <c r="C208" s="14" t="s">
        <v>1202</v>
      </c>
    </row>
    <row r="209" spans="1:6" x14ac:dyDescent="0.25">
      <c r="A209" s="14" t="s">
        <v>1075</v>
      </c>
      <c r="B209" s="14" t="s">
        <v>1205</v>
      </c>
      <c r="C209" s="14" t="s">
        <v>1202</v>
      </c>
    </row>
    <row r="210" spans="1:6" x14ac:dyDescent="0.25">
      <c r="A210" s="14" t="s">
        <v>1076</v>
      </c>
      <c r="B210" s="14" t="s">
        <v>1201</v>
      </c>
      <c r="C210" s="14" t="s">
        <v>1202</v>
      </c>
      <c r="D210" s="14" t="str">
        <f t="shared" ref="D210" si="204">CONCATENATE("SUM(b.",A210," = '1') AS count_val1_",A210,", SUM(b.",A210," = '2') AS count_val2_",A210,",")</f>
        <v>SUM(b.r_s_101112e_2_1 = '1') AS count_val1_r_s_101112e_2_1, SUM(b.r_s_101112e_2_1 = '2') AS count_val2_r_s_101112e_2_1,</v>
      </c>
    </row>
    <row r="211" spans="1:6" x14ac:dyDescent="0.25">
      <c r="A211" s="14" t="s">
        <v>1077</v>
      </c>
      <c r="B211" s="14" t="s">
        <v>1201</v>
      </c>
      <c r="C211" s="14" t="s">
        <v>1202</v>
      </c>
      <c r="D211" t="str">
        <f t="shared" ref="D211" si="205">CONCATENATE("SUM(b.",A211," = '1') AS count_val1_",A211,", SUM(b.",A211," = '2') AS count_val2_",A211,",", "SUM(b.",A211," = '3') AS count_val3_",A211,",")</f>
        <v>SUM(b.r_s_101112e_2_2 = '1') AS count_val1_r_s_101112e_2_2, SUM(b.r_s_101112e_2_2 = '2') AS count_val2_r_s_101112e_2_2,SUM(b.r_s_101112e_2_2 = '3') AS count_val3_r_s_101112e_2_2,</v>
      </c>
      <c r="E211" t="str">
        <f t="shared" ref="E211" si="206">CONCATENATE("UPDATE science_book SET ",A211," = null WHERE ",A210," = 2;")</f>
        <v>UPDATE science_book SET r_s_101112e_2_2 = null WHERE r_s_101112e_2_1 = 2;</v>
      </c>
      <c r="F211" t="str">
        <f t="shared" ref="F211" si="207">CONCATENATE("UPDATE science_book SET ",A211," = 1 WHERE ",A210," = 1 AND ",A211," is null;")</f>
        <v>UPDATE science_book SET r_s_101112e_2_2 = 1 WHERE r_s_101112e_2_1 = 1 AND r_s_101112e_2_2 is null;</v>
      </c>
    </row>
    <row r="212" spans="1:6" x14ac:dyDescent="0.25">
      <c r="A212" s="14" t="s">
        <v>1078</v>
      </c>
      <c r="B212" s="14" t="s">
        <v>1204</v>
      </c>
      <c r="C212" s="14" t="s">
        <v>1202</v>
      </c>
    </row>
    <row r="213" spans="1:6" x14ac:dyDescent="0.25">
      <c r="A213" s="14" t="s">
        <v>1079</v>
      </c>
      <c r="B213" s="14" t="s">
        <v>1205</v>
      </c>
      <c r="C213" s="14" t="s">
        <v>1202</v>
      </c>
    </row>
    <row r="214" spans="1:6" x14ac:dyDescent="0.25">
      <c r="A214" s="14" t="s">
        <v>1080</v>
      </c>
      <c r="B214" s="14" t="s">
        <v>1201</v>
      </c>
      <c r="C214" s="14" t="s">
        <v>1202</v>
      </c>
      <c r="D214" s="14" t="str">
        <f t="shared" ref="D214" si="208">CONCATENATE("SUM(b.",A214," = '1') AS count_val1_",A214,", SUM(b.",A214," = '2') AS count_val2_",A214,",")</f>
        <v>SUM(b.r_s_101112e_3_1 = '1') AS count_val1_r_s_101112e_3_1, SUM(b.r_s_101112e_3_1 = '2') AS count_val2_r_s_101112e_3_1,</v>
      </c>
    </row>
    <row r="215" spans="1:6" x14ac:dyDescent="0.25">
      <c r="A215" s="14" t="s">
        <v>1081</v>
      </c>
      <c r="B215" s="14" t="s">
        <v>1201</v>
      </c>
      <c r="C215" s="14" t="s">
        <v>1202</v>
      </c>
      <c r="D215" t="str">
        <f t="shared" ref="D215" si="209">CONCATENATE("SUM(b.",A215," = '1') AS count_val1_",A215,", SUM(b.",A215," = '2') AS count_val2_",A215,",", "SUM(b.",A215," = '3') AS count_val3_",A215,",")</f>
        <v>SUM(b.r_s_101112e_3_2 = '1') AS count_val1_r_s_101112e_3_2, SUM(b.r_s_101112e_3_2 = '2') AS count_val2_r_s_101112e_3_2,SUM(b.r_s_101112e_3_2 = '3') AS count_val3_r_s_101112e_3_2,</v>
      </c>
      <c r="E215" t="str">
        <f t="shared" ref="E215" si="210">CONCATENATE("UPDATE science_book SET ",A215," = null WHERE ",A214," = 2;")</f>
        <v>UPDATE science_book SET r_s_101112e_3_2 = null WHERE r_s_101112e_3_1 = 2;</v>
      </c>
      <c r="F215" t="str">
        <f t="shared" ref="F215" si="211">CONCATENATE("UPDATE science_book SET ",A215," = 1 WHERE ",A214," = 1 AND ",A215," is null;")</f>
        <v>UPDATE science_book SET r_s_101112e_3_2 = 1 WHERE r_s_101112e_3_1 = 1 AND r_s_101112e_3_2 is null;</v>
      </c>
    </row>
    <row r="216" spans="1:6" x14ac:dyDescent="0.25">
      <c r="A216" s="14" t="s">
        <v>1082</v>
      </c>
      <c r="B216" s="14" t="s">
        <v>1204</v>
      </c>
      <c r="C216" s="14" t="s">
        <v>1202</v>
      </c>
    </row>
    <row r="217" spans="1:6" x14ac:dyDescent="0.25">
      <c r="A217" s="14" t="s">
        <v>1083</v>
      </c>
      <c r="B217" s="14" t="s">
        <v>1205</v>
      </c>
      <c r="C217" s="14" t="s">
        <v>1202</v>
      </c>
    </row>
    <row r="218" spans="1:6" x14ac:dyDescent="0.25">
      <c r="A218" s="14" t="s">
        <v>1084</v>
      </c>
      <c r="B218" s="14" t="s">
        <v>1201</v>
      </c>
      <c r="C218" s="14" t="s">
        <v>1202</v>
      </c>
      <c r="D218" s="14" t="str">
        <f t="shared" ref="D218" si="212">CONCATENATE("SUM(b.",A218," = '1') AS count_val1_",A218,", SUM(b.",A218," = '2') AS count_val2_",A218,",")</f>
        <v>SUM(b.r_s_101112e_4_1 = '1') AS count_val1_r_s_101112e_4_1, SUM(b.r_s_101112e_4_1 = '2') AS count_val2_r_s_101112e_4_1,</v>
      </c>
    </row>
    <row r="219" spans="1:6" x14ac:dyDescent="0.25">
      <c r="A219" s="14" t="s">
        <v>1085</v>
      </c>
      <c r="B219" s="14" t="s">
        <v>1201</v>
      </c>
      <c r="C219" s="14" t="s">
        <v>1202</v>
      </c>
      <c r="D219" t="str">
        <f t="shared" ref="D219" si="213">CONCATENATE("SUM(b.",A219," = '1') AS count_val1_",A219,", SUM(b.",A219," = '2') AS count_val2_",A219,",", "SUM(b.",A219," = '3') AS count_val3_",A219,",")</f>
        <v>SUM(b.r_s_101112e_4_2 = '1') AS count_val1_r_s_101112e_4_2, SUM(b.r_s_101112e_4_2 = '2') AS count_val2_r_s_101112e_4_2,SUM(b.r_s_101112e_4_2 = '3') AS count_val3_r_s_101112e_4_2,</v>
      </c>
      <c r="E219" t="str">
        <f t="shared" ref="E219" si="214">CONCATENATE("UPDATE science_book SET ",A219," = null WHERE ",A218," = 2;")</f>
        <v>UPDATE science_book SET r_s_101112e_4_2 = null WHERE r_s_101112e_4_1 = 2;</v>
      </c>
      <c r="F219" t="str">
        <f t="shared" ref="F219" si="215">CONCATENATE("UPDATE science_book SET ",A219," = 1 WHERE ",A218," = 1 AND ",A219," is null;")</f>
        <v>UPDATE science_book SET r_s_101112e_4_2 = 1 WHERE r_s_101112e_4_1 = 1 AND r_s_101112e_4_2 is null;</v>
      </c>
    </row>
    <row r="220" spans="1:6" x14ac:dyDescent="0.25">
      <c r="A220" s="14" t="s">
        <v>1086</v>
      </c>
      <c r="B220" s="14" t="s">
        <v>1204</v>
      </c>
      <c r="C220" s="14" t="s">
        <v>1202</v>
      </c>
    </row>
    <row r="221" spans="1:6" x14ac:dyDescent="0.25">
      <c r="A221" s="14" t="s">
        <v>1087</v>
      </c>
      <c r="B221" s="14" t="s">
        <v>1205</v>
      </c>
      <c r="C221" s="14" t="s">
        <v>1202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opLeftCell="D1" workbookViewId="0">
      <selection activeCell="E36" sqref="E36"/>
    </sheetView>
  </sheetViews>
  <sheetFormatPr defaultRowHeight="15" x14ac:dyDescent="0.25"/>
  <cols>
    <col min="1" max="1" width="27.140625" customWidth="1"/>
    <col min="2" max="2" width="33" customWidth="1"/>
    <col min="3" max="3" width="51.5703125" customWidth="1"/>
    <col min="4" max="4" width="154" customWidth="1"/>
    <col min="5" max="5" width="101.42578125" customWidth="1"/>
  </cols>
  <sheetData>
    <row r="1" spans="1:5" x14ac:dyDescent="0.25">
      <c r="A1" s="14" t="s">
        <v>118</v>
      </c>
      <c r="B1" s="14" t="s">
        <v>1200</v>
      </c>
      <c r="C1" s="14" t="s">
        <v>1203</v>
      </c>
    </row>
    <row r="2" spans="1:5" x14ac:dyDescent="0.25">
      <c r="A2" s="14" t="s">
        <v>756</v>
      </c>
      <c r="B2" s="14" t="s">
        <v>1201</v>
      </c>
      <c r="C2" s="14" t="s">
        <v>1202</v>
      </c>
      <c r="D2" s="14" t="str">
        <f>CONCATENATE("SUM(b.",A2," = '1') AS count_val1_",A2,", SUM(b.",A2," = '2') AS count_val2_",A2,",")</f>
        <v>SUM(b.r_s_ins_1_1_1 = '1') AS count_val1_r_s_ins_1_1_1, SUM(b.r_s_ins_1_1_1 = '2') AS count_val2_r_s_ins_1_1_1,</v>
      </c>
    </row>
    <row r="3" spans="1:5" x14ac:dyDescent="0.25">
      <c r="A3" s="14" t="s">
        <v>758</v>
      </c>
      <c r="B3" s="14" t="s">
        <v>1201</v>
      </c>
      <c r="C3" s="14" t="s">
        <v>1202</v>
      </c>
      <c r="D3" t="str">
        <f>CONCATENATE("SUM(b.",A3," = '1') AS count_val1_",A3,", SUM(b.",A3," = '2') AS count_val2_",A3,",", "SUM(b.",A3," = '3') AS count_val3_",A3,",")</f>
        <v>SUM(b.r_s_ins_1_1_2 = '1') AS count_val1_r_s_ins_1_1_2, SUM(b.r_s_ins_1_1_2 = '2') AS count_val2_r_s_ins_1_1_2,SUM(b.r_s_ins_1_1_2 = '3') AS count_val3_r_s_ins_1_1_2,</v>
      </c>
      <c r="E3" t="str">
        <f>CONCATENATE("UPDATE science_book_instructor SET ",A3," = null WHERE ",A2," = 2;")</f>
        <v>UPDATE science_book_instructor SET r_s_ins_1_1_2 = null WHERE r_s_ins_1_1_1 = 2;</v>
      </c>
    </row>
    <row r="4" spans="1:5" x14ac:dyDescent="0.25">
      <c r="A4" s="14" t="s">
        <v>760</v>
      </c>
      <c r="B4" s="14" t="s">
        <v>1204</v>
      </c>
      <c r="C4" s="14" t="s">
        <v>1202</v>
      </c>
    </row>
    <row r="5" spans="1:5" x14ac:dyDescent="0.25">
      <c r="A5" s="14" t="s">
        <v>761</v>
      </c>
      <c r="B5" s="14" t="s">
        <v>1205</v>
      </c>
      <c r="C5" s="14" t="s">
        <v>1202</v>
      </c>
    </row>
    <row r="6" spans="1:5" x14ac:dyDescent="0.25">
      <c r="A6" s="14" t="s">
        <v>757</v>
      </c>
      <c r="B6" s="14" t="s">
        <v>1201</v>
      </c>
      <c r="C6" s="14" t="s">
        <v>1202</v>
      </c>
      <c r="D6" s="14" t="str">
        <f t="shared" ref="D6" si="0">CONCATENATE("SUM(b.",A6," = '1') AS count_val1_",A6,", SUM(b.",A6," = '2') AS count_val2_",A6,",")</f>
        <v>SUM(b.r_s_ins_2_1_1 = '1') AS count_val1_r_s_ins_2_1_1, SUM(b.r_s_ins_2_1_1 = '2') AS count_val2_r_s_ins_2_1_1,</v>
      </c>
    </row>
    <row r="7" spans="1:5" x14ac:dyDescent="0.25">
      <c r="A7" s="14" t="s">
        <v>759</v>
      </c>
      <c r="B7" s="14" t="s">
        <v>1201</v>
      </c>
      <c r="C7" s="14" t="s">
        <v>1202</v>
      </c>
      <c r="D7" t="str">
        <f t="shared" ref="D7" si="1">CONCATENATE("SUM(b.",A7," = '1') AS count_val1_",A7,", SUM(b.",A7," = '2') AS count_val2_",A7,",", "SUM(b.",A7," = '3') AS count_val3_",A7,",")</f>
        <v>SUM(b.r_s_ins_2_1_2 = '1') AS count_val1_r_s_ins_2_1_2, SUM(b.r_s_ins_2_1_2 = '2') AS count_val2_r_s_ins_2_1_2,SUM(b.r_s_ins_2_1_2 = '3') AS count_val3_r_s_ins_2_1_2,</v>
      </c>
      <c r="E7" t="str">
        <f t="shared" ref="E7" si="2">CONCATENATE("UPDATE science_book_instructor SET ",A7," = null WHERE ",A6," = 2;")</f>
        <v>UPDATE science_book_instructor SET r_s_ins_2_1_2 = null WHERE r_s_ins_2_1_1 = 2;</v>
      </c>
    </row>
    <row r="8" spans="1:5" x14ac:dyDescent="0.25">
      <c r="A8" s="14" t="s">
        <v>762</v>
      </c>
      <c r="B8" s="14" t="s">
        <v>1204</v>
      </c>
      <c r="C8" s="14" t="s">
        <v>1202</v>
      </c>
    </row>
    <row r="9" spans="1:5" x14ac:dyDescent="0.25">
      <c r="A9" s="14" t="s">
        <v>763</v>
      </c>
      <c r="B9" s="14" t="s">
        <v>1205</v>
      </c>
      <c r="C9" s="14" t="s">
        <v>1202</v>
      </c>
    </row>
    <row r="10" spans="1:5" x14ac:dyDescent="0.25">
      <c r="A10" s="14" t="s">
        <v>764</v>
      </c>
      <c r="B10" s="14" t="s">
        <v>1201</v>
      </c>
      <c r="C10" s="14" t="s">
        <v>1202</v>
      </c>
      <c r="D10" s="14" t="str">
        <f t="shared" ref="D10" si="3">CONCATENATE("SUM(b.",A10," = '1') AS count_val1_",A10,", SUM(b.",A10," = '2') AS count_val2_",A10,",")</f>
        <v>SUM(b.r_s_ins_3_1_1 = '1') AS count_val1_r_s_ins_3_1_1, SUM(b.r_s_ins_3_1_1 = '2') AS count_val2_r_s_ins_3_1_1,</v>
      </c>
    </row>
    <row r="11" spans="1:5" x14ac:dyDescent="0.25">
      <c r="A11" s="14" t="s">
        <v>765</v>
      </c>
      <c r="B11" s="14" t="s">
        <v>1201</v>
      </c>
      <c r="C11" s="14" t="s">
        <v>1202</v>
      </c>
      <c r="D11" t="str">
        <f t="shared" ref="D11" si="4">CONCATENATE("SUM(b.",A11," = '1') AS count_val1_",A11,", SUM(b.",A11," = '2') AS count_val2_",A11,",", "SUM(b.",A11," = '3') AS count_val3_",A11,",")</f>
        <v>SUM(b.r_s_ins_3_1_2 = '1') AS count_val1_r_s_ins_3_1_2, SUM(b.r_s_ins_3_1_2 = '2') AS count_val2_r_s_ins_3_1_2,SUM(b.r_s_ins_3_1_2 = '3') AS count_val3_r_s_ins_3_1_2,</v>
      </c>
      <c r="E11" t="str">
        <f t="shared" ref="E11" si="5">CONCATENATE("UPDATE science_book_instructor SET ",A11," = null WHERE ",A10," = 2;")</f>
        <v>UPDATE science_book_instructor SET r_s_ins_3_1_2 = null WHERE r_s_ins_3_1_1 = 2;</v>
      </c>
    </row>
    <row r="12" spans="1:5" x14ac:dyDescent="0.25">
      <c r="A12" s="14" t="s">
        <v>766</v>
      </c>
      <c r="B12" s="14" t="s">
        <v>1204</v>
      </c>
      <c r="C12" s="14" t="s">
        <v>1202</v>
      </c>
    </row>
    <row r="13" spans="1:5" x14ac:dyDescent="0.25">
      <c r="A13" s="14" t="s">
        <v>767</v>
      </c>
      <c r="B13" s="14" t="s">
        <v>1205</v>
      </c>
      <c r="C13" s="14" t="s">
        <v>1202</v>
      </c>
    </row>
    <row r="14" spans="1:5" x14ac:dyDescent="0.25">
      <c r="A14" s="14" t="s">
        <v>768</v>
      </c>
      <c r="B14" s="14" t="s">
        <v>1201</v>
      </c>
      <c r="C14" s="14" t="s">
        <v>1202</v>
      </c>
      <c r="D14" s="14" t="str">
        <f t="shared" ref="D14" si="6">CONCATENATE("SUM(b.",A14," = '1') AS count_val1_",A14,", SUM(b.",A14," = '2') AS count_val2_",A14,",")</f>
        <v>SUM(b.r_s_ins_4_1_1 = '1') AS count_val1_r_s_ins_4_1_1, SUM(b.r_s_ins_4_1_1 = '2') AS count_val2_r_s_ins_4_1_1,</v>
      </c>
    </row>
    <row r="15" spans="1:5" x14ac:dyDescent="0.25">
      <c r="A15" s="14" t="s">
        <v>769</v>
      </c>
      <c r="B15" s="14" t="s">
        <v>1201</v>
      </c>
      <c r="C15" s="14" t="s">
        <v>1202</v>
      </c>
      <c r="D15" t="str">
        <f t="shared" ref="D15" si="7">CONCATENATE("SUM(b.",A15," = '1') AS count_val1_",A15,", SUM(b.",A15," = '2') AS count_val2_",A15,",", "SUM(b.",A15," = '3') AS count_val3_",A15,",")</f>
        <v>SUM(b.r_s_ins_4_1_2 = '1') AS count_val1_r_s_ins_4_1_2, SUM(b.r_s_ins_4_1_2 = '2') AS count_val2_r_s_ins_4_1_2,SUM(b.r_s_ins_4_1_2 = '3') AS count_val3_r_s_ins_4_1_2,</v>
      </c>
      <c r="E15" t="str">
        <f t="shared" ref="E15" si="8">CONCATENATE("UPDATE science_book_instructor SET ",A15," = null WHERE ",A14," = 2;")</f>
        <v>UPDATE science_book_instructor SET r_s_ins_4_1_2 = null WHERE r_s_ins_4_1_1 = 2;</v>
      </c>
    </row>
    <row r="16" spans="1:5" x14ac:dyDescent="0.25">
      <c r="A16" s="14" t="s">
        <v>770</v>
      </c>
      <c r="B16" s="14" t="s">
        <v>1204</v>
      </c>
      <c r="C16" s="14" t="s">
        <v>1202</v>
      </c>
    </row>
    <row r="17" spans="1:5" x14ac:dyDescent="0.25">
      <c r="A17" s="14" t="s">
        <v>771</v>
      </c>
      <c r="B17" s="14" t="s">
        <v>1205</v>
      </c>
      <c r="C17" s="14" t="s">
        <v>1202</v>
      </c>
    </row>
    <row r="18" spans="1:5" x14ac:dyDescent="0.25">
      <c r="A18" s="14" t="s">
        <v>772</v>
      </c>
      <c r="B18" s="14" t="s">
        <v>1201</v>
      </c>
      <c r="C18" s="14" t="s">
        <v>1202</v>
      </c>
      <c r="D18" s="14" t="str">
        <f t="shared" ref="D18" si="9">CONCATENATE("SUM(b.",A18," = '1') AS count_val1_",A18,", SUM(b.",A18," = '2') AS count_val2_",A18,",")</f>
        <v>SUM(b.r_s_ins_5_1_1 = '1') AS count_val1_r_s_ins_5_1_1, SUM(b.r_s_ins_5_1_1 = '2') AS count_val2_r_s_ins_5_1_1,</v>
      </c>
    </row>
    <row r="19" spans="1:5" x14ac:dyDescent="0.25">
      <c r="A19" s="14" t="s">
        <v>773</v>
      </c>
      <c r="B19" s="14" t="s">
        <v>1201</v>
      </c>
      <c r="C19" s="14" t="s">
        <v>1202</v>
      </c>
      <c r="D19" t="str">
        <f t="shared" ref="D19" si="10">CONCATENATE("SUM(b.",A19," = '1') AS count_val1_",A19,", SUM(b.",A19," = '2') AS count_val2_",A19,",", "SUM(b.",A19," = '3') AS count_val3_",A19,",")</f>
        <v>SUM(b.r_s_ins_5_1_2 = '1') AS count_val1_r_s_ins_5_1_2, SUM(b.r_s_ins_5_1_2 = '2') AS count_val2_r_s_ins_5_1_2,SUM(b.r_s_ins_5_1_2 = '3') AS count_val3_r_s_ins_5_1_2,</v>
      </c>
      <c r="E19" t="str">
        <f t="shared" ref="E19" si="11">CONCATENATE("UPDATE science_book_instructor SET ",A19," = null WHERE ",A18," = 2;")</f>
        <v>UPDATE science_book_instructor SET r_s_ins_5_1_2 = null WHERE r_s_ins_5_1_1 = 2;</v>
      </c>
    </row>
    <row r="20" spans="1:5" x14ac:dyDescent="0.25">
      <c r="A20" s="14" t="s">
        <v>774</v>
      </c>
      <c r="B20" s="14" t="s">
        <v>1204</v>
      </c>
      <c r="C20" s="14" t="s">
        <v>1202</v>
      </c>
    </row>
    <row r="21" spans="1:5" x14ac:dyDescent="0.25">
      <c r="A21" s="14" t="s">
        <v>775</v>
      </c>
      <c r="B21" s="14" t="s">
        <v>1205</v>
      </c>
      <c r="C21" s="14" t="s">
        <v>1202</v>
      </c>
    </row>
    <row r="22" spans="1:5" x14ac:dyDescent="0.25">
      <c r="A22" s="14" t="s">
        <v>776</v>
      </c>
      <c r="B22" s="14" t="s">
        <v>1201</v>
      </c>
      <c r="C22" s="14" t="s">
        <v>1202</v>
      </c>
      <c r="D22" s="14" t="str">
        <f t="shared" ref="D22" si="12">CONCATENATE("SUM(b.",A22," = '1') AS count_val1_",A22,", SUM(b.",A22," = '2') AS count_val2_",A22,",")</f>
        <v>SUM(b.r_s_ins_6_1_1 = '1') AS count_val1_r_s_ins_6_1_1, SUM(b.r_s_ins_6_1_1 = '2') AS count_val2_r_s_ins_6_1_1,</v>
      </c>
    </row>
    <row r="23" spans="1:5" x14ac:dyDescent="0.25">
      <c r="A23" s="14" t="s">
        <v>777</v>
      </c>
      <c r="B23" s="14" t="s">
        <v>1201</v>
      </c>
      <c r="C23" s="14" t="s">
        <v>1202</v>
      </c>
      <c r="D23" t="str">
        <f t="shared" ref="D23" si="13">CONCATENATE("SUM(b.",A23," = '1') AS count_val1_",A23,", SUM(b.",A23," = '2') AS count_val2_",A23,",", "SUM(b.",A23," = '3') AS count_val3_",A23,",")</f>
        <v>SUM(b.r_s_ins_6_1_2 = '1') AS count_val1_r_s_ins_6_1_2, SUM(b.r_s_ins_6_1_2 = '2') AS count_val2_r_s_ins_6_1_2,SUM(b.r_s_ins_6_1_2 = '3') AS count_val3_r_s_ins_6_1_2,</v>
      </c>
      <c r="E23" t="str">
        <f t="shared" ref="E23" si="14">CONCATENATE("UPDATE science_book_instructor SET ",A23," = null WHERE ",A22," = 2;")</f>
        <v>UPDATE science_book_instructor SET r_s_ins_6_1_2 = null WHERE r_s_ins_6_1_1 = 2;</v>
      </c>
    </row>
    <row r="24" spans="1:5" x14ac:dyDescent="0.25">
      <c r="A24" s="14" t="s">
        <v>778</v>
      </c>
      <c r="B24" s="14" t="s">
        <v>1204</v>
      </c>
      <c r="C24" s="14" t="s">
        <v>1202</v>
      </c>
    </row>
    <row r="25" spans="1:5" x14ac:dyDescent="0.25">
      <c r="A25" s="14" t="s">
        <v>779</v>
      </c>
      <c r="B25" s="14" t="s">
        <v>1205</v>
      </c>
      <c r="C25" s="14" t="s">
        <v>1202</v>
      </c>
    </row>
    <row r="26" spans="1:5" x14ac:dyDescent="0.25">
      <c r="A26" s="14" t="s">
        <v>820</v>
      </c>
      <c r="B26" s="14" t="s">
        <v>1201</v>
      </c>
      <c r="C26" s="14" t="s">
        <v>1202</v>
      </c>
      <c r="D26" s="14" t="str">
        <f t="shared" ref="D26" si="15">CONCATENATE("SUM(b.",A26," = '1') AS count_val1_",A26,", SUM(b.",A26," = '2') AS count_val2_",A26,",")</f>
        <v>SUM(b.r_s_ins_7_1_1 = '1') AS count_val1_r_s_ins_7_1_1, SUM(b.r_s_ins_7_1_1 = '2') AS count_val2_r_s_ins_7_1_1,</v>
      </c>
    </row>
    <row r="27" spans="1:5" x14ac:dyDescent="0.25">
      <c r="A27" s="14" t="s">
        <v>821</v>
      </c>
      <c r="B27" s="14" t="s">
        <v>1201</v>
      </c>
      <c r="C27" s="14" t="s">
        <v>1202</v>
      </c>
      <c r="D27" t="str">
        <f t="shared" ref="D27" si="16">CONCATENATE("SUM(b.",A27," = '1') AS count_val1_",A27,", SUM(b.",A27," = '2') AS count_val2_",A27,",", "SUM(b.",A27," = '3') AS count_val3_",A27,",")</f>
        <v>SUM(b.r_s_ins_7_1_2 = '1') AS count_val1_r_s_ins_7_1_2, SUM(b.r_s_ins_7_1_2 = '2') AS count_val2_r_s_ins_7_1_2,SUM(b.r_s_ins_7_1_2 = '3') AS count_val3_r_s_ins_7_1_2,</v>
      </c>
      <c r="E27" t="str">
        <f t="shared" ref="E27" si="17">CONCATENATE("UPDATE science_book_instructor SET ",A27," = null WHERE ",A26," = 2;")</f>
        <v>UPDATE science_book_instructor SET r_s_ins_7_1_2 = null WHERE r_s_ins_7_1_1 = 2;</v>
      </c>
    </row>
    <row r="28" spans="1:5" x14ac:dyDescent="0.25">
      <c r="A28" s="14" t="s">
        <v>822</v>
      </c>
      <c r="B28" s="14" t="s">
        <v>1204</v>
      </c>
      <c r="C28" s="14" t="s">
        <v>1202</v>
      </c>
    </row>
    <row r="29" spans="1:5" x14ac:dyDescent="0.25">
      <c r="A29" s="14" t="s">
        <v>823</v>
      </c>
      <c r="B29" s="14" t="s">
        <v>1205</v>
      </c>
      <c r="C29" s="14" t="s">
        <v>1202</v>
      </c>
    </row>
    <row r="30" spans="1:5" x14ac:dyDescent="0.25">
      <c r="A30" s="14" t="s">
        <v>824</v>
      </c>
      <c r="B30" s="14" t="s">
        <v>1201</v>
      </c>
      <c r="C30" s="14" t="s">
        <v>1202</v>
      </c>
      <c r="D30" s="14" t="str">
        <f t="shared" ref="D30" si="18">CONCATENATE("SUM(b.",A30," = '1') AS count_val1_",A30,", SUM(b.",A30," = '2') AS count_val2_",A30,",")</f>
        <v>SUM(b.r_s_ins_7_2_1 = '1') AS count_val1_r_s_ins_7_2_1, SUM(b.r_s_ins_7_2_1 = '2') AS count_val2_r_s_ins_7_2_1,</v>
      </c>
    </row>
    <row r="31" spans="1:5" x14ac:dyDescent="0.25">
      <c r="A31" s="14" t="s">
        <v>825</v>
      </c>
      <c r="B31" s="14" t="s">
        <v>1201</v>
      </c>
      <c r="C31" s="14" t="s">
        <v>1202</v>
      </c>
      <c r="D31" t="str">
        <f t="shared" ref="D31" si="19">CONCATENATE("SUM(b.",A31," = '1') AS count_val1_",A31,", SUM(b.",A31," = '2') AS count_val2_",A31,",", "SUM(b.",A31," = '3') AS count_val3_",A31,",")</f>
        <v>SUM(b.r_s_ins_7_2_2 = '1') AS count_val1_r_s_ins_7_2_2, SUM(b.r_s_ins_7_2_2 = '2') AS count_val2_r_s_ins_7_2_2,SUM(b.r_s_ins_7_2_2 = '3') AS count_val3_r_s_ins_7_2_2,</v>
      </c>
      <c r="E31" t="str">
        <f t="shared" ref="E31" si="20">CONCATENATE("UPDATE science_book_instructor SET ",A31," = null WHERE ",A30," = 2;")</f>
        <v>UPDATE science_book_instructor SET r_s_ins_7_2_2 = null WHERE r_s_ins_7_2_1 = 2;</v>
      </c>
    </row>
    <row r="32" spans="1:5" x14ac:dyDescent="0.25">
      <c r="A32" s="14" t="s">
        <v>826</v>
      </c>
      <c r="B32" s="14" t="s">
        <v>1204</v>
      </c>
      <c r="C32" s="14" t="s">
        <v>1202</v>
      </c>
    </row>
    <row r="33" spans="1:5" x14ac:dyDescent="0.25">
      <c r="A33" s="14" t="s">
        <v>827</v>
      </c>
      <c r="B33" s="14" t="s">
        <v>1205</v>
      </c>
      <c r="C33" s="14" t="s">
        <v>1202</v>
      </c>
    </row>
    <row r="34" spans="1:5" x14ac:dyDescent="0.25">
      <c r="A34" s="14" t="s">
        <v>828</v>
      </c>
      <c r="B34" s="14" t="s">
        <v>1201</v>
      </c>
      <c r="C34" s="14" t="s">
        <v>1202</v>
      </c>
      <c r="D34" s="14" t="str">
        <f t="shared" ref="D34" si="21">CONCATENATE("SUM(b.",A34," = '1') AS count_val1_",A34,", SUM(b.",A34," = '2') AS count_val2_",A34,",")</f>
        <v>SUM(b.r_s_ins_8_1_1 = '1') AS count_val1_r_s_ins_8_1_1, SUM(b.r_s_ins_8_1_1 = '2') AS count_val2_r_s_ins_8_1_1,</v>
      </c>
    </row>
    <row r="35" spans="1:5" x14ac:dyDescent="0.25">
      <c r="A35" s="14" t="s">
        <v>829</v>
      </c>
      <c r="B35" s="14" t="s">
        <v>1201</v>
      </c>
      <c r="C35" s="14" t="s">
        <v>1202</v>
      </c>
      <c r="D35" t="str">
        <f t="shared" ref="D35" si="22">CONCATENATE("SUM(b.",A35," = '1') AS count_val1_",A35,", SUM(b.",A35," = '2') AS count_val2_",A35,",", "SUM(b.",A35," = '3') AS count_val3_",A35,",")</f>
        <v>SUM(b.r_s_ins_8_1_2 = '1') AS count_val1_r_s_ins_8_1_2, SUM(b.r_s_ins_8_1_2 = '2') AS count_val2_r_s_ins_8_1_2,SUM(b.r_s_ins_8_1_2 = '3') AS count_val3_r_s_ins_8_1_2,</v>
      </c>
      <c r="E35" t="str">
        <f t="shared" ref="E35" si="23">CONCATENATE("UPDATE science_book_instructor SET ",A35," = null WHERE ",A34," = 2;")</f>
        <v>UPDATE science_book_instructor SET r_s_ins_8_1_2 = null WHERE r_s_ins_8_1_1 = 2;</v>
      </c>
    </row>
    <row r="36" spans="1:5" x14ac:dyDescent="0.25">
      <c r="A36" s="14" t="s">
        <v>830</v>
      </c>
      <c r="B36" s="14" t="s">
        <v>1204</v>
      </c>
      <c r="C36" s="14" t="s">
        <v>1202</v>
      </c>
    </row>
    <row r="37" spans="1:5" x14ac:dyDescent="0.25">
      <c r="A37" s="14" t="s">
        <v>831</v>
      </c>
      <c r="B37" s="14" t="s">
        <v>1205</v>
      </c>
      <c r="C37" s="14" t="s">
        <v>1202</v>
      </c>
    </row>
    <row r="38" spans="1:5" x14ac:dyDescent="0.25">
      <c r="A38" s="14" t="s">
        <v>832</v>
      </c>
      <c r="B38" s="14" t="s">
        <v>1201</v>
      </c>
      <c r="C38" s="14" t="s">
        <v>1202</v>
      </c>
      <c r="D38" s="14" t="str">
        <f t="shared" ref="D38" si="24">CONCATENATE("SUM(b.",A38," = '1') AS count_val1_",A38,", SUM(b.",A38," = '2') AS count_val2_",A38,",")</f>
        <v>SUM(b.r_s_ins_8_2_1 = '1') AS count_val1_r_s_ins_8_2_1, SUM(b.r_s_ins_8_2_1 = '2') AS count_val2_r_s_ins_8_2_1,</v>
      </c>
    </row>
    <row r="39" spans="1:5" x14ac:dyDescent="0.25">
      <c r="A39" s="14" t="s">
        <v>833</v>
      </c>
      <c r="B39" s="14" t="s">
        <v>1201</v>
      </c>
      <c r="C39" s="14" t="s">
        <v>1202</v>
      </c>
      <c r="D39" t="str">
        <f t="shared" ref="D39" si="25">CONCATENATE("SUM(b.",A39," = '1') AS count_val1_",A39,", SUM(b.",A39," = '2') AS count_val2_",A39,",", "SUM(b.",A39," = '3') AS count_val3_",A39,",")</f>
        <v>SUM(b.r_s_ins_8_2_2 = '1') AS count_val1_r_s_ins_8_2_2, SUM(b.r_s_ins_8_2_2 = '2') AS count_val2_r_s_ins_8_2_2,SUM(b.r_s_ins_8_2_2 = '3') AS count_val3_r_s_ins_8_2_2,</v>
      </c>
      <c r="E39" t="str">
        <f t="shared" ref="E39" si="26">CONCATENATE("UPDATE science_book_instructor SET ",A39," = null WHERE ",A38," = 2;")</f>
        <v>UPDATE science_book_instructor SET r_s_ins_8_2_2 = null WHERE r_s_ins_8_2_1 = 2;</v>
      </c>
    </row>
    <row r="40" spans="1:5" x14ac:dyDescent="0.25">
      <c r="A40" s="14" t="s">
        <v>834</v>
      </c>
      <c r="B40" s="14" t="s">
        <v>1204</v>
      </c>
      <c r="C40" s="14" t="s">
        <v>1202</v>
      </c>
    </row>
    <row r="41" spans="1:5" x14ac:dyDescent="0.25">
      <c r="A41" s="14" t="s">
        <v>835</v>
      </c>
      <c r="B41" s="14" t="s">
        <v>1205</v>
      </c>
      <c r="C41" s="14" t="s">
        <v>1202</v>
      </c>
    </row>
    <row r="42" spans="1:5" x14ac:dyDescent="0.25">
      <c r="A42" s="14" t="s">
        <v>836</v>
      </c>
      <c r="B42" s="14" t="s">
        <v>1201</v>
      </c>
      <c r="C42" s="14" t="s">
        <v>1202</v>
      </c>
      <c r="D42" s="14" t="str">
        <f t="shared" ref="D42" si="27">CONCATENATE("SUM(b.",A42," = '1') AS count_val1_",A42,", SUM(b.",A42," = '2') AS count_val2_",A42,",")</f>
        <v>SUM(b.r_s_ins_9_1_1 = '1') AS count_val1_r_s_ins_9_1_1, SUM(b.r_s_ins_9_1_1 = '2') AS count_val2_r_s_ins_9_1_1,</v>
      </c>
    </row>
    <row r="43" spans="1:5" x14ac:dyDescent="0.25">
      <c r="A43" s="14" t="s">
        <v>837</v>
      </c>
      <c r="B43" s="14" t="s">
        <v>1201</v>
      </c>
      <c r="C43" s="14" t="s">
        <v>1202</v>
      </c>
      <c r="D43" t="str">
        <f t="shared" ref="D43" si="28">CONCATENATE("SUM(b.",A43," = '1') AS count_val1_",A43,", SUM(b.",A43," = '2') AS count_val2_",A43,",", "SUM(b.",A43," = '3') AS count_val3_",A43,",")</f>
        <v>SUM(b.r_s_ins_9_1_2 = '1') AS count_val1_r_s_ins_9_1_2, SUM(b.r_s_ins_9_1_2 = '2') AS count_val2_r_s_ins_9_1_2,SUM(b.r_s_ins_9_1_2 = '3') AS count_val3_r_s_ins_9_1_2,</v>
      </c>
      <c r="E43" t="str">
        <f t="shared" ref="E43" si="29">CONCATENATE("UPDATE science_book_instructor SET ",A43," = null WHERE ",A42," = 2;")</f>
        <v>UPDATE science_book_instructor SET r_s_ins_9_1_2 = null WHERE r_s_ins_9_1_1 = 2;</v>
      </c>
    </row>
    <row r="44" spans="1:5" x14ac:dyDescent="0.25">
      <c r="A44" s="14" t="s">
        <v>838</v>
      </c>
      <c r="B44" s="14" t="s">
        <v>1204</v>
      </c>
      <c r="C44" s="14" t="s">
        <v>1202</v>
      </c>
    </row>
    <row r="45" spans="1:5" x14ac:dyDescent="0.25">
      <c r="A45" s="14" t="s">
        <v>839</v>
      </c>
      <c r="B45" s="14" t="s">
        <v>1205</v>
      </c>
      <c r="C45" s="14" t="s">
        <v>1202</v>
      </c>
    </row>
    <row r="46" spans="1:5" x14ac:dyDescent="0.25">
      <c r="A46" s="14" t="s">
        <v>840</v>
      </c>
      <c r="B46" s="14" t="s">
        <v>1201</v>
      </c>
      <c r="C46" s="14" t="s">
        <v>1202</v>
      </c>
      <c r="D46" s="14" t="str">
        <f t="shared" ref="D46" si="30">CONCATENATE("SUM(b.",A46," = '1') AS count_val1_",A46,", SUM(b.",A46," = '2') AS count_val2_",A46,",")</f>
        <v>SUM(b.r_s_ins_9_2_1 = '1') AS count_val1_r_s_ins_9_2_1, SUM(b.r_s_ins_9_2_1 = '2') AS count_val2_r_s_ins_9_2_1,</v>
      </c>
    </row>
    <row r="47" spans="1:5" x14ac:dyDescent="0.25">
      <c r="A47" s="14" t="s">
        <v>841</v>
      </c>
      <c r="B47" s="14" t="s">
        <v>1201</v>
      </c>
      <c r="C47" s="14" t="s">
        <v>1202</v>
      </c>
      <c r="D47" t="str">
        <f t="shared" ref="D47" si="31">CONCATENATE("SUM(b.",A47," = '1') AS count_val1_",A47,", SUM(b.",A47," = '2') AS count_val2_",A47,",", "SUM(b.",A47," = '3') AS count_val3_",A47,",")</f>
        <v>SUM(b.r_s_ins_9_2_2 = '1') AS count_val1_r_s_ins_9_2_2, SUM(b.r_s_ins_9_2_2 = '2') AS count_val2_r_s_ins_9_2_2,SUM(b.r_s_ins_9_2_2 = '3') AS count_val3_r_s_ins_9_2_2,</v>
      </c>
      <c r="E47" t="str">
        <f t="shared" ref="E47" si="32">CONCATENATE("UPDATE science_book_instructor SET ",A47," = null WHERE ",A46," = 2;")</f>
        <v>UPDATE science_book_instructor SET r_s_ins_9_2_2 = null WHERE r_s_ins_9_2_1 = 2;</v>
      </c>
    </row>
    <row r="48" spans="1:5" x14ac:dyDescent="0.25">
      <c r="A48" s="14" t="s">
        <v>842</v>
      </c>
      <c r="B48" s="14" t="s">
        <v>1204</v>
      </c>
      <c r="C48" s="14" t="s">
        <v>1202</v>
      </c>
    </row>
    <row r="49" spans="1:5" x14ac:dyDescent="0.25">
      <c r="A49" s="14" t="s">
        <v>843</v>
      </c>
      <c r="B49" s="14" t="s">
        <v>1205</v>
      </c>
      <c r="C49" s="14" t="s">
        <v>1202</v>
      </c>
    </row>
    <row r="50" spans="1:5" x14ac:dyDescent="0.25">
      <c r="A50" s="14" t="s">
        <v>844</v>
      </c>
      <c r="B50" s="14" t="s">
        <v>1201</v>
      </c>
      <c r="C50" s="14" t="s">
        <v>1202</v>
      </c>
      <c r="D50" s="14" t="str">
        <f t="shared" ref="D50" si="33">CONCATENATE("SUM(b.",A50," = '1') AS count_val1_",A50,", SUM(b.",A50," = '2') AS count_val2_",A50,",")</f>
        <v>SUM(b.r_s_ins_789_additional_1_1 = '1') AS count_val1_r_s_ins_789_additional_1_1, SUM(b.r_s_ins_789_additional_1_1 = '2') AS count_val2_r_s_ins_789_additional_1_1,</v>
      </c>
    </row>
    <row r="51" spans="1:5" x14ac:dyDescent="0.25">
      <c r="A51" s="14" t="s">
        <v>845</v>
      </c>
      <c r="B51" s="14" t="s">
        <v>1201</v>
      </c>
      <c r="C51" s="14" t="s">
        <v>1202</v>
      </c>
      <c r="D51" t="str">
        <f t="shared" ref="D51" si="34">CONCATENATE("SUM(b.",A51," = '1') AS count_val1_",A51,", SUM(b.",A51," = '2') AS count_val2_",A51,",", "SUM(b.",A51," = '3') AS count_val3_",A51,",")</f>
        <v>SUM(b.r_s_ins_789_additional_1_2 = '1') AS count_val1_r_s_ins_789_additional_1_2, SUM(b.r_s_ins_789_additional_1_2 = '2') AS count_val2_r_s_ins_789_additional_1_2,SUM(b.r_s_ins_789_additional_1_2 = '3') AS count_val3_r_s_ins_789_additional_1_2,</v>
      </c>
      <c r="E51" t="str">
        <f t="shared" ref="E51" si="35">CONCATENATE("UPDATE science_book_instructor SET ",A51," = null WHERE ",A50," = 2;")</f>
        <v>UPDATE science_book_instructor SET r_s_ins_789_additional_1_2 = null WHERE r_s_ins_789_additional_1_1 = 2;</v>
      </c>
    </row>
    <row r="52" spans="1:5" x14ac:dyDescent="0.25">
      <c r="A52" s="14" t="s">
        <v>846</v>
      </c>
      <c r="B52" s="14" t="s">
        <v>1204</v>
      </c>
      <c r="C52" s="14" t="s">
        <v>1202</v>
      </c>
    </row>
    <row r="53" spans="1:5" x14ac:dyDescent="0.25">
      <c r="A53" s="14" t="s">
        <v>847</v>
      </c>
      <c r="B53" s="14" t="s">
        <v>1205</v>
      </c>
      <c r="C53" s="14" t="s">
        <v>1202</v>
      </c>
    </row>
    <row r="54" spans="1:5" x14ac:dyDescent="0.25">
      <c r="A54" s="14" t="s">
        <v>848</v>
      </c>
      <c r="B54" s="14" t="s">
        <v>1201</v>
      </c>
      <c r="C54" s="14" t="s">
        <v>1202</v>
      </c>
      <c r="D54" s="14" t="str">
        <f t="shared" ref="D54" si="36">CONCATENATE("SUM(b.",A54," = '1') AS count_val1_",A54,", SUM(b.",A54," = '2') AS count_val2_",A54,",")</f>
        <v>SUM(b.r_s_ins_789_additional_2_1 = '1') AS count_val1_r_s_ins_789_additional_2_1, SUM(b.r_s_ins_789_additional_2_1 = '2') AS count_val2_r_s_ins_789_additional_2_1,</v>
      </c>
    </row>
    <row r="55" spans="1:5" x14ac:dyDescent="0.25">
      <c r="A55" s="14" t="s">
        <v>849</v>
      </c>
      <c r="B55" s="14" t="s">
        <v>1201</v>
      </c>
      <c r="C55" s="14" t="s">
        <v>1202</v>
      </c>
      <c r="D55" t="str">
        <f t="shared" ref="D55" si="37">CONCATENATE("SUM(b.",A55," = '1') AS count_val1_",A55,", SUM(b.",A55," = '2') AS count_val2_",A55,",", "SUM(b.",A55," = '3') AS count_val3_",A55,",")</f>
        <v>SUM(b.r_s_ins_789_additional_2_2 = '1') AS count_val1_r_s_ins_789_additional_2_2, SUM(b.r_s_ins_789_additional_2_2 = '2') AS count_val2_r_s_ins_789_additional_2_2,SUM(b.r_s_ins_789_additional_2_2 = '3') AS count_val3_r_s_ins_789_additional_2_2,</v>
      </c>
      <c r="E55" t="str">
        <f t="shared" ref="E55" si="38">CONCATENATE("UPDATE science_book_instructor SET ",A55," = null WHERE ",A54," = 2;")</f>
        <v>UPDATE science_book_instructor SET r_s_ins_789_additional_2_2 = null WHERE r_s_ins_789_additional_2_1 = 2;</v>
      </c>
    </row>
    <row r="56" spans="1:5" x14ac:dyDescent="0.25">
      <c r="A56" s="14" t="s">
        <v>850</v>
      </c>
      <c r="B56" s="14" t="s">
        <v>1204</v>
      </c>
      <c r="C56" s="14" t="s">
        <v>1202</v>
      </c>
    </row>
    <row r="57" spans="1:5" x14ac:dyDescent="0.25">
      <c r="A57" s="14" t="s">
        <v>851</v>
      </c>
      <c r="B57" s="14" t="s">
        <v>1205</v>
      </c>
      <c r="C57" s="14" t="s">
        <v>1202</v>
      </c>
    </row>
    <row r="58" spans="1:5" x14ac:dyDescent="0.25">
      <c r="A58" s="14" t="s">
        <v>852</v>
      </c>
      <c r="B58" s="14" t="s">
        <v>1201</v>
      </c>
      <c r="C58" s="14" t="s">
        <v>1202</v>
      </c>
      <c r="D58" s="14" t="str">
        <f t="shared" ref="D58" si="39">CONCATENATE("SUM(b.",A58," = '1') AS count_val1_",A58,", SUM(b.",A58," = '2') AS count_val2_",A58,",")</f>
        <v>SUM(b.r_s_ins_789_additional_3_1 = '1') AS count_val1_r_s_ins_789_additional_3_1, SUM(b.r_s_ins_789_additional_3_1 = '2') AS count_val2_r_s_ins_789_additional_3_1,</v>
      </c>
    </row>
    <row r="59" spans="1:5" x14ac:dyDescent="0.25">
      <c r="A59" s="14" t="s">
        <v>853</v>
      </c>
      <c r="B59" s="14" t="s">
        <v>1201</v>
      </c>
      <c r="C59" s="14" t="s">
        <v>1202</v>
      </c>
      <c r="D59" t="str">
        <f t="shared" ref="D59" si="40">CONCATENATE("SUM(b.",A59," = '1') AS count_val1_",A59,", SUM(b.",A59," = '2') AS count_val2_",A59,",", "SUM(b.",A59," = '3') AS count_val3_",A59,",")</f>
        <v>SUM(b.r_s_ins_789_additional_3_2 = '1') AS count_val1_r_s_ins_789_additional_3_2, SUM(b.r_s_ins_789_additional_3_2 = '2') AS count_val2_r_s_ins_789_additional_3_2,SUM(b.r_s_ins_789_additional_3_2 = '3') AS count_val3_r_s_ins_789_additional_3_2,</v>
      </c>
      <c r="E59" t="str">
        <f t="shared" ref="E59" si="41">CONCATENATE("UPDATE science_book_instructor SET ",A59," = null WHERE ",A58," = 2;")</f>
        <v>UPDATE science_book_instructor SET r_s_ins_789_additional_3_2 = null WHERE r_s_ins_789_additional_3_1 = 2;</v>
      </c>
    </row>
    <row r="60" spans="1:5" x14ac:dyDescent="0.25">
      <c r="A60" s="14" t="s">
        <v>854</v>
      </c>
      <c r="B60" s="14" t="s">
        <v>1204</v>
      </c>
      <c r="C60" s="14" t="s">
        <v>1202</v>
      </c>
    </row>
    <row r="61" spans="1:5" x14ac:dyDescent="0.25">
      <c r="A61" s="14" t="s">
        <v>855</v>
      </c>
      <c r="B61" s="14" t="s">
        <v>1205</v>
      </c>
      <c r="C61" s="14" t="s">
        <v>1202</v>
      </c>
    </row>
    <row r="62" spans="1:5" x14ac:dyDescent="0.25">
      <c r="A62" s="14" t="s">
        <v>856</v>
      </c>
      <c r="B62" s="14" t="s">
        <v>1201</v>
      </c>
      <c r="C62" s="14" t="s">
        <v>1202</v>
      </c>
      <c r="D62" s="14" t="str">
        <f t="shared" ref="D62" si="42">CONCATENATE("SUM(b.",A62," = '1') AS count_val1_",A62,", SUM(b.",A62," = '2') AS count_val2_",A62,",")</f>
        <v>SUM(b.r_s_ins_789_additional_4_1 = '1') AS count_val1_r_s_ins_789_additional_4_1, SUM(b.r_s_ins_789_additional_4_1 = '2') AS count_val2_r_s_ins_789_additional_4_1,</v>
      </c>
    </row>
    <row r="63" spans="1:5" x14ac:dyDescent="0.25">
      <c r="A63" s="14" t="s">
        <v>857</v>
      </c>
      <c r="B63" s="14" t="s">
        <v>1201</v>
      </c>
      <c r="C63" s="14" t="s">
        <v>1202</v>
      </c>
      <c r="D63" t="str">
        <f t="shared" ref="D63" si="43">CONCATENATE("SUM(b.",A63," = '1') AS count_val1_",A63,", SUM(b.",A63," = '2') AS count_val2_",A63,",", "SUM(b.",A63," = '3') AS count_val3_",A63,",")</f>
        <v>SUM(b.r_s_ins_789_additional_4_2 = '1') AS count_val1_r_s_ins_789_additional_4_2, SUM(b.r_s_ins_789_additional_4_2 = '2') AS count_val2_r_s_ins_789_additional_4_2,SUM(b.r_s_ins_789_additional_4_2 = '3') AS count_val3_r_s_ins_789_additional_4_2,</v>
      </c>
      <c r="E63" t="str">
        <f t="shared" ref="E63" si="44">CONCATENATE("UPDATE science_book_instructor SET ",A63," = null WHERE ",A62," = 2;")</f>
        <v>UPDATE science_book_instructor SET r_s_ins_789_additional_4_2 = null WHERE r_s_ins_789_additional_4_1 = 2;</v>
      </c>
    </row>
    <row r="64" spans="1:5" x14ac:dyDescent="0.25">
      <c r="A64" s="14" t="s">
        <v>858</v>
      </c>
      <c r="B64" s="14" t="s">
        <v>1204</v>
      </c>
      <c r="C64" s="14" t="s">
        <v>1202</v>
      </c>
    </row>
    <row r="65" spans="1:5" x14ac:dyDescent="0.25">
      <c r="A65" s="14" t="s">
        <v>859</v>
      </c>
      <c r="B65" s="14" t="s">
        <v>1205</v>
      </c>
      <c r="C65" s="14" t="s">
        <v>1202</v>
      </c>
    </row>
    <row r="66" spans="1:5" x14ac:dyDescent="0.25">
      <c r="A66" s="14" t="s">
        <v>860</v>
      </c>
      <c r="B66" s="14" t="s">
        <v>1201</v>
      </c>
      <c r="C66" s="14" t="s">
        <v>1202</v>
      </c>
      <c r="D66" s="14" t="str">
        <f t="shared" ref="D66" si="45">CONCATENATE("SUM(b.",A66," = '1') AS count_val1_",A66,", SUM(b.",A66," = '2') AS count_val2_",A66,",")</f>
        <v>SUM(b.r_s_ins_789_additional_5_1 = '1') AS count_val1_r_s_ins_789_additional_5_1, SUM(b.r_s_ins_789_additional_5_1 = '2') AS count_val2_r_s_ins_789_additional_5_1,</v>
      </c>
    </row>
    <row r="67" spans="1:5" x14ac:dyDescent="0.25">
      <c r="A67" s="14" t="s">
        <v>861</v>
      </c>
      <c r="B67" s="14" t="s">
        <v>1201</v>
      </c>
      <c r="C67" s="14" t="s">
        <v>1202</v>
      </c>
      <c r="D67" t="str">
        <f t="shared" ref="D67" si="46">CONCATENATE("SUM(b.",A67," = '1') AS count_val1_",A67,", SUM(b.",A67," = '2') AS count_val2_",A67,",", "SUM(b.",A67," = '3') AS count_val3_",A67,",")</f>
        <v>SUM(b.r_s_ins_789_additional_5_2 = '1') AS count_val1_r_s_ins_789_additional_5_2, SUM(b.r_s_ins_789_additional_5_2 = '2') AS count_val2_r_s_ins_789_additional_5_2,SUM(b.r_s_ins_789_additional_5_2 = '3') AS count_val3_r_s_ins_789_additional_5_2,</v>
      </c>
      <c r="E67" t="str">
        <f t="shared" ref="E67" si="47">CONCATENATE("UPDATE science_book_instructor SET ",A67," = null WHERE ",A66," = 2;")</f>
        <v>UPDATE science_book_instructor SET r_s_ins_789_additional_5_2 = null WHERE r_s_ins_789_additional_5_1 = 2;</v>
      </c>
    </row>
    <row r="68" spans="1:5" x14ac:dyDescent="0.25">
      <c r="A68" s="14" t="s">
        <v>862</v>
      </c>
      <c r="B68" s="14" t="s">
        <v>1204</v>
      </c>
      <c r="C68" s="14" t="s">
        <v>1202</v>
      </c>
    </row>
    <row r="69" spans="1:5" x14ac:dyDescent="0.25">
      <c r="A69" s="14" t="s">
        <v>863</v>
      </c>
      <c r="B69" s="14" t="s">
        <v>1205</v>
      </c>
      <c r="C69" s="14" t="s">
        <v>1202</v>
      </c>
    </row>
    <row r="70" spans="1:5" x14ac:dyDescent="0.25">
      <c r="A70" s="14" t="s">
        <v>1088</v>
      </c>
      <c r="B70" s="14" t="s">
        <v>1201</v>
      </c>
      <c r="C70" s="14" t="s">
        <v>1202</v>
      </c>
      <c r="D70" s="14" t="str">
        <f t="shared" ref="D70" si="48">CONCATENATE("SUM(b.",A70," = '1') AS count_val1_",A70,", SUM(b.",A70," = '2') AS count_val2_",A70,",")</f>
        <v>SUM(b.r_s_ins_101112n_1_1 = '1') AS count_val1_r_s_ins_101112n_1_1, SUM(b.r_s_ins_101112n_1_1 = '2') AS count_val2_r_s_ins_101112n_1_1,</v>
      </c>
    </row>
    <row r="71" spans="1:5" x14ac:dyDescent="0.25">
      <c r="A71" s="14" t="s">
        <v>1089</v>
      </c>
      <c r="B71" s="14" t="s">
        <v>1201</v>
      </c>
      <c r="C71" s="14" t="s">
        <v>1202</v>
      </c>
      <c r="D71" t="str">
        <f t="shared" ref="D71" si="49">CONCATENATE("SUM(b.",A71," = '1') AS count_val1_",A71,", SUM(b.",A71," = '2') AS count_val2_",A71,",", "SUM(b.",A71," = '3') AS count_val3_",A71,",")</f>
        <v>SUM(b.r_s_ins_101112n_1_2 = '1') AS count_val1_r_s_ins_101112n_1_2, SUM(b.r_s_ins_101112n_1_2 = '2') AS count_val2_r_s_ins_101112n_1_2,SUM(b.r_s_ins_101112n_1_2 = '3') AS count_val3_r_s_ins_101112n_1_2,</v>
      </c>
      <c r="E71" t="str">
        <f t="shared" ref="E71" si="50">CONCATENATE("UPDATE science_book_instructor SET ",A71," = null WHERE ",A70," = 2;")</f>
        <v>UPDATE science_book_instructor SET r_s_ins_101112n_1_2 = null WHERE r_s_ins_101112n_1_1 = 2;</v>
      </c>
    </row>
    <row r="72" spans="1:5" x14ac:dyDescent="0.25">
      <c r="A72" s="14" t="s">
        <v>1090</v>
      </c>
      <c r="B72" s="14" t="s">
        <v>1204</v>
      </c>
      <c r="C72" s="14" t="s">
        <v>1202</v>
      </c>
    </row>
    <row r="73" spans="1:5" x14ac:dyDescent="0.25">
      <c r="A73" s="14" t="s">
        <v>1091</v>
      </c>
      <c r="B73" s="14" t="s">
        <v>1205</v>
      </c>
      <c r="C73" s="14" t="s">
        <v>1202</v>
      </c>
    </row>
    <row r="74" spans="1:5" x14ac:dyDescent="0.25">
      <c r="A74" s="14" t="s">
        <v>1092</v>
      </c>
      <c r="B74" s="14" t="s">
        <v>1201</v>
      </c>
      <c r="C74" s="14" t="s">
        <v>1202</v>
      </c>
      <c r="D74" s="14" t="str">
        <f t="shared" ref="D74" si="51">CONCATENATE("SUM(b.",A74," = '1') AS count_val1_",A74,", SUM(b.",A74," = '2') AS count_val2_",A74,",")</f>
        <v>SUM(b.r_s_ins_101112n_2_1 = '1') AS count_val1_r_s_ins_101112n_2_1, SUM(b.r_s_ins_101112n_2_1 = '2') AS count_val2_r_s_ins_101112n_2_1,</v>
      </c>
    </row>
    <row r="75" spans="1:5" x14ac:dyDescent="0.25">
      <c r="A75" s="14" t="s">
        <v>1093</v>
      </c>
      <c r="B75" s="14" t="s">
        <v>1201</v>
      </c>
      <c r="C75" s="14" t="s">
        <v>1202</v>
      </c>
      <c r="D75" t="str">
        <f t="shared" ref="D75" si="52">CONCATENATE("SUM(b.",A75," = '1') AS count_val1_",A75,", SUM(b.",A75," = '2') AS count_val2_",A75,",", "SUM(b.",A75," = '3') AS count_val3_",A75,",")</f>
        <v>SUM(b.r_s_ins_101112n_2_2 = '1') AS count_val1_r_s_ins_101112n_2_2, SUM(b.r_s_ins_101112n_2_2 = '2') AS count_val2_r_s_ins_101112n_2_2,SUM(b.r_s_ins_101112n_2_2 = '3') AS count_val3_r_s_ins_101112n_2_2,</v>
      </c>
      <c r="E75" t="str">
        <f t="shared" ref="E75" si="53">CONCATENATE("UPDATE science_book_instructor SET ",A75," = null WHERE ",A74," = 2;")</f>
        <v>UPDATE science_book_instructor SET r_s_ins_101112n_2_2 = null WHERE r_s_ins_101112n_2_1 = 2;</v>
      </c>
    </row>
    <row r="76" spans="1:5" x14ac:dyDescent="0.25">
      <c r="A76" s="14" t="s">
        <v>1094</v>
      </c>
      <c r="B76" s="14" t="s">
        <v>1204</v>
      </c>
      <c r="C76" s="14" t="s">
        <v>1202</v>
      </c>
    </row>
    <row r="77" spans="1:5" x14ac:dyDescent="0.25">
      <c r="A77" s="14" t="s">
        <v>1095</v>
      </c>
      <c r="B77" s="14" t="s">
        <v>1205</v>
      </c>
      <c r="C77" s="14" t="s">
        <v>1202</v>
      </c>
    </row>
    <row r="78" spans="1:5" x14ac:dyDescent="0.25">
      <c r="A78" s="14" t="s">
        <v>1096</v>
      </c>
      <c r="B78" s="14" t="s">
        <v>1201</v>
      </c>
      <c r="C78" s="14" t="s">
        <v>1202</v>
      </c>
      <c r="D78" s="14" t="str">
        <f t="shared" ref="D78" si="54">CONCATENATE("SUM(b.",A78," = '1') AS count_val1_",A78,", SUM(b.",A78," = '2') AS count_val2_",A78,",")</f>
        <v>SUM(b.r_s_ins_101112n_3_1 = '1') AS count_val1_r_s_ins_101112n_3_1, SUM(b.r_s_ins_101112n_3_1 = '2') AS count_val2_r_s_ins_101112n_3_1,</v>
      </c>
    </row>
    <row r="79" spans="1:5" x14ac:dyDescent="0.25">
      <c r="A79" s="14" t="s">
        <v>1097</v>
      </c>
      <c r="B79" s="14" t="s">
        <v>1201</v>
      </c>
      <c r="C79" s="14" t="s">
        <v>1202</v>
      </c>
      <c r="D79" t="str">
        <f t="shared" ref="D79" si="55">CONCATENATE("SUM(b.",A79," = '1') AS count_val1_",A79,", SUM(b.",A79," = '2') AS count_val2_",A79,",", "SUM(b.",A79," = '3') AS count_val3_",A79,",")</f>
        <v>SUM(b.r_s_ins_101112n_3_2 = '1') AS count_val1_r_s_ins_101112n_3_2, SUM(b.r_s_ins_101112n_3_2 = '2') AS count_val2_r_s_ins_101112n_3_2,SUM(b.r_s_ins_101112n_3_2 = '3') AS count_val3_r_s_ins_101112n_3_2,</v>
      </c>
      <c r="E79" t="str">
        <f t="shared" ref="E79" si="56">CONCATENATE("UPDATE science_book_instructor SET ",A79," = null WHERE ",A78," = 2;")</f>
        <v>UPDATE science_book_instructor SET r_s_ins_101112n_3_2 = null WHERE r_s_ins_101112n_3_1 = 2;</v>
      </c>
    </row>
    <row r="80" spans="1:5" x14ac:dyDescent="0.25">
      <c r="A80" s="14" t="s">
        <v>1098</v>
      </c>
      <c r="B80" s="14" t="s">
        <v>1204</v>
      </c>
      <c r="C80" s="14" t="s">
        <v>1202</v>
      </c>
    </row>
    <row r="81" spans="1:5" x14ac:dyDescent="0.25">
      <c r="A81" s="14" t="s">
        <v>1099</v>
      </c>
      <c r="B81" s="14" t="s">
        <v>1205</v>
      </c>
      <c r="C81" s="14" t="s">
        <v>1202</v>
      </c>
    </row>
    <row r="82" spans="1:5" x14ac:dyDescent="0.25">
      <c r="A82" s="14" t="s">
        <v>1100</v>
      </c>
      <c r="B82" s="14" t="s">
        <v>1201</v>
      </c>
      <c r="C82" s="14" t="s">
        <v>1202</v>
      </c>
      <c r="D82" s="14" t="str">
        <f t="shared" ref="D82" si="57">CONCATENATE("SUM(b.",A82," = '1') AS count_val1_",A82,", SUM(b.",A82," = '2') AS count_val2_",A82,",")</f>
        <v>SUM(b.r_s_ins_101112n_4_1 = '1') AS count_val1_r_s_ins_101112n_4_1, SUM(b.r_s_ins_101112n_4_1 = '2') AS count_val2_r_s_ins_101112n_4_1,</v>
      </c>
    </row>
    <row r="83" spans="1:5" x14ac:dyDescent="0.25">
      <c r="A83" s="14" t="s">
        <v>1101</v>
      </c>
      <c r="B83" s="14" t="s">
        <v>1201</v>
      </c>
      <c r="C83" s="14" t="s">
        <v>1202</v>
      </c>
      <c r="D83" t="str">
        <f t="shared" ref="D83" si="58">CONCATENATE("SUM(b.",A83," = '1') AS count_val1_",A83,", SUM(b.",A83," = '2') AS count_val2_",A83,",", "SUM(b.",A83," = '3') AS count_val3_",A83,",")</f>
        <v>SUM(b.r_s_ins_101112n_4_2 = '1') AS count_val1_r_s_ins_101112n_4_2, SUM(b.r_s_ins_101112n_4_2 = '2') AS count_val2_r_s_ins_101112n_4_2,SUM(b.r_s_ins_101112n_4_2 = '3') AS count_val3_r_s_ins_101112n_4_2,</v>
      </c>
      <c r="E83" t="str">
        <f t="shared" ref="E83" si="59">CONCATENATE("UPDATE science_book_instructor SET ",A83," = null WHERE ",A82," = 2;")</f>
        <v>UPDATE science_book_instructor SET r_s_ins_101112n_4_2 = null WHERE r_s_ins_101112n_4_1 = 2;</v>
      </c>
    </row>
    <row r="84" spans="1:5" x14ac:dyDescent="0.25">
      <c r="A84" s="14" t="s">
        <v>1102</v>
      </c>
      <c r="B84" s="14" t="s">
        <v>1204</v>
      </c>
      <c r="C84" s="14" t="s">
        <v>1202</v>
      </c>
    </row>
    <row r="85" spans="1:5" x14ac:dyDescent="0.25">
      <c r="A85" s="14" t="s">
        <v>1103</v>
      </c>
      <c r="B85" s="14" t="s">
        <v>1205</v>
      </c>
      <c r="C85" s="14" t="s">
        <v>1202</v>
      </c>
    </row>
    <row r="86" spans="1:5" x14ac:dyDescent="0.25">
      <c r="A86" s="14" t="s">
        <v>1104</v>
      </c>
      <c r="B86" s="14" t="s">
        <v>1201</v>
      </c>
      <c r="C86" s="14" t="s">
        <v>1202</v>
      </c>
      <c r="D86" s="14" t="str">
        <f t="shared" ref="D86" si="60">CONCATENATE("SUM(b.",A86," = '1') AS count_val1_",A86,", SUM(b.",A86," = '2') AS count_val2_",A86,",")</f>
        <v>SUM(b.r_s_ins_101112n_5_1 = '1') AS count_val1_r_s_ins_101112n_5_1, SUM(b.r_s_ins_101112n_5_1 = '2') AS count_val2_r_s_ins_101112n_5_1,</v>
      </c>
    </row>
    <row r="87" spans="1:5" x14ac:dyDescent="0.25">
      <c r="A87" s="14" t="s">
        <v>1105</v>
      </c>
      <c r="B87" s="14" t="s">
        <v>1201</v>
      </c>
      <c r="C87" s="14" t="s">
        <v>1202</v>
      </c>
      <c r="D87" t="str">
        <f t="shared" ref="D87" si="61">CONCATENATE("SUM(b.",A87," = '1') AS count_val1_",A87,", SUM(b.",A87," = '2') AS count_val2_",A87,",", "SUM(b.",A87," = '3') AS count_val3_",A87,",")</f>
        <v>SUM(b.r_s_ins_101112n_5_2 = '1') AS count_val1_r_s_ins_101112n_5_2, SUM(b.r_s_ins_101112n_5_2 = '2') AS count_val2_r_s_ins_101112n_5_2,SUM(b.r_s_ins_101112n_5_2 = '3') AS count_val3_r_s_ins_101112n_5_2,</v>
      </c>
      <c r="E87" t="str">
        <f t="shared" ref="E87" si="62">CONCATENATE("UPDATE science_book_instructor SET ",A87," = null WHERE ",A86," = 2;")</f>
        <v>UPDATE science_book_instructor SET r_s_ins_101112n_5_2 = null WHERE r_s_ins_101112n_5_1 = 2;</v>
      </c>
    </row>
    <row r="88" spans="1:5" x14ac:dyDescent="0.25">
      <c r="A88" s="14" t="s">
        <v>1106</v>
      </c>
      <c r="B88" s="14" t="s">
        <v>1204</v>
      </c>
      <c r="C88" s="14" t="s">
        <v>1202</v>
      </c>
    </row>
    <row r="89" spans="1:5" x14ac:dyDescent="0.25">
      <c r="A89" s="14" t="s">
        <v>1107</v>
      </c>
      <c r="B89" s="14" t="s">
        <v>1205</v>
      </c>
      <c r="C89" s="14" t="s">
        <v>1202</v>
      </c>
    </row>
    <row r="90" spans="1:5" x14ac:dyDescent="0.25">
      <c r="A90" s="14" t="s">
        <v>1108</v>
      </c>
      <c r="B90" s="14" t="s">
        <v>1201</v>
      </c>
      <c r="C90" s="14" t="s">
        <v>1202</v>
      </c>
      <c r="D90" s="14" t="str">
        <f t="shared" ref="D90" si="63">CONCATENATE("SUM(b.",A90," = '1') AS count_val1_",A90,", SUM(b.",A90," = '2') AS count_val2_",A90,",")</f>
        <v>SUM(b.r_s_ins_101112n_6_1 = '1') AS count_val1_r_s_ins_101112n_6_1, SUM(b.r_s_ins_101112n_6_1 = '2') AS count_val2_r_s_ins_101112n_6_1,</v>
      </c>
    </row>
    <row r="91" spans="1:5" x14ac:dyDescent="0.25">
      <c r="A91" s="14" t="s">
        <v>1109</v>
      </c>
      <c r="B91" s="14" t="s">
        <v>1201</v>
      </c>
      <c r="C91" s="14" t="s">
        <v>1202</v>
      </c>
      <c r="D91" t="str">
        <f t="shared" ref="D91" si="64">CONCATENATE("SUM(b.",A91," = '1') AS count_val1_",A91,", SUM(b.",A91," = '2') AS count_val2_",A91,",", "SUM(b.",A91," = '3') AS count_val3_",A91,",")</f>
        <v>SUM(b.r_s_ins_101112n_6_2 = '1') AS count_val1_r_s_ins_101112n_6_2, SUM(b.r_s_ins_101112n_6_2 = '2') AS count_val2_r_s_ins_101112n_6_2,SUM(b.r_s_ins_101112n_6_2 = '3') AS count_val3_r_s_ins_101112n_6_2,</v>
      </c>
      <c r="E91" t="str">
        <f t="shared" ref="E91" si="65">CONCATENATE("UPDATE science_book_instructor SET ",A91," = null WHERE ",A90," = 2;")</f>
        <v>UPDATE science_book_instructor SET r_s_ins_101112n_6_2 = null WHERE r_s_ins_101112n_6_1 = 2;</v>
      </c>
    </row>
    <row r="92" spans="1:5" x14ac:dyDescent="0.25">
      <c r="A92" s="14" t="s">
        <v>1110</v>
      </c>
      <c r="B92" s="14" t="s">
        <v>1204</v>
      </c>
      <c r="C92" s="14" t="s">
        <v>1202</v>
      </c>
    </row>
    <row r="93" spans="1:5" x14ac:dyDescent="0.25">
      <c r="A93" s="14" t="s">
        <v>1111</v>
      </c>
      <c r="B93" s="14" t="s">
        <v>1205</v>
      </c>
      <c r="C93" s="14" t="s">
        <v>1202</v>
      </c>
    </row>
    <row r="94" spans="1:5" x14ac:dyDescent="0.25">
      <c r="A94" s="14" t="s">
        <v>1112</v>
      </c>
      <c r="B94" s="14" t="s">
        <v>1201</v>
      </c>
      <c r="C94" s="14" t="s">
        <v>1202</v>
      </c>
      <c r="D94" s="14" t="str">
        <f t="shared" ref="D94" si="66">CONCATENATE("SUM(b.",A94," = '1') AS count_val1_",A94,", SUM(b.",A94," = '2') AS count_val2_",A94,",")</f>
        <v>SUM(b.r_s_ins_101112p_1_1 = '1') AS count_val1_r_s_ins_101112p_1_1, SUM(b.r_s_ins_101112p_1_1 = '2') AS count_val2_r_s_ins_101112p_1_1,</v>
      </c>
    </row>
    <row r="95" spans="1:5" x14ac:dyDescent="0.25">
      <c r="A95" s="14" t="s">
        <v>1113</v>
      </c>
      <c r="B95" s="14" t="s">
        <v>1201</v>
      </c>
      <c r="C95" s="14" t="s">
        <v>1202</v>
      </c>
      <c r="D95" t="str">
        <f t="shared" ref="D95" si="67">CONCATENATE("SUM(b.",A95," = '1') AS count_val1_",A95,", SUM(b.",A95," = '2') AS count_val2_",A95,",", "SUM(b.",A95," = '3') AS count_val3_",A95,",")</f>
        <v>SUM(b.r_s_ins_101112p_1_2 = '1') AS count_val1_r_s_ins_101112p_1_2, SUM(b.r_s_ins_101112p_1_2 = '2') AS count_val2_r_s_ins_101112p_1_2,SUM(b.r_s_ins_101112p_1_2 = '3') AS count_val3_r_s_ins_101112p_1_2,</v>
      </c>
      <c r="E95" t="str">
        <f t="shared" ref="E95" si="68">CONCATENATE("UPDATE science_book_instructor SET ",A95," = null WHERE ",A94," = 2;")</f>
        <v>UPDATE science_book_instructor SET r_s_ins_101112p_1_2 = null WHERE r_s_ins_101112p_1_1 = 2;</v>
      </c>
    </row>
    <row r="96" spans="1:5" x14ac:dyDescent="0.25">
      <c r="A96" s="14" t="s">
        <v>1114</v>
      </c>
      <c r="B96" s="14" t="s">
        <v>1204</v>
      </c>
      <c r="C96" s="14" t="s">
        <v>1202</v>
      </c>
    </row>
    <row r="97" spans="1:5" x14ac:dyDescent="0.25">
      <c r="A97" s="14" t="s">
        <v>1115</v>
      </c>
      <c r="B97" s="14" t="s">
        <v>1205</v>
      </c>
      <c r="C97" s="14" t="s">
        <v>1202</v>
      </c>
    </row>
    <row r="98" spans="1:5" x14ac:dyDescent="0.25">
      <c r="A98" s="14" t="s">
        <v>1116</v>
      </c>
      <c r="B98" s="14" t="s">
        <v>1201</v>
      </c>
      <c r="C98" s="14" t="s">
        <v>1202</v>
      </c>
      <c r="D98" s="14" t="str">
        <f t="shared" ref="D98" si="69">CONCATENATE("SUM(b.",A98," = '1') AS count_val1_",A98,", SUM(b.",A98," = '2') AS count_val2_",A98,",")</f>
        <v>SUM(b.r_s_ins_101112p_2_1 = '1') AS count_val1_r_s_ins_101112p_2_1, SUM(b.r_s_ins_101112p_2_1 = '2') AS count_val2_r_s_ins_101112p_2_1,</v>
      </c>
    </row>
    <row r="99" spans="1:5" x14ac:dyDescent="0.25">
      <c r="A99" s="14" t="s">
        <v>1117</v>
      </c>
      <c r="B99" s="14" t="s">
        <v>1201</v>
      </c>
      <c r="C99" s="14" t="s">
        <v>1202</v>
      </c>
      <c r="D99" t="str">
        <f t="shared" ref="D99" si="70">CONCATENATE("SUM(b.",A99," = '1') AS count_val1_",A99,", SUM(b.",A99," = '2') AS count_val2_",A99,",", "SUM(b.",A99," = '3') AS count_val3_",A99,",")</f>
        <v>SUM(b.r_s_ins_101112p_2_2 = '1') AS count_val1_r_s_ins_101112p_2_2, SUM(b.r_s_ins_101112p_2_2 = '2') AS count_val2_r_s_ins_101112p_2_2,SUM(b.r_s_ins_101112p_2_2 = '3') AS count_val3_r_s_ins_101112p_2_2,</v>
      </c>
      <c r="E99" t="str">
        <f t="shared" ref="E99" si="71">CONCATENATE("UPDATE science_book_instructor SET ",A99," = null WHERE ",A98," = 2;")</f>
        <v>UPDATE science_book_instructor SET r_s_ins_101112p_2_2 = null WHERE r_s_ins_101112p_2_1 = 2;</v>
      </c>
    </row>
    <row r="100" spans="1:5" x14ac:dyDescent="0.25">
      <c r="A100" s="14" t="s">
        <v>1118</v>
      </c>
      <c r="B100" s="14" t="s">
        <v>1204</v>
      </c>
      <c r="C100" s="14" t="s">
        <v>1202</v>
      </c>
    </row>
    <row r="101" spans="1:5" x14ac:dyDescent="0.25">
      <c r="A101" s="14" t="s">
        <v>1119</v>
      </c>
      <c r="B101" s="14" t="s">
        <v>1205</v>
      </c>
      <c r="C101" s="14" t="s">
        <v>1202</v>
      </c>
    </row>
    <row r="102" spans="1:5" x14ac:dyDescent="0.25">
      <c r="A102" s="14" t="s">
        <v>1120</v>
      </c>
      <c r="B102" s="14" t="s">
        <v>1201</v>
      </c>
      <c r="C102" s="14" t="s">
        <v>1202</v>
      </c>
      <c r="D102" s="14" t="str">
        <f t="shared" ref="D102" si="72">CONCATENATE("SUM(b.",A102," = '1') AS count_val1_",A102,", SUM(b.",A102," = '2') AS count_val2_",A102,",")</f>
        <v>SUM(b.r_s_ins_101112p_3_1 = '1') AS count_val1_r_s_ins_101112p_3_1, SUM(b.r_s_ins_101112p_3_1 = '2') AS count_val2_r_s_ins_101112p_3_1,</v>
      </c>
    </row>
    <row r="103" spans="1:5" x14ac:dyDescent="0.25">
      <c r="A103" s="14" t="s">
        <v>1121</v>
      </c>
      <c r="B103" s="14" t="s">
        <v>1201</v>
      </c>
      <c r="C103" s="14" t="s">
        <v>1202</v>
      </c>
      <c r="D103" t="str">
        <f t="shared" ref="D103" si="73">CONCATENATE("SUM(b.",A103," = '1') AS count_val1_",A103,", SUM(b.",A103," = '2') AS count_val2_",A103,",", "SUM(b.",A103," = '3') AS count_val3_",A103,",")</f>
        <v>SUM(b.r_s_ins_101112p_3_2 = '1') AS count_val1_r_s_ins_101112p_3_2, SUM(b.r_s_ins_101112p_3_2 = '2') AS count_val2_r_s_ins_101112p_3_2,SUM(b.r_s_ins_101112p_3_2 = '3') AS count_val3_r_s_ins_101112p_3_2,</v>
      </c>
      <c r="E103" t="str">
        <f t="shared" ref="E103" si="74">CONCATENATE("UPDATE science_book_instructor SET ",A103," = null WHERE ",A102," = 2;")</f>
        <v>UPDATE science_book_instructor SET r_s_ins_101112p_3_2 = null WHERE r_s_ins_101112p_3_1 = 2;</v>
      </c>
    </row>
    <row r="104" spans="1:5" x14ac:dyDescent="0.25">
      <c r="A104" s="14" t="s">
        <v>1122</v>
      </c>
      <c r="B104" s="14" t="s">
        <v>1204</v>
      </c>
      <c r="C104" s="14" t="s">
        <v>1202</v>
      </c>
    </row>
    <row r="105" spans="1:5" x14ac:dyDescent="0.25">
      <c r="A105" s="14" t="s">
        <v>1123</v>
      </c>
      <c r="B105" s="14" t="s">
        <v>1205</v>
      </c>
      <c r="C105" s="14" t="s">
        <v>1202</v>
      </c>
    </row>
    <row r="106" spans="1:5" x14ac:dyDescent="0.25">
      <c r="A106" s="14" t="s">
        <v>1124</v>
      </c>
      <c r="B106" s="14" t="s">
        <v>1201</v>
      </c>
      <c r="C106" s="14" t="s">
        <v>1202</v>
      </c>
      <c r="D106" s="14" t="str">
        <f t="shared" ref="D106" si="75">CONCATENATE("SUM(b.",A106," = '1') AS count_val1_",A106,", SUM(b.",A106," = '2') AS count_val2_",A106,",")</f>
        <v>SUM(b.r_s_ins_101112p_4_1 = '1') AS count_val1_r_s_ins_101112p_4_1, SUM(b.r_s_ins_101112p_4_1 = '2') AS count_val2_r_s_ins_101112p_4_1,</v>
      </c>
    </row>
    <row r="107" spans="1:5" x14ac:dyDescent="0.25">
      <c r="A107" s="14" t="s">
        <v>1125</v>
      </c>
      <c r="B107" s="14" t="s">
        <v>1201</v>
      </c>
      <c r="C107" s="14" t="s">
        <v>1202</v>
      </c>
      <c r="D107" t="str">
        <f t="shared" ref="D107" si="76">CONCATENATE("SUM(b.",A107," = '1') AS count_val1_",A107,", SUM(b.",A107," = '2') AS count_val2_",A107,",", "SUM(b.",A107," = '3') AS count_val3_",A107,",")</f>
        <v>SUM(b.r_s_ins_101112p_4_2 = '1') AS count_val1_r_s_ins_101112p_4_2, SUM(b.r_s_ins_101112p_4_2 = '2') AS count_val2_r_s_ins_101112p_4_2,SUM(b.r_s_ins_101112p_4_2 = '3') AS count_val3_r_s_ins_101112p_4_2,</v>
      </c>
      <c r="E107" t="str">
        <f t="shared" ref="E107" si="77">CONCATENATE("UPDATE science_book_instructor SET ",A107," = null WHERE ",A106," = 2;")</f>
        <v>UPDATE science_book_instructor SET r_s_ins_101112p_4_2 = null WHERE r_s_ins_101112p_4_1 = 2;</v>
      </c>
    </row>
    <row r="108" spans="1:5" x14ac:dyDescent="0.25">
      <c r="A108" s="14" t="s">
        <v>1126</v>
      </c>
      <c r="B108" s="14" t="s">
        <v>1204</v>
      </c>
      <c r="C108" s="14" t="s">
        <v>1202</v>
      </c>
    </row>
    <row r="109" spans="1:5" x14ac:dyDescent="0.25">
      <c r="A109" s="14" t="s">
        <v>1127</v>
      </c>
      <c r="B109" s="14" t="s">
        <v>1205</v>
      </c>
      <c r="C109" s="14" t="s">
        <v>1202</v>
      </c>
    </row>
    <row r="110" spans="1:5" x14ac:dyDescent="0.25">
      <c r="A110" s="14" t="s">
        <v>1128</v>
      </c>
      <c r="B110" s="14" t="s">
        <v>1201</v>
      </c>
      <c r="C110" s="14" t="s">
        <v>1202</v>
      </c>
      <c r="D110" s="14" t="str">
        <f t="shared" ref="D110" si="78">CONCATENATE("SUM(b.",A110," = '1') AS count_val1_",A110,", SUM(b.",A110," = '2') AS count_val2_",A110,",")</f>
        <v>SUM(b.r_s_ins_101112p_5_1 = '1') AS count_val1_r_s_ins_101112p_5_1, SUM(b.r_s_ins_101112p_5_1 = '2') AS count_val2_r_s_ins_101112p_5_1,</v>
      </c>
    </row>
    <row r="111" spans="1:5" x14ac:dyDescent="0.25">
      <c r="A111" s="14" t="s">
        <v>1129</v>
      </c>
      <c r="B111" s="14" t="s">
        <v>1201</v>
      </c>
      <c r="C111" s="14" t="s">
        <v>1202</v>
      </c>
      <c r="D111" t="str">
        <f t="shared" ref="D111" si="79">CONCATENATE("SUM(b.",A111," = '1') AS count_val1_",A111,", SUM(b.",A111," = '2') AS count_val2_",A111,",", "SUM(b.",A111," = '3') AS count_val3_",A111,",")</f>
        <v>SUM(b.r_s_ins_101112p_5_2 = '1') AS count_val1_r_s_ins_101112p_5_2, SUM(b.r_s_ins_101112p_5_2 = '2') AS count_val2_r_s_ins_101112p_5_2,SUM(b.r_s_ins_101112p_5_2 = '3') AS count_val3_r_s_ins_101112p_5_2,</v>
      </c>
      <c r="E111" t="str">
        <f t="shared" ref="E111" si="80">CONCATENATE("UPDATE science_book_instructor SET ",A111," = null WHERE ",A110," = 2;")</f>
        <v>UPDATE science_book_instructor SET r_s_ins_101112p_5_2 = null WHERE r_s_ins_101112p_5_1 = 2;</v>
      </c>
    </row>
    <row r="112" spans="1:5" x14ac:dyDescent="0.25">
      <c r="A112" s="14" t="s">
        <v>1130</v>
      </c>
      <c r="B112" s="14" t="s">
        <v>1204</v>
      </c>
      <c r="C112" s="14" t="s">
        <v>1202</v>
      </c>
    </row>
    <row r="113" spans="1:5" x14ac:dyDescent="0.25">
      <c r="A113" s="14" t="s">
        <v>1131</v>
      </c>
      <c r="B113" s="14" t="s">
        <v>1205</v>
      </c>
      <c r="C113" s="14" t="s">
        <v>1202</v>
      </c>
    </row>
    <row r="114" spans="1:5" x14ac:dyDescent="0.25">
      <c r="A114" s="14" t="s">
        <v>1132</v>
      </c>
      <c r="B114" s="14" t="s">
        <v>1201</v>
      </c>
      <c r="C114" s="14" t="s">
        <v>1202</v>
      </c>
      <c r="D114" s="14" t="str">
        <f t="shared" ref="D114" si="81">CONCATENATE("SUM(b.",A114," = '1') AS count_val1_",A114,", SUM(b.",A114," = '2') AS count_val2_",A114,",")</f>
        <v>SUM(b.r_s_ins_101112p_6_1 = '1') AS count_val1_r_s_ins_101112p_6_1, SUM(b.r_s_ins_101112p_6_1 = '2') AS count_val2_r_s_ins_101112p_6_1,</v>
      </c>
    </row>
    <row r="115" spans="1:5" x14ac:dyDescent="0.25">
      <c r="A115" s="14" t="s">
        <v>1133</v>
      </c>
      <c r="B115" s="14" t="s">
        <v>1201</v>
      </c>
      <c r="C115" s="14" t="s">
        <v>1202</v>
      </c>
      <c r="D115" t="str">
        <f t="shared" ref="D115" si="82">CONCATENATE("SUM(b.",A115," = '1') AS count_val1_",A115,", SUM(b.",A115," = '2') AS count_val2_",A115,",", "SUM(b.",A115," = '3') AS count_val3_",A115,",")</f>
        <v>SUM(b.r_s_ins_101112p_6_2 = '1') AS count_val1_r_s_ins_101112p_6_2, SUM(b.r_s_ins_101112p_6_2 = '2') AS count_val2_r_s_ins_101112p_6_2,SUM(b.r_s_ins_101112p_6_2 = '3') AS count_val3_r_s_ins_101112p_6_2,</v>
      </c>
      <c r="E115" t="str">
        <f t="shared" ref="E115" si="83">CONCATENATE("UPDATE science_book_instructor SET ",A115," = null WHERE ",A114," = 2;")</f>
        <v>UPDATE science_book_instructor SET r_s_ins_101112p_6_2 = null WHERE r_s_ins_101112p_6_1 = 2;</v>
      </c>
    </row>
    <row r="116" spans="1:5" x14ac:dyDescent="0.25">
      <c r="A116" s="14" t="s">
        <v>1134</v>
      </c>
      <c r="B116" s="14" t="s">
        <v>1204</v>
      </c>
      <c r="C116" s="14" t="s">
        <v>1202</v>
      </c>
    </row>
    <row r="117" spans="1:5" x14ac:dyDescent="0.25">
      <c r="A117" s="14" t="s">
        <v>1135</v>
      </c>
      <c r="B117" s="14" t="s">
        <v>1205</v>
      </c>
      <c r="C117" s="14" t="s">
        <v>1202</v>
      </c>
    </row>
    <row r="118" spans="1:5" x14ac:dyDescent="0.25">
      <c r="A118" s="14" t="s">
        <v>1136</v>
      </c>
      <c r="B118" s="14" t="s">
        <v>1201</v>
      </c>
      <c r="C118" s="14" t="s">
        <v>1202</v>
      </c>
      <c r="D118" s="14" t="str">
        <f t="shared" ref="D118" si="84">CONCATENATE("SUM(b.",A118," = '1') AS count_val1_",A118,", SUM(b.",A118," = '2') AS count_val2_",A118,",")</f>
        <v>SUM(b.r_s_ins_101112c_1_1 = '1') AS count_val1_r_s_ins_101112c_1_1, SUM(b.r_s_ins_101112c_1_1 = '2') AS count_val2_r_s_ins_101112c_1_1,</v>
      </c>
    </row>
    <row r="119" spans="1:5" x14ac:dyDescent="0.25">
      <c r="A119" s="14" t="s">
        <v>1137</v>
      </c>
      <c r="B119" s="14" t="s">
        <v>1201</v>
      </c>
      <c r="C119" s="14" t="s">
        <v>1202</v>
      </c>
      <c r="D119" t="str">
        <f t="shared" ref="D119" si="85">CONCATENATE("SUM(b.",A119," = '1') AS count_val1_",A119,", SUM(b.",A119," = '2') AS count_val2_",A119,",", "SUM(b.",A119," = '3') AS count_val3_",A119,",")</f>
        <v>SUM(b.r_s_ins_101112c_1_2 = '1') AS count_val1_r_s_ins_101112c_1_2, SUM(b.r_s_ins_101112c_1_2 = '2') AS count_val2_r_s_ins_101112c_1_2,SUM(b.r_s_ins_101112c_1_2 = '3') AS count_val3_r_s_ins_101112c_1_2,</v>
      </c>
      <c r="E119" t="str">
        <f t="shared" ref="E119" si="86">CONCATENATE("UPDATE science_book_instructor SET ",A119," = null WHERE ",A118," = 2;")</f>
        <v>UPDATE science_book_instructor SET r_s_ins_101112c_1_2 = null WHERE r_s_ins_101112c_1_1 = 2;</v>
      </c>
    </row>
    <row r="120" spans="1:5" x14ac:dyDescent="0.25">
      <c r="A120" s="14" t="s">
        <v>1138</v>
      </c>
      <c r="B120" s="14" t="s">
        <v>1204</v>
      </c>
      <c r="C120" s="14" t="s">
        <v>1202</v>
      </c>
    </row>
    <row r="121" spans="1:5" x14ac:dyDescent="0.25">
      <c r="A121" s="14" t="s">
        <v>1139</v>
      </c>
      <c r="B121" s="14" t="s">
        <v>1205</v>
      </c>
      <c r="C121" s="14" t="s">
        <v>1202</v>
      </c>
    </row>
    <row r="122" spans="1:5" x14ac:dyDescent="0.25">
      <c r="A122" s="14" t="s">
        <v>1140</v>
      </c>
      <c r="B122" s="14" t="s">
        <v>1201</v>
      </c>
      <c r="C122" s="14" t="s">
        <v>1202</v>
      </c>
      <c r="D122" s="14" t="str">
        <f t="shared" ref="D122" si="87">CONCATENATE("SUM(b.",A122," = '1') AS count_val1_",A122,", SUM(b.",A122," = '2') AS count_val2_",A122,",")</f>
        <v>SUM(b.r_s_ins_101112c_2_1 = '1') AS count_val1_r_s_ins_101112c_2_1, SUM(b.r_s_ins_101112c_2_1 = '2') AS count_val2_r_s_ins_101112c_2_1,</v>
      </c>
    </row>
    <row r="123" spans="1:5" x14ac:dyDescent="0.25">
      <c r="A123" s="14" t="s">
        <v>1141</v>
      </c>
      <c r="B123" s="14" t="s">
        <v>1201</v>
      </c>
      <c r="C123" s="14" t="s">
        <v>1202</v>
      </c>
      <c r="D123" t="str">
        <f t="shared" ref="D123" si="88">CONCATENATE("SUM(b.",A123," = '1') AS count_val1_",A123,", SUM(b.",A123," = '2') AS count_val2_",A123,",", "SUM(b.",A123," = '3') AS count_val3_",A123,",")</f>
        <v>SUM(b.r_s_ins_101112c_2_2 = '1') AS count_val1_r_s_ins_101112c_2_2, SUM(b.r_s_ins_101112c_2_2 = '2') AS count_val2_r_s_ins_101112c_2_2,SUM(b.r_s_ins_101112c_2_2 = '3') AS count_val3_r_s_ins_101112c_2_2,</v>
      </c>
      <c r="E123" t="str">
        <f t="shared" ref="E123" si="89">CONCATENATE("UPDATE science_book_instructor SET ",A123," = null WHERE ",A122," = 2;")</f>
        <v>UPDATE science_book_instructor SET r_s_ins_101112c_2_2 = null WHERE r_s_ins_101112c_2_1 = 2;</v>
      </c>
    </row>
    <row r="124" spans="1:5" x14ac:dyDescent="0.25">
      <c r="A124" s="14" t="s">
        <v>1142</v>
      </c>
      <c r="B124" s="14" t="s">
        <v>1204</v>
      </c>
      <c r="C124" s="14" t="s">
        <v>1202</v>
      </c>
    </row>
    <row r="125" spans="1:5" x14ac:dyDescent="0.25">
      <c r="A125" s="14" t="s">
        <v>1143</v>
      </c>
      <c r="B125" s="14" t="s">
        <v>1205</v>
      </c>
      <c r="C125" s="14" t="s">
        <v>1202</v>
      </c>
    </row>
    <row r="126" spans="1:5" x14ac:dyDescent="0.25">
      <c r="A126" s="14" t="s">
        <v>1144</v>
      </c>
      <c r="B126" s="14" t="s">
        <v>1201</v>
      </c>
      <c r="C126" s="14" t="s">
        <v>1202</v>
      </c>
      <c r="D126" s="14" t="str">
        <f t="shared" ref="D126" si="90">CONCATENATE("SUM(b.",A126," = '1') AS count_val1_",A126,", SUM(b.",A126," = '2') AS count_val2_",A126,",")</f>
        <v>SUM(b.r_s_ins_101112c_3_1 = '1') AS count_val1_r_s_ins_101112c_3_1, SUM(b.r_s_ins_101112c_3_1 = '2') AS count_val2_r_s_ins_101112c_3_1,</v>
      </c>
    </row>
    <row r="127" spans="1:5" x14ac:dyDescent="0.25">
      <c r="A127" s="14" t="s">
        <v>1145</v>
      </c>
      <c r="B127" s="14" t="s">
        <v>1201</v>
      </c>
      <c r="C127" s="14" t="s">
        <v>1202</v>
      </c>
      <c r="D127" t="str">
        <f t="shared" ref="D127" si="91">CONCATENATE("SUM(b.",A127," = '1') AS count_val1_",A127,", SUM(b.",A127," = '2') AS count_val2_",A127,",", "SUM(b.",A127," = '3') AS count_val3_",A127,",")</f>
        <v>SUM(b.r_s_ins_101112c_3_2 = '1') AS count_val1_r_s_ins_101112c_3_2, SUM(b.r_s_ins_101112c_3_2 = '2') AS count_val2_r_s_ins_101112c_3_2,SUM(b.r_s_ins_101112c_3_2 = '3') AS count_val3_r_s_ins_101112c_3_2,</v>
      </c>
      <c r="E127" t="str">
        <f t="shared" ref="E127" si="92">CONCATENATE("UPDATE science_book_instructor SET ",A127," = null WHERE ",A126," = 2;")</f>
        <v>UPDATE science_book_instructor SET r_s_ins_101112c_3_2 = null WHERE r_s_ins_101112c_3_1 = 2;</v>
      </c>
    </row>
    <row r="128" spans="1:5" x14ac:dyDescent="0.25">
      <c r="A128" s="14" t="s">
        <v>1146</v>
      </c>
      <c r="B128" s="14" t="s">
        <v>1204</v>
      </c>
      <c r="C128" s="14" t="s">
        <v>1202</v>
      </c>
    </row>
    <row r="129" spans="1:5" x14ac:dyDescent="0.25">
      <c r="A129" s="14" t="s">
        <v>1147</v>
      </c>
      <c r="B129" s="14" t="s">
        <v>1205</v>
      </c>
      <c r="C129" s="14" t="s">
        <v>1202</v>
      </c>
    </row>
    <row r="130" spans="1:5" x14ac:dyDescent="0.25">
      <c r="A130" s="14" t="s">
        <v>1148</v>
      </c>
      <c r="B130" s="14" t="s">
        <v>1201</v>
      </c>
      <c r="C130" s="14" t="s">
        <v>1202</v>
      </c>
      <c r="D130" s="14" t="str">
        <f t="shared" ref="D130" si="93">CONCATENATE("SUM(b.",A130," = '1') AS count_val1_",A130,", SUM(b.",A130," = '2') AS count_val2_",A130,",")</f>
        <v>SUM(b.r_s_ins_101112c_4_1 = '1') AS count_val1_r_s_ins_101112c_4_1, SUM(b.r_s_ins_101112c_4_1 = '2') AS count_val2_r_s_ins_101112c_4_1,</v>
      </c>
    </row>
    <row r="131" spans="1:5" x14ac:dyDescent="0.25">
      <c r="A131" s="14" t="s">
        <v>1149</v>
      </c>
      <c r="B131" s="14" t="s">
        <v>1201</v>
      </c>
      <c r="C131" s="14" t="s">
        <v>1202</v>
      </c>
      <c r="D131" t="str">
        <f t="shared" ref="D131" si="94">CONCATENATE("SUM(b.",A131," = '1') AS count_val1_",A131,", SUM(b.",A131," = '2') AS count_val2_",A131,",", "SUM(b.",A131," = '3') AS count_val3_",A131,",")</f>
        <v>SUM(b.r_s_ins_101112c_4_2 = '1') AS count_val1_r_s_ins_101112c_4_2, SUM(b.r_s_ins_101112c_4_2 = '2') AS count_val2_r_s_ins_101112c_4_2,SUM(b.r_s_ins_101112c_4_2 = '3') AS count_val3_r_s_ins_101112c_4_2,</v>
      </c>
      <c r="E131" t="str">
        <f t="shared" ref="E131" si="95">CONCATENATE("UPDATE science_book_instructor SET ",A131," = null WHERE ",A130," = 2;")</f>
        <v>UPDATE science_book_instructor SET r_s_ins_101112c_4_2 = null WHERE r_s_ins_101112c_4_1 = 2;</v>
      </c>
    </row>
    <row r="132" spans="1:5" x14ac:dyDescent="0.25">
      <c r="A132" s="14" t="s">
        <v>1150</v>
      </c>
      <c r="B132" s="14" t="s">
        <v>1204</v>
      </c>
      <c r="C132" s="14" t="s">
        <v>1202</v>
      </c>
    </row>
    <row r="133" spans="1:5" x14ac:dyDescent="0.25">
      <c r="A133" s="14" t="s">
        <v>1151</v>
      </c>
      <c r="B133" s="14" t="s">
        <v>1205</v>
      </c>
      <c r="C133" s="14" t="s">
        <v>1202</v>
      </c>
    </row>
    <row r="134" spans="1:5" x14ac:dyDescent="0.25">
      <c r="A134" s="14" t="s">
        <v>1152</v>
      </c>
      <c r="B134" s="14" t="s">
        <v>1201</v>
      </c>
      <c r="C134" s="14" t="s">
        <v>1202</v>
      </c>
      <c r="D134" s="14" t="str">
        <f t="shared" ref="D134" si="96">CONCATENATE("SUM(b.",A134," = '1') AS count_val1_",A134,", SUM(b.",A134," = '2') AS count_val2_",A134,",")</f>
        <v>SUM(b.r_s_ins_101112c_5_1 = '1') AS count_val1_r_s_ins_101112c_5_1, SUM(b.r_s_ins_101112c_5_1 = '2') AS count_val2_r_s_ins_101112c_5_1,</v>
      </c>
    </row>
    <row r="135" spans="1:5" x14ac:dyDescent="0.25">
      <c r="A135" s="14" t="s">
        <v>1153</v>
      </c>
      <c r="B135" s="14" t="s">
        <v>1201</v>
      </c>
      <c r="C135" s="14" t="s">
        <v>1202</v>
      </c>
      <c r="D135" t="str">
        <f t="shared" ref="D135" si="97">CONCATENATE("SUM(b.",A135," = '1') AS count_val1_",A135,", SUM(b.",A135," = '2') AS count_val2_",A135,",", "SUM(b.",A135," = '3') AS count_val3_",A135,",")</f>
        <v>SUM(b.r_s_ins_101112c_5_2 = '1') AS count_val1_r_s_ins_101112c_5_2, SUM(b.r_s_ins_101112c_5_2 = '2') AS count_val2_r_s_ins_101112c_5_2,SUM(b.r_s_ins_101112c_5_2 = '3') AS count_val3_r_s_ins_101112c_5_2,</v>
      </c>
      <c r="E135" t="str">
        <f t="shared" ref="E135" si="98">CONCATENATE("UPDATE science_book_instructor SET ",A135," = null WHERE ",A134," = 2;")</f>
        <v>UPDATE science_book_instructor SET r_s_ins_101112c_5_2 = null WHERE r_s_ins_101112c_5_1 = 2;</v>
      </c>
    </row>
    <row r="136" spans="1:5" x14ac:dyDescent="0.25">
      <c r="A136" s="14" t="s">
        <v>1154</v>
      </c>
      <c r="B136" s="14" t="s">
        <v>1204</v>
      </c>
      <c r="C136" s="14" t="s">
        <v>1202</v>
      </c>
    </row>
    <row r="137" spans="1:5" x14ac:dyDescent="0.25">
      <c r="A137" s="14" t="s">
        <v>1155</v>
      </c>
      <c r="B137" s="14" t="s">
        <v>1205</v>
      </c>
      <c r="C137" s="14" t="s">
        <v>1202</v>
      </c>
    </row>
    <row r="138" spans="1:5" x14ac:dyDescent="0.25">
      <c r="A138" s="14" t="s">
        <v>1156</v>
      </c>
      <c r="B138" s="14" t="s">
        <v>1201</v>
      </c>
      <c r="C138" s="14" t="s">
        <v>1202</v>
      </c>
      <c r="D138" s="14" t="str">
        <f t="shared" ref="D138" si="99">CONCATENATE("SUM(b.",A138," = '1') AS count_val1_",A138,", SUM(b.",A138," = '2') AS count_val2_",A138,",")</f>
        <v>SUM(b.r_s_ins_101112c_6_1 = '1') AS count_val1_r_s_ins_101112c_6_1, SUM(b.r_s_ins_101112c_6_1 = '2') AS count_val2_r_s_ins_101112c_6_1,</v>
      </c>
    </row>
    <row r="139" spans="1:5" x14ac:dyDescent="0.25">
      <c r="A139" s="14" t="s">
        <v>1157</v>
      </c>
      <c r="B139" s="14" t="s">
        <v>1201</v>
      </c>
      <c r="C139" s="14" t="s">
        <v>1202</v>
      </c>
      <c r="D139" t="str">
        <f t="shared" ref="D139" si="100">CONCATENATE("SUM(b.",A139," = '1') AS count_val1_",A139,", SUM(b.",A139," = '2') AS count_val2_",A139,",", "SUM(b.",A139," = '3') AS count_val3_",A139,",")</f>
        <v>SUM(b.r_s_ins_101112c_6_2 = '1') AS count_val1_r_s_ins_101112c_6_2, SUM(b.r_s_ins_101112c_6_2 = '2') AS count_val2_r_s_ins_101112c_6_2,SUM(b.r_s_ins_101112c_6_2 = '3') AS count_val3_r_s_ins_101112c_6_2,</v>
      </c>
      <c r="E139" t="str">
        <f t="shared" ref="E139" si="101">CONCATENATE("UPDATE science_book_instructor SET ",A139," = null WHERE ",A138," = 2;")</f>
        <v>UPDATE science_book_instructor SET r_s_ins_101112c_6_2 = null WHERE r_s_ins_101112c_6_1 = 2;</v>
      </c>
    </row>
    <row r="140" spans="1:5" x14ac:dyDescent="0.25">
      <c r="A140" s="14" t="s">
        <v>1158</v>
      </c>
      <c r="B140" s="14" t="s">
        <v>1204</v>
      </c>
      <c r="C140" s="14" t="s">
        <v>1202</v>
      </c>
    </row>
    <row r="141" spans="1:5" x14ac:dyDescent="0.25">
      <c r="A141" s="14" t="s">
        <v>1159</v>
      </c>
      <c r="B141" s="14" t="s">
        <v>1205</v>
      </c>
      <c r="C141" s="14" t="s">
        <v>1202</v>
      </c>
    </row>
    <row r="142" spans="1:5" x14ac:dyDescent="0.25">
      <c r="A142" s="14" t="s">
        <v>1160</v>
      </c>
      <c r="B142" s="14" t="s">
        <v>1201</v>
      </c>
      <c r="C142" s="14" t="s">
        <v>1202</v>
      </c>
      <c r="D142" s="14" t="str">
        <f t="shared" ref="D142" si="102">CONCATENATE("SUM(b.",A142," = '1') AS count_val1_",A142,", SUM(b.",A142," = '2') AS count_val2_",A142,",")</f>
        <v>SUM(b.r_s_ins_101112b_1_1 = '1') AS count_val1_r_s_ins_101112b_1_1, SUM(b.r_s_ins_101112b_1_1 = '2') AS count_val2_r_s_ins_101112b_1_1,</v>
      </c>
    </row>
    <row r="143" spans="1:5" x14ac:dyDescent="0.25">
      <c r="A143" s="14" t="s">
        <v>1161</v>
      </c>
      <c r="B143" s="14" t="s">
        <v>1201</v>
      </c>
      <c r="C143" s="14" t="s">
        <v>1202</v>
      </c>
      <c r="D143" t="str">
        <f t="shared" ref="D143" si="103">CONCATENATE("SUM(b.",A143," = '1') AS count_val1_",A143,", SUM(b.",A143," = '2') AS count_val2_",A143,",", "SUM(b.",A143," = '3') AS count_val3_",A143,",")</f>
        <v>SUM(b.r_s_ins_101112b_1_2 = '1') AS count_val1_r_s_ins_101112b_1_2, SUM(b.r_s_ins_101112b_1_2 = '2') AS count_val2_r_s_ins_101112b_1_2,SUM(b.r_s_ins_101112b_1_2 = '3') AS count_val3_r_s_ins_101112b_1_2,</v>
      </c>
      <c r="E143" t="str">
        <f t="shared" ref="E143" si="104">CONCATENATE("UPDATE science_book_instructor SET ",A143," = null WHERE ",A142," = 2;")</f>
        <v>UPDATE science_book_instructor SET r_s_ins_101112b_1_2 = null WHERE r_s_ins_101112b_1_1 = 2;</v>
      </c>
    </row>
    <row r="144" spans="1:5" x14ac:dyDescent="0.25">
      <c r="A144" s="14" t="s">
        <v>1162</v>
      </c>
      <c r="B144" s="14" t="s">
        <v>1204</v>
      </c>
      <c r="C144" s="14" t="s">
        <v>1202</v>
      </c>
    </row>
    <row r="145" spans="1:5" x14ac:dyDescent="0.25">
      <c r="A145" s="14" t="s">
        <v>1163</v>
      </c>
      <c r="B145" s="14" t="s">
        <v>1205</v>
      </c>
      <c r="C145" s="14" t="s">
        <v>1202</v>
      </c>
    </row>
    <row r="146" spans="1:5" x14ac:dyDescent="0.25">
      <c r="A146" s="14" t="s">
        <v>1164</v>
      </c>
      <c r="B146" s="14" t="s">
        <v>1201</v>
      </c>
      <c r="C146" s="14" t="s">
        <v>1202</v>
      </c>
      <c r="D146" s="14" t="str">
        <f t="shared" ref="D146" si="105">CONCATENATE("SUM(b.",A146," = '1') AS count_val1_",A146,", SUM(b.",A146," = '2') AS count_val2_",A146,",")</f>
        <v>SUM(b.r_s_ins_101112b_2_1 = '1') AS count_val1_r_s_ins_101112b_2_1, SUM(b.r_s_ins_101112b_2_1 = '2') AS count_val2_r_s_ins_101112b_2_1,</v>
      </c>
    </row>
    <row r="147" spans="1:5" x14ac:dyDescent="0.25">
      <c r="A147" s="14" t="s">
        <v>1165</v>
      </c>
      <c r="B147" s="14" t="s">
        <v>1201</v>
      </c>
      <c r="C147" s="14" t="s">
        <v>1202</v>
      </c>
      <c r="D147" t="str">
        <f t="shared" ref="D147" si="106">CONCATENATE("SUM(b.",A147," = '1') AS count_val1_",A147,", SUM(b.",A147," = '2') AS count_val2_",A147,",", "SUM(b.",A147," = '3') AS count_val3_",A147,",")</f>
        <v>SUM(b.r_s_ins_101112b_2_2 = '1') AS count_val1_r_s_ins_101112b_2_2, SUM(b.r_s_ins_101112b_2_2 = '2') AS count_val2_r_s_ins_101112b_2_2,SUM(b.r_s_ins_101112b_2_2 = '3') AS count_val3_r_s_ins_101112b_2_2,</v>
      </c>
      <c r="E147" t="str">
        <f t="shared" ref="E147" si="107">CONCATENATE("UPDATE science_book_instructor SET ",A147," = null WHERE ",A146," = 2;")</f>
        <v>UPDATE science_book_instructor SET r_s_ins_101112b_2_2 = null WHERE r_s_ins_101112b_2_1 = 2;</v>
      </c>
    </row>
    <row r="148" spans="1:5" x14ac:dyDescent="0.25">
      <c r="A148" s="14" t="s">
        <v>1166</v>
      </c>
      <c r="B148" s="14" t="s">
        <v>1204</v>
      </c>
      <c r="C148" s="14" t="s">
        <v>1202</v>
      </c>
    </row>
    <row r="149" spans="1:5" x14ac:dyDescent="0.25">
      <c r="A149" s="14" t="s">
        <v>1167</v>
      </c>
      <c r="B149" s="14" t="s">
        <v>1205</v>
      </c>
      <c r="C149" s="14" t="s">
        <v>1202</v>
      </c>
    </row>
    <row r="150" spans="1:5" x14ac:dyDescent="0.25">
      <c r="A150" s="14" t="s">
        <v>1168</v>
      </c>
      <c r="B150" s="14" t="s">
        <v>1201</v>
      </c>
      <c r="C150" s="14" t="s">
        <v>1202</v>
      </c>
      <c r="D150" s="14" t="str">
        <f t="shared" ref="D150" si="108">CONCATENATE("SUM(b.",A150," = '1') AS count_val1_",A150,", SUM(b.",A150," = '2') AS count_val2_",A150,",")</f>
        <v>SUM(b.r_s_ins_101112b_3_1 = '1') AS count_val1_r_s_ins_101112b_3_1, SUM(b.r_s_ins_101112b_3_1 = '2') AS count_val2_r_s_ins_101112b_3_1,</v>
      </c>
    </row>
    <row r="151" spans="1:5" x14ac:dyDescent="0.25">
      <c r="A151" s="14" t="s">
        <v>1169</v>
      </c>
      <c r="B151" s="14" t="s">
        <v>1201</v>
      </c>
      <c r="C151" s="14" t="s">
        <v>1202</v>
      </c>
      <c r="D151" t="str">
        <f t="shared" ref="D151" si="109">CONCATENATE("SUM(b.",A151," = '1') AS count_val1_",A151,", SUM(b.",A151," = '2') AS count_val2_",A151,",", "SUM(b.",A151," = '3') AS count_val3_",A151,",")</f>
        <v>SUM(b.r_s_ins_101112b_3_2 = '1') AS count_val1_r_s_ins_101112b_3_2, SUM(b.r_s_ins_101112b_3_2 = '2') AS count_val2_r_s_ins_101112b_3_2,SUM(b.r_s_ins_101112b_3_2 = '3') AS count_val3_r_s_ins_101112b_3_2,</v>
      </c>
      <c r="E151" t="str">
        <f t="shared" ref="E151" si="110">CONCATENATE("UPDATE science_book_instructor SET ",A151," = null WHERE ",A150," = 2;")</f>
        <v>UPDATE science_book_instructor SET r_s_ins_101112b_3_2 = null WHERE r_s_ins_101112b_3_1 = 2;</v>
      </c>
    </row>
    <row r="152" spans="1:5" x14ac:dyDescent="0.25">
      <c r="A152" s="14" t="s">
        <v>1170</v>
      </c>
      <c r="B152" s="14" t="s">
        <v>1204</v>
      </c>
      <c r="C152" s="14" t="s">
        <v>1202</v>
      </c>
    </row>
    <row r="153" spans="1:5" x14ac:dyDescent="0.25">
      <c r="A153" s="14" t="s">
        <v>1171</v>
      </c>
      <c r="B153" s="14" t="s">
        <v>1205</v>
      </c>
      <c r="C153" s="14" t="s">
        <v>1202</v>
      </c>
    </row>
    <row r="154" spans="1:5" x14ac:dyDescent="0.25">
      <c r="A154" s="14" t="s">
        <v>1172</v>
      </c>
      <c r="B154" s="14" t="s">
        <v>1201</v>
      </c>
      <c r="C154" s="14" t="s">
        <v>1202</v>
      </c>
      <c r="D154" s="14" t="str">
        <f t="shared" ref="D154" si="111">CONCATENATE("SUM(b.",A154," = '1') AS count_val1_",A154,", SUM(b.",A154," = '2') AS count_val2_",A154,",")</f>
        <v>SUM(b.r_s_ins_101112b_4_1 = '1') AS count_val1_r_s_ins_101112b_4_1, SUM(b.r_s_ins_101112b_4_1 = '2') AS count_val2_r_s_ins_101112b_4_1,</v>
      </c>
    </row>
    <row r="155" spans="1:5" x14ac:dyDescent="0.25">
      <c r="A155" s="14" t="s">
        <v>1173</v>
      </c>
      <c r="B155" s="14" t="s">
        <v>1201</v>
      </c>
      <c r="C155" s="14" t="s">
        <v>1202</v>
      </c>
      <c r="D155" t="str">
        <f t="shared" ref="D155" si="112">CONCATENATE("SUM(b.",A155," = '1') AS count_val1_",A155,", SUM(b.",A155," = '2') AS count_val2_",A155,",", "SUM(b.",A155," = '3') AS count_val3_",A155,",")</f>
        <v>SUM(b.r_s_ins_101112b_4_2 = '1') AS count_val1_r_s_ins_101112b_4_2, SUM(b.r_s_ins_101112b_4_2 = '2') AS count_val2_r_s_ins_101112b_4_2,SUM(b.r_s_ins_101112b_4_2 = '3') AS count_val3_r_s_ins_101112b_4_2,</v>
      </c>
      <c r="E155" t="str">
        <f t="shared" ref="E155" si="113">CONCATENATE("UPDATE science_book_instructor SET ",A155," = null WHERE ",A154," = 2;")</f>
        <v>UPDATE science_book_instructor SET r_s_ins_101112b_4_2 = null WHERE r_s_ins_101112b_4_1 = 2;</v>
      </c>
    </row>
    <row r="156" spans="1:5" x14ac:dyDescent="0.25">
      <c r="A156" s="14" t="s">
        <v>1174</v>
      </c>
      <c r="B156" s="14" t="s">
        <v>1204</v>
      </c>
      <c r="C156" s="14" t="s">
        <v>1202</v>
      </c>
    </row>
    <row r="157" spans="1:5" x14ac:dyDescent="0.25">
      <c r="A157" s="14" t="s">
        <v>1175</v>
      </c>
      <c r="B157" s="14" t="s">
        <v>1205</v>
      </c>
      <c r="C157" s="14" t="s">
        <v>1202</v>
      </c>
    </row>
    <row r="158" spans="1:5" x14ac:dyDescent="0.25">
      <c r="A158" s="14" t="s">
        <v>1176</v>
      </c>
      <c r="B158" s="14" t="s">
        <v>1201</v>
      </c>
      <c r="C158" s="14" t="s">
        <v>1202</v>
      </c>
      <c r="D158" s="14" t="str">
        <f t="shared" ref="D158" si="114">CONCATENATE("SUM(b.",A158," = '1') AS count_val1_",A158,", SUM(b.",A158," = '2') AS count_val2_",A158,",")</f>
        <v>SUM(b.r_s_ins_101112b_5_1 = '1') AS count_val1_r_s_ins_101112b_5_1, SUM(b.r_s_ins_101112b_5_1 = '2') AS count_val2_r_s_ins_101112b_5_1,</v>
      </c>
    </row>
    <row r="159" spans="1:5" x14ac:dyDescent="0.25">
      <c r="A159" s="14" t="s">
        <v>1177</v>
      </c>
      <c r="B159" s="14" t="s">
        <v>1201</v>
      </c>
      <c r="C159" s="14" t="s">
        <v>1202</v>
      </c>
      <c r="D159" t="str">
        <f t="shared" ref="D159" si="115">CONCATENATE("SUM(b.",A159," = '1') AS count_val1_",A159,", SUM(b.",A159," = '2') AS count_val2_",A159,",", "SUM(b.",A159," = '3') AS count_val3_",A159,",")</f>
        <v>SUM(b.r_s_ins_101112b_5_2 = '1') AS count_val1_r_s_ins_101112b_5_2, SUM(b.r_s_ins_101112b_5_2 = '2') AS count_val2_r_s_ins_101112b_5_2,SUM(b.r_s_ins_101112b_5_2 = '3') AS count_val3_r_s_ins_101112b_5_2,</v>
      </c>
      <c r="E159" t="str">
        <f t="shared" ref="E159" si="116">CONCATENATE("UPDATE science_book_instructor SET ",A159," = null WHERE ",A158," = 2;")</f>
        <v>UPDATE science_book_instructor SET r_s_ins_101112b_5_2 = null WHERE r_s_ins_101112b_5_1 = 2;</v>
      </c>
    </row>
    <row r="160" spans="1:5" x14ac:dyDescent="0.25">
      <c r="A160" s="14" t="s">
        <v>1178</v>
      </c>
      <c r="B160" s="14" t="s">
        <v>1204</v>
      </c>
      <c r="C160" s="14" t="s">
        <v>1202</v>
      </c>
    </row>
    <row r="161" spans="1:5" x14ac:dyDescent="0.25">
      <c r="A161" s="14" t="s">
        <v>1179</v>
      </c>
      <c r="B161" s="14" t="s">
        <v>1205</v>
      </c>
      <c r="C161" s="14" t="s">
        <v>1202</v>
      </c>
    </row>
    <row r="162" spans="1:5" x14ac:dyDescent="0.25">
      <c r="A162" s="14" t="s">
        <v>1180</v>
      </c>
      <c r="B162" s="14" t="s">
        <v>1201</v>
      </c>
      <c r="C162" s="14" t="s">
        <v>1202</v>
      </c>
      <c r="D162" s="14" t="str">
        <f t="shared" ref="D162" si="117">CONCATENATE("SUM(b.",A162," = '1') AS count_val1_",A162,", SUM(b.",A162," = '2') AS count_val2_",A162,",")</f>
        <v>SUM(b.r_s_ins_101112b_6_1 = '1') AS count_val1_r_s_ins_101112b_6_1, SUM(b.r_s_ins_101112b_6_1 = '2') AS count_val2_r_s_ins_101112b_6_1,</v>
      </c>
    </row>
    <row r="163" spans="1:5" x14ac:dyDescent="0.25">
      <c r="A163" s="14" t="s">
        <v>1181</v>
      </c>
      <c r="B163" s="14" t="s">
        <v>1201</v>
      </c>
      <c r="C163" s="14" t="s">
        <v>1202</v>
      </c>
      <c r="D163" t="str">
        <f t="shared" ref="D163" si="118">CONCATENATE("SUM(b.",A163," = '1') AS count_val1_",A163,", SUM(b.",A163," = '2') AS count_val2_",A163,",", "SUM(b.",A163," = '3') AS count_val3_",A163,",")</f>
        <v>SUM(b.r_s_ins_101112b_6_2 = '1') AS count_val1_r_s_ins_101112b_6_2, SUM(b.r_s_ins_101112b_6_2 = '2') AS count_val2_r_s_ins_101112b_6_2,SUM(b.r_s_ins_101112b_6_2 = '3') AS count_val3_r_s_ins_101112b_6_2,</v>
      </c>
      <c r="E163" t="str">
        <f t="shared" ref="E163" si="119">CONCATENATE("UPDATE science_book_instructor SET ",A163," = null WHERE ",A162," = 2;")</f>
        <v>UPDATE science_book_instructor SET r_s_ins_101112b_6_2 = null WHERE r_s_ins_101112b_6_1 = 2;</v>
      </c>
    </row>
    <row r="164" spans="1:5" x14ac:dyDescent="0.25">
      <c r="A164" s="14" t="s">
        <v>1182</v>
      </c>
      <c r="B164" s="14" t="s">
        <v>1204</v>
      </c>
      <c r="C164" s="14" t="s">
        <v>1202</v>
      </c>
    </row>
    <row r="165" spans="1:5" x14ac:dyDescent="0.25">
      <c r="A165" s="14" t="s">
        <v>1183</v>
      </c>
      <c r="B165" s="14" t="s">
        <v>1205</v>
      </c>
      <c r="C165" s="14" t="s">
        <v>1202</v>
      </c>
    </row>
    <row r="166" spans="1:5" x14ac:dyDescent="0.25">
      <c r="A166" s="14" t="s">
        <v>1184</v>
      </c>
      <c r="B166" s="14" t="s">
        <v>1201</v>
      </c>
      <c r="C166" s="14" t="s">
        <v>1202</v>
      </c>
      <c r="D166" s="14" t="str">
        <f t="shared" ref="D166" si="120">CONCATENATE("SUM(b.",A166," = '1') AS count_val1_",A166,", SUM(b.",A166," = '2') AS count_val2_",A166,",")</f>
        <v>SUM(b.r_s_ins_101112e_1_1 = '1') AS count_val1_r_s_ins_101112e_1_1, SUM(b.r_s_ins_101112e_1_1 = '2') AS count_val2_r_s_ins_101112e_1_1,</v>
      </c>
    </row>
    <row r="167" spans="1:5" x14ac:dyDescent="0.25">
      <c r="A167" s="14" t="s">
        <v>1185</v>
      </c>
      <c r="B167" s="14" t="s">
        <v>1201</v>
      </c>
      <c r="C167" s="14" t="s">
        <v>1202</v>
      </c>
      <c r="D167" t="str">
        <f t="shared" ref="D167" si="121">CONCATENATE("SUM(b.",A167," = '1') AS count_val1_",A167,", SUM(b.",A167," = '2') AS count_val2_",A167,",", "SUM(b.",A167," = '3') AS count_val3_",A167,",")</f>
        <v>SUM(b.r_s_ins_101112e_1_2 = '1') AS count_val1_r_s_ins_101112e_1_2, SUM(b.r_s_ins_101112e_1_2 = '2') AS count_val2_r_s_ins_101112e_1_2,SUM(b.r_s_ins_101112e_1_2 = '3') AS count_val3_r_s_ins_101112e_1_2,</v>
      </c>
      <c r="E167" t="str">
        <f t="shared" ref="E167" si="122">CONCATENATE("UPDATE science_book_instructor SET ",A167," = null WHERE ",A166," = 2;")</f>
        <v>UPDATE science_book_instructor SET r_s_ins_101112e_1_2 = null WHERE r_s_ins_101112e_1_1 = 2;</v>
      </c>
    </row>
    <row r="168" spans="1:5" x14ac:dyDescent="0.25">
      <c r="A168" s="14" t="s">
        <v>1186</v>
      </c>
      <c r="B168" s="14" t="s">
        <v>1204</v>
      </c>
      <c r="C168" s="14" t="s">
        <v>1202</v>
      </c>
    </row>
    <row r="169" spans="1:5" x14ac:dyDescent="0.25">
      <c r="A169" s="14" t="s">
        <v>1187</v>
      </c>
      <c r="B169" s="14" t="s">
        <v>1205</v>
      </c>
      <c r="C169" s="14" t="s">
        <v>1202</v>
      </c>
    </row>
    <row r="170" spans="1:5" x14ac:dyDescent="0.25">
      <c r="A170" s="14" t="s">
        <v>1188</v>
      </c>
      <c r="B170" s="14" t="s">
        <v>1201</v>
      </c>
      <c r="C170" s="14" t="s">
        <v>1202</v>
      </c>
      <c r="D170" s="14" t="str">
        <f t="shared" ref="D170" si="123">CONCATENATE("SUM(b.",A170," = '1') AS count_val1_",A170,", SUM(b.",A170," = '2') AS count_val2_",A170,",")</f>
        <v>SUM(b.r_s_ins_101112e_2_1 = '1') AS count_val1_r_s_ins_101112e_2_1, SUM(b.r_s_ins_101112e_2_1 = '2') AS count_val2_r_s_ins_101112e_2_1,</v>
      </c>
    </row>
    <row r="171" spans="1:5" x14ac:dyDescent="0.25">
      <c r="A171" s="14" t="s">
        <v>1189</v>
      </c>
      <c r="B171" s="14" t="s">
        <v>1201</v>
      </c>
      <c r="C171" s="14" t="s">
        <v>1202</v>
      </c>
      <c r="D171" t="str">
        <f t="shared" ref="D171" si="124">CONCATENATE("SUM(b.",A171," = '1') AS count_val1_",A171,", SUM(b.",A171," = '2') AS count_val2_",A171,",", "SUM(b.",A171," = '3') AS count_val3_",A171,",")</f>
        <v>SUM(b.r_s_ins_101112e_2_2 = '1') AS count_val1_r_s_ins_101112e_2_2, SUM(b.r_s_ins_101112e_2_2 = '2') AS count_val2_r_s_ins_101112e_2_2,SUM(b.r_s_ins_101112e_2_2 = '3') AS count_val3_r_s_ins_101112e_2_2,</v>
      </c>
      <c r="E171" t="str">
        <f t="shared" ref="E171" si="125">CONCATENATE("UPDATE science_book_instructor SET ",A171," = null WHERE ",A170," = 2;")</f>
        <v>UPDATE science_book_instructor SET r_s_ins_101112e_2_2 = null WHERE r_s_ins_101112e_2_1 = 2;</v>
      </c>
    </row>
    <row r="172" spans="1:5" x14ac:dyDescent="0.25">
      <c r="A172" s="14" t="s">
        <v>1190</v>
      </c>
      <c r="B172" s="14" t="s">
        <v>1204</v>
      </c>
      <c r="C172" s="14" t="s">
        <v>1202</v>
      </c>
    </row>
    <row r="173" spans="1:5" x14ac:dyDescent="0.25">
      <c r="A173" s="14" t="s">
        <v>1191</v>
      </c>
      <c r="B173" s="14" t="s">
        <v>1205</v>
      </c>
      <c r="C173" s="14" t="s">
        <v>1202</v>
      </c>
    </row>
    <row r="174" spans="1:5" x14ac:dyDescent="0.25">
      <c r="A174" s="14" t="s">
        <v>1192</v>
      </c>
      <c r="B174" s="14" t="s">
        <v>1201</v>
      </c>
      <c r="C174" s="14" t="s">
        <v>1202</v>
      </c>
      <c r="D174" s="14" t="str">
        <f t="shared" ref="D174" si="126">CONCATENATE("SUM(b.",A174," = '1') AS count_val1_",A174,", SUM(b.",A174," = '2') AS count_val2_",A174,",")</f>
        <v>SUM(b.r_s_ins_101112e_3_1 = '1') AS count_val1_r_s_ins_101112e_3_1, SUM(b.r_s_ins_101112e_3_1 = '2') AS count_val2_r_s_ins_101112e_3_1,</v>
      </c>
    </row>
    <row r="175" spans="1:5" x14ac:dyDescent="0.25">
      <c r="A175" s="14" t="s">
        <v>1193</v>
      </c>
      <c r="B175" s="14" t="s">
        <v>1201</v>
      </c>
      <c r="C175" s="14" t="s">
        <v>1202</v>
      </c>
      <c r="D175" t="str">
        <f t="shared" ref="D175" si="127">CONCATENATE("SUM(b.",A175," = '1') AS count_val1_",A175,", SUM(b.",A175," = '2') AS count_val2_",A175,",", "SUM(b.",A175," = '3') AS count_val3_",A175,",")</f>
        <v>SUM(b.r_s_ins_101112e_3_2 = '1') AS count_val1_r_s_ins_101112e_3_2, SUM(b.r_s_ins_101112e_3_2 = '2') AS count_val2_r_s_ins_101112e_3_2,SUM(b.r_s_ins_101112e_3_2 = '3') AS count_val3_r_s_ins_101112e_3_2,</v>
      </c>
      <c r="E175" t="str">
        <f t="shared" ref="E175" si="128">CONCATENATE("UPDATE science_book_instructor SET ",A175," = null WHERE ",A174," = 2;")</f>
        <v>UPDATE science_book_instructor SET r_s_ins_101112e_3_2 = null WHERE r_s_ins_101112e_3_1 = 2;</v>
      </c>
    </row>
    <row r="176" spans="1:5" x14ac:dyDescent="0.25">
      <c r="A176" s="14" t="s">
        <v>1194</v>
      </c>
      <c r="B176" s="14" t="s">
        <v>1204</v>
      </c>
      <c r="C176" s="14" t="s">
        <v>1202</v>
      </c>
    </row>
    <row r="177" spans="1:5" x14ac:dyDescent="0.25">
      <c r="A177" s="14" t="s">
        <v>1195</v>
      </c>
      <c r="B177" s="14" t="s">
        <v>1205</v>
      </c>
      <c r="C177" s="14" t="s">
        <v>1202</v>
      </c>
    </row>
    <row r="178" spans="1:5" x14ac:dyDescent="0.25">
      <c r="A178" s="14" t="s">
        <v>1196</v>
      </c>
      <c r="B178" s="14" t="s">
        <v>1201</v>
      </c>
      <c r="C178" s="14" t="s">
        <v>1202</v>
      </c>
      <c r="D178" s="14" t="str">
        <f t="shared" ref="D178" si="129">CONCATENATE("SUM(b.",A178," = '1') AS count_val1_",A178,", SUM(b.",A178," = '2') AS count_val2_",A178,",")</f>
        <v>SUM(b.r_s_ins_101112e_4_1 = '1') AS count_val1_r_s_ins_101112e_4_1, SUM(b.r_s_ins_101112e_4_1 = '2') AS count_val2_r_s_ins_101112e_4_1,</v>
      </c>
    </row>
    <row r="179" spans="1:5" x14ac:dyDescent="0.25">
      <c r="A179" s="14" t="s">
        <v>1197</v>
      </c>
      <c r="B179" s="14" t="s">
        <v>1201</v>
      </c>
      <c r="C179" s="14" t="s">
        <v>1202</v>
      </c>
      <c r="D179" t="str">
        <f t="shared" ref="D179" si="130">CONCATENATE("SUM(b.",A179," = '1') AS count_val1_",A179,", SUM(b.",A179," = '2') AS count_val2_",A179,",", "SUM(b.",A179," = '3') AS count_val3_",A179,",")</f>
        <v>SUM(b.r_s_ins_101112e_4_2 = '1') AS count_val1_r_s_ins_101112e_4_2, SUM(b.r_s_ins_101112e_4_2 = '2') AS count_val2_r_s_ins_101112e_4_2,SUM(b.r_s_ins_101112e_4_2 = '3') AS count_val3_r_s_ins_101112e_4_2,</v>
      </c>
      <c r="E179" t="str">
        <f t="shared" ref="E179" si="131">CONCATENATE("UPDATE science_book_instructor SET ",A179," = null WHERE ",A178," = 2;")</f>
        <v>UPDATE science_book_instructor SET r_s_ins_101112e_4_2 = null WHERE r_s_ins_101112e_4_1 = 2;</v>
      </c>
    </row>
    <row r="180" spans="1:5" x14ac:dyDescent="0.25">
      <c r="A180" s="14" t="s">
        <v>1198</v>
      </c>
      <c r="B180" s="14" t="s">
        <v>1204</v>
      </c>
      <c r="C180" s="14" t="s">
        <v>1202</v>
      </c>
    </row>
    <row r="181" spans="1:5" x14ac:dyDescent="0.25">
      <c r="A181" s="14" t="s">
        <v>1199</v>
      </c>
      <c r="B181" s="14" t="s">
        <v>1205</v>
      </c>
      <c r="C181" s="14" t="s">
        <v>1202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opLeftCell="E1" workbookViewId="0">
      <selection activeCell="E3" sqref="E3"/>
    </sheetView>
  </sheetViews>
  <sheetFormatPr defaultRowHeight="15" x14ac:dyDescent="0.25"/>
  <cols>
    <col min="1" max="1" width="46" style="14" customWidth="1"/>
    <col min="2" max="2" width="20.42578125" style="14" customWidth="1"/>
    <col min="3" max="3" width="39.85546875" style="14" customWidth="1"/>
    <col min="4" max="4" width="141.140625" style="14" customWidth="1"/>
    <col min="5" max="5" width="66.140625" style="14" customWidth="1"/>
    <col min="6" max="16384" width="9.140625" style="14"/>
  </cols>
  <sheetData>
    <row r="1" spans="1:5" customFormat="1" x14ac:dyDescent="0.25">
      <c r="A1" s="14" t="s">
        <v>118</v>
      </c>
      <c r="B1" s="14" t="s">
        <v>1200</v>
      </c>
      <c r="C1" s="14" t="s">
        <v>1203</v>
      </c>
    </row>
    <row r="2" spans="1:5" x14ac:dyDescent="0.25">
      <c r="A2" s="14" t="s">
        <v>350</v>
      </c>
      <c r="B2" s="14" t="s">
        <v>1201</v>
      </c>
      <c r="C2" s="14" t="s">
        <v>1202</v>
      </c>
      <c r="D2" s="14" t="str">
        <f>CONCATENATE("SUM(b.",A2," = '1') AS count_val1_",A2,", SUM(b.",A2," = '2') AS count_val2_",A2,",")</f>
        <v>SUM(b.r_m_1_1_1 = '1') AS count_val1_r_m_1_1_1, SUM(b.r_m_1_1_1 = '2') AS count_val2_r_m_1_1_1,</v>
      </c>
    </row>
    <row r="3" spans="1:5" x14ac:dyDescent="0.25">
      <c r="A3" s="14" t="s">
        <v>351</v>
      </c>
      <c r="B3" s="14" t="s">
        <v>1201</v>
      </c>
      <c r="C3" s="14" t="s">
        <v>1202</v>
      </c>
      <c r="D3" t="str">
        <f>CONCATENATE("SUM(b.",A3," = '1') AS count_val1_",A3,", SUM(b.",A3," = '2') AS count_val2_",A3,",", "SUM(b.",A3," = '3') AS count_val3_",A3,",")</f>
        <v>SUM(b.r_m_1_1_2 = '1') AS count_val1_r_m_1_1_2, SUM(b.r_m_1_1_2 = '2') AS count_val2_r_m_1_1_2,SUM(b.r_m_1_1_2 = '3') AS count_val3_r_m_1_1_2,</v>
      </c>
      <c r="E3" t="str">
        <f>CONCATENATE("UPDATE math_book SET ",A3," = null WHERE ",A2," = 2;")</f>
        <v>UPDATE math_book SET r_m_1_1_2 = null WHERE r_m_1_1_1 = 2;</v>
      </c>
    </row>
    <row r="4" spans="1:5" x14ac:dyDescent="0.25">
      <c r="A4" s="14" t="s">
        <v>352</v>
      </c>
      <c r="B4" s="14" t="s">
        <v>1204</v>
      </c>
      <c r="C4" s="14" t="s">
        <v>1202</v>
      </c>
      <c r="D4"/>
    </row>
    <row r="5" spans="1:5" x14ac:dyDescent="0.25">
      <c r="A5" s="14" t="s">
        <v>353</v>
      </c>
      <c r="B5" s="14" t="s">
        <v>1205</v>
      </c>
      <c r="C5" s="14" t="s">
        <v>1202</v>
      </c>
      <c r="D5"/>
    </row>
    <row r="6" spans="1:5" x14ac:dyDescent="0.25">
      <c r="A6" s="14" t="s">
        <v>354</v>
      </c>
      <c r="B6" s="14" t="s">
        <v>1201</v>
      </c>
      <c r="C6" s="14" t="s">
        <v>1202</v>
      </c>
      <c r="D6" s="14" t="str">
        <f t="shared" ref="D6" si="0">CONCATENATE("SUM(b.",A6," = '1') AS count_val1_",A6,", SUM(b.",A6," = '2') AS count_val2_",A6,",")</f>
        <v>SUM(b.r_m_1_2_1 = '1') AS count_val1_r_m_1_2_1, SUM(b.r_m_1_2_1 = '2') AS count_val2_r_m_1_2_1,</v>
      </c>
    </row>
    <row r="7" spans="1:5" x14ac:dyDescent="0.25">
      <c r="A7" s="14" t="s">
        <v>355</v>
      </c>
      <c r="B7" s="14" t="s">
        <v>1201</v>
      </c>
      <c r="C7" s="14" t="s">
        <v>1202</v>
      </c>
      <c r="D7" t="str">
        <f t="shared" ref="D7" si="1">CONCATENATE("SUM(b.",A7," = '1') AS count_val1_",A7,", SUM(b.",A7," = '2') AS count_val2_",A7,",", "SUM(b.",A7," = '3') AS count_val3_",A7,",")</f>
        <v>SUM(b.r_m_1_2_2 = '1') AS count_val1_r_m_1_2_2, SUM(b.r_m_1_2_2 = '2') AS count_val2_r_m_1_2_2,SUM(b.r_m_1_2_2 = '3') AS count_val3_r_m_1_2_2,</v>
      </c>
      <c r="E7" t="str">
        <f t="shared" ref="E7:E38" si="2">CONCATENATE("UPDATE math_book SET ",A7," = null WHERE ",A6," = 2;")</f>
        <v>UPDATE math_book SET r_m_1_2_2 = null WHERE r_m_1_2_1 = 2;</v>
      </c>
    </row>
    <row r="8" spans="1:5" x14ac:dyDescent="0.25">
      <c r="A8" s="14" t="s">
        <v>356</v>
      </c>
      <c r="B8" s="14" t="s">
        <v>1204</v>
      </c>
      <c r="C8" s="14" t="s">
        <v>1202</v>
      </c>
      <c r="D8"/>
    </row>
    <row r="9" spans="1:5" x14ac:dyDescent="0.25">
      <c r="A9" s="14" t="s">
        <v>357</v>
      </c>
      <c r="B9" s="14" t="s">
        <v>1205</v>
      </c>
      <c r="C9" s="14" t="s">
        <v>1202</v>
      </c>
      <c r="D9"/>
    </row>
    <row r="10" spans="1:5" x14ac:dyDescent="0.25">
      <c r="A10" s="14" t="s">
        <v>358</v>
      </c>
      <c r="B10" s="14" t="s">
        <v>1201</v>
      </c>
      <c r="C10" s="14" t="s">
        <v>1202</v>
      </c>
      <c r="D10" s="14" t="str">
        <f t="shared" ref="D10" si="3">CONCATENATE("SUM(b.",A10," = '1') AS count_val1_",A10,", SUM(b.",A10," = '2') AS count_val2_",A10,",")</f>
        <v>SUM(b.r_m_1_3_1 = '1') AS count_val1_r_m_1_3_1, SUM(b.r_m_1_3_1 = '2') AS count_val2_r_m_1_3_1,</v>
      </c>
    </row>
    <row r="11" spans="1:5" x14ac:dyDescent="0.25">
      <c r="A11" s="14" t="s">
        <v>359</v>
      </c>
      <c r="B11" s="14" t="s">
        <v>1201</v>
      </c>
      <c r="C11" s="14" t="s">
        <v>1202</v>
      </c>
      <c r="D11" t="str">
        <f t="shared" ref="D11" si="4">CONCATENATE("SUM(b.",A11," = '1') AS count_val1_",A11,", SUM(b.",A11," = '2') AS count_val2_",A11,",", "SUM(b.",A11," = '3') AS count_val3_",A11,",")</f>
        <v>SUM(b.r_m_1_3_2 = '1') AS count_val1_r_m_1_3_2, SUM(b.r_m_1_3_2 = '2') AS count_val2_r_m_1_3_2,SUM(b.r_m_1_3_2 = '3') AS count_val3_r_m_1_3_2,</v>
      </c>
      <c r="E11" t="str">
        <f t="shared" ref="E11:E42" si="5">CONCATENATE("UPDATE math_book SET ",A11," = null WHERE ",A10," = 2;")</f>
        <v>UPDATE math_book SET r_m_1_3_2 = null WHERE r_m_1_3_1 = 2;</v>
      </c>
    </row>
    <row r="12" spans="1:5" x14ac:dyDescent="0.25">
      <c r="A12" s="14" t="s">
        <v>360</v>
      </c>
      <c r="B12" s="14" t="s">
        <v>1204</v>
      </c>
      <c r="C12" s="14" t="s">
        <v>1202</v>
      </c>
      <c r="D12"/>
    </row>
    <row r="13" spans="1:5" x14ac:dyDescent="0.25">
      <c r="A13" s="14" t="s">
        <v>361</v>
      </c>
      <c r="B13" s="14" t="s">
        <v>1205</v>
      </c>
      <c r="C13" s="14" t="s">
        <v>1202</v>
      </c>
      <c r="D13"/>
    </row>
    <row r="14" spans="1:5" x14ac:dyDescent="0.25">
      <c r="A14" s="14" t="s">
        <v>362</v>
      </c>
      <c r="B14" s="14" t="s">
        <v>1201</v>
      </c>
      <c r="C14" s="14" t="s">
        <v>1202</v>
      </c>
      <c r="D14" s="14" t="str">
        <f t="shared" ref="D14" si="6">CONCATENATE("SUM(b.",A14," = '1') AS count_val1_",A14,", SUM(b.",A14," = '2') AS count_val2_",A14,",")</f>
        <v>SUM(b.r_m_1_4_1 = '1') AS count_val1_r_m_1_4_1, SUM(b.r_m_1_4_1 = '2') AS count_val2_r_m_1_4_1,</v>
      </c>
    </row>
    <row r="15" spans="1:5" x14ac:dyDescent="0.25">
      <c r="A15" s="14" t="s">
        <v>363</v>
      </c>
      <c r="B15" s="14" t="s">
        <v>1201</v>
      </c>
      <c r="C15" s="14" t="s">
        <v>1202</v>
      </c>
      <c r="D15" t="str">
        <f t="shared" ref="D15" si="7">CONCATENATE("SUM(b.",A15," = '1') AS count_val1_",A15,", SUM(b.",A15," = '2') AS count_val2_",A15,",", "SUM(b.",A15," = '3') AS count_val3_",A15,",")</f>
        <v>SUM(b.r_m_1_4_2 = '1') AS count_val1_r_m_1_4_2, SUM(b.r_m_1_4_2 = '2') AS count_val2_r_m_1_4_2,SUM(b.r_m_1_4_2 = '3') AS count_val3_r_m_1_4_2,</v>
      </c>
      <c r="E15" t="str">
        <f t="shared" ref="E15:E46" si="8">CONCATENATE("UPDATE math_book SET ",A15," = null WHERE ",A14," = 2;")</f>
        <v>UPDATE math_book SET r_m_1_4_2 = null WHERE r_m_1_4_1 = 2;</v>
      </c>
    </row>
    <row r="16" spans="1:5" x14ac:dyDescent="0.25">
      <c r="A16" s="14" t="s">
        <v>364</v>
      </c>
      <c r="B16" s="14" t="s">
        <v>1204</v>
      </c>
      <c r="C16" s="14" t="s">
        <v>1202</v>
      </c>
      <c r="D16"/>
    </row>
    <row r="17" spans="1:5" x14ac:dyDescent="0.25">
      <c r="A17" s="14" t="s">
        <v>365</v>
      </c>
      <c r="B17" s="14" t="s">
        <v>1205</v>
      </c>
      <c r="C17" s="14" t="s">
        <v>1202</v>
      </c>
      <c r="D17"/>
    </row>
    <row r="18" spans="1:5" x14ac:dyDescent="0.25">
      <c r="A18" s="14" t="s">
        <v>384</v>
      </c>
      <c r="B18" s="14" t="s">
        <v>1201</v>
      </c>
      <c r="C18" s="14" t="s">
        <v>1202</v>
      </c>
      <c r="D18" s="14" t="str">
        <f t="shared" ref="D18" si="9">CONCATENATE("SUM(b.",A18," = '1') AS count_val1_",A18,", SUM(b.",A18," = '2') AS count_val2_",A18,",")</f>
        <v>SUM(b.r_m_2_1_1 = '1') AS count_val1_r_m_2_1_1, SUM(b.r_m_2_1_1 = '2') AS count_val2_r_m_2_1_1,</v>
      </c>
    </row>
    <row r="19" spans="1:5" x14ac:dyDescent="0.25">
      <c r="A19" s="14" t="s">
        <v>385</v>
      </c>
      <c r="B19" s="14" t="s">
        <v>1201</v>
      </c>
      <c r="C19" s="14" t="s">
        <v>1202</v>
      </c>
      <c r="D19" t="str">
        <f t="shared" ref="D19" si="10">CONCATENATE("SUM(b.",A19," = '1') AS count_val1_",A19,", SUM(b.",A19," = '2') AS count_val2_",A19,",", "SUM(b.",A19," = '3') AS count_val3_",A19,",")</f>
        <v>SUM(b.r_m_2_1_2 = '1') AS count_val1_r_m_2_1_2, SUM(b.r_m_2_1_2 = '2') AS count_val2_r_m_2_1_2,SUM(b.r_m_2_1_2 = '3') AS count_val3_r_m_2_1_2,</v>
      </c>
      <c r="E19" t="str">
        <f t="shared" ref="E19:E50" si="11">CONCATENATE("UPDATE math_book SET ",A19," = null WHERE ",A18," = 2;")</f>
        <v>UPDATE math_book SET r_m_2_1_2 = null WHERE r_m_2_1_1 = 2;</v>
      </c>
    </row>
    <row r="20" spans="1:5" x14ac:dyDescent="0.25">
      <c r="A20" s="14" t="s">
        <v>386</v>
      </c>
      <c r="B20" s="14" t="s">
        <v>1204</v>
      </c>
      <c r="C20" s="14" t="s">
        <v>1202</v>
      </c>
      <c r="D20"/>
    </row>
    <row r="21" spans="1:5" x14ac:dyDescent="0.25">
      <c r="A21" s="14" t="s">
        <v>387</v>
      </c>
      <c r="B21" s="14" t="s">
        <v>1205</v>
      </c>
      <c r="C21" s="14" t="s">
        <v>1202</v>
      </c>
      <c r="D21"/>
    </row>
    <row r="22" spans="1:5" x14ac:dyDescent="0.25">
      <c r="A22" s="14" t="s">
        <v>388</v>
      </c>
      <c r="B22" s="14" t="s">
        <v>1201</v>
      </c>
      <c r="C22" s="14" t="s">
        <v>1202</v>
      </c>
      <c r="D22" s="14" t="str">
        <f t="shared" ref="D22" si="12">CONCATENATE("SUM(b.",A22," = '1') AS count_val1_",A22,", SUM(b.",A22," = '2') AS count_val2_",A22,",")</f>
        <v>SUM(b.r_m_2_2_1 = '1') AS count_val1_r_m_2_2_1, SUM(b.r_m_2_2_1 = '2') AS count_val2_r_m_2_2_1,</v>
      </c>
    </row>
    <row r="23" spans="1:5" x14ac:dyDescent="0.25">
      <c r="A23" s="14" t="s">
        <v>389</v>
      </c>
      <c r="B23" s="14" t="s">
        <v>1201</v>
      </c>
      <c r="C23" s="14" t="s">
        <v>1202</v>
      </c>
      <c r="D23" t="str">
        <f t="shared" ref="D23" si="13">CONCATENATE("SUM(b.",A23," = '1') AS count_val1_",A23,", SUM(b.",A23," = '2') AS count_val2_",A23,",", "SUM(b.",A23," = '3') AS count_val3_",A23,",")</f>
        <v>SUM(b.r_m_2_2_2 = '1') AS count_val1_r_m_2_2_2, SUM(b.r_m_2_2_2 = '2') AS count_val2_r_m_2_2_2,SUM(b.r_m_2_2_2 = '3') AS count_val3_r_m_2_2_2,</v>
      </c>
      <c r="E23" t="str">
        <f t="shared" ref="E23:E54" si="14">CONCATENATE("UPDATE math_book SET ",A23," = null WHERE ",A22," = 2;")</f>
        <v>UPDATE math_book SET r_m_2_2_2 = null WHERE r_m_2_2_1 = 2;</v>
      </c>
    </row>
    <row r="24" spans="1:5" x14ac:dyDescent="0.25">
      <c r="A24" s="14" t="s">
        <v>390</v>
      </c>
      <c r="B24" s="14" t="s">
        <v>1204</v>
      </c>
      <c r="C24" s="14" t="s">
        <v>1202</v>
      </c>
      <c r="D24"/>
    </row>
    <row r="25" spans="1:5" x14ac:dyDescent="0.25">
      <c r="A25" s="14" t="s">
        <v>391</v>
      </c>
      <c r="B25" s="14" t="s">
        <v>1205</v>
      </c>
      <c r="C25" s="14" t="s">
        <v>1202</v>
      </c>
      <c r="D25"/>
    </row>
    <row r="26" spans="1:5" x14ac:dyDescent="0.25">
      <c r="A26" s="14" t="s">
        <v>392</v>
      </c>
      <c r="B26" s="14" t="s">
        <v>1201</v>
      </c>
      <c r="C26" s="14" t="s">
        <v>1202</v>
      </c>
      <c r="D26" s="14" t="str">
        <f t="shared" ref="D26" si="15">CONCATENATE("SUM(b.",A26," = '1') AS count_val1_",A26,", SUM(b.",A26," = '2') AS count_val2_",A26,",")</f>
        <v>SUM(b.r_m_2_3_1 = '1') AS count_val1_r_m_2_3_1, SUM(b.r_m_2_3_1 = '2') AS count_val2_r_m_2_3_1,</v>
      </c>
    </row>
    <row r="27" spans="1:5" x14ac:dyDescent="0.25">
      <c r="A27" s="14" t="s">
        <v>393</v>
      </c>
      <c r="B27" s="14" t="s">
        <v>1201</v>
      </c>
      <c r="C27" s="14" t="s">
        <v>1202</v>
      </c>
      <c r="D27" t="str">
        <f t="shared" ref="D27" si="16">CONCATENATE("SUM(b.",A27," = '1') AS count_val1_",A27,", SUM(b.",A27," = '2') AS count_val2_",A27,",", "SUM(b.",A27," = '3') AS count_val3_",A27,",")</f>
        <v>SUM(b.r_m_2_3_2 = '1') AS count_val1_r_m_2_3_2, SUM(b.r_m_2_3_2 = '2') AS count_val2_r_m_2_3_2,SUM(b.r_m_2_3_2 = '3') AS count_val3_r_m_2_3_2,</v>
      </c>
      <c r="E27" t="str">
        <f t="shared" ref="E27:E58" si="17">CONCATENATE("UPDATE math_book SET ",A27," = null WHERE ",A26," = 2;")</f>
        <v>UPDATE math_book SET r_m_2_3_2 = null WHERE r_m_2_3_1 = 2;</v>
      </c>
    </row>
    <row r="28" spans="1:5" x14ac:dyDescent="0.25">
      <c r="A28" s="14" t="s">
        <v>394</v>
      </c>
      <c r="B28" s="14" t="s">
        <v>1204</v>
      </c>
      <c r="C28" s="14" t="s">
        <v>1202</v>
      </c>
      <c r="D28"/>
    </row>
    <row r="29" spans="1:5" x14ac:dyDescent="0.25">
      <c r="A29" s="14" t="s">
        <v>395</v>
      </c>
      <c r="B29" s="14" t="s">
        <v>1205</v>
      </c>
      <c r="C29" s="14" t="s">
        <v>1202</v>
      </c>
      <c r="D29"/>
    </row>
    <row r="30" spans="1:5" x14ac:dyDescent="0.25">
      <c r="A30" s="14" t="s">
        <v>408</v>
      </c>
      <c r="B30" s="14" t="s">
        <v>1201</v>
      </c>
      <c r="C30" s="14" t="s">
        <v>1202</v>
      </c>
      <c r="D30" s="14" t="str">
        <f t="shared" ref="D30" si="18">CONCATENATE("SUM(b.",A30," = '1') AS count_val1_",A30,", SUM(b.",A30," = '2') AS count_val2_",A30,",")</f>
        <v>SUM(b.r_m_3_1_1 = '1') AS count_val1_r_m_3_1_1, SUM(b.r_m_3_1_1 = '2') AS count_val2_r_m_3_1_1,</v>
      </c>
    </row>
    <row r="31" spans="1:5" x14ac:dyDescent="0.25">
      <c r="A31" s="14" t="s">
        <v>409</v>
      </c>
      <c r="B31" s="14" t="s">
        <v>1201</v>
      </c>
      <c r="C31" s="14" t="s">
        <v>1202</v>
      </c>
      <c r="D31" t="str">
        <f t="shared" ref="D31" si="19">CONCATENATE("SUM(b.",A31," = '1') AS count_val1_",A31,", SUM(b.",A31," = '2') AS count_val2_",A31,",", "SUM(b.",A31," = '3') AS count_val3_",A31,",")</f>
        <v>SUM(b.r_m_3_1_2 = '1') AS count_val1_r_m_3_1_2, SUM(b.r_m_3_1_2 = '2') AS count_val2_r_m_3_1_2,SUM(b.r_m_3_1_2 = '3') AS count_val3_r_m_3_1_2,</v>
      </c>
      <c r="E31" t="str">
        <f t="shared" ref="E31:E62" si="20">CONCATENATE("UPDATE math_book SET ",A31," = null WHERE ",A30," = 2;")</f>
        <v>UPDATE math_book SET r_m_3_1_2 = null WHERE r_m_3_1_1 = 2;</v>
      </c>
    </row>
    <row r="32" spans="1:5" x14ac:dyDescent="0.25">
      <c r="A32" s="14" t="s">
        <v>410</v>
      </c>
      <c r="B32" s="14" t="s">
        <v>1204</v>
      </c>
      <c r="C32" s="14" t="s">
        <v>1202</v>
      </c>
      <c r="D32"/>
    </row>
    <row r="33" spans="1:5" x14ac:dyDescent="0.25">
      <c r="A33" s="14" t="s">
        <v>411</v>
      </c>
      <c r="B33" s="14" t="s">
        <v>1205</v>
      </c>
      <c r="C33" s="14" t="s">
        <v>1202</v>
      </c>
      <c r="D33"/>
    </row>
    <row r="34" spans="1:5" x14ac:dyDescent="0.25">
      <c r="A34" s="14" t="s">
        <v>412</v>
      </c>
      <c r="B34" s="14" t="s">
        <v>1201</v>
      </c>
      <c r="C34" s="14" t="s">
        <v>1202</v>
      </c>
      <c r="D34" s="14" t="str">
        <f t="shared" ref="D34" si="21">CONCATENATE("SUM(b.",A34," = '1') AS count_val1_",A34,", SUM(b.",A34," = '2') AS count_val2_",A34,",")</f>
        <v>SUM(b.r_m_3_2_1 = '1') AS count_val1_r_m_3_2_1, SUM(b.r_m_3_2_1 = '2') AS count_val2_r_m_3_2_1,</v>
      </c>
    </row>
    <row r="35" spans="1:5" x14ac:dyDescent="0.25">
      <c r="A35" s="14" t="s">
        <v>413</v>
      </c>
      <c r="B35" s="14" t="s">
        <v>1201</v>
      </c>
      <c r="C35" s="14" t="s">
        <v>1202</v>
      </c>
      <c r="D35" t="str">
        <f t="shared" ref="D35" si="22">CONCATENATE("SUM(b.",A35," = '1') AS count_val1_",A35,", SUM(b.",A35," = '2') AS count_val2_",A35,",", "SUM(b.",A35," = '3') AS count_val3_",A35,",")</f>
        <v>SUM(b.r_m_3_2_2 = '1') AS count_val1_r_m_3_2_2, SUM(b.r_m_3_2_2 = '2') AS count_val2_r_m_3_2_2,SUM(b.r_m_3_2_2 = '3') AS count_val3_r_m_3_2_2,</v>
      </c>
      <c r="E35" t="str">
        <f t="shared" ref="E35:E66" si="23">CONCATENATE("UPDATE math_book SET ",A35," = null WHERE ",A34," = 2;")</f>
        <v>UPDATE math_book SET r_m_3_2_2 = null WHERE r_m_3_2_1 = 2;</v>
      </c>
    </row>
    <row r="36" spans="1:5" x14ac:dyDescent="0.25">
      <c r="A36" s="14" t="s">
        <v>414</v>
      </c>
      <c r="B36" s="14" t="s">
        <v>1204</v>
      </c>
      <c r="C36" s="14" t="s">
        <v>1202</v>
      </c>
      <c r="D36"/>
    </row>
    <row r="37" spans="1:5" x14ac:dyDescent="0.25">
      <c r="A37" s="14" t="s">
        <v>415</v>
      </c>
      <c r="B37" s="14" t="s">
        <v>1205</v>
      </c>
      <c r="C37" s="14" t="s">
        <v>1202</v>
      </c>
      <c r="D37"/>
    </row>
    <row r="38" spans="1:5" x14ac:dyDescent="0.25">
      <c r="A38" s="14" t="s">
        <v>416</v>
      </c>
      <c r="B38" s="14" t="s">
        <v>1201</v>
      </c>
      <c r="C38" s="14" t="s">
        <v>1202</v>
      </c>
      <c r="D38" s="14" t="str">
        <f t="shared" ref="D38" si="24">CONCATENATE("SUM(b.",A38," = '1') AS count_val1_",A38,", SUM(b.",A38," = '2') AS count_val2_",A38,",")</f>
        <v>SUM(b.r_m_3_3_1 = '1') AS count_val1_r_m_3_3_1, SUM(b.r_m_3_3_1 = '2') AS count_val2_r_m_3_3_1,</v>
      </c>
    </row>
    <row r="39" spans="1:5" x14ac:dyDescent="0.25">
      <c r="A39" s="14" t="s">
        <v>417</v>
      </c>
      <c r="B39" s="14" t="s">
        <v>1201</v>
      </c>
      <c r="C39" s="14" t="s">
        <v>1202</v>
      </c>
      <c r="D39" t="str">
        <f t="shared" ref="D39" si="25">CONCATENATE("SUM(b.",A39," = '1') AS count_val1_",A39,", SUM(b.",A39," = '2') AS count_val2_",A39,",", "SUM(b.",A39," = '3') AS count_val3_",A39,",")</f>
        <v>SUM(b.r_m_3_3_2 = '1') AS count_val1_r_m_3_3_2, SUM(b.r_m_3_3_2 = '2') AS count_val2_r_m_3_3_2,SUM(b.r_m_3_3_2 = '3') AS count_val3_r_m_3_3_2,</v>
      </c>
      <c r="E39" t="str">
        <f t="shared" ref="E39:E70" si="26">CONCATENATE("UPDATE math_book SET ",A39," = null WHERE ",A38," = 2;")</f>
        <v>UPDATE math_book SET r_m_3_3_2 = null WHERE r_m_3_3_1 = 2;</v>
      </c>
    </row>
    <row r="40" spans="1:5" x14ac:dyDescent="0.25">
      <c r="A40" s="14" t="s">
        <v>418</v>
      </c>
      <c r="B40" s="14" t="s">
        <v>1204</v>
      </c>
      <c r="C40" s="14" t="s">
        <v>1202</v>
      </c>
      <c r="D40"/>
    </row>
    <row r="41" spans="1:5" x14ac:dyDescent="0.25">
      <c r="A41" s="14" t="s">
        <v>419</v>
      </c>
      <c r="B41" s="14" t="s">
        <v>1205</v>
      </c>
      <c r="C41" s="14" t="s">
        <v>1202</v>
      </c>
      <c r="D41"/>
    </row>
    <row r="42" spans="1:5" x14ac:dyDescent="0.25">
      <c r="A42" s="14" t="s">
        <v>439</v>
      </c>
      <c r="B42" s="14" t="s">
        <v>1201</v>
      </c>
      <c r="C42" s="14" t="s">
        <v>1202</v>
      </c>
      <c r="D42" s="14" t="str">
        <f t="shared" ref="D42" si="27">CONCATENATE("SUM(b.",A42," = '1') AS count_val1_",A42,", SUM(b.",A42," = '2') AS count_val2_",A42,",")</f>
        <v>SUM(b.r_m_4_1_1 = '1') AS count_val1_r_m_4_1_1, SUM(b.r_m_4_1_1 = '2') AS count_val2_r_m_4_1_1,</v>
      </c>
    </row>
    <row r="43" spans="1:5" x14ac:dyDescent="0.25">
      <c r="A43" s="14" t="s">
        <v>440</v>
      </c>
      <c r="B43" s="14" t="s">
        <v>1201</v>
      </c>
      <c r="C43" s="14" t="s">
        <v>1202</v>
      </c>
      <c r="D43" t="str">
        <f t="shared" ref="D43" si="28">CONCATENATE("SUM(b.",A43," = '1') AS count_val1_",A43,", SUM(b.",A43," = '2') AS count_val2_",A43,",", "SUM(b.",A43," = '3') AS count_val3_",A43,",")</f>
        <v>SUM(b.r_m_4_1_2 = '1') AS count_val1_r_m_4_1_2, SUM(b.r_m_4_1_2 = '2') AS count_val2_r_m_4_1_2,SUM(b.r_m_4_1_2 = '3') AS count_val3_r_m_4_1_2,</v>
      </c>
      <c r="E43" t="str">
        <f t="shared" ref="E43:E74" si="29">CONCATENATE("UPDATE math_book SET ",A43," = null WHERE ",A42," = 2;")</f>
        <v>UPDATE math_book SET r_m_4_1_2 = null WHERE r_m_4_1_1 = 2;</v>
      </c>
    </row>
    <row r="44" spans="1:5" x14ac:dyDescent="0.25">
      <c r="A44" s="14" t="s">
        <v>441</v>
      </c>
      <c r="B44" s="14" t="s">
        <v>1204</v>
      </c>
      <c r="C44" s="14" t="s">
        <v>1202</v>
      </c>
      <c r="D44"/>
    </row>
    <row r="45" spans="1:5" x14ac:dyDescent="0.25">
      <c r="A45" s="14" t="s">
        <v>442</v>
      </c>
      <c r="B45" s="14" t="s">
        <v>1205</v>
      </c>
      <c r="C45" s="14" t="s">
        <v>1202</v>
      </c>
      <c r="D45"/>
    </row>
    <row r="46" spans="1:5" x14ac:dyDescent="0.25">
      <c r="A46" s="14" t="s">
        <v>443</v>
      </c>
      <c r="B46" s="14" t="s">
        <v>1201</v>
      </c>
      <c r="C46" s="14" t="s">
        <v>1202</v>
      </c>
      <c r="D46" s="14" t="str">
        <f t="shared" ref="D46" si="30">CONCATENATE("SUM(b.",A46," = '1') AS count_val1_",A46,", SUM(b.",A46," = '2') AS count_val2_",A46,",")</f>
        <v>SUM(b.r_m_4_2_1 = '1') AS count_val1_r_m_4_2_1, SUM(b.r_m_4_2_1 = '2') AS count_val2_r_m_4_2_1,</v>
      </c>
    </row>
    <row r="47" spans="1:5" x14ac:dyDescent="0.25">
      <c r="A47" s="14" t="s">
        <v>432</v>
      </c>
      <c r="B47" s="14" t="s">
        <v>1201</v>
      </c>
      <c r="C47" s="14" t="s">
        <v>1202</v>
      </c>
      <c r="D47" t="str">
        <f t="shared" ref="D47" si="31">CONCATENATE("SUM(b.",A47," = '1') AS count_val1_",A47,", SUM(b.",A47," = '2') AS count_val2_",A47,",", "SUM(b.",A47," = '3') AS count_val3_",A47,",")</f>
        <v>SUM(b.r_m_4_2_2 = '1') AS count_val1_r_m_4_2_2, SUM(b.r_m_4_2_2 = '2') AS count_val2_r_m_4_2_2,SUM(b.r_m_4_2_2 = '3') AS count_val3_r_m_4_2_2,</v>
      </c>
      <c r="E47" t="str">
        <f t="shared" ref="E47:E78" si="32">CONCATENATE("UPDATE math_book SET ",A47," = null WHERE ",A46," = 2;")</f>
        <v>UPDATE math_book SET r_m_4_2_2 = null WHERE r_m_4_2_1 = 2;</v>
      </c>
    </row>
    <row r="48" spans="1:5" x14ac:dyDescent="0.25">
      <c r="A48" s="14" t="s">
        <v>433</v>
      </c>
      <c r="B48" s="14" t="s">
        <v>1204</v>
      </c>
      <c r="C48" s="14" t="s">
        <v>1202</v>
      </c>
      <c r="D48"/>
    </row>
    <row r="49" spans="1:5" x14ac:dyDescent="0.25">
      <c r="A49" s="14" t="s">
        <v>434</v>
      </c>
      <c r="B49" s="14" t="s">
        <v>1205</v>
      </c>
      <c r="C49" s="14" t="s">
        <v>1202</v>
      </c>
      <c r="D49"/>
    </row>
    <row r="50" spans="1:5" x14ac:dyDescent="0.25">
      <c r="A50" s="14" t="s">
        <v>435</v>
      </c>
      <c r="B50" s="14" t="s">
        <v>1201</v>
      </c>
      <c r="C50" s="14" t="s">
        <v>1202</v>
      </c>
      <c r="D50" s="14" t="str">
        <f t="shared" ref="D50" si="33">CONCATENATE("SUM(b.",A50," = '1') AS count_val1_",A50,", SUM(b.",A50," = '2') AS count_val2_",A50,",")</f>
        <v>SUM(b.r_m_4_3_1 = '1') AS count_val1_r_m_4_3_1, SUM(b.r_m_4_3_1 = '2') AS count_val2_r_m_4_3_1,</v>
      </c>
    </row>
    <row r="51" spans="1:5" x14ac:dyDescent="0.25">
      <c r="A51" s="14" t="s">
        <v>436</v>
      </c>
      <c r="B51" s="14" t="s">
        <v>1201</v>
      </c>
      <c r="C51" s="14" t="s">
        <v>1202</v>
      </c>
      <c r="D51" t="str">
        <f t="shared" ref="D51" si="34">CONCATENATE("SUM(b.",A51," = '1') AS count_val1_",A51,", SUM(b.",A51," = '2') AS count_val2_",A51,",", "SUM(b.",A51," = '3') AS count_val3_",A51,",")</f>
        <v>SUM(b.r_m_4_3_2 = '1') AS count_val1_r_m_4_3_2, SUM(b.r_m_4_3_2 = '2') AS count_val2_r_m_4_3_2,SUM(b.r_m_4_3_2 = '3') AS count_val3_r_m_4_3_2,</v>
      </c>
      <c r="E51" t="str">
        <f t="shared" ref="E51:E82" si="35">CONCATENATE("UPDATE math_book SET ",A51," = null WHERE ",A50," = 2;")</f>
        <v>UPDATE math_book SET r_m_4_3_2 = null WHERE r_m_4_3_1 = 2;</v>
      </c>
    </row>
    <row r="52" spans="1:5" x14ac:dyDescent="0.25">
      <c r="A52" s="14" t="s">
        <v>437</v>
      </c>
      <c r="B52" s="14" t="s">
        <v>1204</v>
      </c>
      <c r="C52" s="14" t="s">
        <v>1202</v>
      </c>
      <c r="D52"/>
    </row>
    <row r="53" spans="1:5" x14ac:dyDescent="0.25">
      <c r="A53" s="14" t="s">
        <v>438</v>
      </c>
      <c r="B53" s="14" t="s">
        <v>1205</v>
      </c>
      <c r="C53" s="14" t="s">
        <v>1202</v>
      </c>
      <c r="D53"/>
    </row>
    <row r="54" spans="1:5" x14ac:dyDescent="0.25">
      <c r="A54" s="14" t="s">
        <v>445</v>
      </c>
      <c r="B54" s="14" t="s">
        <v>1201</v>
      </c>
      <c r="C54" s="14" t="s">
        <v>1202</v>
      </c>
      <c r="D54" s="14" t="str">
        <f t="shared" ref="D54" si="36">CONCATENATE("SUM(b.",A54," = '1') AS count_val1_",A54,", SUM(b.",A54," = '2') AS count_val2_",A54,",")</f>
        <v>SUM(b.r_m_5_1_1 = '1') AS count_val1_r_m_5_1_1, SUM(b.r_m_5_1_1 = '2') AS count_val2_r_m_5_1_1,</v>
      </c>
    </row>
    <row r="55" spans="1:5" x14ac:dyDescent="0.25">
      <c r="A55" s="14" t="s">
        <v>447</v>
      </c>
      <c r="B55" s="14" t="s">
        <v>1201</v>
      </c>
      <c r="C55" s="14" t="s">
        <v>1202</v>
      </c>
      <c r="D55" t="str">
        <f t="shared" ref="D55" si="37">CONCATENATE("SUM(b.",A55," = '1') AS count_val1_",A55,", SUM(b.",A55," = '2') AS count_val2_",A55,",", "SUM(b.",A55," = '3') AS count_val3_",A55,",")</f>
        <v>SUM(b.r_m_5_1_2 = '1') AS count_val1_r_m_5_1_2, SUM(b.r_m_5_1_2 = '2') AS count_val2_r_m_5_1_2,SUM(b.r_m_5_1_2 = '3') AS count_val3_r_m_5_1_2,</v>
      </c>
      <c r="E55" t="str">
        <f t="shared" ref="E55:E86" si="38">CONCATENATE("UPDATE math_book SET ",A55," = null WHERE ",A54," = 2;")</f>
        <v>UPDATE math_book SET r_m_5_1_2 = null WHERE r_m_5_1_1 = 2;</v>
      </c>
    </row>
    <row r="56" spans="1:5" x14ac:dyDescent="0.25">
      <c r="A56" s="14" t="s">
        <v>462</v>
      </c>
      <c r="B56" s="14" t="s">
        <v>1204</v>
      </c>
      <c r="C56" s="14" t="s">
        <v>1202</v>
      </c>
      <c r="D56"/>
    </row>
    <row r="57" spans="1:5" x14ac:dyDescent="0.25">
      <c r="A57" s="14" t="s">
        <v>450</v>
      </c>
      <c r="B57" s="14" t="s">
        <v>1205</v>
      </c>
      <c r="C57" s="14" t="s">
        <v>1202</v>
      </c>
      <c r="D57"/>
    </row>
    <row r="58" spans="1:5" x14ac:dyDescent="0.25">
      <c r="A58" s="14" t="s">
        <v>452</v>
      </c>
      <c r="B58" s="14" t="s">
        <v>1201</v>
      </c>
      <c r="C58" s="14" t="s">
        <v>1202</v>
      </c>
      <c r="D58" s="14" t="str">
        <f t="shared" ref="D58" si="39">CONCATENATE("SUM(b.",A58," = '1') AS count_val1_",A58,", SUM(b.",A58," = '2') AS count_val2_",A58,",")</f>
        <v>SUM(b.r_m_5_2_1 = '1') AS count_val1_r_m_5_2_1, SUM(b.r_m_5_2_1 = '2') AS count_val2_r_m_5_2_1,</v>
      </c>
    </row>
    <row r="59" spans="1:5" x14ac:dyDescent="0.25">
      <c r="A59" s="14" t="s">
        <v>454</v>
      </c>
      <c r="B59" s="14" t="s">
        <v>1201</v>
      </c>
      <c r="C59" s="14" t="s">
        <v>1202</v>
      </c>
      <c r="D59" t="str">
        <f t="shared" ref="D59" si="40">CONCATENATE("SUM(b.",A59," = '1') AS count_val1_",A59,", SUM(b.",A59," = '2') AS count_val2_",A59,",", "SUM(b.",A59," = '3') AS count_val3_",A59,",")</f>
        <v>SUM(b.r_m_5_2_2 = '1') AS count_val1_r_m_5_2_2, SUM(b.r_m_5_2_2 = '2') AS count_val2_r_m_5_2_2,SUM(b.r_m_5_2_2 = '3') AS count_val3_r_m_5_2_2,</v>
      </c>
      <c r="E59" t="str">
        <f t="shared" ref="E59:E90" si="41">CONCATENATE("UPDATE math_book SET ",A59," = null WHERE ",A58," = 2;")</f>
        <v>UPDATE math_book SET r_m_5_2_2 = null WHERE r_m_5_2_1 = 2;</v>
      </c>
    </row>
    <row r="60" spans="1:5" x14ac:dyDescent="0.25">
      <c r="A60" s="14" t="s">
        <v>463</v>
      </c>
      <c r="B60" s="14" t="s">
        <v>1204</v>
      </c>
      <c r="C60" s="14" t="s">
        <v>1202</v>
      </c>
      <c r="D60"/>
    </row>
    <row r="61" spans="1:5" x14ac:dyDescent="0.25">
      <c r="A61" s="14" t="s">
        <v>457</v>
      </c>
      <c r="B61" s="14" t="s">
        <v>1205</v>
      </c>
      <c r="C61" s="14" t="s">
        <v>1202</v>
      </c>
      <c r="D61"/>
    </row>
    <row r="62" spans="1:5" x14ac:dyDescent="0.25">
      <c r="A62" s="14" t="s">
        <v>464</v>
      </c>
      <c r="B62" s="14" t="s">
        <v>1201</v>
      </c>
      <c r="C62" s="14" t="s">
        <v>1202</v>
      </c>
      <c r="D62" s="14" t="str">
        <f t="shared" ref="D62" si="42">CONCATENATE("SUM(b.",A62," = '1') AS count_val1_",A62,", SUM(b.",A62," = '2') AS count_val2_",A62,",")</f>
        <v>SUM(b.r_m_5_3_1 = '1') AS count_val1_r_m_5_3_1, SUM(b.r_m_5_3_1 = '2') AS count_val2_r_m_5_3_1,</v>
      </c>
    </row>
    <row r="63" spans="1:5" x14ac:dyDescent="0.25">
      <c r="A63" s="14" t="s">
        <v>465</v>
      </c>
      <c r="B63" s="14" t="s">
        <v>1201</v>
      </c>
      <c r="C63" s="14" t="s">
        <v>1202</v>
      </c>
      <c r="D63" t="str">
        <f t="shared" ref="D63" si="43">CONCATENATE("SUM(b.",A63," = '1') AS count_val1_",A63,", SUM(b.",A63," = '2') AS count_val2_",A63,",", "SUM(b.",A63," = '3') AS count_val3_",A63,",")</f>
        <v>SUM(b.r_m_5_3_2 = '1') AS count_val1_r_m_5_3_2, SUM(b.r_m_5_3_2 = '2') AS count_val2_r_m_5_3_2,SUM(b.r_m_5_3_2 = '3') AS count_val3_r_m_5_3_2,</v>
      </c>
      <c r="E63" t="str">
        <f t="shared" ref="E63:E94" si="44">CONCATENATE("UPDATE math_book SET ",A63," = null WHERE ",A62," = 2;")</f>
        <v>UPDATE math_book SET r_m_5_3_2 = null WHERE r_m_5_3_1 = 2;</v>
      </c>
    </row>
    <row r="64" spans="1:5" x14ac:dyDescent="0.25">
      <c r="A64" s="14" t="s">
        <v>466</v>
      </c>
      <c r="B64" s="14" t="s">
        <v>1204</v>
      </c>
      <c r="C64" s="14" t="s">
        <v>1202</v>
      </c>
      <c r="D64"/>
    </row>
    <row r="65" spans="1:5" x14ac:dyDescent="0.25">
      <c r="A65" s="14" t="s">
        <v>467</v>
      </c>
      <c r="B65" s="14" t="s">
        <v>1205</v>
      </c>
      <c r="C65" s="14" t="s">
        <v>1202</v>
      </c>
      <c r="D65"/>
    </row>
    <row r="66" spans="1:5" x14ac:dyDescent="0.25">
      <c r="A66" s="14" t="s">
        <v>480</v>
      </c>
      <c r="B66" s="14" t="s">
        <v>1201</v>
      </c>
      <c r="C66" s="14" t="s">
        <v>1202</v>
      </c>
      <c r="D66" s="14" t="str">
        <f t="shared" ref="D66" si="45">CONCATENATE("SUM(b.",A66," = '1') AS count_val1_",A66,", SUM(b.",A66," = '2') AS count_val2_",A66,",")</f>
        <v>SUM(b.r_m_6_1_1 = '1') AS count_val1_r_m_6_1_1, SUM(b.r_m_6_1_1 = '2') AS count_val2_r_m_6_1_1,</v>
      </c>
    </row>
    <row r="67" spans="1:5" x14ac:dyDescent="0.25">
      <c r="A67" s="14" t="s">
        <v>481</v>
      </c>
      <c r="B67" s="14" t="s">
        <v>1201</v>
      </c>
      <c r="C67" s="14" t="s">
        <v>1202</v>
      </c>
      <c r="D67" t="str">
        <f t="shared" ref="D67" si="46">CONCATENATE("SUM(b.",A67," = '1') AS count_val1_",A67,", SUM(b.",A67," = '2') AS count_val2_",A67,",", "SUM(b.",A67," = '3') AS count_val3_",A67,",")</f>
        <v>SUM(b.r_m_6_1_2 = '1') AS count_val1_r_m_6_1_2, SUM(b.r_m_6_1_2 = '2') AS count_val2_r_m_6_1_2,SUM(b.r_m_6_1_2 = '3') AS count_val3_r_m_6_1_2,</v>
      </c>
      <c r="E67" t="str">
        <f t="shared" ref="E67:E98" si="47">CONCATENATE("UPDATE math_book SET ",A67," = null WHERE ",A66," = 2;")</f>
        <v>UPDATE math_book SET r_m_6_1_2 = null WHERE r_m_6_1_1 = 2;</v>
      </c>
    </row>
    <row r="68" spans="1:5" x14ac:dyDescent="0.25">
      <c r="A68" s="14" t="s">
        <v>482</v>
      </c>
      <c r="B68" s="14" t="s">
        <v>1204</v>
      </c>
      <c r="C68" s="14" t="s">
        <v>1202</v>
      </c>
      <c r="D68"/>
    </row>
    <row r="69" spans="1:5" x14ac:dyDescent="0.25">
      <c r="A69" s="14" t="s">
        <v>483</v>
      </c>
      <c r="B69" s="14" t="s">
        <v>1205</v>
      </c>
      <c r="C69" s="14" t="s">
        <v>1202</v>
      </c>
      <c r="D69"/>
    </row>
    <row r="70" spans="1:5" x14ac:dyDescent="0.25">
      <c r="A70" s="14" t="s">
        <v>484</v>
      </c>
      <c r="B70" s="14" t="s">
        <v>1201</v>
      </c>
      <c r="C70" s="14" t="s">
        <v>1202</v>
      </c>
      <c r="D70" s="14" t="str">
        <f t="shared" ref="D70" si="48">CONCATENATE("SUM(b.",A70," = '1') AS count_val1_",A70,", SUM(b.",A70," = '2') AS count_val2_",A70,",")</f>
        <v>SUM(b.r_m_6_2_1 = '1') AS count_val1_r_m_6_2_1, SUM(b.r_m_6_2_1 = '2') AS count_val2_r_m_6_2_1,</v>
      </c>
    </row>
    <row r="71" spans="1:5" x14ac:dyDescent="0.25">
      <c r="A71" s="14" t="s">
        <v>485</v>
      </c>
      <c r="B71" s="14" t="s">
        <v>1201</v>
      </c>
      <c r="C71" s="14" t="s">
        <v>1202</v>
      </c>
      <c r="D71" t="str">
        <f t="shared" ref="D71" si="49">CONCATENATE("SUM(b.",A71," = '1') AS count_val1_",A71,", SUM(b.",A71," = '2') AS count_val2_",A71,",", "SUM(b.",A71," = '3') AS count_val3_",A71,",")</f>
        <v>SUM(b.r_m_6_2_2 = '1') AS count_val1_r_m_6_2_2, SUM(b.r_m_6_2_2 = '2') AS count_val2_r_m_6_2_2,SUM(b.r_m_6_2_2 = '3') AS count_val3_r_m_6_2_2,</v>
      </c>
      <c r="E71" t="str">
        <f t="shared" ref="E71:E102" si="50">CONCATENATE("UPDATE math_book SET ",A71," = null WHERE ",A70," = 2;")</f>
        <v>UPDATE math_book SET r_m_6_2_2 = null WHERE r_m_6_2_1 = 2;</v>
      </c>
    </row>
    <row r="72" spans="1:5" x14ac:dyDescent="0.25">
      <c r="A72" s="14" t="s">
        <v>486</v>
      </c>
      <c r="B72" s="14" t="s">
        <v>1204</v>
      </c>
      <c r="C72" s="14" t="s">
        <v>1202</v>
      </c>
      <c r="D72"/>
    </row>
    <row r="73" spans="1:5" x14ac:dyDescent="0.25">
      <c r="A73" s="14" t="s">
        <v>487</v>
      </c>
      <c r="B73" s="14" t="s">
        <v>1205</v>
      </c>
      <c r="C73" s="14" t="s">
        <v>1202</v>
      </c>
      <c r="D73"/>
    </row>
    <row r="74" spans="1:5" x14ac:dyDescent="0.25">
      <c r="A74" s="14" t="s">
        <v>488</v>
      </c>
      <c r="B74" s="14" t="s">
        <v>1201</v>
      </c>
      <c r="C74" s="14" t="s">
        <v>1202</v>
      </c>
      <c r="D74" s="14" t="str">
        <f t="shared" ref="D74" si="51">CONCATENATE("SUM(b.",A74," = '1') AS count_val1_",A74,", SUM(b.",A74," = '2') AS count_val2_",A74,",")</f>
        <v>SUM(b.r_m_6_3_1 = '1') AS count_val1_r_m_6_3_1, SUM(b.r_m_6_3_1 = '2') AS count_val2_r_m_6_3_1,</v>
      </c>
    </row>
    <row r="75" spans="1:5" x14ac:dyDescent="0.25">
      <c r="A75" s="14" t="s">
        <v>489</v>
      </c>
      <c r="B75" s="14" t="s">
        <v>1201</v>
      </c>
      <c r="C75" s="14" t="s">
        <v>1202</v>
      </c>
      <c r="D75" t="str">
        <f t="shared" ref="D75" si="52">CONCATENATE("SUM(b.",A75," = '1') AS count_val1_",A75,", SUM(b.",A75," = '2') AS count_val2_",A75,",", "SUM(b.",A75," = '3') AS count_val3_",A75,",")</f>
        <v>SUM(b.r_m_6_3_2 = '1') AS count_val1_r_m_6_3_2, SUM(b.r_m_6_3_2 = '2') AS count_val2_r_m_6_3_2,SUM(b.r_m_6_3_2 = '3') AS count_val3_r_m_6_3_2,</v>
      </c>
      <c r="E75" t="str">
        <f t="shared" ref="E75:E106" si="53">CONCATENATE("UPDATE math_book SET ",A75," = null WHERE ",A74," = 2;")</f>
        <v>UPDATE math_book SET r_m_6_3_2 = null WHERE r_m_6_3_1 = 2;</v>
      </c>
    </row>
    <row r="76" spans="1:5" x14ac:dyDescent="0.25">
      <c r="A76" s="14" t="s">
        <v>490</v>
      </c>
      <c r="B76" s="14" t="s">
        <v>1204</v>
      </c>
      <c r="C76" s="14" t="s">
        <v>1202</v>
      </c>
      <c r="D76"/>
    </row>
    <row r="77" spans="1:5" x14ac:dyDescent="0.25">
      <c r="A77" s="14" t="s">
        <v>491</v>
      </c>
      <c r="B77" s="14" t="s">
        <v>1205</v>
      </c>
      <c r="C77" s="14" t="s">
        <v>1202</v>
      </c>
      <c r="D77"/>
    </row>
    <row r="78" spans="1:5" x14ac:dyDescent="0.25">
      <c r="A78" s="14" t="s">
        <v>508</v>
      </c>
      <c r="B78" s="14" t="s">
        <v>1201</v>
      </c>
      <c r="C78" s="14" t="s">
        <v>1202</v>
      </c>
      <c r="D78" s="14" t="str">
        <f t="shared" ref="D78" si="54">CONCATENATE("SUM(b.",A78," = '1') AS count_val1_",A78,", SUM(b.",A78," = '2') AS count_val2_",A78,",")</f>
        <v>SUM(b.r_m_7_1_1 = '1') AS count_val1_r_m_7_1_1, SUM(b.r_m_7_1_1 = '2') AS count_val2_r_m_7_1_1,</v>
      </c>
    </row>
    <row r="79" spans="1:5" x14ac:dyDescent="0.25">
      <c r="A79" s="14" t="s">
        <v>509</v>
      </c>
      <c r="B79" s="14" t="s">
        <v>1201</v>
      </c>
      <c r="C79" s="14" t="s">
        <v>1202</v>
      </c>
      <c r="D79" t="str">
        <f t="shared" ref="D79" si="55">CONCATENATE("SUM(b.",A79," = '1') AS count_val1_",A79,", SUM(b.",A79," = '2') AS count_val2_",A79,",", "SUM(b.",A79," = '3') AS count_val3_",A79,",")</f>
        <v>SUM(b.r_m_7_1_2 = '1') AS count_val1_r_m_7_1_2, SUM(b.r_m_7_1_2 = '2') AS count_val2_r_m_7_1_2,SUM(b.r_m_7_1_2 = '3') AS count_val3_r_m_7_1_2,</v>
      </c>
      <c r="E79" t="str">
        <f t="shared" ref="E79:E110" si="56">CONCATENATE("UPDATE math_book SET ",A79," = null WHERE ",A78," = 2;")</f>
        <v>UPDATE math_book SET r_m_7_1_2 = null WHERE r_m_7_1_1 = 2;</v>
      </c>
    </row>
    <row r="80" spans="1:5" x14ac:dyDescent="0.25">
      <c r="A80" s="14" t="s">
        <v>510</v>
      </c>
      <c r="B80" s="14" t="s">
        <v>1204</v>
      </c>
      <c r="C80" s="14" t="s">
        <v>1202</v>
      </c>
      <c r="D80"/>
    </row>
    <row r="81" spans="1:5" x14ac:dyDescent="0.25">
      <c r="A81" s="14" t="s">
        <v>511</v>
      </c>
      <c r="B81" s="14" t="s">
        <v>1205</v>
      </c>
      <c r="C81" s="14" t="s">
        <v>1202</v>
      </c>
      <c r="D81"/>
    </row>
    <row r="82" spans="1:5" x14ac:dyDescent="0.25">
      <c r="A82" s="14" t="s">
        <v>512</v>
      </c>
      <c r="B82" s="14" t="s">
        <v>1201</v>
      </c>
      <c r="C82" s="14" t="s">
        <v>1202</v>
      </c>
      <c r="D82" s="14" t="str">
        <f t="shared" ref="D82" si="57">CONCATENATE("SUM(b.",A82," = '1') AS count_val1_",A82,", SUM(b.",A82," = '2') AS count_val2_",A82,",")</f>
        <v>SUM(b.r_m_7_2_1 = '1') AS count_val1_r_m_7_2_1, SUM(b.r_m_7_2_1 = '2') AS count_val2_r_m_7_2_1,</v>
      </c>
    </row>
    <row r="83" spans="1:5" x14ac:dyDescent="0.25">
      <c r="A83" s="14" t="s">
        <v>513</v>
      </c>
      <c r="B83" s="14" t="s">
        <v>1201</v>
      </c>
      <c r="C83" s="14" t="s">
        <v>1202</v>
      </c>
      <c r="D83" t="str">
        <f t="shared" ref="D83" si="58">CONCATENATE("SUM(b.",A83," = '1') AS count_val1_",A83,", SUM(b.",A83," = '2') AS count_val2_",A83,",", "SUM(b.",A83," = '3') AS count_val3_",A83,",")</f>
        <v>SUM(b.r_m_7_2_2 = '1') AS count_val1_r_m_7_2_2, SUM(b.r_m_7_2_2 = '2') AS count_val2_r_m_7_2_2,SUM(b.r_m_7_2_2 = '3') AS count_val3_r_m_7_2_2,</v>
      </c>
      <c r="E83" t="str">
        <f t="shared" ref="E83:E114" si="59">CONCATENATE("UPDATE math_book SET ",A83," = null WHERE ",A82," = 2;")</f>
        <v>UPDATE math_book SET r_m_7_2_2 = null WHERE r_m_7_2_1 = 2;</v>
      </c>
    </row>
    <row r="84" spans="1:5" x14ac:dyDescent="0.25">
      <c r="A84" s="14" t="s">
        <v>514</v>
      </c>
      <c r="B84" s="14" t="s">
        <v>1204</v>
      </c>
      <c r="C84" s="14" t="s">
        <v>1202</v>
      </c>
      <c r="D84"/>
    </row>
    <row r="85" spans="1:5" x14ac:dyDescent="0.25">
      <c r="A85" s="14" t="s">
        <v>515</v>
      </c>
      <c r="B85" s="14" t="s">
        <v>1205</v>
      </c>
      <c r="C85" s="14" t="s">
        <v>1202</v>
      </c>
      <c r="D85"/>
    </row>
    <row r="86" spans="1:5" x14ac:dyDescent="0.25">
      <c r="A86" s="14" t="s">
        <v>516</v>
      </c>
      <c r="B86" s="14" t="s">
        <v>1201</v>
      </c>
      <c r="C86" s="14" t="s">
        <v>1202</v>
      </c>
      <c r="D86" s="14" t="str">
        <f t="shared" ref="D86" si="60">CONCATENATE("SUM(b.",A86," = '1') AS count_val1_",A86,", SUM(b.",A86," = '2') AS count_val2_",A86,",")</f>
        <v>SUM(b.r_m_7_3_1 = '1') AS count_val1_r_m_7_3_1, SUM(b.r_m_7_3_1 = '2') AS count_val2_r_m_7_3_1,</v>
      </c>
    </row>
    <row r="87" spans="1:5" x14ac:dyDescent="0.25">
      <c r="A87" s="14" t="s">
        <v>517</v>
      </c>
      <c r="B87" s="14" t="s">
        <v>1201</v>
      </c>
      <c r="C87" s="14" t="s">
        <v>1202</v>
      </c>
      <c r="D87" t="str">
        <f t="shared" ref="D87" si="61">CONCATENATE("SUM(b.",A87," = '1') AS count_val1_",A87,", SUM(b.",A87," = '2') AS count_val2_",A87,",", "SUM(b.",A87," = '3') AS count_val3_",A87,",")</f>
        <v>SUM(b.r_m_7_3_2 = '1') AS count_val1_r_m_7_3_2, SUM(b.r_m_7_3_2 = '2') AS count_val2_r_m_7_3_2,SUM(b.r_m_7_3_2 = '3') AS count_val3_r_m_7_3_2,</v>
      </c>
      <c r="E87" t="str">
        <f t="shared" ref="E87:E118" si="62">CONCATENATE("UPDATE math_book SET ",A87," = null WHERE ",A86," = 2;")</f>
        <v>UPDATE math_book SET r_m_7_3_2 = null WHERE r_m_7_3_1 = 2;</v>
      </c>
    </row>
    <row r="88" spans="1:5" x14ac:dyDescent="0.25">
      <c r="A88" s="14" t="s">
        <v>518</v>
      </c>
      <c r="B88" s="14" t="s">
        <v>1204</v>
      </c>
      <c r="C88" s="14" t="s">
        <v>1202</v>
      </c>
      <c r="D88"/>
    </row>
    <row r="89" spans="1:5" x14ac:dyDescent="0.25">
      <c r="A89" s="14" t="s">
        <v>519</v>
      </c>
      <c r="B89" s="14" t="s">
        <v>1205</v>
      </c>
      <c r="C89" s="14" t="s">
        <v>1202</v>
      </c>
      <c r="D89"/>
    </row>
    <row r="90" spans="1:5" x14ac:dyDescent="0.25">
      <c r="A90" s="14" t="s">
        <v>584</v>
      </c>
      <c r="B90" s="14" t="s">
        <v>1201</v>
      </c>
      <c r="C90" s="14" t="s">
        <v>1202</v>
      </c>
      <c r="D90" s="14" t="str">
        <f t="shared" ref="D90" si="63">CONCATENATE("SUM(b.",A90," = '1') AS count_val1_",A90,", SUM(b.",A90," = '2') AS count_val2_",A90,",")</f>
        <v>SUM(b.r_m_7_4_1 = '1') AS count_val1_r_m_7_4_1, SUM(b.r_m_7_4_1 = '2') AS count_val2_r_m_7_4_1,</v>
      </c>
    </row>
    <row r="91" spans="1:5" x14ac:dyDescent="0.25">
      <c r="A91" s="14" t="s">
        <v>585</v>
      </c>
      <c r="B91" s="14" t="s">
        <v>1201</v>
      </c>
      <c r="C91" s="14" t="s">
        <v>1202</v>
      </c>
      <c r="D91" t="str">
        <f t="shared" ref="D91" si="64">CONCATENATE("SUM(b.",A91," = '1') AS count_val1_",A91,", SUM(b.",A91," = '2') AS count_val2_",A91,",", "SUM(b.",A91," = '3') AS count_val3_",A91,",")</f>
        <v>SUM(b.r_m_7_4_2 = '1') AS count_val1_r_m_7_4_2, SUM(b.r_m_7_4_2 = '2') AS count_val2_r_m_7_4_2,SUM(b.r_m_7_4_2 = '3') AS count_val3_r_m_7_4_2,</v>
      </c>
      <c r="E91" t="str">
        <f t="shared" ref="E91:E122" si="65">CONCATENATE("UPDATE math_book SET ",A91," = null WHERE ",A90," = 2;")</f>
        <v>UPDATE math_book SET r_m_7_4_2 = null WHERE r_m_7_4_1 = 2;</v>
      </c>
    </row>
    <row r="92" spans="1:5" x14ac:dyDescent="0.25">
      <c r="A92" s="14" t="s">
        <v>586</v>
      </c>
      <c r="B92" s="14" t="s">
        <v>1204</v>
      </c>
      <c r="C92" s="14" t="s">
        <v>1202</v>
      </c>
      <c r="D92"/>
    </row>
    <row r="93" spans="1:5" x14ac:dyDescent="0.25">
      <c r="A93" s="14" t="s">
        <v>587</v>
      </c>
      <c r="B93" s="14" t="s">
        <v>1205</v>
      </c>
      <c r="C93" s="14" t="s">
        <v>1202</v>
      </c>
      <c r="D93"/>
    </row>
    <row r="94" spans="1:5" x14ac:dyDescent="0.25">
      <c r="A94" s="14" t="s">
        <v>536</v>
      </c>
      <c r="B94" s="14" t="s">
        <v>1201</v>
      </c>
      <c r="C94" s="14" t="s">
        <v>1202</v>
      </c>
      <c r="D94" s="14" t="str">
        <f t="shared" ref="D94" si="66">CONCATENATE("SUM(b.",A94," = '1') AS count_val1_",A94,", SUM(b.",A94," = '2') AS count_val2_",A94,",")</f>
        <v>SUM(b.r_m_8_1_1 = '1') AS count_val1_r_m_8_1_1, SUM(b.r_m_8_1_1 = '2') AS count_val2_r_m_8_1_1,</v>
      </c>
    </row>
    <row r="95" spans="1:5" x14ac:dyDescent="0.25">
      <c r="A95" s="14" t="s">
        <v>537</v>
      </c>
      <c r="B95" s="14" t="s">
        <v>1201</v>
      </c>
      <c r="C95" s="14" t="s">
        <v>1202</v>
      </c>
      <c r="D95" t="str">
        <f t="shared" ref="D95" si="67">CONCATENATE("SUM(b.",A95," = '1') AS count_val1_",A95,", SUM(b.",A95," = '2') AS count_val2_",A95,",", "SUM(b.",A95," = '3') AS count_val3_",A95,",")</f>
        <v>SUM(b.r_m_8_1_2 = '1') AS count_val1_r_m_8_1_2, SUM(b.r_m_8_1_2 = '2') AS count_val2_r_m_8_1_2,SUM(b.r_m_8_1_2 = '3') AS count_val3_r_m_8_1_2,</v>
      </c>
      <c r="E95" t="str">
        <f t="shared" ref="E95:E126" si="68">CONCATENATE("UPDATE math_book SET ",A95," = null WHERE ",A94," = 2;")</f>
        <v>UPDATE math_book SET r_m_8_1_2 = null WHERE r_m_8_1_1 = 2;</v>
      </c>
    </row>
    <row r="96" spans="1:5" x14ac:dyDescent="0.25">
      <c r="A96" s="14" t="s">
        <v>538</v>
      </c>
      <c r="B96" s="14" t="s">
        <v>1204</v>
      </c>
      <c r="C96" s="14" t="s">
        <v>1202</v>
      </c>
      <c r="D96"/>
    </row>
    <row r="97" spans="1:5" x14ac:dyDescent="0.25">
      <c r="A97" s="14" t="s">
        <v>539</v>
      </c>
      <c r="B97" s="14" t="s">
        <v>1205</v>
      </c>
      <c r="C97" s="14" t="s">
        <v>1202</v>
      </c>
      <c r="D97"/>
    </row>
    <row r="98" spans="1:5" x14ac:dyDescent="0.25">
      <c r="A98" s="14" t="s">
        <v>540</v>
      </c>
      <c r="B98" s="14" t="s">
        <v>1201</v>
      </c>
      <c r="C98" s="14" t="s">
        <v>1202</v>
      </c>
      <c r="D98" s="14" t="str">
        <f t="shared" ref="D98" si="69">CONCATENATE("SUM(b.",A98," = '1') AS count_val1_",A98,", SUM(b.",A98," = '2') AS count_val2_",A98,",")</f>
        <v>SUM(b.r_m_8_2_1 = '1') AS count_val1_r_m_8_2_1, SUM(b.r_m_8_2_1 = '2') AS count_val2_r_m_8_2_1,</v>
      </c>
    </row>
    <row r="99" spans="1:5" x14ac:dyDescent="0.25">
      <c r="A99" s="14" t="s">
        <v>541</v>
      </c>
      <c r="B99" s="14" t="s">
        <v>1201</v>
      </c>
      <c r="C99" s="14" t="s">
        <v>1202</v>
      </c>
      <c r="D99" t="str">
        <f t="shared" ref="D99" si="70">CONCATENATE("SUM(b.",A99," = '1') AS count_val1_",A99,", SUM(b.",A99," = '2') AS count_val2_",A99,",", "SUM(b.",A99," = '3') AS count_val3_",A99,",")</f>
        <v>SUM(b.r_m_8_2_2 = '1') AS count_val1_r_m_8_2_2, SUM(b.r_m_8_2_2 = '2') AS count_val2_r_m_8_2_2,SUM(b.r_m_8_2_2 = '3') AS count_val3_r_m_8_2_2,</v>
      </c>
      <c r="E99" t="str">
        <f t="shared" ref="E99:E130" si="71">CONCATENATE("UPDATE math_book SET ",A99," = null WHERE ",A98," = 2;")</f>
        <v>UPDATE math_book SET r_m_8_2_2 = null WHERE r_m_8_2_1 = 2;</v>
      </c>
    </row>
    <row r="100" spans="1:5" x14ac:dyDescent="0.25">
      <c r="A100" s="14" t="s">
        <v>542</v>
      </c>
      <c r="B100" s="14" t="s">
        <v>1204</v>
      </c>
      <c r="C100" s="14" t="s">
        <v>1202</v>
      </c>
      <c r="D100"/>
    </row>
    <row r="101" spans="1:5" x14ac:dyDescent="0.25">
      <c r="A101" s="14" t="s">
        <v>543</v>
      </c>
      <c r="B101" s="14" t="s">
        <v>1205</v>
      </c>
      <c r="C101" s="14" t="s">
        <v>1202</v>
      </c>
      <c r="D101"/>
    </row>
    <row r="102" spans="1:5" x14ac:dyDescent="0.25">
      <c r="A102" s="14" t="s">
        <v>544</v>
      </c>
      <c r="B102" s="14" t="s">
        <v>1201</v>
      </c>
      <c r="C102" s="14" t="s">
        <v>1202</v>
      </c>
      <c r="D102" s="14" t="str">
        <f t="shared" ref="D102" si="72">CONCATENATE("SUM(b.",A102," = '1') AS count_val1_",A102,", SUM(b.",A102," = '2') AS count_val2_",A102,",")</f>
        <v>SUM(b.r_m_8_3_1 = '1') AS count_val1_r_m_8_3_1, SUM(b.r_m_8_3_1 = '2') AS count_val2_r_m_8_3_1,</v>
      </c>
    </row>
    <row r="103" spans="1:5" x14ac:dyDescent="0.25">
      <c r="A103" s="14" t="s">
        <v>545</v>
      </c>
      <c r="B103" s="14" t="s">
        <v>1201</v>
      </c>
      <c r="C103" s="14" t="s">
        <v>1202</v>
      </c>
      <c r="D103" t="str">
        <f t="shared" ref="D103" si="73">CONCATENATE("SUM(b.",A103," = '1') AS count_val1_",A103,", SUM(b.",A103," = '2') AS count_val2_",A103,",", "SUM(b.",A103," = '3') AS count_val3_",A103,",")</f>
        <v>SUM(b.r_m_8_3_2 = '1') AS count_val1_r_m_8_3_2, SUM(b.r_m_8_3_2 = '2') AS count_val2_r_m_8_3_2,SUM(b.r_m_8_3_2 = '3') AS count_val3_r_m_8_3_2,</v>
      </c>
      <c r="E103" t="str">
        <f t="shared" ref="E103:E134" si="74">CONCATENATE("UPDATE math_book SET ",A103," = null WHERE ",A102," = 2;")</f>
        <v>UPDATE math_book SET r_m_8_3_2 = null WHERE r_m_8_3_1 = 2;</v>
      </c>
    </row>
    <row r="104" spans="1:5" x14ac:dyDescent="0.25">
      <c r="A104" s="14" t="s">
        <v>546</v>
      </c>
      <c r="B104" s="14" t="s">
        <v>1204</v>
      </c>
      <c r="C104" s="14" t="s">
        <v>1202</v>
      </c>
      <c r="D104"/>
    </row>
    <row r="105" spans="1:5" x14ac:dyDescent="0.25">
      <c r="A105" s="14" t="s">
        <v>547</v>
      </c>
      <c r="B105" s="14" t="s">
        <v>1205</v>
      </c>
      <c r="C105" s="14" t="s">
        <v>1202</v>
      </c>
      <c r="D105"/>
    </row>
    <row r="106" spans="1:5" x14ac:dyDescent="0.25">
      <c r="A106" s="14" t="s">
        <v>580</v>
      </c>
      <c r="B106" s="14" t="s">
        <v>1201</v>
      </c>
      <c r="C106" s="14" t="s">
        <v>1202</v>
      </c>
      <c r="D106" s="14" t="str">
        <f t="shared" ref="D106" si="75">CONCATENATE("SUM(b.",A106," = '1') AS count_val1_",A106,", SUM(b.",A106," = '2') AS count_val2_",A106,",")</f>
        <v>SUM(b.r_m_8_4_1 = '1') AS count_val1_r_m_8_4_1, SUM(b.r_m_8_4_1 = '2') AS count_val2_r_m_8_4_1,</v>
      </c>
    </row>
    <row r="107" spans="1:5" x14ac:dyDescent="0.25">
      <c r="A107" s="14" t="s">
        <v>581</v>
      </c>
      <c r="B107" s="14" t="s">
        <v>1201</v>
      </c>
      <c r="C107" s="14" t="s">
        <v>1202</v>
      </c>
      <c r="D107" t="str">
        <f t="shared" ref="D107" si="76">CONCATENATE("SUM(b.",A107," = '1') AS count_val1_",A107,", SUM(b.",A107," = '2') AS count_val2_",A107,",", "SUM(b.",A107," = '3') AS count_val3_",A107,",")</f>
        <v>SUM(b.r_m_8_4_2 = '1') AS count_val1_r_m_8_4_2, SUM(b.r_m_8_4_2 = '2') AS count_val2_r_m_8_4_2,SUM(b.r_m_8_4_2 = '3') AS count_val3_r_m_8_4_2,</v>
      </c>
      <c r="E107" t="str">
        <f t="shared" ref="E107:E138" si="77">CONCATENATE("UPDATE math_book SET ",A107," = null WHERE ",A106," = 2;")</f>
        <v>UPDATE math_book SET r_m_8_4_2 = null WHERE r_m_8_4_1 = 2;</v>
      </c>
    </row>
    <row r="108" spans="1:5" x14ac:dyDescent="0.25">
      <c r="A108" s="14" t="s">
        <v>582</v>
      </c>
      <c r="B108" s="14" t="s">
        <v>1204</v>
      </c>
      <c r="C108" s="14" t="s">
        <v>1202</v>
      </c>
      <c r="D108"/>
    </row>
    <row r="109" spans="1:5" x14ac:dyDescent="0.25">
      <c r="A109" s="14" t="s">
        <v>583</v>
      </c>
      <c r="B109" s="14" t="s">
        <v>1205</v>
      </c>
      <c r="C109" s="14" t="s">
        <v>1202</v>
      </c>
      <c r="D109"/>
    </row>
    <row r="110" spans="1:5" x14ac:dyDescent="0.25">
      <c r="A110" s="14" t="s">
        <v>548</v>
      </c>
      <c r="B110" s="14" t="s">
        <v>1201</v>
      </c>
      <c r="C110" s="14" t="s">
        <v>1202</v>
      </c>
      <c r="D110" s="14" t="str">
        <f t="shared" ref="D110" si="78">CONCATENATE("SUM(b.",A110," = '1') AS count_val1_",A110,", SUM(b.",A110," = '2') AS count_val2_",A110,",")</f>
        <v>SUM(b.r_m_9_1_1 = '1') AS count_val1_r_m_9_1_1, SUM(b.r_m_9_1_1 = '2') AS count_val2_r_m_9_1_1,</v>
      </c>
    </row>
    <row r="111" spans="1:5" x14ac:dyDescent="0.25">
      <c r="A111" s="14" t="s">
        <v>549</v>
      </c>
      <c r="B111" s="14" t="s">
        <v>1201</v>
      </c>
      <c r="C111" s="14" t="s">
        <v>1202</v>
      </c>
      <c r="D111" t="str">
        <f t="shared" ref="D111" si="79">CONCATENATE("SUM(b.",A111," = '1') AS count_val1_",A111,", SUM(b.",A111," = '2') AS count_val2_",A111,",", "SUM(b.",A111," = '3') AS count_val3_",A111,",")</f>
        <v>SUM(b.r_m_9_1_2 = '1') AS count_val1_r_m_9_1_2, SUM(b.r_m_9_1_2 = '2') AS count_val2_r_m_9_1_2,SUM(b.r_m_9_1_2 = '3') AS count_val3_r_m_9_1_2,</v>
      </c>
      <c r="E111" t="str">
        <f t="shared" ref="E111:E142" si="80">CONCATENATE("UPDATE math_book SET ",A111," = null WHERE ",A110," = 2;")</f>
        <v>UPDATE math_book SET r_m_9_1_2 = null WHERE r_m_9_1_1 = 2;</v>
      </c>
    </row>
    <row r="112" spans="1:5" x14ac:dyDescent="0.25">
      <c r="A112" s="14" t="s">
        <v>550</v>
      </c>
      <c r="B112" s="14" t="s">
        <v>1204</v>
      </c>
      <c r="C112" s="14" t="s">
        <v>1202</v>
      </c>
      <c r="D112"/>
    </row>
    <row r="113" spans="1:5" x14ac:dyDescent="0.25">
      <c r="A113" s="14" t="s">
        <v>551</v>
      </c>
      <c r="B113" s="14" t="s">
        <v>1205</v>
      </c>
      <c r="C113" s="14" t="s">
        <v>1202</v>
      </c>
      <c r="D113"/>
    </row>
    <row r="114" spans="1:5" x14ac:dyDescent="0.25">
      <c r="A114" s="14" t="s">
        <v>552</v>
      </c>
      <c r="B114" s="14" t="s">
        <v>1201</v>
      </c>
      <c r="C114" s="14" t="s">
        <v>1202</v>
      </c>
      <c r="D114" s="14" t="str">
        <f t="shared" ref="D114" si="81">CONCATENATE("SUM(b.",A114," = '1') AS count_val1_",A114,", SUM(b.",A114," = '2') AS count_val2_",A114,",")</f>
        <v>SUM(b.r_m_9_2_1 = '1') AS count_val1_r_m_9_2_1, SUM(b.r_m_9_2_1 = '2') AS count_val2_r_m_9_2_1,</v>
      </c>
    </row>
    <row r="115" spans="1:5" x14ac:dyDescent="0.25">
      <c r="A115" s="14" t="s">
        <v>553</v>
      </c>
      <c r="B115" s="14" t="s">
        <v>1201</v>
      </c>
      <c r="C115" s="14" t="s">
        <v>1202</v>
      </c>
      <c r="D115" t="str">
        <f t="shared" ref="D115" si="82">CONCATENATE("SUM(b.",A115," = '1') AS count_val1_",A115,", SUM(b.",A115," = '2') AS count_val2_",A115,",", "SUM(b.",A115," = '3') AS count_val3_",A115,",")</f>
        <v>SUM(b.r_m_9_2_2 = '1') AS count_val1_r_m_9_2_2, SUM(b.r_m_9_2_2 = '2') AS count_val2_r_m_9_2_2,SUM(b.r_m_9_2_2 = '3') AS count_val3_r_m_9_2_2,</v>
      </c>
      <c r="E115" t="str">
        <f t="shared" ref="E115:E161" si="83">CONCATENATE("UPDATE math_book SET ",A115," = null WHERE ",A114," = 2;")</f>
        <v>UPDATE math_book SET r_m_9_2_2 = null WHERE r_m_9_2_1 = 2;</v>
      </c>
    </row>
    <row r="116" spans="1:5" x14ac:dyDescent="0.25">
      <c r="A116" s="14" t="s">
        <v>554</v>
      </c>
      <c r="B116" s="14" t="s">
        <v>1204</v>
      </c>
      <c r="C116" s="14" t="s">
        <v>1202</v>
      </c>
      <c r="D116"/>
    </row>
    <row r="117" spans="1:5" x14ac:dyDescent="0.25">
      <c r="A117" s="14" t="s">
        <v>555</v>
      </c>
      <c r="B117" s="14" t="s">
        <v>1205</v>
      </c>
      <c r="C117" s="14" t="s">
        <v>1202</v>
      </c>
      <c r="D117"/>
    </row>
    <row r="118" spans="1:5" x14ac:dyDescent="0.25">
      <c r="A118" s="14" t="s">
        <v>556</v>
      </c>
      <c r="B118" s="14" t="s">
        <v>1201</v>
      </c>
      <c r="C118" s="14" t="s">
        <v>1202</v>
      </c>
      <c r="D118" s="14" t="str">
        <f t="shared" ref="D118" si="84">CONCATENATE("SUM(b.",A118," = '1') AS count_val1_",A118,", SUM(b.",A118," = '2') AS count_val2_",A118,",")</f>
        <v>SUM(b.r_m_9_3_1 = '1') AS count_val1_r_m_9_3_1, SUM(b.r_m_9_3_1 = '2') AS count_val2_r_m_9_3_1,</v>
      </c>
    </row>
    <row r="119" spans="1:5" x14ac:dyDescent="0.25">
      <c r="A119" s="14" t="s">
        <v>557</v>
      </c>
      <c r="B119" s="14" t="s">
        <v>1201</v>
      </c>
      <c r="C119" s="14" t="s">
        <v>1202</v>
      </c>
      <c r="D119" t="str">
        <f t="shared" ref="D119" si="85">CONCATENATE("SUM(b.",A119," = '1') AS count_val1_",A119,", SUM(b.",A119," = '2') AS count_val2_",A119,",", "SUM(b.",A119," = '3') AS count_val3_",A119,",")</f>
        <v>SUM(b.r_m_9_3_2 = '1') AS count_val1_r_m_9_3_2, SUM(b.r_m_9_3_2 = '2') AS count_val2_r_m_9_3_2,SUM(b.r_m_9_3_2 = '3') AS count_val3_r_m_9_3_2,</v>
      </c>
      <c r="E119" t="str">
        <f t="shared" ref="E119:E161" si="86">CONCATENATE("UPDATE math_book SET ",A119," = null WHERE ",A118," = 2;")</f>
        <v>UPDATE math_book SET r_m_9_3_2 = null WHERE r_m_9_3_1 = 2;</v>
      </c>
    </row>
    <row r="120" spans="1:5" x14ac:dyDescent="0.25">
      <c r="A120" s="14" t="s">
        <v>558</v>
      </c>
      <c r="B120" s="14" t="s">
        <v>1204</v>
      </c>
      <c r="C120" s="14" t="s">
        <v>1202</v>
      </c>
      <c r="D120"/>
    </row>
    <row r="121" spans="1:5" x14ac:dyDescent="0.25">
      <c r="A121" s="14" t="s">
        <v>559</v>
      </c>
      <c r="B121" s="14" t="s">
        <v>1205</v>
      </c>
      <c r="C121" s="14" t="s">
        <v>1202</v>
      </c>
      <c r="D121"/>
    </row>
    <row r="122" spans="1:5" x14ac:dyDescent="0.25">
      <c r="A122" s="14" t="s">
        <v>576</v>
      </c>
      <c r="B122" s="14" t="s">
        <v>1201</v>
      </c>
      <c r="C122" s="14" t="s">
        <v>1202</v>
      </c>
      <c r="D122" s="14" t="str">
        <f t="shared" ref="D122" si="87">CONCATENATE("SUM(b.",A122," = '1') AS count_val1_",A122,", SUM(b.",A122," = '2') AS count_val2_",A122,",")</f>
        <v>SUM(b.r_m_9_4_1 = '1') AS count_val1_r_m_9_4_1, SUM(b.r_m_9_4_1 = '2') AS count_val2_r_m_9_4_1,</v>
      </c>
    </row>
    <row r="123" spans="1:5" x14ac:dyDescent="0.25">
      <c r="A123" s="14" t="s">
        <v>577</v>
      </c>
      <c r="B123" s="14" t="s">
        <v>1201</v>
      </c>
      <c r="C123" s="14" t="s">
        <v>1202</v>
      </c>
      <c r="D123" t="str">
        <f t="shared" ref="D123" si="88">CONCATENATE("SUM(b.",A123," = '1') AS count_val1_",A123,", SUM(b.",A123," = '2') AS count_val2_",A123,",", "SUM(b.",A123," = '3') AS count_val3_",A123,",")</f>
        <v>SUM(b.r_m_9_4_2 = '1') AS count_val1_r_m_9_4_2, SUM(b.r_m_9_4_2 = '2') AS count_val2_r_m_9_4_2,SUM(b.r_m_9_4_2 = '3') AS count_val3_r_m_9_4_2,</v>
      </c>
      <c r="E123" t="str">
        <f t="shared" ref="E123:E161" si="89">CONCATENATE("UPDATE math_book SET ",A123," = null WHERE ",A122," = 2;")</f>
        <v>UPDATE math_book SET r_m_9_4_2 = null WHERE r_m_9_4_1 = 2;</v>
      </c>
    </row>
    <row r="124" spans="1:5" x14ac:dyDescent="0.25">
      <c r="A124" s="14" t="s">
        <v>578</v>
      </c>
      <c r="B124" s="14" t="s">
        <v>1204</v>
      </c>
      <c r="C124" s="14" t="s">
        <v>1202</v>
      </c>
      <c r="D124"/>
    </row>
    <row r="125" spans="1:5" x14ac:dyDescent="0.25">
      <c r="A125" s="14" t="s">
        <v>579</v>
      </c>
      <c r="B125" s="14" t="s">
        <v>1205</v>
      </c>
      <c r="C125" s="14" t="s">
        <v>1202</v>
      </c>
      <c r="D125"/>
    </row>
    <row r="126" spans="1:5" x14ac:dyDescent="0.25">
      <c r="A126" s="14" t="s">
        <v>1318</v>
      </c>
      <c r="B126" s="14" t="s">
        <v>1201</v>
      </c>
      <c r="C126" s="14" t="s">
        <v>1202</v>
      </c>
      <c r="D126" s="14" t="str">
        <f t="shared" ref="D126" si="90">CONCATENATE("SUM(b.",A126," = '1') AS count_val1_",A126,", SUM(b.",A126," = '2') AS count_val2_",A126,",")</f>
        <v>SUM(b.r_m_101112_1_1 = '1') AS count_val1_r_m_101112_1_1, SUM(b.r_m_101112_1_1 = '2') AS count_val2_r_m_101112_1_1,</v>
      </c>
    </row>
    <row r="127" spans="1:5" x14ac:dyDescent="0.25">
      <c r="A127" s="14" t="s">
        <v>1319</v>
      </c>
      <c r="B127" s="14" t="s">
        <v>1201</v>
      </c>
      <c r="C127" s="14" t="s">
        <v>1202</v>
      </c>
      <c r="D127" t="str">
        <f t="shared" ref="D127" si="91">CONCATENATE("SUM(b.",A127," = '1') AS count_val1_",A127,", SUM(b.",A127," = '2') AS count_val2_",A127,",", "SUM(b.",A127," = '3') AS count_val3_",A127,",")</f>
        <v>SUM(b.r_m_101112_1_2 = '1') AS count_val1_r_m_101112_1_2, SUM(b.r_m_101112_1_2 = '2') AS count_val2_r_m_101112_1_2,SUM(b.r_m_101112_1_2 = '3') AS count_val3_r_m_101112_1_2,</v>
      </c>
      <c r="E127" t="str">
        <f t="shared" ref="E127:E161" si="92">CONCATENATE("UPDATE math_book SET ",A127," = null WHERE ",A126," = 2;")</f>
        <v>UPDATE math_book SET r_m_101112_1_2 = null WHERE r_m_101112_1_1 = 2;</v>
      </c>
    </row>
    <row r="128" spans="1:5" x14ac:dyDescent="0.25">
      <c r="A128" s="14" t="s">
        <v>1320</v>
      </c>
      <c r="B128" s="14" t="s">
        <v>1204</v>
      </c>
      <c r="C128" s="14" t="s">
        <v>1202</v>
      </c>
      <c r="D128"/>
    </row>
    <row r="129" spans="1:5" x14ac:dyDescent="0.25">
      <c r="A129" s="14" t="s">
        <v>1321</v>
      </c>
      <c r="B129" s="14" t="s">
        <v>1205</v>
      </c>
      <c r="C129" s="14" t="s">
        <v>1202</v>
      </c>
      <c r="D129"/>
    </row>
    <row r="130" spans="1:5" x14ac:dyDescent="0.25">
      <c r="A130" s="14" t="s">
        <v>1322</v>
      </c>
      <c r="B130" s="14" t="s">
        <v>1201</v>
      </c>
      <c r="C130" s="14" t="s">
        <v>1202</v>
      </c>
      <c r="D130" s="14" t="str">
        <f t="shared" ref="D130" si="93">CONCATENATE("SUM(b.",A130," = '1') AS count_val1_",A130,", SUM(b.",A130," = '2') AS count_val2_",A130,",")</f>
        <v>SUM(b.r_m_101112_2_1 = '1') AS count_val1_r_m_101112_2_1, SUM(b.r_m_101112_2_1 = '2') AS count_val2_r_m_101112_2_1,</v>
      </c>
    </row>
    <row r="131" spans="1:5" x14ac:dyDescent="0.25">
      <c r="A131" s="14" t="s">
        <v>1323</v>
      </c>
      <c r="B131" s="14" t="s">
        <v>1201</v>
      </c>
      <c r="C131" s="14" t="s">
        <v>1202</v>
      </c>
      <c r="D131" t="str">
        <f t="shared" ref="D131" si="94">CONCATENATE("SUM(b.",A131," = '1') AS count_val1_",A131,", SUM(b.",A131," = '2') AS count_val2_",A131,",", "SUM(b.",A131," = '3') AS count_val3_",A131,",")</f>
        <v>SUM(b.r_m_101112_2_2 = '1') AS count_val1_r_m_101112_2_2, SUM(b.r_m_101112_2_2 = '2') AS count_val2_r_m_101112_2_2,SUM(b.r_m_101112_2_2 = '3') AS count_val3_r_m_101112_2_2,</v>
      </c>
      <c r="E131" t="str">
        <f t="shared" ref="E131:E161" si="95">CONCATENATE("UPDATE math_book SET ",A131," = null WHERE ",A130," = 2;")</f>
        <v>UPDATE math_book SET r_m_101112_2_2 = null WHERE r_m_101112_2_1 = 2;</v>
      </c>
    </row>
    <row r="132" spans="1:5" x14ac:dyDescent="0.25">
      <c r="A132" s="14" t="s">
        <v>1324</v>
      </c>
      <c r="B132" s="14" t="s">
        <v>1204</v>
      </c>
      <c r="C132" s="14" t="s">
        <v>1202</v>
      </c>
      <c r="D132"/>
    </row>
    <row r="133" spans="1:5" x14ac:dyDescent="0.25">
      <c r="A133" s="14" t="s">
        <v>1325</v>
      </c>
      <c r="B133" s="14" t="s">
        <v>1205</v>
      </c>
      <c r="C133" s="14" t="s">
        <v>1202</v>
      </c>
      <c r="D133"/>
    </row>
    <row r="134" spans="1:5" x14ac:dyDescent="0.25">
      <c r="A134" s="14" t="s">
        <v>1326</v>
      </c>
      <c r="B134" s="14" t="s">
        <v>1201</v>
      </c>
      <c r="C134" s="14" t="s">
        <v>1202</v>
      </c>
      <c r="D134" s="14" t="str">
        <f t="shared" ref="D134" si="96">CONCATENATE("SUM(b.",A134," = '1') AS count_val1_",A134,", SUM(b.",A134," = '2') AS count_val2_",A134,",")</f>
        <v>SUM(b.r_m_101112_3_1 = '1') AS count_val1_r_m_101112_3_1, SUM(b.r_m_101112_3_1 = '2') AS count_val2_r_m_101112_3_1,</v>
      </c>
    </row>
    <row r="135" spans="1:5" x14ac:dyDescent="0.25">
      <c r="A135" s="14" t="s">
        <v>1327</v>
      </c>
      <c r="B135" s="14" t="s">
        <v>1201</v>
      </c>
      <c r="C135" s="14" t="s">
        <v>1202</v>
      </c>
      <c r="D135" t="str">
        <f t="shared" ref="D135" si="97">CONCATENATE("SUM(b.",A135," = '1') AS count_val1_",A135,", SUM(b.",A135," = '2') AS count_val2_",A135,",", "SUM(b.",A135," = '3') AS count_val3_",A135,",")</f>
        <v>SUM(b.r_m_101112_3_2 = '1') AS count_val1_r_m_101112_3_2, SUM(b.r_m_101112_3_2 = '2') AS count_val2_r_m_101112_3_2,SUM(b.r_m_101112_3_2 = '3') AS count_val3_r_m_101112_3_2,</v>
      </c>
      <c r="E135" t="str">
        <f t="shared" ref="E135:E161" si="98">CONCATENATE("UPDATE math_book SET ",A135," = null WHERE ",A134," = 2;")</f>
        <v>UPDATE math_book SET r_m_101112_3_2 = null WHERE r_m_101112_3_1 = 2;</v>
      </c>
    </row>
    <row r="136" spans="1:5" x14ac:dyDescent="0.25">
      <c r="A136" s="14" t="s">
        <v>1328</v>
      </c>
      <c r="B136" s="14" t="s">
        <v>1204</v>
      </c>
      <c r="C136" s="14" t="s">
        <v>1202</v>
      </c>
      <c r="D136"/>
    </row>
    <row r="137" spans="1:5" x14ac:dyDescent="0.25">
      <c r="A137" s="14" t="s">
        <v>1329</v>
      </c>
      <c r="B137" s="14" t="s">
        <v>1205</v>
      </c>
      <c r="C137" s="14" t="s">
        <v>1202</v>
      </c>
      <c r="D137"/>
    </row>
    <row r="138" spans="1:5" x14ac:dyDescent="0.25">
      <c r="A138" s="14" t="s">
        <v>1330</v>
      </c>
      <c r="B138" s="14" t="s">
        <v>1201</v>
      </c>
      <c r="C138" s="14" t="s">
        <v>1202</v>
      </c>
      <c r="D138" s="14" t="str">
        <f t="shared" ref="D138" si="99">CONCATENATE("SUM(b.",A138," = '1') AS count_val1_",A138,", SUM(b.",A138," = '2') AS count_val2_",A138,",")</f>
        <v>SUM(b.r_m_101112_4_1 = '1') AS count_val1_r_m_101112_4_1, SUM(b.r_m_101112_4_1 = '2') AS count_val2_r_m_101112_4_1,</v>
      </c>
    </row>
    <row r="139" spans="1:5" x14ac:dyDescent="0.25">
      <c r="A139" s="14" t="s">
        <v>1331</v>
      </c>
      <c r="B139" s="14" t="s">
        <v>1201</v>
      </c>
      <c r="C139" s="14" t="s">
        <v>1202</v>
      </c>
      <c r="D139" t="str">
        <f t="shared" ref="D139" si="100">CONCATENATE("SUM(b.",A139," = '1') AS count_val1_",A139,", SUM(b.",A139," = '2') AS count_val2_",A139,",", "SUM(b.",A139," = '3') AS count_val3_",A139,",")</f>
        <v>SUM(b.r_m_101112_4_2 = '1') AS count_val1_r_m_101112_4_2, SUM(b.r_m_101112_4_2 = '2') AS count_val2_r_m_101112_4_2,SUM(b.r_m_101112_4_2 = '3') AS count_val3_r_m_101112_4_2,</v>
      </c>
      <c r="E139" t="str">
        <f t="shared" ref="E139:E161" si="101">CONCATENATE("UPDATE math_book SET ",A139," = null WHERE ",A138," = 2;")</f>
        <v>UPDATE math_book SET r_m_101112_4_2 = null WHERE r_m_101112_4_1 = 2;</v>
      </c>
    </row>
    <row r="140" spans="1:5" x14ac:dyDescent="0.25">
      <c r="A140" s="14" t="s">
        <v>1332</v>
      </c>
      <c r="B140" s="14" t="s">
        <v>1204</v>
      </c>
      <c r="C140" s="14" t="s">
        <v>1202</v>
      </c>
      <c r="D140"/>
    </row>
    <row r="141" spans="1:5" x14ac:dyDescent="0.25">
      <c r="A141" s="14" t="s">
        <v>1333</v>
      </c>
      <c r="B141" s="14" t="s">
        <v>1205</v>
      </c>
      <c r="C141" s="14" t="s">
        <v>1202</v>
      </c>
      <c r="D141"/>
    </row>
    <row r="142" spans="1:5" x14ac:dyDescent="0.25">
      <c r="A142" s="14" t="s">
        <v>1334</v>
      </c>
      <c r="B142" s="14" t="s">
        <v>1201</v>
      </c>
      <c r="C142" s="14" t="s">
        <v>1202</v>
      </c>
      <c r="D142" s="14" t="str">
        <f t="shared" ref="D142" si="102">CONCATENATE("SUM(b.",A142," = '1') AS count_val1_",A142,", SUM(b.",A142," = '2') AS count_val2_",A142,",")</f>
        <v>SUM(b.r_m_101112_5_1 = '1') AS count_val1_r_m_101112_5_1, SUM(b.r_m_101112_5_1 = '2') AS count_val2_r_m_101112_5_1,</v>
      </c>
    </row>
    <row r="143" spans="1:5" x14ac:dyDescent="0.25">
      <c r="A143" s="14" t="s">
        <v>1335</v>
      </c>
      <c r="B143" s="14" t="s">
        <v>1201</v>
      </c>
      <c r="C143" s="14" t="s">
        <v>1202</v>
      </c>
      <c r="D143" t="str">
        <f t="shared" ref="D143" si="103">CONCATENATE("SUM(b.",A143," = '1') AS count_val1_",A143,", SUM(b.",A143," = '2') AS count_val2_",A143,",", "SUM(b.",A143," = '3') AS count_val3_",A143,",")</f>
        <v>SUM(b.r_m_101112_5_2 = '1') AS count_val1_r_m_101112_5_2, SUM(b.r_m_101112_5_2 = '2') AS count_val2_r_m_101112_5_2,SUM(b.r_m_101112_5_2 = '3') AS count_val3_r_m_101112_5_2,</v>
      </c>
      <c r="E143" t="str">
        <f t="shared" ref="E143:E161" si="104">CONCATENATE("UPDATE math_book SET ",A143," = null WHERE ",A142," = 2;")</f>
        <v>UPDATE math_book SET r_m_101112_5_2 = null WHERE r_m_101112_5_1 = 2;</v>
      </c>
    </row>
    <row r="144" spans="1:5" x14ac:dyDescent="0.25">
      <c r="A144" s="14" t="s">
        <v>1336</v>
      </c>
      <c r="B144" s="14" t="s">
        <v>1204</v>
      </c>
      <c r="C144" s="14" t="s">
        <v>1202</v>
      </c>
      <c r="D144"/>
    </row>
    <row r="145" spans="1:5" x14ac:dyDescent="0.25">
      <c r="A145" s="14" t="s">
        <v>1337</v>
      </c>
      <c r="B145" s="14" t="s">
        <v>1205</v>
      </c>
      <c r="C145" s="14" t="s">
        <v>1202</v>
      </c>
      <c r="D145"/>
    </row>
    <row r="146" spans="1:5" x14ac:dyDescent="0.25">
      <c r="A146" s="14" t="s">
        <v>1338</v>
      </c>
      <c r="B146" s="14" t="s">
        <v>1201</v>
      </c>
      <c r="C146" s="14" t="s">
        <v>1202</v>
      </c>
      <c r="D146" s="14" t="str">
        <f t="shared" ref="D146" si="105">CONCATENATE("SUM(b.",A146," = '1') AS count_val1_",A146,", SUM(b.",A146," = '2') AS count_val2_",A146,",")</f>
        <v>SUM(b.r_m_101112_6_1 = '1') AS count_val1_r_m_101112_6_1, SUM(b.r_m_101112_6_1 = '2') AS count_val2_r_m_101112_6_1,</v>
      </c>
    </row>
    <row r="147" spans="1:5" x14ac:dyDescent="0.25">
      <c r="A147" s="14" t="s">
        <v>1339</v>
      </c>
      <c r="B147" s="14" t="s">
        <v>1201</v>
      </c>
      <c r="C147" s="14" t="s">
        <v>1202</v>
      </c>
      <c r="D147" t="str">
        <f t="shared" ref="D147" si="106">CONCATENATE("SUM(b.",A147," = '1') AS count_val1_",A147,", SUM(b.",A147," = '2') AS count_val2_",A147,",", "SUM(b.",A147," = '3') AS count_val3_",A147,",")</f>
        <v>SUM(b.r_m_101112_6_2 = '1') AS count_val1_r_m_101112_6_2, SUM(b.r_m_101112_6_2 = '2') AS count_val2_r_m_101112_6_2,SUM(b.r_m_101112_6_2 = '3') AS count_val3_r_m_101112_6_2,</v>
      </c>
      <c r="E147" t="str">
        <f t="shared" ref="E147:E161" si="107">CONCATENATE("UPDATE math_book SET ",A147," = null WHERE ",A146," = 2;")</f>
        <v>UPDATE math_book SET r_m_101112_6_2 = null WHERE r_m_101112_6_1 = 2;</v>
      </c>
    </row>
    <row r="148" spans="1:5" x14ac:dyDescent="0.25">
      <c r="A148" s="14" t="s">
        <v>1340</v>
      </c>
      <c r="B148" s="14" t="s">
        <v>1204</v>
      </c>
      <c r="C148" s="14" t="s">
        <v>1202</v>
      </c>
      <c r="D148"/>
    </row>
    <row r="149" spans="1:5" x14ac:dyDescent="0.25">
      <c r="A149" s="14" t="s">
        <v>1341</v>
      </c>
      <c r="B149" s="14" t="s">
        <v>1205</v>
      </c>
      <c r="C149" s="14" t="s">
        <v>1202</v>
      </c>
      <c r="D149"/>
    </row>
    <row r="150" spans="1:5" x14ac:dyDescent="0.25">
      <c r="A150" s="14" t="s">
        <v>1342</v>
      </c>
      <c r="B150" s="14" t="s">
        <v>1201</v>
      </c>
      <c r="C150" s="14" t="s">
        <v>1202</v>
      </c>
      <c r="D150" s="14" t="str">
        <f t="shared" ref="D150" si="108">CONCATENATE("SUM(b.",A150," = '1') AS count_val1_",A150,", SUM(b.",A150," = '2') AS count_val2_",A150,",")</f>
        <v>SUM(b.r_m_101112_7_1 = '1') AS count_val1_r_m_101112_7_1, SUM(b.r_m_101112_7_1 = '2') AS count_val2_r_m_101112_7_1,</v>
      </c>
    </row>
    <row r="151" spans="1:5" x14ac:dyDescent="0.25">
      <c r="A151" s="14" t="s">
        <v>1343</v>
      </c>
      <c r="B151" s="14" t="s">
        <v>1201</v>
      </c>
      <c r="C151" s="14" t="s">
        <v>1202</v>
      </c>
      <c r="D151" t="str">
        <f t="shared" ref="D151" si="109">CONCATENATE("SUM(b.",A151," = '1') AS count_val1_",A151,", SUM(b.",A151," = '2') AS count_val2_",A151,",", "SUM(b.",A151," = '3') AS count_val3_",A151,",")</f>
        <v>SUM(b.r_m_101112_7_2 = '1') AS count_val1_r_m_101112_7_2, SUM(b.r_m_101112_7_2 = '2') AS count_val2_r_m_101112_7_2,SUM(b.r_m_101112_7_2 = '3') AS count_val3_r_m_101112_7_2,</v>
      </c>
      <c r="E151" t="str">
        <f t="shared" ref="E151:E161" si="110">CONCATENATE("UPDATE math_book SET ",A151," = null WHERE ",A150," = 2;")</f>
        <v>UPDATE math_book SET r_m_101112_7_2 = null WHERE r_m_101112_7_1 = 2;</v>
      </c>
    </row>
    <row r="152" spans="1:5" x14ac:dyDescent="0.25">
      <c r="A152" s="14" t="s">
        <v>1344</v>
      </c>
      <c r="B152" s="14" t="s">
        <v>1204</v>
      </c>
      <c r="C152" s="14" t="s">
        <v>1202</v>
      </c>
      <c r="D152"/>
    </row>
    <row r="153" spans="1:5" x14ac:dyDescent="0.25">
      <c r="A153" s="14" t="s">
        <v>1345</v>
      </c>
      <c r="B153" s="14" t="s">
        <v>1205</v>
      </c>
      <c r="C153" s="14" t="s">
        <v>1202</v>
      </c>
      <c r="D153"/>
    </row>
    <row r="154" spans="1:5" x14ac:dyDescent="0.25">
      <c r="A154" s="14" t="s">
        <v>1346</v>
      </c>
      <c r="B154" s="14" t="s">
        <v>1201</v>
      </c>
      <c r="C154" s="14" t="s">
        <v>1202</v>
      </c>
      <c r="D154" s="14" t="str">
        <f t="shared" ref="D154" si="111">CONCATENATE("SUM(b.",A154," = '1') AS count_val1_",A154,", SUM(b.",A154," = '2') AS count_val2_",A154,",")</f>
        <v>SUM(b.r_m_101112_8_1 = '1') AS count_val1_r_m_101112_8_1, SUM(b.r_m_101112_8_1 = '2') AS count_val2_r_m_101112_8_1,</v>
      </c>
    </row>
    <row r="155" spans="1:5" x14ac:dyDescent="0.25">
      <c r="A155" s="14" t="s">
        <v>1347</v>
      </c>
      <c r="B155" s="14" t="s">
        <v>1201</v>
      </c>
      <c r="C155" s="14" t="s">
        <v>1202</v>
      </c>
      <c r="D155" t="str">
        <f t="shared" ref="D155" si="112">CONCATENATE("SUM(b.",A155," = '1') AS count_val1_",A155,", SUM(b.",A155," = '2') AS count_val2_",A155,",", "SUM(b.",A155," = '3') AS count_val3_",A155,",")</f>
        <v>SUM(b.r_m_101112_8_2 = '1') AS count_val1_r_m_101112_8_2, SUM(b.r_m_101112_8_2 = '2') AS count_val2_r_m_101112_8_2,SUM(b.r_m_101112_8_2 = '3') AS count_val3_r_m_101112_8_2,</v>
      </c>
      <c r="E155" t="str">
        <f t="shared" ref="E155:E161" si="113">CONCATENATE("UPDATE math_book SET ",A155," = null WHERE ",A154," = 2;")</f>
        <v>UPDATE math_book SET r_m_101112_8_2 = null WHERE r_m_101112_8_1 = 2;</v>
      </c>
    </row>
    <row r="156" spans="1:5" x14ac:dyDescent="0.25">
      <c r="A156" s="14" t="s">
        <v>1348</v>
      </c>
      <c r="B156" s="14" t="s">
        <v>1204</v>
      </c>
      <c r="C156" s="14" t="s">
        <v>1202</v>
      </c>
      <c r="D156"/>
    </row>
    <row r="157" spans="1:5" x14ac:dyDescent="0.25">
      <c r="A157" s="14" t="s">
        <v>1349</v>
      </c>
      <c r="B157" s="14" t="s">
        <v>1205</v>
      </c>
      <c r="C157" s="14" t="s">
        <v>1202</v>
      </c>
      <c r="D157"/>
    </row>
    <row r="158" spans="1:5" x14ac:dyDescent="0.25">
      <c r="A158" s="14" t="s">
        <v>1350</v>
      </c>
      <c r="B158" s="14" t="s">
        <v>1201</v>
      </c>
      <c r="C158" s="14" t="s">
        <v>1202</v>
      </c>
      <c r="D158" s="14" t="str">
        <f t="shared" ref="D158" si="114">CONCATENATE("SUM(b.",A158," = '1') AS count_val1_",A158,", SUM(b.",A158," = '2') AS count_val2_",A158,",")</f>
        <v>SUM(b.r_m_101112_9_1 = '1') AS count_val1_r_m_101112_9_1, SUM(b.r_m_101112_9_1 = '2') AS count_val2_r_m_101112_9_1,</v>
      </c>
    </row>
    <row r="159" spans="1:5" x14ac:dyDescent="0.25">
      <c r="A159" s="14" t="s">
        <v>1351</v>
      </c>
      <c r="B159" s="14" t="s">
        <v>1201</v>
      </c>
      <c r="C159" s="14" t="s">
        <v>1202</v>
      </c>
      <c r="D159" t="str">
        <f t="shared" ref="D159" si="115">CONCATENATE("SUM(b.",A159," = '1') AS count_val1_",A159,", SUM(b.",A159," = '2') AS count_val2_",A159,",", "SUM(b.",A159," = '3') AS count_val3_",A159,",")</f>
        <v>SUM(b.r_m_101112_9_2 = '1') AS count_val1_r_m_101112_9_2, SUM(b.r_m_101112_9_2 = '2') AS count_val2_r_m_101112_9_2,SUM(b.r_m_101112_9_2 = '3') AS count_val3_r_m_101112_9_2,</v>
      </c>
      <c r="E159" t="str">
        <f t="shared" ref="E159:E161" si="116">CONCATENATE("UPDATE math_book SET ",A159," = null WHERE ",A158," = 2;")</f>
        <v>UPDATE math_book SET r_m_101112_9_2 = null WHERE r_m_101112_9_1 = 2;</v>
      </c>
    </row>
    <row r="160" spans="1:5" x14ac:dyDescent="0.25">
      <c r="A160" s="14" t="s">
        <v>1352</v>
      </c>
      <c r="B160" s="14" t="s">
        <v>1204</v>
      </c>
      <c r="C160" s="14" t="s">
        <v>1202</v>
      </c>
      <c r="D160"/>
    </row>
    <row r="161" spans="1:4" x14ac:dyDescent="0.25">
      <c r="A161" s="14" t="s">
        <v>1353</v>
      </c>
      <c r="B161" s="14" t="s">
        <v>1205</v>
      </c>
      <c r="C161" s="14" t="s">
        <v>1202</v>
      </c>
      <c r="D1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participant</vt:lpstr>
      <vt:lpstr>Student_Sci</vt:lpstr>
      <vt:lpstr>Student_Math</vt:lpstr>
      <vt:lpstr>Student_Design</vt:lpstr>
      <vt:lpstr>Student_Tech</vt:lpstr>
      <vt:lpstr>contribute</vt:lpstr>
      <vt:lpstr>science_book</vt:lpstr>
      <vt:lpstr>science_book_instructor</vt:lpstr>
      <vt:lpstr>math_book</vt:lpstr>
      <vt:lpstr>math_book_instructor</vt:lpstr>
      <vt:lpstr>technology_book</vt:lpstr>
      <vt:lpstr>technology_book_instructor</vt:lpstr>
      <vt:lpstr>design_book</vt:lpstr>
      <vt:lpstr>design_book_instructor</vt:lpstr>
      <vt:lpstr>clear_data</vt:lpstr>
      <vt:lpstr>student_book</vt:lpstr>
      <vt:lpstr>teacher_book</vt:lpstr>
      <vt:lpstr>delete by 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Wittakarn Keeratichayakorn</dc:creator>
  <cp:lastModifiedBy>Wittakarn Keeratichayakorn</cp:lastModifiedBy>
  <dcterms:created xsi:type="dcterms:W3CDTF">2015-12-07T13:00:46Z</dcterms:created>
  <dcterms:modified xsi:type="dcterms:W3CDTF">2016-03-12T04:40:39Z</dcterms:modified>
</cp:coreProperties>
</file>