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EriksDokument\source\repos\OSTF\OSTFMedia\SpeechMaterials\SwedishQSiPStatic\"/>
    </mc:Choice>
  </mc:AlternateContent>
  <xr:revisionPtr revIDLastSave="0" documentId="13_ncr:1_{60D53A1A-72A6-43E6-8E62-A3EECF5E69A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AllLists" sheetId="9" r:id="rId1"/>
    <sheet name="SentenceLevelVariables" sheetId="10" r:id="rId2"/>
    <sheet name="List1" sheetId="4" r:id="rId3"/>
    <sheet name="List2" sheetId="6" r:id="rId4"/>
    <sheet name="List3" sheetId="7" r:id="rId5"/>
    <sheet name="List4" sheetId="8" r:id="rId6"/>
    <sheet name="SiP-test words" sheetId="5" r:id="rId7"/>
    <sheet name="CopyPaths" sheetId="12" r:id="rId8"/>
  </sheets>
  <definedNames>
    <definedName name="_xlnm._FilterDatabase" localSheetId="2" hidden="1">List1!$A$19:$FR$49</definedName>
    <definedName name="_xlnm._FilterDatabase" localSheetId="5" hidden="1">List4!$A$2:$CT$32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2" l="1"/>
  <c r="E3" i="12"/>
  <c r="D4" i="12"/>
  <c r="E4" i="12" s="1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D16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D39" i="12"/>
  <c r="E39" i="12"/>
  <c r="D40" i="12"/>
  <c r="E40" i="12"/>
  <c r="D41" i="12"/>
  <c r="E41" i="12"/>
  <c r="D42" i="12"/>
  <c r="E42" i="12"/>
  <c r="D43" i="12"/>
  <c r="E43" i="12"/>
  <c r="D44" i="12"/>
  <c r="E44" i="12"/>
  <c r="D45" i="12"/>
  <c r="E45" i="12"/>
  <c r="D46" i="12"/>
  <c r="E46" i="12"/>
  <c r="D47" i="12"/>
  <c r="E47" i="12"/>
  <c r="D48" i="12"/>
  <c r="E48" i="12"/>
  <c r="D49" i="12"/>
  <c r="E49" i="12"/>
  <c r="D50" i="12"/>
  <c r="E50" i="12"/>
  <c r="D51" i="12"/>
  <c r="E51" i="12"/>
  <c r="D52" i="12"/>
  <c r="E52" i="12"/>
  <c r="D53" i="12"/>
  <c r="E53" i="12"/>
  <c r="D54" i="12"/>
  <c r="E54" i="12"/>
  <c r="D55" i="12"/>
  <c r="E55" i="12"/>
  <c r="D56" i="12"/>
  <c r="E56" i="12"/>
  <c r="D57" i="12"/>
  <c r="E57" i="12"/>
  <c r="D58" i="12"/>
  <c r="E58" i="12"/>
  <c r="D59" i="12"/>
  <c r="E59" i="12"/>
  <c r="D60" i="12"/>
  <c r="E60" i="12"/>
  <c r="D61" i="12"/>
  <c r="E61" i="12"/>
  <c r="D62" i="12"/>
  <c r="E62" i="12"/>
  <c r="D63" i="12"/>
  <c r="E63" i="12"/>
  <c r="D64" i="12"/>
  <c r="E64" i="12"/>
  <c r="D65" i="12"/>
  <c r="E65" i="12"/>
  <c r="D66" i="12"/>
  <c r="E66" i="12"/>
  <c r="D67" i="12"/>
  <c r="E67" i="12"/>
  <c r="D68" i="12"/>
  <c r="E68" i="12"/>
  <c r="D69" i="12"/>
  <c r="E69" i="12"/>
  <c r="D70" i="12"/>
  <c r="E70" i="12"/>
  <c r="D71" i="12"/>
  <c r="E71" i="12"/>
  <c r="D72" i="12"/>
  <c r="E72" i="12"/>
  <c r="D73" i="12"/>
  <c r="E73" i="12"/>
  <c r="D74" i="12"/>
  <c r="E74" i="12"/>
  <c r="D75" i="12"/>
  <c r="E75" i="12"/>
  <c r="D76" i="12"/>
  <c r="E76" i="12"/>
  <c r="D77" i="12"/>
  <c r="E77" i="12"/>
  <c r="D78" i="12"/>
  <c r="E78" i="12"/>
  <c r="D79" i="12"/>
  <c r="E79" i="12"/>
  <c r="D80" i="12"/>
  <c r="E80" i="12"/>
  <c r="D81" i="12"/>
  <c r="E81" i="12"/>
  <c r="D82" i="12"/>
  <c r="E82" i="12"/>
  <c r="D83" i="12"/>
  <c r="E83" i="12"/>
  <c r="D84" i="12"/>
  <c r="E84" i="12"/>
  <c r="D85" i="12"/>
  <c r="E85" i="12"/>
  <c r="D86" i="12"/>
  <c r="E86" i="12"/>
  <c r="D87" i="12"/>
  <c r="E87" i="12"/>
  <c r="D88" i="12"/>
  <c r="E88" i="12"/>
  <c r="D89" i="12"/>
  <c r="E89" i="12"/>
  <c r="D90" i="12"/>
  <c r="E90" i="12"/>
  <c r="D91" i="12"/>
  <c r="E91" i="12"/>
  <c r="D92" i="12"/>
  <c r="E92" i="12"/>
  <c r="D93" i="12"/>
  <c r="E93" i="12"/>
  <c r="D94" i="12"/>
  <c r="E94" i="12"/>
  <c r="D95" i="12"/>
  <c r="E95" i="12"/>
  <c r="D96" i="12"/>
  <c r="E96" i="12"/>
  <c r="D97" i="12"/>
  <c r="E97" i="12"/>
  <c r="D98" i="12"/>
  <c r="E98" i="12"/>
  <c r="D99" i="12"/>
  <c r="E99" i="12"/>
  <c r="D100" i="12"/>
  <c r="E100" i="12"/>
  <c r="D101" i="12"/>
  <c r="E101" i="12"/>
  <c r="D102" i="12"/>
  <c r="E102" i="12"/>
  <c r="D103" i="12"/>
  <c r="E103" i="12"/>
  <c r="D104" i="12"/>
  <c r="E104" i="12"/>
  <c r="D105" i="12"/>
  <c r="E105" i="12"/>
  <c r="D106" i="12"/>
  <c r="E106" i="12"/>
  <c r="D107" i="12"/>
  <c r="E107" i="12"/>
  <c r="D108" i="12"/>
  <c r="E108" i="12"/>
  <c r="D109" i="12"/>
  <c r="E109" i="12"/>
  <c r="D110" i="12"/>
  <c r="E110" i="12"/>
  <c r="D111" i="12"/>
  <c r="E111" i="12"/>
  <c r="D112" i="12"/>
  <c r="E112" i="12"/>
  <c r="D113" i="12"/>
  <c r="E113" i="12"/>
  <c r="D114" i="12"/>
  <c r="E114" i="12"/>
  <c r="D115" i="12"/>
  <c r="E115" i="12"/>
  <c r="D116" i="12"/>
  <c r="E116" i="12"/>
  <c r="D117" i="12"/>
  <c r="E117" i="12"/>
  <c r="D118" i="12"/>
  <c r="E118" i="12"/>
  <c r="D119" i="12"/>
  <c r="E119" i="12"/>
  <c r="D120" i="12"/>
  <c r="E120" i="12"/>
  <c r="D121" i="12"/>
  <c r="E121" i="12"/>
  <c r="E2" i="12"/>
  <c r="D2" i="12"/>
  <c r="C29" i="8"/>
  <c r="B29" i="8"/>
  <c r="C13" i="8"/>
  <c r="B13" i="8"/>
  <c r="C28" i="8"/>
  <c r="B28" i="8"/>
  <c r="C30" i="8"/>
  <c r="B30" i="8"/>
  <c r="C32" i="8"/>
  <c r="B32" i="8"/>
  <c r="C31" i="8"/>
  <c r="B31" i="8"/>
  <c r="C6" i="8"/>
  <c r="B6" i="8"/>
  <c r="C21" i="8"/>
  <c r="B21" i="8"/>
  <c r="C14" i="8"/>
  <c r="B14" i="8"/>
  <c r="C9" i="8"/>
  <c r="B9" i="8"/>
  <c r="C10" i="8"/>
  <c r="B10" i="8"/>
  <c r="C4" i="8"/>
  <c r="B4" i="8"/>
  <c r="C15" i="8"/>
  <c r="B15" i="8"/>
  <c r="C16" i="8"/>
  <c r="B16" i="8"/>
  <c r="C17" i="8"/>
  <c r="B17" i="8"/>
  <c r="C20" i="8"/>
  <c r="B20" i="8"/>
  <c r="C19" i="8"/>
  <c r="B19" i="8"/>
  <c r="C18" i="8"/>
  <c r="B18" i="8"/>
  <c r="C11" i="8"/>
  <c r="B11" i="8"/>
  <c r="C24" i="8"/>
  <c r="B24" i="8"/>
  <c r="C26" i="8"/>
  <c r="B26" i="8"/>
  <c r="C27" i="8"/>
  <c r="B27" i="8"/>
  <c r="C23" i="8"/>
  <c r="B23" i="8"/>
  <c r="C12" i="8"/>
  <c r="B12" i="8"/>
  <c r="C5" i="8"/>
  <c r="B5" i="8"/>
  <c r="C25" i="8"/>
  <c r="B25" i="8"/>
  <c r="C3" i="8"/>
  <c r="B3" i="8"/>
  <c r="C7" i="8"/>
  <c r="B7" i="8"/>
  <c r="C8" i="8"/>
  <c r="B8" i="8"/>
  <c r="C22" i="8"/>
  <c r="B22" i="8"/>
  <c r="C28" i="7"/>
  <c r="B28" i="7"/>
  <c r="C27" i="7"/>
  <c r="B27" i="7"/>
  <c r="C29" i="7"/>
  <c r="B29" i="7"/>
  <c r="C30" i="7"/>
  <c r="B30" i="7"/>
  <c r="C31" i="7"/>
  <c r="B31" i="7"/>
  <c r="C32" i="7"/>
  <c r="B32" i="7"/>
  <c r="C23" i="7"/>
  <c r="B23" i="7"/>
  <c r="C21" i="7"/>
  <c r="B21" i="7"/>
  <c r="C12" i="7"/>
  <c r="B12" i="7"/>
  <c r="C11" i="7"/>
  <c r="B11" i="7"/>
  <c r="C26" i="7"/>
  <c r="B26" i="7"/>
  <c r="C25" i="7"/>
  <c r="B25" i="7"/>
  <c r="C8" i="7"/>
  <c r="B8" i="7"/>
  <c r="C15" i="7"/>
  <c r="B15" i="7"/>
  <c r="C17" i="7"/>
  <c r="B17" i="7"/>
  <c r="C4" i="7"/>
  <c r="B4" i="7"/>
  <c r="C18" i="7"/>
  <c r="B18" i="7"/>
  <c r="C19" i="7"/>
  <c r="B19" i="7"/>
  <c r="C10" i="7"/>
  <c r="B10" i="7"/>
  <c r="C24" i="7"/>
  <c r="B24" i="7"/>
  <c r="C9" i="7"/>
  <c r="B9" i="7"/>
  <c r="C13" i="7"/>
  <c r="B13" i="7"/>
  <c r="C22" i="7"/>
  <c r="B22" i="7"/>
  <c r="C14" i="7"/>
  <c r="B14" i="7"/>
  <c r="C20" i="7"/>
  <c r="B20" i="7"/>
  <c r="C3" i="7"/>
  <c r="B3" i="7"/>
  <c r="C5" i="7"/>
  <c r="B5" i="7"/>
  <c r="C16" i="7"/>
  <c r="B16" i="7"/>
  <c r="C7" i="7"/>
  <c r="B7" i="7"/>
  <c r="C6" i="7"/>
  <c r="B6" i="7"/>
  <c r="C29" i="6"/>
  <c r="B29" i="6"/>
  <c r="C14" i="6"/>
  <c r="B14" i="6"/>
  <c r="C27" i="6"/>
  <c r="B27" i="6"/>
  <c r="C31" i="6"/>
  <c r="B31" i="6"/>
  <c r="C30" i="6"/>
  <c r="B30" i="6"/>
  <c r="C32" i="6"/>
  <c r="B32" i="6"/>
  <c r="C22" i="6"/>
  <c r="B22" i="6"/>
  <c r="C6" i="6"/>
  <c r="B6" i="6"/>
  <c r="C21" i="6"/>
  <c r="B21" i="6"/>
  <c r="C10" i="6"/>
  <c r="B10" i="6"/>
  <c r="C24" i="6"/>
  <c r="B24" i="6"/>
  <c r="C5" i="6"/>
  <c r="B5" i="6"/>
  <c r="C16" i="6"/>
  <c r="B16" i="6"/>
  <c r="C17" i="6"/>
  <c r="B17" i="6"/>
  <c r="C15" i="6"/>
  <c r="B15" i="6"/>
  <c r="C19" i="6"/>
  <c r="B19" i="6"/>
  <c r="C20" i="6"/>
  <c r="B20" i="6"/>
  <c r="C18" i="6"/>
  <c r="B18" i="6"/>
  <c r="C11" i="6"/>
  <c r="B11" i="6"/>
  <c r="C26" i="6"/>
  <c r="B26" i="6"/>
  <c r="C9" i="6"/>
  <c r="B9" i="6"/>
  <c r="C28" i="6"/>
  <c r="B28" i="6"/>
  <c r="C12" i="6"/>
  <c r="B12" i="6"/>
  <c r="C13" i="6"/>
  <c r="B13" i="6"/>
  <c r="C3" i="6"/>
  <c r="B3" i="6"/>
  <c r="C25" i="6"/>
  <c r="B25" i="6"/>
  <c r="C4" i="6"/>
  <c r="B4" i="6"/>
  <c r="C8" i="6"/>
  <c r="B8" i="6"/>
  <c r="C23" i="6"/>
  <c r="B23" i="6"/>
  <c r="C7" i="6"/>
  <c r="B7" i="6"/>
  <c r="C49" i="4"/>
  <c r="B49" i="4"/>
  <c r="C45" i="4"/>
  <c r="B45" i="4"/>
  <c r="C48" i="4"/>
  <c r="B48" i="4"/>
  <c r="C23" i="4"/>
  <c r="B23" i="4"/>
  <c r="C37" i="4"/>
  <c r="B37" i="4"/>
  <c r="C34" i="4"/>
  <c r="B34" i="4"/>
  <c r="C21" i="4"/>
  <c r="B21" i="4"/>
  <c r="C38" i="4"/>
  <c r="B38" i="4"/>
  <c r="C20" i="4"/>
  <c r="B20" i="4"/>
  <c r="C39" i="4"/>
  <c r="B39" i="4"/>
  <c r="C41" i="4"/>
  <c r="B41" i="4"/>
  <c r="C30" i="4"/>
  <c r="B30" i="4"/>
  <c r="C46" i="4"/>
  <c r="B46" i="4"/>
  <c r="C47" i="4"/>
  <c r="B47" i="4"/>
  <c r="C44" i="4"/>
  <c r="B44" i="4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FJ20" i="4" a="1"/>
  <c r="FJ20" i="4" s="1"/>
  <c r="FJ21" i="4" a="1"/>
  <c r="FJ21" i="4" s="1"/>
  <c r="FJ22" i="4" a="1"/>
  <c r="FJ22" i="4" s="1"/>
  <c r="FJ23" i="4" a="1"/>
  <c r="FJ23" i="4" s="1"/>
  <c r="FJ24" i="4" a="1"/>
  <c r="FJ24" i="4" s="1"/>
  <c r="FJ25" i="4" a="1"/>
  <c r="FJ25" i="4" s="1"/>
  <c r="FJ26" i="4" a="1"/>
  <c r="FJ26" i="4" s="1"/>
  <c r="FJ27" i="4" a="1"/>
  <c r="FJ27" i="4" s="1"/>
  <c r="FJ28" i="4" a="1"/>
  <c r="FJ28" i="4" s="1"/>
  <c r="FJ29" i="4" a="1"/>
  <c r="FJ29" i="4" s="1"/>
  <c r="FJ30" i="4" a="1"/>
  <c r="FJ30" i="4" s="1"/>
  <c r="FJ31" i="4" a="1"/>
  <c r="FJ31" i="4" s="1"/>
  <c r="FJ32" i="4" a="1"/>
  <c r="FJ32" i="4" s="1"/>
  <c r="FJ33" i="4" a="1"/>
  <c r="FJ33" i="4" s="1"/>
  <c r="FJ34" i="4" a="1"/>
  <c r="FJ34" i="4" s="1"/>
  <c r="FJ35" i="4" a="1"/>
  <c r="FJ35" i="4" s="1"/>
  <c r="FJ36" i="4" a="1"/>
  <c r="FJ36" i="4" s="1"/>
  <c r="FJ37" i="4" a="1"/>
  <c r="FJ37" i="4" s="1"/>
  <c r="FJ38" i="4" a="1"/>
  <c r="FJ38" i="4" s="1"/>
  <c r="FJ39" i="4" a="1"/>
  <c r="FJ39" i="4" s="1"/>
  <c r="FJ40" i="4" a="1"/>
  <c r="FJ40" i="4" s="1"/>
  <c r="FJ41" i="4" a="1"/>
  <c r="FJ41" i="4" s="1"/>
  <c r="FJ42" i="4" a="1"/>
  <c r="FJ42" i="4" s="1"/>
  <c r="FJ43" i="4" a="1"/>
  <c r="FJ43" i="4" s="1"/>
  <c r="FJ44" i="4" a="1"/>
  <c r="FJ44" i="4" s="1"/>
  <c r="FJ45" i="4" a="1"/>
  <c r="FJ45" i="4" s="1"/>
  <c r="FJ46" i="4" a="1"/>
  <c r="FJ46" i="4" s="1"/>
  <c r="FJ47" i="4" a="1"/>
  <c r="FJ47" i="4" s="1"/>
  <c r="FJ48" i="4" a="1"/>
  <c r="FJ48" i="4" s="1"/>
  <c r="FJ49" i="4" a="1"/>
  <c r="FJ49" i="4" s="1"/>
  <c r="C32" i="4"/>
  <c r="C36" i="4"/>
  <c r="C40" i="4"/>
  <c r="C27" i="4"/>
  <c r="C29" i="4"/>
  <c r="C43" i="4"/>
  <c r="C24" i="4"/>
  <c r="C42" i="4"/>
  <c r="C25" i="4"/>
  <c r="C22" i="4"/>
  <c r="C33" i="4"/>
  <c r="C28" i="4"/>
  <c r="C31" i="4"/>
  <c r="C26" i="4"/>
  <c r="C35" i="4"/>
  <c r="B32" i="4"/>
  <c r="B36" i="4"/>
  <c r="B40" i="4"/>
  <c r="B27" i="4"/>
  <c r="B29" i="4"/>
  <c r="B43" i="4"/>
  <c r="B24" i="4"/>
  <c r="B42" i="4"/>
  <c r="B25" i="4"/>
  <c r="B22" i="4"/>
  <c r="B33" i="4"/>
  <c r="B28" i="4"/>
  <c r="B31" i="4"/>
  <c r="B26" i="4"/>
  <c r="B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<sst xmlns="http://schemas.openxmlformats.org/spreadsheetml/2006/main" count="7138" uniqueCount="684">
  <si>
    <t>List</t>
  </si>
  <si>
    <t>L01</t>
  </si>
  <si>
    <t>SipTest</t>
  </si>
  <si>
    <t>False</t>
  </si>
  <si>
    <t>Sentence</t>
  </si>
  <si>
    <t>L01S01</t>
  </si>
  <si>
    <t>L01S02</t>
  </si>
  <si>
    <t>// LinguisticLevel</t>
  </si>
  <si>
    <t>Id</t>
  </si>
  <si>
    <t>ParentId</t>
  </si>
  <si>
    <t>PrimaryStringRepresentation</t>
  </si>
  <si>
    <t>IsPractiseComponent</t>
  </si>
  <si>
    <t>ListCollection</t>
  </si>
  <si>
    <t>// Setup</t>
  </si>
  <si>
    <t>SequentiallyOrderedLists = False</t>
  </si>
  <si>
    <t>SequentiallyOrderedSentences = False</t>
  </si>
  <si>
    <t>// Components</t>
  </si>
  <si>
    <t>L00</t>
  </si>
  <si>
    <t>L00S00</t>
  </si>
  <si>
    <t>L00S01</t>
  </si>
  <si>
    <t>SequentiallyOrderedWords = True</t>
  </si>
  <si>
    <t>SequentiallyOrderedPhonemes = True</t>
  </si>
  <si>
    <t>// Presets // Preset selection is based on the value of PrimaryStringRepresentation, and are added on the specified PresetLevel. Each PresetLevel component is only added once.</t>
  </si>
  <si>
    <t>PresetLevel = List</t>
  </si>
  <si>
    <t>Preset = QuickSiP: mark_märk_mörk, fyr_skyr_syr, sitt_sytt_sött, kil_fil_sil, tuff_tuss_tusch</t>
  </si>
  <si>
    <t>L01S03</t>
  </si>
  <si>
    <t>L02</t>
  </si>
  <si>
    <t>L02S01</t>
  </si>
  <si>
    <t>L02S02</t>
  </si>
  <si>
    <t>L02S03</t>
  </si>
  <si>
    <t>L03</t>
  </si>
  <si>
    <t>L03S01</t>
  </si>
  <si>
    <t>L03S02</t>
  </si>
  <si>
    <t>L03S03</t>
  </si>
  <si>
    <t>sitt</t>
  </si>
  <si>
    <t>sytt</t>
  </si>
  <si>
    <t>sitt_sytt_sött</t>
  </si>
  <si>
    <t>L06S01</t>
  </si>
  <si>
    <t>L06S02</t>
  </si>
  <si>
    <t>L06S03</t>
  </si>
  <si>
    <t>sött</t>
  </si>
  <si>
    <t>True</t>
  </si>
  <si>
    <t>kil_fil_sil</t>
  </si>
  <si>
    <t>L15S01</t>
  </si>
  <si>
    <t>kil</t>
  </si>
  <si>
    <t>L15S02</t>
  </si>
  <si>
    <t>fil</t>
  </si>
  <si>
    <t>L15S03</t>
  </si>
  <si>
    <t>sil</t>
  </si>
  <si>
    <t>mark_märk_mörk</t>
  </si>
  <si>
    <t>L17S01</t>
  </si>
  <si>
    <t>mark</t>
  </si>
  <si>
    <t>L17S02</t>
  </si>
  <si>
    <t>märk</t>
  </si>
  <si>
    <t>L17S03</t>
  </si>
  <si>
    <t>mörk</t>
  </si>
  <si>
    <t>fyr_skyr_syr</t>
  </si>
  <si>
    <t>L21S01</t>
  </si>
  <si>
    <t>fyr</t>
  </si>
  <si>
    <t>L21S02</t>
  </si>
  <si>
    <t>skyr</t>
  </si>
  <si>
    <t>L21S03</t>
  </si>
  <si>
    <t>syr</t>
  </si>
  <si>
    <t>tuff_tuss_tusch</t>
  </si>
  <si>
    <t>L25S01</t>
  </si>
  <si>
    <t>tuff</t>
  </si>
  <si>
    <t>L25S02</t>
  </si>
  <si>
    <t>tuss</t>
  </si>
  <si>
    <t>L25S03</t>
  </si>
  <si>
    <t>tusch</t>
  </si>
  <si>
    <t>The Swedish SiP-test (Quick-SiP)</t>
  </si>
  <si>
    <t>QSipTest</t>
  </si>
  <si>
    <t>List1</t>
  </si>
  <si>
    <t>sitt, sytt, sött</t>
  </si>
  <si>
    <t>kil, fil, sil</t>
  </si>
  <si>
    <t>mark, märk, mörk</t>
  </si>
  <si>
    <t>fyr, skyr, syr</t>
  </si>
  <si>
    <t>tuff, tuss, tusch</t>
  </si>
  <si>
    <t>Alternatives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</si>
  <si>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</si>
  <si>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</si>
  <si>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</si>
  <si>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</si>
  <si>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</si>
  <si>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</si>
  <si>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</si>
  <si>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</si>
  <si>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</si>
  <si>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</si>
  <si>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</si>
  <si>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</si>
  <si>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</si>
  <si>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</si>
  <si>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</si>
  <si>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20250613_134558_945_1_2.wav</t>
  </si>
  <si>
    <t>20250613_134606_003_1_2.wav</t>
  </si>
  <si>
    <t>20250613_134613_127_1_2.wav</t>
  </si>
  <si>
    <t>20250613_134620_197_1_2.wav</t>
  </si>
  <si>
    <t>20250613_134626_913_1_2.wav</t>
  </si>
  <si>
    <t>20250613_134634_110_1_2.wav</t>
  </si>
  <si>
    <t>20250613_134640_858_1_2.wav</t>
  </si>
  <si>
    <t>20250613_134647_824_1_2.wav</t>
  </si>
  <si>
    <t>20250613_134654_725_1_2.wav</t>
  </si>
  <si>
    <t>20250613_134701_546_1_2.wav</t>
  </si>
  <si>
    <t>20250613_134708_478_1_2.wav</t>
  </si>
  <si>
    <t>20250613_134715_401_1_2.wav</t>
  </si>
  <si>
    <t>20250613_134722_254_1_2.wav</t>
  </si>
  <si>
    <t>20250613_134729_226_1_2.wav</t>
  </si>
  <si>
    <t>20250613_134736_411_1_2.wav</t>
  </si>
  <si>
    <t>20250613_134743_348_1_2.wav</t>
  </si>
  <si>
    <t>20250613_134750_069_1_2.wav</t>
  </si>
  <si>
    <t>20250613_134756_883_1_2.wav</t>
  </si>
  <si>
    <t>20250613_134803_702_1_2.wav</t>
  </si>
  <si>
    <t>20250613_134810_440_1_2.wav</t>
  </si>
  <si>
    <t>20250613_134817_579_1_2.wav</t>
  </si>
  <si>
    <t>20250613_134824_723_1_2.wav</t>
  </si>
  <si>
    <t>20250613_134831_636_1_2.wav</t>
  </si>
  <si>
    <t>20250613_134838_713_1_2.wav</t>
  </si>
  <si>
    <t>20250613_134845_723_1_2.wav</t>
  </si>
  <si>
    <t>20250613_134852_623_1_2.wav</t>
  </si>
  <si>
    <t>20250613_134859_440_1_2.wav</t>
  </si>
  <si>
    <t>20250613_134906_573_1_2.wav</t>
  </si>
  <si>
    <t>20250613_134913_533_1_2.wav</t>
  </si>
  <si>
    <t>20250613_134920_069_1_2.wav</t>
  </si>
  <si>
    <t>TrialIndex</t>
  </si>
  <si>
    <t>ParticipantID</t>
  </si>
  <si>
    <t>MeasurementDateTime</t>
  </si>
  <si>
    <t>Description</t>
  </si>
  <si>
    <t>TestUnitIndex</t>
  </si>
  <si>
    <t>TestUnitDescription</t>
  </si>
  <si>
    <t>SpeechMaterialComponentID</t>
  </si>
  <si>
    <t>TestWordGroup</t>
  </si>
  <si>
    <t>MediaSetName</t>
  </si>
  <si>
    <t>PresentationOrder</t>
  </si>
  <si>
    <t>ReferenceSpeechMaterialLevel_SPL</t>
  </si>
  <si>
    <t>ReferenceContrastingPhonemesLevel_SPL</t>
  </si>
  <si>
    <t>Reference_SPL</t>
  </si>
  <si>
    <t>PNR</t>
  </si>
  <si>
    <t>TargetMasking_SPL</t>
  </si>
  <si>
    <t>TestWordLevelLimit</t>
  </si>
  <si>
    <t>ContextSpeechLimit</t>
  </si>
  <si>
    <t>EstimatedSuccessProbability</t>
  </si>
  <si>
    <t>AdjustedSuccessProbability</t>
  </si>
  <si>
    <t>SoundPropagationType</t>
  </si>
  <si>
    <t>IntendedTargetLocation_Distance</t>
  </si>
  <si>
    <t>IntendedTargetLocation_HorizontalAzimuth</t>
  </si>
  <si>
    <t>IntendedTargetLocation_Elevation</t>
  </si>
  <si>
    <t>PresentedTargetLocation_Distance</t>
  </si>
  <si>
    <t>PresentedTargetLocation_HorizontalAzimuth</t>
  </si>
  <si>
    <t>PresentedTargetLocation_Elevation</t>
  </si>
  <si>
    <t>PresentedTargetLocation_BinauralDelay_Left</t>
  </si>
  <si>
    <t>PresentedTargetLocation_BinauralDelay_Right</t>
  </si>
  <si>
    <t>IntendedMaskerLocations_Distance</t>
  </si>
  <si>
    <t>IntendedMaskerLocations_HorizontalAzimuth</t>
  </si>
  <si>
    <t>IntendedMaskerLocations_Elevation</t>
  </si>
  <si>
    <t>PresentedMaskerLocations_Distance</t>
  </si>
  <si>
    <t>PresentedMaskerLocations_HorizontalAzimuth</t>
  </si>
  <si>
    <t>PresentedMaskerLocations_Elevation</t>
  </si>
  <si>
    <t>PresentedMaskerLocation_BinauralDelay_Left</t>
  </si>
  <si>
    <t>PresentedMaskerLocation_BinauralDelay_Right</t>
  </si>
  <si>
    <t>IntendedBackgroundLocations_Distance</t>
  </si>
  <si>
    <t>IntendedBackgroundLocations_HorizontalAzimuth</t>
  </si>
  <si>
    <t>IntendedBackgroundLocations_Elevation</t>
  </si>
  <si>
    <t>PresentedBackgroundLocations_Distance</t>
  </si>
  <si>
    <t>PresentedBackgroundLocations_HorizontalAzimuth</t>
  </si>
  <si>
    <t>PresentedBackgroundLocations_Elevation</t>
  </si>
  <si>
    <t>PresentedBackgroundLocation_BinauralDelay_Left</t>
  </si>
  <si>
    <t>PresentedBackgroundLocation_BinauralDelay_Right</t>
  </si>
  <si>
    <t>IsBmldTrial</t>
  </si>
  <si>
    <t>BmldNoiseMode</t>
  </si>
  <si>
    <t>BmldSignalMode</t>
  </si>
  <si>
    <t>Response</t>
  </si>
  <si>
    <t>Result</t>
  </si>
  <si>
    <t>Score</t>
  </si>
  <si>
    <t>ResponseTime</t>
  </si>
  <si>
    <t>ResponseAlternativeCount</t>
  </si>
  <si>
    <t>IsTestTrial</t>
  </si>
  <si>
    <t>PhonemeDiscriminabilityLevel</t>
  </si>
  <si>
    <t>Spelling</t>
  </si>
  <si>
    <t>SpellingAFC</t>
  </si>
  <si>
    <t>Transcription</t>
  </si>
  <si>
    <t>TranscriptionAFC</t>
  </si>
  <si>
    <t>PseudoTrialIds</t>
  </si>
  <si>
    <t>PseudoTrialSpellings</t>
  </si>
  <si>
    <t>TargetTrial_ExportedTrialSoundFiles</t>
  </si>
  <si>
    <t>PseudoTrials_ExportedTrialSoundFiles</t>
  </si>
  <si>
    <t>TargetTrial_SelectedTargetSoundIndex</t>
  </si>
  <si>
    <t>TargetTrial_SelectedMaskerSoundIndices</t>
  </si>
  <si>
    <t>TargetTrial_BackgroundNonspeechSoundStartSamples</t>
  </si>
  <si>
    <t>TargetTrial_BackgroundSpeechSoundStartSamples</t>
  </si>
  <si>
    <t>PseudoTrials_SelectedTargetSoundIndex</t>
  </si>
  <si>
    <t>PseudoTrials_SelectedMaskerSoundIndices</t>
  </si>
  <si>
    <t>PseudoTrials_BackgroundNonspeechSoundStartSamples</t>
  </si>
  <si>
    <t>PseudoTrials_BackgroundSpeechSoundStartSamples</t>
  </si>
  <si>
    <t>TargetTrial_BackgroundNonSpeechDucking</t>
  </si>
  <si>
    <t>PseudoTrials_BackgroundNonSpeechDucking</t>
  </si>
  <si>
    <t>TargetTrial_ContextRegionSpeech_SPL</t>
  </si>
  <si>
    <t>TargetTrial_TestWordLevel</t>
  </si>
  <si>
    <t>TargetTrial_ReferenceTestWordLevel_SPL</t>
  </si>
  <si>
    <t>PseudoTrials_ContextRegionSpeech_SPL</t>
  </si>
  <si>
    <t>PseudoTrials_TestWordLevel</t>
  </si>
  <si>
    <t>PseudoTrials_ReferenceTestWordLevel_SPL</t>
  </si>
  <si>
    <t>TargetStartSample</t>
  </si>
  <si>
    <t>PseudoTrials_TargetStartSample</t>
  </si>
  <si>
    <t>TestPhonemeStartSample</t>
  </si>
  <si>
    <t>TestPhonemelength</t>
  </si>
  <si>
    <t>PseudoTrials_TP_StartSamples</t>
  </si>
  <si>
    <t>PseudoTrials_TP_Length</t>
  </si>
  <si>
    <t>TargetTrial_Gains</t>
  </si>
  <si>
    <t>PseudoTrials_Gains</t>
  </si>
  <si>
    <t>ew9876</t>
  </si>
  <si>
    <t>06/13/2025 13:45:57</t>
  </si>
  <si>
    <t>City-Talker1-RVE</t>
  </si>
  <si>
    <t>No audiogram stored - cannot calculate</t>
  </si>
  <si>
    <t>SimulatedSoundField</t>
  </si>
  <si>
    <t>1,45;1,45</t>
  </si>
  <si>
    <t>10;190</t>
  </si>
  <si>
    <t>0;0</t>
  </si>
  <si>
    <t>10;-170</t>
  </si>
  <si>
    <t>Missing</t>
  </si>
  <si>
    <t>No audiogram stored</t>
  </si>
  <si>
    <t>m ˈ a rː k</t>
  </si>
  <si>
    <t xml:space="preserve">Target: 11,5 / Masker: 6,8 / BackgroundNonspeech: -7,2;-7,2 / BackgroundSpeech: </t>
  </si>
  <si>
    <t>m ˈ ø̞ rː k</t>
  </si>
  <si>
    <t xml:space="preserve">Target: 11,5 / Masker: 6,9 / BackgroundNonspeech: -7,4;-7,4 / BackgroundSpeech: </t>
  </si>
  <si>
    <t>City-Talker2-RVE</t>
  </si>
  <si>
    <t>ɧ ˈ yː r</t>
  </si>
  <si>
    <t xml:space="preserve">Target: 15 / Masker: -6,4 / BackgroundNonspeech: -7,5;-7,5 / BackgroundSpeech: </t>
  </si>
  <si>
    <t>-10;170</t>
  </si>
  <si>
    <t>s ˈ yː r</t>
  </si>
  <si>
    <t xml:space="preserve">Target: 14 / Masker: -7,4 / BackgroundNonspeech: -6,8;-6,8 / BackgroundSpeech: </t>
  </si>
  <si>
    <t>m ˈ ɛ̝ rː k</t>
  </si>
  <si>
    <t xml:space="preserve">Target: 11,5 / Masker: 6,8 / BackgroundNonspeech: -7,4;-7,4 / BackgroundSpeech: </t>
  </si>
  <si>
    <t>f ˈ yː r</t>
  </si>
  <si>
    <t xml:space="preserve">Target: 15 / Masker: -8,2 / BackgroundNonspeech: -6,8;-6,8 / BackgroundSpeech: </t>
  </si>
  <si>
    <t>t ˈ ɵ ʂː</t>
  </si>
  <si>
    <t xml:space="preserve">Target: 4,5 / Masker: -8,6 / BackgroundNonspeech: -7,3;-7,3 / BackgroundSpeech: </t>
  </si>
  <si>
    <t>f ˈ iː l</t>
  </si>
  <si>
    <t xml:space="preserve">Target: 8 / Masker: -4,4 / BackgroundNonspeech: -6,9;-6,9 / BackgroundSpeech: </t>
  </si>
  <si>
    <t>t ˈ ɵ fː</t>
  </si>
  <si>
    <t xml:space="preserve">Target: 4,5 / Masker: -8,6 / BackgroundNonspeech: -7,4;-7,4 / BackgroundSpeech: </t>
  </si>
  <si>
    <t>s ˈ iː l</t>
  </si>
  <si>
    <t xml:space="preserve">Target: 8 / Masker: -4,4 / BackgroundNonspeech: -7;-7 / BackgroundSpeech: </t>
  </si>
  <si>
    <t>ɕ ˈ iː l</t>
  </si>
  <si>
    <t>t ˈ ɵ sː</t>
  </si>
  <si>
    <t xml:space="preserve">Target: 4,5 / Masker: -10,1 / BackgroundNonspeech: -7,1;-7,1 / BackgroundSpeech: </t>
  </si>
  <si>
    <t>s ˈ ʏ tː</t>
  </si>
  <si>
    <t xml:space="preserve">Target: 1 / Masker: 2,9 / BackgroundNonspeech: -7,1;-7,1 / BackgroundSpeech: </t>
  </si>
  <si>
    <t xml:space="preserve">Target: -2,5 / Masker: -6,4 / BackgroundNonspeech: -7,2;-7,2 / BackgroundSpeech: </t>
  </si>
  <si>
    <t xml:space="preserve">Target: -2,5 / Masker: -6,4 / BackgroundNonspeech: -7,6;-7,6 / BackgroundSpeech: </t>
  </si>
  <si>
    <t>s ˈ ɪ tː</t>
  </si>
  <si>
    <t xml:space="preserve">Target: 1 / Masker: 2,6 / BackgroundNonspeech: -7,2;-7,2 / BackgroundSpeech: </t>
  </si>
  <si>
    <t>s ˈ ø̞ tː</t>
  </si>
  <si>
    <t xml:space="preserve">Target: 1 / Masker: 2,3 / BackgroundNonspeech: -6,7;-6,7 / BackgroundSpeech: </t>
  </si>
  <si>
    <t xml:space="preserve">Target: -2,5 / Masker: -5,3 / BackgroundNonspeech: -7,4;-7,4 / BackgroundSpeech: </t>
  </si>
  <si>
    <t xml:space="preserve">Target: -6 / Masker: 5 / BackgroundNonspeech: -7,7;-7,7 / BackgroundSpeech: </t>
  </si>
  <si>
    <t xml:space="preserve">Target: -9,5 / Masker: -3,6 / BackgroundNonspeech: -7,6;-7,6 / BackgroundSpeech: </t>
  </si>
  <si>
    <t xml:space="preserve">Target: -9,5 / Masker: -3,4 / BackgroundNonspeech: -6,8;-6,8 / BackgroundSpeech: </t>
  </si>
  <si>
    <t xml:space="preserve">Target: -6 / Masker: 4,9 / BackgroundNonspeech: -7,6;-7,6 / BackgroundSpeech: </t>
  </si>
  <si>
    <t xml:space="preserve">Target: -16,5 / Masker: 5,5 / BackgroundNonspeech: -7,1;-7,1 / BackgroundSpeech: </t>
  </si>
  <si>
    <t xml:space="preserve">Target: -13 / Masker: -5,8 / BackgroundNonspeech: -7,3;-7,3 / BackgroundSpeech: </t>
  </si>
  <si>
    <t xml:space="preserve">Target: -16,5 / Masker: 4,7 / BackgroundNonspeech: -7,1;-7,1 / BackgroundSpeech: </t>
  </si>
  <si>
    <t xml:space="preserve">Target: -16,5 / Masker: 5,5 / BackgroundNonspeech: -7,5;-7,5 / BackgroundSpeech: </t>
  </si>
  <si>
    <t xml:space="preserve">Target: -13 / Masker: -6,4 / BackgroundNonspeech: -7,4;-7,4 / BackgroundSpeech: </t>
  </si>
  <si>
    <t xml:space="preserve">Target: -13 / Masker: -9,6 / BackgroundNonspeech: -7,9;-7,9 / BackgroundSpeech: </t>
  </si>
  <si>
    <t>AcrossListsRandomization</t>
  </si>
  <si>
    <t>BackgroundLevel</t>
  </si>
  <si>
    <t>BackgroundLevel_StepSize</t>
  </si>
  <si>
    <t>ContralateralMasking</t>
  </si>
  <si>
    <t>ContralateralMaskingLevel</t>
  </si>
  <si>
    <t>ContralateralMaskingLevel_StepSize</t>
  </si>
  <si>
    <t>CurrentSNR</t>
  </si>
  <si>
    <t>ExperimentNumber</t>
  </si>
  <si>
    <t>FilePathRepresentation</t>
  </si>
  <si>
    <t>FixedResponseAlternativeCount</t>
  </si>
  <si>
    <t>HistoricTrialCount</t>
  </si>
  <si>
    <t>IncludeDidNotHearResponseAlternative</t>
  </si>
  <si>
    <t>IrSet</t>
  </si>
  <si>
    <t>IsFreeRecall</t>
  </si>
  <si>
    <t>IsPractiseTest</t>
  </si>
  <si>
    <t>KeyWordScoring</t>
  </si>
  <si>
    <t>LevelsAreIn_dBHL</t>
  </si>
  <si>
    <t>ListOrderRandomization</t>
  </si>
  <si>
    <t>LockContralateralMaskingLevelToSpeechLevel</t>
  </si>
  <si>
    <t>MaskingLevel</t>
  </si>
  <si>
    <t>MaskingLevel_StepSize</t>
  </si>
  <si>
    <t>MaximumLevel_Background</t>
  </si>
  <si>
    <t>MaximumLevel_ContralateralMaskers</t>
  </si>
  <si>
    <t>MaximumLevel_Maskers</t>
  </si>
  <si>
    <t>MaximumLevel_Targets</t>
  </si>
  <si>
    <t>MaximumLevel_TargetSNR</t>
  </si>
  <si>
    <t>MaximumReferenceLevel</t>
  </si>
  <si>
    <t>MaximumSoundFieldBackgroundNonSpeechLocations</t>
  </si>
  <si>
    <t>MaximumSoundFieldBackgroundSpeechLocations</t>
  </si>
  <si>
    <t>MaximumSoundFieldMaskerLocations</t>
  </si>
  <si>
    <t>MaximumSoundFieldSpeechLocations</t>
  </si>
  <si>
    <t>MediaSet</t>
  </si>
  <si>
    <t>MediaSets</t>
  </si>
  <si>
    <t>MinimumLevel_Background</t>
  </si>
  <si>
    <t>MinimumLevel_ContralateralMaskers</t>
  </si>
  <si>
    <t>MinimumLevel_Maskers</t>
  </si>
  <si>
    <t>MinimumLevel_Targets</t>
  </si>
  <si>
    <t>MinimumLevel_TargetSNR</t>
  </si>
  <si>
    <t>MinimumReferenceLevel</t>
  </si>
  <si>
    <t>MinimumSoundFieldBackgroundNonSpeechLocations</t>
  </si>
  <si>
    <t>MinimumSoundFieldBackgroundSpeechLocations</t>
  </si>
  <si>
    <t>MinimumSoundFieldMaskerLocations</t>
  </si>
  <si>
    <t>MinimumSoundFieldSpeechLocations</t>
  </si>
  <si>
    <t>ParticipantInstructions</t>
  </si>
  <si>
    <t>PhaseAudiometry</t>
  </si>
  <si>
    <t>PhaseAudiometryType</t>
  </si>
  <si>
    <t>PresentationMode</t>
  </si>
  <si>
    <t>Preset</t>
  </si>
  <si>
    <t>ReferenceLevel</t>
  </si>
  <si>
    <t>ReferenceLevel_StepSize</t>
  </si>
  <si>
    <t>ShowGuiChoice_dBHL</t>
  </si>
  <si>
    <t>ShowGuiChoice_MediaSet</t>
  </si>
  <si>
    <t>ShowGuiChoice_PractiseTest</t>
  </si>
  <si>
    <t>ShowGuiChoice_PreSet</t>
  </si>
  <si>
    <t>ShowGuiChoice_ReferenceLevel</t>
  </si>
  <si>
    <t>ShowGuiChoice_SoundFieldSimulation</t>
  </si>
  <si>
    <t>ShowGuiChoice_StartList</t>
  </si>
  <si>
    <t>SoundOverlapDuration</t>
  </si>
  <si>
    <t>SpeechMaterial</t>
  </si>
  <si>
    <t>SpeechMaterialName</t>
  </si>
  <si>
    <t>SpeechMaterialSpecification</t>
  </si>
  <si>
    <t>StartList</t>
  </si>
  <si>
    <t>SupportsManualPausing</t>
  </si>
  <si>
    <t>TargetLevel</t>
  </si>
  <si>
    <t>TargetLevel_StepSize</t>
  </si>
  <si>
    <t>TargetSNR</t>
  </si>
  <si>
    <t>TargetSNR_StepSize</t>
  </si>
  <si>
    <t>TesterInstructions</t>
  </si>
  <si>
    <t>TestMode</t>
  </si>
  <si>
    <t>TestProtocol</t>
  </si>
  <si>
    <t>TestProtocolResultType</t>
  </si>
  <si>
    <t>TestProtocolResultValue</t>
  </si>
  <si>
    <t>Transducer</t>
  </si>
  <si>
    <t>WithinListRandomization</t>
  </si>
  <si>
    <t>QuickSiP</t>
  </si>
  <si>
    <t>NA</t>
  </si>
  <si>
    <t>--  Quick SiP  --\n\nLyssna efter enstaviga ord som uttalas i en stadsmiljö.\nVälj från svarsalternativen på skärmen det ord du uppfattade. \nGissa om du är osäker.\nEfter varje ord har du maximalt 4 sekunder på dig att ange ditt svar.\nOm svarsalternativen blinkar i röd färg har du inte svarat i tid.\nTestet består av totalt 30 ord, som blir svårare och svårare ju längre testet går.\nStarta testet genom att klicka på knappen 'Start'</t>
  </si>
  <si>
    <t>RightOnly</t>
  </si>
  <si>
    <t>Swedish SiP-test</t>
  </si>
  <si>
    <t>ConstantStimuli</t>
  </si>
  <si>
    <t>TestProtocolNotUsed</t>
  </si>
  <si>
    <t>NaN</t>
  </si>
  <si>
    <t>Headphones (DD65v2)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</si>
  <si>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</si>
  <si>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</si>
  <si>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</si>
  <si>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</si>
  <si>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</si>
  <si>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</si>
  <si>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</si>
  <si>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</si>
  <si>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</si>
  <si>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</si>
  <si>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</si>
  <si>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</si>
  <si>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</si>
  <si>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</si>
  <si>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</si>
  <si>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06/13/2025 13:51:13</t>
  </si>
  <si>
    <t xml:space="preserve">Target: 15 / Masker: -6 / BackgroundNonspeech: -7,6;-7,6 / BackgroundSpeech: </t>
  </si>
  <si>
    <t xml:space="preserve">Target: 14 / Masker: -7,1 / BackgroundNonspeech: -7;-7 / BackgroundSpeech: </t>
  </si>
  <si>
    <t xml:space="preserve">Target: 11,5 / Masker: 8,1 / BackgroundNonspeech: -7,3;-7,3 / BackgroundSpeech: </t>
  </si>
  <si>
    <t xml:space="preserve">Target: 11,5 / Masker: 8,1 / BackgroundNonspeech: -7,1;-7,1 / BackgroundSpeech: </t>
  </si>
  <si>
    <t xml:space="preserve">Target: 11,5 / Masker: 7,3 / BackgroundNonspeech: -7,5;-7,5 / BackgroundSpeech: </t>
  </si>
  <si>
    <t xml:space="preserve">Target: 15 / Masker: -8,2 / BackgroundNonspeech: -7,4;-7,4 / BackgroundSpeech: </t>
  </si>
  <si>
    <t xml:space="preserve">Target: 8 / Masker: -5,6 / BackgroundNonspeech: -6,9;-6,9 / BackgroundSpeech: </t>
  </si>
  <si>
    <t xml:space="preserve">Target: 8 / Masker: -4,8 / BackgroundNonspeech: -7,2;-7,2 / BackgroundSpeech: </t>
  </si>
  <si>
    <t xml:space="preserve">Target: 4,5 / Masker: -9,7 / BackgroundNonspeech: -7,3;-7,3 / BackgroundSpeech: </t>
  </si>
  <si>
    <t xml:space="preserve">Target: 8 / Masker: -5,2 / BackgroundNonspeech: -7,6;-7,6 / BackgroundSpeech: </t>
  </si>
  <si>
    <t xml:space="preserve">Target: 4,5 / Masker: -9,3 / BackgroundNonspeech: -6,8;-6,8 / BackgroundSpeech: </t>
  </si>
  <si>
    <t xml:space="preserve">Target: 4,5 / Masker: -10,1 / BackgroundNonspeech: -7,6;-7,6 / BackgroundSpeech: </t>
  </si>
  <si>
    <t xml:space="preserve">Target: 1 / Masker: 3,2 / BackgroundNonspeech: -7,2;-7,2 / BackgroundSpeech: </t>
  </si>
  <si>
    <t xml:space="preserve">Target: -2,5 / Masker: -6,2 / BackgroundNonspeech: -7,4;-7,4 / BackgroundSpeech: </t>
  </si>
  <si>
    <t xml:space="preserve">Target: 1 / Masker: 2,3 / BackgroundNonspeech: -7,2;-7,2 / BackgroundSpeech: </t>
  </si>
  <si>
    <t xml:space="preserve">Target: 1 / Masker: 2,6 / BackgroundNonspeech: -6,7;-6,7 / BackgroundSpeech: </t>
  </si>
  <si>
    <t xml:space="preserve">Target: -2,5 / Masker: -6,2 / BackgroundNonspeech: -7,1;-7,1 / BackgroundSpeech: </t>
  </si>
  <si>
    <t xml:space="preserve">Target: -2,5 / Masker: -6,2 / BackgroundNonspeech: -7,6;-7,6 / BackgroundSpeech: </t>
  </si>
  <si>
    <t xml:space="preserve">Target: -9,5 / Masker: -3,6 / BackgroundNonspeech: -7,4;-7,4 / BackgroundSpeech: </t>
  </si>
  <si>
    <t xml:space="preserve">Target: -6 / Masker: 5,7 / BackgroundNonspeech: -6,7;-6,7 / BackgroundSpeech: </t>
  </si>
  <si>
    <t>Incorrect</t>
  </si>
  <si>
    <t xml:space="preserve">Target: -6 / Masker: 5,3 / BackgroundNonspeech: -6,8;-6,8 / BackgroundSpeech: </t>
  </si>
  <si>
    <t xml:space="preserve">Target: -9,5 / Masker: -3,6 / BackgroundNonspeech: -6,7;-6,7 / BackgroundSpeech: </t>
  </si>
  <si>
    <t>Correct</t>
  </si>
  <si>
    <t xml:space="preserve">Target: -6 / Masker: 4,9 / BackgroundNonspeech: -7,2;-7,2 / BackgroundSpeech: </t>
  </si>
  <si>
    <t xml:space="preserve">Target: -9,5 / Masker: -3,5 / BackgroundNonspeech: -7,5;-7,5 / BackgroundSpeech: </t>
  </si>
  <si>
    <t xml:space="preserve">Target: -16,5 / Masker: 4,7 / BackgroundNonspeech: -7,4;-7,4 / BackgroundSpeech: </t>
  </si>
  <si>
    <t xml:space="preserve">Target: -13 / Masker: -9,6 / BackgroundNonspeech: -7,1;-7,1 / BackgroundSpeech: </t>
  </si>
  <si>
    <t xml:space="preserve">Target: -13 / Masker: -6,4 / BackgroundNonspeech: -7,6;-7,6 / BackgroundSpeech: </t>
  </si>
  <si>
    <t xml:space="preserve">Target: -13 / Masker: -6,4 / BackgroundNonspeech: -7,2;-7,2 / BackgroundSpeech: </t>
  </si>
  <si>
    <t xml:space="preserve">Target: -16,5 / Masker: 5,5 / BackgroundNonspeech: -7;-7 / BackgroundSpeech: </t>
  </si>
  <si>
    <t xml:space="preserve">Target: -16,5 / Masker: 5,4 / BackgroundNonspeech: -6,8;-6,8 / BackgroundSpeech: </t>
  </si>
  <si>
    <t>06/13/2025 13:55:17</t>
  </si>
  <si>
    <t xml:space="preserve">Target: 15 / Masker: -6 / BackgroundNonspeech: -7,5;-7,5 / BackgroundSpeech: </t>
  </si>
  <si>
    <t xml:space="preserve">Target: 14 / Masker: -7,1 / BackgroundNonspeech: -6,9;-6,9 / BackgroundSpeech: </t>
  </si>
  <si>
    <t xml:space="preserve">Target: 11,5 / Masker: 7,4 / BackgroundNonspeech: -7,5;-7,5 / BackgroundSpeech: </t>
  </si>
  <si>
    <t xml:space="preserve">Target: 11,5 / Masker: 8,1 / BackgroundNonspeech: -7,5;-7,5 / BackgroundSpeech: </t>
  </si>
  <si>
    <t xml:space="preserve">Target: 15 / Masker: -7,1 / BackgroundNonspeech: -7;-7 / BackgroundSpeech: </t>
  </si>
  <si>
    <t xml:space="preserve">Target: 8 / Masker: -5,2 / BackgroundNonspeech: -7,3;-7,3 / BackgroundSpeech: </t>
  </si>
  <si>
    <t xml:space="preserve">Target: 4,5 / Masker: -8,2 / BackgroundNonspeech: -7,6;-7,6 / BackgroundSpeech: </t>
  </si>
  <si>
    <t xml:space="preserve">Target: 8 / Masker: -4,4 / BackgroundNonspeech: -7,3;-7,3 / BackgroundSpeech: </t>
  </si>
  <si>
    <t xml:space="preserve">Target: 8 / Masker: -4,8 / BackgroundNonspeech: -7,9;-7,9 / BackgroundSpeech: </t>
  </si>
  <si>
    <t xml:space="preserve">Target: 4,5 / Masker: -10,1 / BackgroundNonspeech: -7,7;-7,7 / BackgroundSpeech: </t>
  </si>
  <si>
    <t xml:space="preserve">Target: 4,5 / Masker: -8,6 / BackgroundNonspeech: -7,2;-7,2 / BackgroundSpeech: </t>
  </si>
  <si>
    <t xml:space="preserve">Target: 1 / Masker: 2,9 / BackgroundNonspeech: -7,7;-7,7 / BackgroundSpeech: </t>
  </si>
  <si>
    <t xml:space="preserve">Target: -2,5 / Masker: -5,3 / BackgroundNonspeech: -7,2;-7,2 / BackgroundSpeech: </t>
  </si>
  <si>
    <t xml:space="preserve">Target: 1 / Masker: 2,6 / BackgroundNonspeech: -6,9;-6,9 / BackgroundSpeech: </t>
  </si>
  <si>
    <t xml:space="preserve">Target: -2,5 / Masker: -6,2 / BackgroundNonspeech: -7,2;-7,2 / BackgroundSpeech: </t>
  </si>
  <si>
    <t xml:space="preserve">Target: 1 / Masker: 3,2 / BackgroundNonspeech: -6,8;-6,8 / BackgroundSpeech: </t>
  </si>
  <si>
    <t xml:space="preserve">Target: -6 / Masker: 4,9 / BackgroundNonspeech: -7,1;-7,1 / BackgroundSpeech: </t>
  </si>
  <si>
    <t xml:space="preserve">Target: -9,5 / Masker: -3,4 / BackgroundNonspeech: -7,2;-7,2 / BackgroundSpeech: </t>
  </si>
  <si>
    <t xml:space="preserve">Target: -6 / Masker: 4,9 / BackgroundNonspeech: -7,5;-7,5 / BackgroundSpeech: </t>
  </si>
  <si>
    <t xml:space="preserve">Target: -6 / Masker: 5 / BackgroundNonspeech: -7,3;-7,3 / BackgroundSpeech: </t>
  </si>
  <si>
    <t xml:space="preserve">Target: -9,5 / Masker: -3,4 / BackgroundNonspeech: -6,9;-6,9 / BackgroundSpeech: </t>
  </si>
  <si>
    <t xml:space="preserve">Target: -13 / Masker: -9,6 / BackgroundNonspeech: -7,7;-7,7 / BackgroundSpeech: </t>
  </si>
  <si>
    <t xml:space="preserve">Target: -13 / Masker: -5,8 / BackgroundNonspeech: -7,6;-7,6 / BackgroundSpeech: </t>
  </si>
  <si>
    <t xml:space="preserve">Target: -16,5 / Masker: 4,7 / BackgroundNonspeech: -7,8;-7,8 / BackgroundSpeech: </t>
  </si>
  <si>
    <t xml:space="preserve">Target: -16,5 / Masker: 5,4 / BackgroundNonspeech: -6,9;-6,9 / BackgroundSpeech: </t>
  </si>
  <si>
    <t xml:space="preserve">Target: -13 / Masker: -6,6 / BackgroundNonspeech: -7,4;-7,4 / BackgroundSpeech: </t>
  </si>
  <si>
    <t>06/13/2025 13:59:51</t>
  </si>
  <si>
    <t xml:space="preserve">Target: 14 / Masker: -7,4 / BackgroundNonspeech: -7,4;-7,4 / BackgroundSpeech: </t>
  </si>
  <si>
    <t xml:space="preserve">Target: 11,5 / Masker: 6,9 / BackgroundNonspeech: -6,5;-6,5 / BackgroundSpeech: </t>
  </si>
  <si>
    <t xml:space="preserve">Target: 15 / Masker: -6,1 / BackgroundNonspeech: -7,6;-7,6 / BackgroundSpeech: </t>
  </si>
  <si>
    <t xml:space="preserve">Target: 11,5 / Masker: 7,4 / BackgroundNonspeech: -6,5;-6,5 / BackgroundSpeech: </t>
  </si>
  <si>
    <t xml:space="preserve">Target: 15 / Masker: -6 / BackgroundNonspeech: -7,4;-7,4 / BackgroundSpeech: </t>
  </si>
  <si>
    <t xml:space="preserve">Target: 8 / Masker: -4,8 / BackgroundNonspeech: -7,5;-7,5 / BackgroundSpeech: </t>
  </si>
  <si>
    <t xml:space="preserve">Target: 8 / Masker: -4,8 / BackgroundNonspeech: -7,6;-7,6 / BackgroundSpeech: </t>
  </si>
  <si>
    <t xml:space="preserve">Target: 4,5 / Masker: -9,7 / BackgroundNonspeech: -7,4;-7,4 / BackgroundSpeech: </t>
  </si>
  <si>
    <t xml:space="preserve">Target: 4,5 / Masker: -9,3 / BackgroundNonspeech: -6,9;-6,9 / BackgroundSpeech: </t>
  </si>
  <si>
    <t xml:space="preserve">Target: 4,5 / Masker: -9,7 / BackgroundNonspeech: -7,7;-7,7 / BackgroundSpeech: </t>
  </si>
  <si>
    <t xml:space="preserve">Target: 8 / Masker: -5,2 / BackgroundNonspeech: -7,1;-7,1 / BackgroundSpeech: </t>
  </si>
  <si>
    <t xml:space="preserve">Target: -2,5 / Masker: -6,9 / BackgroundNonspeech: -7,3;-7,3 / BackgroundSpeech: </t>
  </si>
  <si>
    <t xml:space="preserve">Target: 1 / Masker: 2,9 / BackgroundNonspeech: -7,4;-7,4 / BackgroundSpeech: </t>
  </si>
  <si>
    <t xml:space="preserve">Target: 1 / Masker: 3,2 / BackgroundNonspeech: -7,1;-7,1 / BackgroundSpeech: </t>
  </si>
  <si>
    <t xml:space="preserve">Target: 1 / Masker: 2,3 / BackgroundNonspeech: -7,5;-7,5 / BackgroundSpeech: </t>
  </si>
  <si>
    <t xml:space="preserve">Target: -2,5 / Masker: -5,5 / BackgroundNonspeech: -7,3;-7,3 / BackgroundSpeech: </t>
  </si>
  <si>
    <t xml:space="preserve">Target: -6 / Masker: 5,3 / BackgroundNonspeech: -7,6;-7,6 / BackgroundSpeech: </t>
  </si>
  <si>
    <t xml:space="preserve">Target: -6 / Masker: 5,7 / BackgroundNonspeech: -7;-7 / BackgroundSpeech: </t>
  </si>
  <si>
    <t xml:space="preserve">Target: -9,5 / Masker: -4,5 / BackgroundNonspeech: -7,7;-7,7 / BackgroundSpeech: </t>
  </si>
  <si>
    <t xml:space="preserve">Target: -9,5 / Masker: -3,4 / BackgroundNonspeech: -7,5;-7,5 / BackgroundSpeech: </t>
  </si>
  <si>
    <t xml:space="preserve">Target: -6 / Masker: 4,9 / BackgroundNonspeech: -6,7;-6,7 / BackgroundSpeech: </t>
  </si>
  <si>
    <t xml:space="preserve">Target: -9,5 / Masker: -3,5 / BackgroundNonspeech: -7,4;-7,4 / BackgroundSpeech: </t>
  </si>
  <si>
    <t xml:space="preserve">Target: -16,5 / Masker: 5,4 / BackgroundNonspeech: -6,7;-6,7 / BackgroundSpeech: </t>
  </si>
  <si>
    <t xml:space="preserve">Target: -13 / Masker: -5,8 / BackgroundNonspeech: -7,2;-7,2 / BackgroundSpeech: </t>
  </si>
  <si>
    <t xml:space="preserve">Target: -16,5 / Masker: 5,5 / BackgroundNonspeech: -7,6;-7,6 / BackgroundSpeech: </t>
  </si>
  <si>
    <t xml:space="preserve">Target: -16,5 / Masker: 5,4 / BackgroundNonspeech: -7,4;-7,4 / BackgroundSpeech: </t>
  </si>
  <si>
    <t xml:space="preserve">Target: -13 / Masker: -6,8 / BackgroundNonspeech: -7,1;-7,1 / BackgroundSpeech: </t>
  </si>
  <si>
    <t>L00S02</t>
  </si>
  <si>
    <t>L00S03</t>
  </si>
  <si>
    <t>L00S04</t>
  </si>
  <si>
    <t>L00S05</t>
  </si>
  <si>
    <t>L00S06</t>
  </si>
  <si>
    <t>L00S07</t>
  </si>
  <si>
    <t>L00S08</t>
  </si>
  <si>
    <t>L00S09</t>
  </si>
  <si>
    <t>L00S10</t>
  </si>
  <si>
    <t>L00S11</t>
  </si>
  <si>
    <t>L00S12</t>
  </si>
  <si>
    <t>L00S13</t>
  </si>
  <si>
    <t>L00S14</t>
  </si>
  <si>
    <t>L00S15</t>
  </si>
  <si>
    <t>L00S16</t>
  </si>
  <si>
    <t>L00S17</t>
  </si>
  <si>
    <t>L00S18</t>
  </si>
  <si>
    <t>L00S19</t>
  </si>
  <si>
    <t>L00S20</t>
  </si>
  <si>
    <t>L00S21</t>
  </si>
  <si>
    <t>L00S22</t>
  </si>
  <si>
    <t>L00S23</t>
  </si>
  <si>
    <t>L00S24</t>
  </si>
  <si>
    <t>L00S25</t>
  </si>
  <si>
    <t>L00S26</t>
  </si>
  <si>
    <t>L00S27</t>
  </si>
  <si>
    <t>L00S28</t>
  </si>
  <si>
    <t>L00S29</t>
  </si>
  <si>
    <t>L01S00</t>
  </si>
  <si>
    <t>L01S04</t>
  </si>
  <si>
    <t>L01S05</t>
  </si>
  <si>
    <t>L01S06</t>
  </si>
  <si>
    <t>L01S07</t>
  </si>
  <si>
    <t>L01S08</t>
  </si>
  <si>
    <t>L01S09</t>
  </si>
  <si>
    <t>L01S10</t>
  </si>
  <si>
    <t>L01S11</t>
  </si>
  <si>
    <t>L01S12</t>
  </si>
  <si>
    <t>L01S13</t>
  </si>
  <si>
    <t>L01S14</t>
  </si>
  <si>
    <t>L01S15</t>
  </si>
  <si>
    <t>L01S16</t>
  </si>
  <si>
    <t>L01S17</t>
  </si>
  <si>
    <t>L01S18</t>
  </si>
  <si>
    <t>L01S19</t>
  </si>
  <si>
    <t>L01S20</t>
  </si>
  <si>
    <t>L01S21</t>
  </si>
  <si>
    <t>L01S22</t>
  </si>
  <si>
    <t>L01S23</t>
  </si>
  <si>
    <t>L01S24</t>
  </si>
  <si>
    <t>L01S25</t>
  </si>
  <si>
    <t>L01S26</t>
  </si>
  <si>
    <t>L01S27</t>
  </si>
  <si>
    <t>L01S28</t>
  </si>
  <si>
    <t>L01S29</t>
  </si>
  <si>
    <t>L02S00</t>
  </si>
  <si>
    <t>L02S04</t>
  </si>
  <si>
    <t>L02S05</t>
  </si>
  <si>
    <t>L02S06</t>
  </si>
  <si>
    <t>L02S07</t>
  </si>
  <si>
    <t>L02S08</t>
  </si>
  <si>
    <t>L02S09</t>
  </si>
  <si>
    <t>L02S10</t>
  </si>
  <si>
    <t>L02S11</t>
  </si>
  <si>
    <t>L02S12</t>
  </si>
  <si>
    <t>L02S13</t>
  </si>
  <si>
    <t>L02S14</t>
  </si>
  <si>
    <t>L02S15</t>
  </si>
  <si>
    <t>L02S16</t>
  </si>
  <si>
    <t>L02S17</t>
  </si>
  <si>
    <t>L02S18</t>
  </si>
  <si>
    <t>L02S19</t>
  </si>
  <si>
    <t>L02S20</t>
  </si>
  <si>
    <t>L02S21</t>
  </si>
  <si>
    <t>L02S22</t>
  </si>
  <si>
    <t>L02S23</t>
  </si>
  <si>
    <t>L02S24</t>
  </si>
  <si>
    <t>L02S25</t>
  </si>
  <si>
    <t>L02S26</t>
  </si>
  <si>
    <t>L02S27</t>
  </si>
  <si>
    <t>L02S28</t>
  </si>
  <si>
    <t>L02S29</t>
  </si>
  <si>
    <t>L03S00</t>
  </si>
  <si>
    <t>L03S04</t>
  </si>
  <si>
    <t>L03S05</t>
  </si>
  <si>
    <t>L03S06</t>
  </si>
  <si>
    <t>L03S07</t>
  </si>
  <si>
    <t>L03S08</t>
  </si>
  <si>
    <t>L03S09</t>
  </si>
  <si>
    <t>L03S10</t>
  </si>
  <si>
    <t>L03S11</t>
  </si>
  <si>
    <t>L03S12</t>
  </si>
  <si>
    <t>L03S13</t>
  </si>
  <si>
    <t>L03S14</t>
  </si>
  <si>
    <t>L03S15</t>
  </si>
  <si>
    <t>L03S16</t>
  </si>
  <si>
    <t>L03S17</t>
  </si>
  <si>
    <t>L03S18</t>
  </si>
  <si>
    <t>L03S19</t>
  </si>
  <si>
    <t>L03S20</t>
  </si>
  <si>
    <t>L03S21</t>
  </si>
  <si>
    <t>L03S22</t>
  </si>
  <si>
    <t>L03S23</t>
  </si>
  <si>
    <t>L03S24</t>
  </si>
  <si>
    <t>L03S25</t>
  </si>
  <si>
    <t>L03S26</t>
  </si>
  <si>
    <t>L03S27</t>
  </si>
  <si>
    <t>L03S28</t>
  </si>
  <si>
    <t>L03S29</t>
  </si>
  <si>
    <t>ID</t>
  </si>
  <si>
    <t>C</t>
  </si>
  <si>
    <t>TargetFolder</t>
  </si>
  <si>
    <t>C:\SpeechTestFrameworkLog\QSiPF\SoundsHeadphones\List1\20250613_134558_945_1_2.wav</t>
  </si>
  <si>
    <t>C:\SpeechTestFrameworkLog\QSiPF\SoundsHeadphones\List1\20250613_134606_003_1_2.wav</t>
  </si>
  <si>
    <t>C:\SpeechTestFrameworkLog\QSiPF\SoundsHeadphones\List1\20250613_134613_127_1_2.wav</t>
  </si>
  <si>
    <t>C:\SpeechTestFrameworkLog\QSiPF\SoundsHeadphones\List1\20250613_134620_197_1_2.wav</t>
  </si>
  <si>
    <t>C:\SpeechTestFrameworkLog\QSiPF\SoundsHeadphones\List1\20250613_134626_913_1_2.wav</t>
  </si>
  <si>
    <t>C:\SpeechTestFrameworkLog\QSiPF\SoundsHeadphones\List1\20250613_134634_110_1_2.wav</t>
  </si>
  <si>
    <t>C:\SpeechTestFrameworkLog\QSiPF\SoundsHeadphones\List1\20250613_134640_858_1_2.wav</t>
  </si>
  <si>
    <t>C:\SpeechTestFrameworkLog\QSiPF\SoundsHeadphones\List1\20250613_134647_824_1_2.wav</t>
  </si>
  <si>
    <t>C:\SpeechTestFrameworkLog\QSiPF\SoundsHeadphones\List1\20250613_134654_725_1_2.wav</t>
  </si>
  <si>
    <t>C:\SpeechTestFrameworkLog\QSiPF\SoundsHeadphones\List1\20250613_134701_546_1_2.wav</t>
  </si>
  <si>
    <t>C:\SpeechTestFrameworkLog\QSiPF\SoundsHeadphones\List1\20250613_134708_478_1_2.wav</t>
  </si>
  <si>
    <t>C:\SpeechTestFrameworkLog\QSiPF\SoundsHeadphones\List1\20250613_134715_401_1_2.wav</t>
  </si>
  <si>
    <t>C:\SpeechTestFrameworkLog\QSiPF\SoundsHeadphones\List1\20250613_134722_254_1_2.wav</t>
  </si>
  <si>
    <t>C:\SpeechTestFrameworkLog\QSiPF\SoundsHeadphones\List1\20250613_134729_226_1_2.wav</t>
  </si>
  <si>
    <t>C:\SpeechTestFrameworkLog\QSiPF\SoundsHeadphones\List1\20250613_134736_411_1_2.wav</t>
  </si>
  <si>
    <t>C:\SpeechTestFrameworkLog\QSiPF\SoundsHeadphones\List1\20250613_134743_348_1_2.wav</t>
  </si>
  <si>
    <t>C:\SpeechTestFrameworkLog\QSiPF\SoundsHeadphones\List1\20250613_134750_069_1_2.wav</t>
  </si>
  <si>
    <t>C:\SpeechTestFrameworkLog\QSiPF\SoundsHeadphones\List1\20250613_134756_883_1_2.wav</t>
  </si>
  <si>
    <t>C:\SpeechTestFrameworkLog\QSiPF\SoundsHeadphones\List1\20250613_134803_702_1_2.wav</t>
  </si>
  <si>
    <t>C:\SpeechTestFrameworkLog\QSiPF\SoundsHeadphones\List1\20250613_134810_440_1_2.wav</t>
  </si>
  <si>
    <t>C:\SpeechTestFrameworkLog\QSiPF\SoundsHeadphones\List1\20250613_134817_579_1_2.wav</t>
  </si>
  <si>
    <t>C:\SpeechTestFrameworkLog\QSiPF\SoundsHeadphones\List1\20250613_134824_723_1_2.wav</t>
  </si>
  <si>
    <t>C:\SpeechTestFrameworkLog\QSiPF\SoundsHeadphones\List1\20250613_134831_636_1_2.wav</t>
  </si>
  <si>
    <t>C:\SpeechTestFrameworkLog\QSiPF\SoundsHeadphones\List1\20250613_134838_713_1_2.wav</t>
  </si>
  <si>
    <t>C:\SpeechTestFrameworkLog\QSiPF\SoundsHeadphones\List1\20250613_134845_723_1_2.wav</t>
  </si>
  <si>
    <t>C:\SpeechTestFrameworkLog\QSiPF\SoundsHeadphones\List1\20250613_134852_623_1_2.wav</t>
  </si>
  <si>
    <t>C:\SpeechTestFrameworkLog\QSiPF\SoundsHeadphones\List1\20250613_134859_440_1_2.wav</t>
  </si>
  <si>
    <t>C:\SpeechTestFrameworkLog\QSiPF\SoundsHeadphones\List1\20250613_134906_573_1_2.wav</t>
  </si>
  <si>
    <t>C:\SpeechTestFrameworkLog\QSiPF\SoundsHeadphones\List1\20250613_134913_533_1_2.wav</t>
  </si>
  <si>
    <t>C:\SpeechTestFrameworkLog\QSiPF\SoundsHeadphones\List1\20250613_134920_069_1_2.wav</t>
  </si>
  <si>
    <t>C:\SpeechTestFrameworkLog\QSiPF\SoundsHeadphones\List2\20250613_135114_759_1_2.wav</t>
  </si>
  <si>
    <t>C:\SpeechTestFrameworkLog\QSiPF\SoundsHeadphones\List2\20250613_135121_324_1_2.wav</t>
  </si>
  <si>
    <t>C:\SpeechTestFrameworkLog\QSiPF\SoundsHeadphones\List2\20250613_135128_131_1_2.wav</t>
  </si>
  <si>
    <t>C:\SpeechTestFrameworkLog\QSiPF\SoundsHeadphones\List2\20250613_135135_090_1_2.wav</t>
  </si>
  <si>
    <t>C:\SpeechTestFrameworkLog\QSiPF\SoundsHeadphones\List2\20250613_135141_862_1_2.wav</t>
  </si>
  <si>
    <t>C:\SpeechTestFrameworkLog\QSiPF\SoundsHeadphones\List2\20250613_135148_715_1_2.wav</t>
  </si>
  <si>
    <t>C:\SpeechTestFrameworkLog\QSiPF\SoundsHeadphones\List2\20250613_135155_532_1_2.wav</t>
  </si>
  <si>
    <t>C:\SpeechTestFrameworkLog\QSiPF\SoundsHeadphones\List2\20250613_135202_213_1_2.wav</t>
  </si>
  <si>
    <t>C:\SpeechTestFrameworkLog\QSiPF\SoundsHeadphones\List2\20250613_135209_138_1_2.wav</t>
  </si>
  <si>
    <t>C:\SpeechTestFrameworkLog\QSiPF\SoundsHeadphones\List2\20250613_135216_217_1_2.wav</t>
  </si>
  <si>
    <t>C:\SpeechTestFrameworkLog\QSiPF\SoundsHeadphones\List2\20250613_135223_237_1_2.wav</t>
  </si>
  <si>
    <t>C:\SpeechTestFrameworkLog\QSiPF\SoundsHeadphones\List2\20250613_135230_251_1_2.wav</t>
  </si>
  <si>
    <t>C:\SpeechTestFrameworkLog\QSiPF\SoundsHeadphones\List2\20250613_135237_226_1_2.wav</t>
  </si>
  <si>
    <t>C:\SpeechTestFrameworkLog\QSiPF\SoundsHeadphones\List2\20250613_135244_030_1_2.wav</t>
  </si>
  <si>
    <t>C:\SpeechTestFrameworkLog\QSiPF\SoundsHeadphones\List2\20250613_135251_090_1_2.wav</t>
  </si>
  <si>
    <t>C:\SpeechTestFrameworkLog\QSiPF\SoundsHeadphones\List2\20250613_135257_836_1_2.wav</t>
  </si>
  <si>
    <t>C:\SpeechTestFrameworkLog\QSiPF\SoundsHeadphones\List2\20250613_135304_499_1_2.wav</t>
  </si>
  <si>
    <t>C:\SpeechTestFrameworkLog\QSiPF\SoundsHeadphones\List2\20250613_135311_644_1_2.wav</t>
  </si>
  <si>
    <t>C:\SpeechTestFrameworkLog\QSiPF\SoundsHeadphones\List2\20250613_135318_480_1_2.wav</t>
  </si>
  <si>
    <t>C:\SpeechTestFrameworkLog\QSiPF\SoundsHeadphones\List2\20250613_135325_380_1_2.wav</t>
  </si>
  <si>
    <t>C:\SpeechTestFrameworkLog\QSiPF\SoundsHeadphones\List2\20250613_135332_365_1_2.wav</t>
  </si>
  <si>
    <t>C:\SpeechTestFrameworkLog\QSiPF\SoundsHeadphones\List2\20250613_135336_416_1_2.wav</t>
  </si>
  <si>
    <t>C:\SpeechTestFrameworkLog\QSiPF\SoundsHeadphones\List2\20250613_135340_376_1_2.wav</t>
  </si>
  <si>
    <t>C:\SpeechTestFrameworkLog\QSiPF\SoundsHeadphones\List2\20250613_135344_754_1_2.wav</t>
  </si>
  <si>
    <t>C:\SpeechTestFrameworkLog\QSiPF\SoundsHeadphones\List2\20250613_135348_998_1_2.wav</t>
  </si>
  <si>
    <t>C:\SpeechTestFrameworkLog\QSiPF\SoundsHeadphones\List2\20250613_135353_192_1_2.wav</t>
  </si>
  <si>
    <t>C:\SpeechTestFrameworkLog\QSiPF\SoundsHeadphones\List2\20250613_135356_765_1_2.wav</t>
  </si>
  <si>
    <t>C:\SpeechTestFrameworkLog\QSiPF\SoundsHeadphones\List2\20250613_135400_046_1_2.wav</t>
  </si>
  <si>
    <t>C:\SpeechTestFrameworkLog\QSiPF\SoundsHeadphones\List2\20250613_135404_480_1_2.wav</t>
  </si>
  <si>
    <t>C:\SpeechTestFrameworkLog\QSiPF\SoundsHeadphones\List2\20250613_135411_246_1_2.wav</t>
  </si>
  <si>
    <t>C:\SpeechTestFrameworkLog\QSiPF\SoundsHeadphones\List3\20250613_135518_177_1_2.wav</t>
  </si>
  <si>
    <t>C:\SpeechTestFrameworkLog\QSiPF\SoundsHeadphones\List3\20250613_135522_623_1_2.wav</t>
  </si>
  <si>
    <t>C:\SpeechTestFrameworkLog\QSiPF\SoundsHeadphones\List3\20250613_135526_029_1_2.wav</t>
  </si>
  <si>
    <t>C:\SpeechTestFrameworkLog\QSiPF\SoundsHeadphones\List3\20250613_135529_634_1_2.wav</t>
  </si>
  <si>
    <t>C:\SpeechTestFrameworkLog\QSiPF\SoundsHeadphones\List3\20250613_135533_150_1_2.wav</t>
  </si>
  <si>
    <t>C:\SpeechTestFrameworkLog\QSiPF\SoundsHeadphones\List3\20250613_135536_249_1_2.wav</t>
  </si>
  <si>
    <t>C:\SpeechTestFrameworkLog\QSiPF\SoundsHeadphones\List3\20250613_135539_681_1_2.wav</t>
  </si>
  <si>
    <t>C:\SpeechTestFrameworkLog\QSiPF\SoundsHeadphones\List3\20250613_135542_981_1_2.wav</t>
  </si>
  <si>
    <t>C:\SpeechTestFrameworkLog\QSiPF\SoundsHeadphones\List3\20250613_135549_723_1_2.wav</t>
  </si>
  <si>
    <t>C:\SpeechTestFrameworkLog\QSiPF\SoundsHeadphones\List3\20250613_135556_478_1_2.wav</t>
  </si>
  <si>
    <t>C:\SpeechTestFrameworkLog\QSiPF\SoundsHeadphones\List3\20250613_135603_293_1_2.wav</t>
  </si>
  <si>
    <t>C:\SpeechTestFrameworkLog\QSiPF\SoundsHeadphones\List3\20250613_135610_076_1_2.wav</t>
  </si>
  <si>
    <t>C:\SpeechTestFrameworkLog\QSiPF\SoundsHeadphones\List3\20250613_135617_044_1_2.wav</t>
  </si>
  <si>
    <t>C:\SpeechTestFrameworkLog\QSiPF\SoundsHeadphones\List3\20250613_135624_134_1_2.wav</t>
  </si>
  <si>
    <t>C:\SpeechTestFrameworkLog\QSiPF\SoundsHeadphones\List3\20250613_135630_836_1_2.wav</t>
  </si>
  <si>
    <t>C:\SpeechTestFrameworkLog\QSiPF\SoundsHeadphones\List3\20250613_135637_803_1_2.wav</t>
  </si>
  <si>
    <t>C:\SpeechTestFrameworkLog\QSiPF\SoundsHeadphones\List3\20250613_135644_990_1_2.wav</t>
  </si>
  <si>
    <t>C:\SpeechTestFrameworkLog\QSiPF\SoundsHeadphones\List3\20250613_135651_681_1_2.wav</t>
  </si>
  <si>
    <t>C:\SpeechTestFrameworkLog\QSiPF\SoundsHeadphones\List3\20250613_135658_474_1_2.wav</t>
  </si>
  <si>
    <t>C:\SpeechTestFrameworkLog\QSiPF\SoundsHeadphones\List3\20250613_135705_172_1_2.wav</t>
  </si>
  <si>
    <t>C:\SpeechTestFrameworkLog\QSiPF\SoundsHeadphones\List3\20250613_135712_365_1_2.wav</t>
  </si>
  <si>
    <t>C:\SpeechTestFrameworkLog\QSiPF\SoundsHeadphones\List3\20250613_135719_357_1_2.wav</t>
  </si>
  <si>
    <t>C:\SpeechTestFrameworkLog\QSiPF\SoundsHeadphones\List3\20250613_135726_195_1_2.wav</t>
  </si>
  <si>
    <t>C:\SpeechTestFrameworkLog\QSiPF\SoundsHeadphones\List3\20250613_135733_247_1_2.wav</t>
  </si>
  <si>
    <t>C:\SpeechTestFrameworkLog\QSiPF\SoundsHeadphones\List3\20250613_135740_072_1_2.wav</t>
  </si>
  <si>
    <t>C:\SpeechTestFrameworkLog\QSiPF\SoundsHeadphones\List3\20250613_135746_949_1_2.wav</t>
  </si>
  <si>
    <t>C:\SpeechTestFrameworkLog\QSiPF\SoundsHeadphones\List3\20250613_135753_852_1_2.wav</t>
  </si>
  <si>
    <t>C:\SpeechTestFrameworkLog\QSiPF\SoundsHeadphones\List3\20250613_135800_929_1_2.wav</t>
  </si>
  <si>
    <t>C:\SpeechTestFrameworkLog\QSiPF\SoundsHeadphones\List3\20250613_135804_834_1_2.wav</t>
  </si>
  <si>
    <t>C:\SpeechTestFrameworkLog\QSiPF\SoundsHeadphones\List3\20250613_135807_715_1_2.wav</t>
  </si>
  <si>
    <t>C:\SpeechTestFrameworkLog\QSiPF\SoundsHeadphones\List4\20250613_135952_791_1_2.wav</t>
  </si>
  <si>
    <t>C:\SpeechTestFrameworkLog\QSiPF\SoundsHeadphones\List4\20250613_135959_799_1_2.wav</t>
  </si>
  <si>
    <t>C:\SpeechTestFrameworkLog\QSiPF\SoundsHeadphones\List4\20250613_140006_794_1_2.wav</t>
  </si>
  <si>
    <t>C:\SpeechTestFrameworkLog\QSiPF\SoundsHeadphones\List4\20250613_140013_764_1_2.wav</t>
  </si>
  <si>
    <t>C:\SpeechTestFrameworkLog\QSiPF\SoundsHeadphones\List4\20250613_140020_639_1_2.wav</t>
  </si>
  <si>
    <t>C:\SpeechTestFrameworkLog\QSiPF\SoundsHeadphones\List4\20250613_140027_731_1_2.wav</t>
  </si>
  <si>
    <t>C:\SpeechTestFrameworkLog\QSiPF\SoundsHeadphones\List4\20250613_140034_872_1_2.wav</t>
  </si>
  <si>
    <t>C:\SpeechTestFrameworkLog\QSiPF\SoundsHeadphones\List4\20250613_140041_853_1_2.wav</t>
  </si>
  <si>
    <t>C:\SpeechTestFrameworkLog\QSiPF\SoundsHeadphones\List4\20250613_140048_762_1_2.wav</t>
  </si>
  <si>
    <t>C:\SpeechTestFrameworkLog\QSiPF\SoundsHeadphones\List4\20250613_140055_834_1_2.wav</t>
  </si>
  <si>
    <t>C:\SpeechTestFrameworkLog\QSiPF\SoundsHeadphones\List4\20250613_140102_561_1_2.wav</t>
  </si>
  <si>
    <t>C:\SpeechTestFrameworkLog\QSiPF\SoundsHeadphones\List4\20250613_140109_459_1_2.wav</t>
  </si>
  <si>
    <t>C:\SpeechTestFrameworkLog\QSiPF\SoundsHeadphones\List4\20250613_140116_374_1_2.wav</t>
  </si>
  <si>
    <t>C:\SpeechTestFrameworkLog\QSiPF\SoundsHeadphones\List4\20250613_140123_397_1_2.wav</t>
  </si>
  <si>
    <t>C:\SpeechTestFrameworkLog\QSiPF\SoundsHeadphones\List4\20250613_140130_298_1_2.wav</t>
  </si>
  <si>
    <t>C:\SpeechTestFrameworkLog\QSiPF\SoundsHeadphones\List4\20250613_140137_012_1_2.wav</t>
  </si>
  <si>
    <t>C:\SpeechTestFrameworkLog\QSiPF\SoundsHeadphones\List4\20250613_140143_837_1_2.wav</t>
  </si>
  <si>
    <t>C:\SpeechTestFrameworkLog\QSiPF\SoundsHeadphones\List4\20250613_140150_753_1_2.wav</t>
  </si>
  <si>
    <t>C:\SpeechTestFrameworkLog\QSiPF\SoundsHeadphones\List4\20250613_140157_749_1_2.wav</t>
  </si>
  <si>
    <t>C:\SpeechTestFrameworkLog\QSiPF\SoundsHeadphones\List4\20250613_140204_540_1_2.wav</t>
  </si>
  <si>
    <t>C:\SpeechTestFrameworkLog\QSiPF\SoundsHeadphones\List4\20250613_140211_436_1_2.wav</t>
  </si>
  <si>
    <t>C:\SpeechTestFrameworkLog\QSiPF\SoundsHeadphones\List4\20250613_140218_286_1_2.wav</t>
  </si>
  <si>
    <t>C:\SpeechTestFrameworkLog\QSiPF\SoundsHeadphones\List4\20250613_140225_167_1_2.wav</t>
  </si>
  <si>
    <t>C:\SpeechTestFrameworkLog\QSiPF\SoundsHeadphones\List4\20250613_140231_949_1_2.wav</t>
  </si>
  <si>
    <t>C:\SpeechTestFrameworkLog\QSiPF\SoundsHeadphones\List4\20250613_140239_114_1_2.wav</t>
  </si>
  <si>
    <t>C:\SpeechTestFrameworkLog\QSiPF\SoundsHeadphones\List4\20250613_140245_859_1_2.wav</t>
  </si>
  <si>
    <t>C:\SpeechTestFrameworkLog\QSiPF\SoundsHeadphones\List4\20250613_140253_030_1_2.wav</t>
  </si>
  <si>
    <t>C:\SpeechTestFrameworkLog\QSiPF\SoundsHeadphones\List4\20250613_140300_030_1_2.wav</t>
  </si>
  <si>
    <t>C:\SpeechTestFrameworkLog\QSiPF\SoundsHeadphones\List4\20250613_140307_142_1_2.wav</t>
  </si>
  <si>
    <t>C:\SpeechTestFrameworkLog\QSiPF\SoundsHeadphones\List4\20250613_140313_841_1_2.wav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</si>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</sst>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Region Örebro län">
      <a:dk1>
        <a:sysClr val="windowText" lastClr="000000"/>
      </a:dk1>
      <a:lt1>
        <a:sysClr val="window" lastClr="FFFFFF"/>
      </a:lt1>
      <a:dk2>
        <a:srgbClr val="575757"/>
      </a:dk2>
      <a:lt2>
        <a:srgbClr val="B2B2B2"/>
      </a:lt2>
      <a:accent1>
        <a:srgbClr val="0090D4"/>
      </a:accent1>
      <a:accent2>
        <a:srgbClr val="9FC53A"/>
      </a:accent2>
      <a:accent3>
        <a:srgbClr val="004F9E"/>
      </a:accent3>
      <a:accent4>
        <a:srgbClr val="008B39"/>
      </a:accent4>
      <a:accent5>
        <a:srgbClr val="66BDE5"/>
      </a:accent5>
      <a:accent6>
        <a:srgbClr val="B9D87B"/>
      </a:accent6>
      <a:hlink>
        <a:srgbClr val="000000"/>
      </a:hlink>
      <a:folHlink>
        <a:srgbClr val="000000"/>
      </a:folHlink>
    </a:clrScheme>
    <a:fontScheme name="Region Örebro lä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67FA-D8E4-4C34-9BE6-AFF8B09043BA}">
  <dimension ref="A1:E145"/>
  <sheetViews>
    <sheetView workbookViewId="0">
      <selection activeCell="B19" sqref="B19:D145"/>
    </sheetView>
  </sheetViews>
  <sheetFormatPr defaultRowHeight="14.25" x14ac:dyDescent="0.2"/>
  <sheetData>
    <row r="1" spans="1:5" x14ac:dyDescent="0.2">
      <c r="A1" t="s">
        <v>13</v>
      </c>
    </row>
    <row r="2" spans="1:5" x14ac:dyDescent="0.2">
      <c r="A2" t="s">
        <v>14</v>
      </c>
    </row>
    <row r="3" spans="1:5" x14ac:dyDescent="0.2">
      <c r="A3" t="s">
        <v>15</v>
      </c>
    </row>
    <row r="4" spans="1:5" x14ac:dyDescent="0.2">
      <c r="A4" t="s">
        <v>20</v>
      </c>
    </row>
    <row r="5" spans="1:5" x14ac:dyDescent="0.2">
      <c r="A5" t="s">
        <v>21</v>
      </c>
    </row>
    <row r="7" spans="1:5" x14ac:dyDescent="0.2">
      <c r="A7" t="s">
        <v>22</v>
      </c>
    </row>
    <row r="8" spans="1:5" x14ac:dyDescent="0.2">
      <c r="A8" t="s">
        <v>23</v>
      </c>
    </row>
    <row r="9" spans="1:5" x14ac:dyDescent="0.2">
      <c r="A9" t="s">
        <v>24</v>
      </c>
    </row>
    <row r="13" spans="1:5" x14ac:dyDescent="0.2">
      <c r="A13" t="s">
        <v>16</v>
      </c>
    </row>
    <row r="14" spans="1:5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</row>
    <row r="16" spans="1:5" x14ac:dyDescent="0.2">
      <c r="A16" t="s">
        <v>12</v>
      </c>
      <c r="B16" t="s">
        <v>71</v>
      </c>
      <c r="D16" t="s">
        <v>70</v>
      </c>
      <c r="E16" t="s">
        <v>3</v>
      </c>
    </row>
    <row r="19" spans="1:5" x14ac:dyDescent="0.2">
      <c r="A19" t="s">
        <v>0</v>
      </c>
      <c r="B19" t="s">
        <v>17</v>
      </c>
      <c r="C19" t="s">
        <v>71</v>
      </c>
      <c r="D19" t="s">
        <v>72</v>
      </c>
      <c r="E19" t="s">
        <v>3</v>
      </c>
    </row>
    <row r="20" spans="1:5" x14ac:dyDescent="0.2">
      <c r="A20" t="s">
        <v>4</v>
      </c>
      <c r="B20" t="s">
        <v>18</v>
      </c>
      <c r="C20" t="s">
        <v>17</v>
      </c>
      <c r="D20" t="s">
        <v>51</v>
      </c>
      <c r="E20" t="s">
        <v>3</v>
      </c>
    </row>
    <row r="21" spans="1:5" x14ac:dyDescent="0.2">
      <c r="A21" t="s">
        <v>4</v>
      </c>
      <c r="B21" t="s">
        <v>19</v>
      </c>
      <c r="C21" t="s">
        <v>17</v>
      </c>
      <c r="D21" t="s">
        <v>55</v>
      </c>
      <c r="E21" t="s">
        <v>3</v>
      </c>
    </row>
    <row r="22" spans="1:5" x14ac:dyDescent="0.2">
      <c r="A22" t="s">
        <v>4</v>
      </c>
      <c r="B22" t="s">
        <v>451</v>
      </c>
      <c r="C22" t="s">
        <v>17</v>
      </c>
      <c r="D22" t="s">
        <v>60</v>
      </c>
      <c r="E22" t="s">
        <v>3</v>
      </c>
    </row>
    <row r="23" spans="1:5" x14ac:dyDescent="0.2">
      <c r="A23" t="s">
        <v>4</v>
      </c>
      <c r="B23" t="s">
        <v>452</v>
      </c>
      <c r="C23" t="s">
        <v>17</v>
      </c>
      <c r="D23" t="s">
        <v>62</v>
      </c>
      <c r="E23" t="s">
        <v>3</v>
      </c>
    </row>
    <row r="24" spans="1:5" x14ac:dyDescent="0.2">
      <c r="A24" t="s">
        <v>4</v>
      </c>
      <c r="B24" t="s">
        <v>453</v>
      </c>
      <c r="C24" t="s">
        <v>17</v>
      </c>
      <c r="D24" t="s">
        <v>53</v>
      </c>
      <c r="E24" t="s">
        <v>3</v>
      </c>
    </row>
    <row r="25" spans="1:5" x14ac:dyDescent="0.2">
      <c r="A25" t="s">
        <v>4</v>
      </c>
      <c r="B25" t="s">
        <v>454</v>
      </c>
      <c r="C25" t="s">
        <v>17</v>
      </c>
      <c r="D25" t="s">
        <v>58</v>
      </c>
      <c r="E25" t="s">
        <v>3</v>
      </c>
    </row>
    <row r="26" spans="1:5" x14ac:dyDescent="0.2">
      <c r="A26" t="s">
        <v>4</v>
      </c>
      <c r="B26" t="s">
        <v>455</v>
      </c>
      <c r="C26" t="s">
        <v>17</v>
      </c>
      <c r="D26" t="s">
        <v>69</v>
      </c>
      <c r="E26" t="s">
        <v>3</v>
      </c>
    </row>
    <row r="27" spans="1:5" x14ac:dyDescent="0.2">
      <c r="A27" t="s">
        <v>4</v>
      </c>
      <c r="B27" t="s">
        <v>456</v>
      </c>
      <c r="C27" t="s">
        <v>17</v>
      </c>
      <c r="D27" t="s">
        <v>46</v>
      </c>
      <c r="E27" t="s">
        <v>3</v>
      </c>
    </row>
    <row r="28" spans="1:5" x14ac:dyDescent="0.2">
      <c r="A28" t="s">
        <v>4</v>
      </c>
      <c r="B28" t="s">
        <v>457</v>
      </c>
      <c r="C28" t="s">
        <v>17</v>
      </c>
      <c r="D28" t="s">
        <v>65</v>
      </c>
      <c r="E28" t="s">
        <v>3</v>
      </c>
    </row>
    <row r="29" spans="1:5" x14ac:dyDescent="0.2">
      <c r="A29" t="s">
        <v>4</v>
      </c>
      <c r="B29" t="s">
        <v>458</v>
      </c>
      <c r="C29" t="s">
        <v>17</v>
      </c>
      <c r="D29" t="s">
        <v>48</v>
      </c>
      <c r="E29" t="s">
        <v>3</v>
      </c>
    </row>
    <row r="30" spans="1:5" x14ac:dyDescent="0.2">
      <c r="A30" t="s">
        <v>4</v>
      </c>
      <c r="B30" t="s">
        <v>459</v>
      </c>
      <c r="C30" t="s">
        <v>17</v>
      </c>
      <c r="D30" t="s">
        <v>44</v>
      </c>
      <c r="E30" t="s">
        <v>3</v>
      </c>
    </row>
    <row r="31" spans="1:5" x14ac:dyDescent="0.2">
      <c r="A31" t="s">
        <v>4</v>
      </c>
      <c r="B31" t="s">
        <v>460</v>
      </c>
      <c r="C31" t="s">
        <v>17</v>
      </c>
      <c r="D31" t="s">
        <v>67</v>
      </c>
      <c r="E31" t="s">
        <v>3</v>
      </c>
    </row>
    <row r="32" spans="1:5" x14ac:dyDescent="0.2">
      <c r="A32" t="s">
        <v>4</v>
      </c>
      <c r="B32" t="s">
        <v>461</v>
      </c>
      <c r="C32" t="s">
        <v>17</v>
      </c>
      <c r="D32" t="s">
        <v>35</v>
      </c>
      <c r="E32" t="s">
        <v>3</v>
      </c>
    </row>
    <row r="33" spans="1:5" x14ac:dyDescent="0.2">
      <c r="A33" t="s">
        <v>4</v>
      </c>
      <c r="B33" t="s">
        <v>462</v>
      </c>
      <c r="C33" t="s">
        <v>17</v>
      </c>
      <c r="D33" t="s">
        <v>62</v>
      </c>
      <c r="E33" t="s">
        <v>3</v>
      </c>
    </row>
    <row r="34" spans="1:5" x14ac:dyDescent="0.2">
      <c r="A34" t="s">
        <v>4</v>
      </c>
      <c r="B34" t="s">
        <v>463</v>
      </c>
      <c r="C34" t="s">
        <v>17</v>
      </c>
      <c r="D34" t="s">
        <v>58</v>
      </c>
      <c r="E34" t="s">
        <v>3</v>
      </c>
    </row>
    <row r="35" spans="1:5" x14ac:dyDescent="0.2">
      <c r="A35" t="s">
        <v>4</v>
      </c>
      <c r="B35" t="s">
        <v>464</v>
      </c>
      <c r="C35" t="s">
        <v>17</v>
      </c>
      <c r="D35" t="s">
        <v>34</v>
      </c>
      <c r="E35" t="s">
        <v>3</v>
      </c>
    </row>
    <row r="36" spans="1:5" x14ac:dyDescent="0.2">
      <c r="A36" t="s">
        <v>4</v>
      </c>
      <c r="B36" t="s">
        <v>465</v>
      </c>
      <c r="C36" t="s">
        <v>17</v>
      </c>
      <c r="D36" t="s">
        <v>40</v>
      </c>
      <c r="E36" t="s">
        <v>3</v>
      </c>
    </row>
    <row r="37" spans="1:5" x14ac:dyDescent="0.2">
      <c r="A37" t="s">
        <v>4</v>
      </c>
      <c r="B37" t="s">
        <v>466</v>
      </c>
      <c r="C37" t="s">
        <v>17</v>
      </c>
      <c r="D37" t="s">
        <v>60</v>
      </c>
      <c r="E37" t="s">
        <v>3</v>
      </c>
    </row>
    <row r="38" spans="1:5" x14ac:dyDescent="0.2">
      <c r="A38" t="s">
        <v>4</v>
      </c>
      <c r="B38" t="s">
        <v>467</v>
      </c>
      <c r="C38" t="s">
        <v>17</v>
      </c>
      <c r="D38" t="s">
        <v>53</v>
      </c>
      <c r="E38" t="s">
        <v>3</v>
      </c>
    </row>
    <row r="39" spans="1:5" x14ac:dyDescent="0.2">
      <c r="A39" t="s">
        <v>4</v>
      </c>
      <c r="B39" t="s">
        <v>468</v>
      </c>
      <c r="C39" t="s">
        <v>17</v>
      </c>
      <c r="D39" t="s">
        <v>48</v>
      </c>
      <c r="E39" t="s">
        <v>3</v>
      </c>
    </row>
    <row r="40" spans="1:5" x14ac:dyDescent="0.2">
      <c r="A40" t="s">
        <v>4</v>
      </c>
      <c r="B40" t="s">
        <v>469</v>
      </c>
      <c r="C40" t="s">
        <v>17</v>
      </c>
      <c r="D40" t="s">
        <v>44</v>
      </c>
      <c r="E40" t="s">
        <v>3</v>
      </c>
    </row>
    <row r="41" spans="1:5" x14ac:dyDescent="0.2">
      <c r="A41" t="s">
        <v>4</v>
      </c>
      <c r="B41" t="s">
        <v>470</v>
      </c>
      <c r="C41" t="s">
        <v>17</v>
      </c>
      <c r="D41" t="s">
        <v>46</v>
      </c>
      <c r="E41" t="s">
        <v>3</v>
      </c>
    </row>
    <row r="42" spans="1:5" x14ac:dyDescent="0.2">
      <c r="A42" t="s">
        <v>4</v>
      </c>
      <c r="B42" t="s">
        <v>471</v>
      </c>
      <c r="C42" t="s">
        <v>17</v>
      </c>
      <c r="D42" t="s">
        <v>55</v>
      </c>
      <c r="E42" t="s">
        <v>3</v>
      </c>
    </row>
    <row r="43" spans="1:5" x14ac:dyDescent="0.2">
      <c r="A43" t="s">
        <v>4</v>
      </c>
      <c r="B43" t="s">
        <v>472</v>
      </c>
      <c r="C43" t="s">
        <v>17</v>
      </c>
      <c r="D43" t="s">
        <v>51</v>
      </c>
      <c r="E43" t="s">
        <v>3</v>
      </c>
    </row>
    <row r="44" spans="1:5" x14ac:dyDescent="0.2">
      <c r="A44" t="s">
        <v>4</v>
      </c>
      <c r="B44" t="s">
        <v>473</v>
      </c>
      <c r="C44" t="s">
        <v>17</v>
      </c>
      <c r="D44" t="s">
        <v>34</v>
      </c>
      <c r="E44" t="s">
        <v>3</v>
      </c>
    </row>
    <row r="45" spans="1:5" x14ac:dyDescent="0.2">
      <c r="A45" t="s">
        <v>4</v>
      </c>
      <c r="B45" t="s">
        <v>474</v>
      </c>
      <c r="C45" t="s">
        <v>17</v>
      </c>
      <c r="D45" t="s">
        <v>67</v>
      </c>
      <c r="E45" t="s">
        <v>3</v>
      </c>
    </row>
    <row r="46" spans="1:5" x14ac:dyDescent="0.2">
      <c r="A46" t="s">
        <v>4</v>
      </c>
      <c r="B46" t="s">
        <v>475</v>
      </c>
      <c r="C46" t="s">
        <v>17</v>
      </c>
      <c r="D46" t="s">
        <v>40</v>
      </c>
      <c r="E46" t="s">
        <v>3</v>
      </c>
    </row>
    <row r="47" spans="1:5" x14ac:dyDescent="0.2">
      <c r="A47" t="s">
        <v>4</v>
      </c>
      <c r="B47" t="s">
        <v>476</v>
      </c>
      <c r="C47" t="s">
        <v>17</v>
      </c>
      <c r="D47" t="s">
        <v>35</v>
      </c>
      <c r="E47" t="s">
        <v>3</v>
      </c>
    </row>
    <row r="48" spans="1:5" x14ac:dyDescent="0.2">
      <c r="A48" t="s">
        <v>4</v>
      </c>
      <c r="B48" t="s">
        <v>477</v>
      </c>
      <c r="C48" t="s">
        <v>17</v>
      </c>
      <c r="D48" t="s">
        <v>65</v>
      </c>
      <c r="E48" t="s">
        <v>3</v>
      </c>
    </row>
    <row r="49" spans="1:5" x14ac:dyDescent="0.2">
      <c r="A49" t="s">
        <v>4</v>
      </c>
      <c r="B49" t="s">
        <v>478</v>
      </c>
      <c r="C49" t="s">
        <v>17</v>
      </c>
      <c r="D49" t="s">
        <v>69</v>
      </c>
      <c r="E49" t="s">
        <v>3</v>
      </c>
    </row>
    <row r="51" spans="1:5" x14ac:dyDescent="0.2">
      <c r="A51" t="s">
        <v>0</v>
      </c>
      <c r="B51" t="s">
        <v>1</v>
      </c>
      <c r="C51" t="s">
        <v>71</v>
      </c>
      <c r="D51" t="s">
        <v>72</v>
      </c>
      <c r="E51" t="s">
        <v>3</v>
      </c>
    </row>
    <row r="52" spans="1:5" x14ac:dyDescent="0.2">
      <c r="A52" t="s">
        <v>4</v>
      </c>
      <c r="B52" t="s">
        <v>479</v>
      </c>
      <c r="C52" t="s">
        <v>1</v>
      </c>
      <c r="D52" t="s">
        <v>58</v>
      </c>
      <c r="E52" t="s">
        <v>3</v>
      </c>
    </row>
    <row r="53" spans="1:5" x14ac:dyDescent="0.2">
      <c r="A53" t="s">
        <v>4</v>
      </c>
      <c r="B53" t="s">
        <v>5</v>
      </c>
      <c r="C53" t="s">
        <v>1</v>
      </c>
      <c r="D53" t="s">
        <v>62</v>
      </c>
      <c r="E53" t="s">
        <v>3</v>
      </c>
    </row>
    <row r="54" spans="1:5" x14ac:dyDescent="0.2">
      <c r="A54" t="s">
        <v>4</v>
      </c>
      <c r="B54" t="s">
        <v>6</v>
      </c>
      <c r="C54" t="s">
        <v>1</v>
      </c>
      <c r="D54" t="s">
        <v>53</v>
      </c>
      <c r="E54" t="s">
        <v>3</v>
      </c>
    </row>
    <row r="55" spans="1:5" x14ac:dyDescent="0.2">
      <c r="A55" t="s">
        <v>4</v>
      </c>
      <c r="B55" t="s">
        <v>25</v>
      </c>
      <c r="C55" t="s">
        <v>1</v>
      </c>
      <c r="D55" t="s">
        <v>55</v>
      </c>
      <c r="E55" t="s">
        <v>3</v>
      </c>
    </row>
    <row r="56" spans="1:5" x14ac:dyDescent="0.2">
      <c r="A56" t="s">
        <v>4</v>
      </c>
      <c r="B56" t="s">
        <v>480</v>
      </c>
      <c r="C56" t="s">
        <v>1</v>
      </c>
      <c r="D56" t="s">
        <v>51</v>
      </c>
      <c r="E56" t="s">
        <v>3</v>
      </c>
    </row>
    <row r="57" spans="1:5" x14ac:dyDescent="0.2">
      <c r="A57" t="s">
        <v>4</v>
      </c>
      <c r="B57" t="s">
        <v>481</v>
      </c>
      <c r="C57" t="s">
        <v>1</v>
      </c>
      <c r="D57" t="s">
        <v>60</v>
      </c>
      <c r="E57" t="s">
        <v>3</v>
      </c>
    </row>
    <row r="58" spans="1:5" x14ac:dyDescent="0.2">
      <c r="A58" t="s">
        <v>4</v>
      </c>
      <c r="B58" t="s">
        <v>482</v>
      </c>
      <c r="C58" t="s">
        <v>1</v>
      </c>
      <c r="D58" t="s">
        <v>48</v>
      </c>
      <c r="E58" t="s">
        <v>3</v>
      </c>
    </row>
    <row r="59" spans="1:5" x14ac:dyDescent="0.2">
      <c r="A59" t="s">
        <v>4</v>
      </c>
      <c r="B59" t="s">
        <v>483</v>
      </c>
      <c r="C59" t="s">
        <v>1</v>
      </c>
      <c r="D59" t="s">
        <v>44</v>
      </c>
      <c r="E59" t="s">
        <v>3</v>
      </c>
    </row>
    <row r="60" spans="1:5" x14ac:dyDescent="0.2">
      <c r="A60" t="s">
        <v>4</v>
      </c>
      <c r="B60" t="s">
        <v>484</v>
      </c>
      <c r="C60" t="s">
        <v>1</v>
      </c>
      <c r="D60" t="s">
        <v>67</v>
      </c>
      <c r="E60" t="s">
        <v>3</v>
      </c>
    </row>
    <row r="61" spans="1:5" x14ac:dyDescent="0.2">
      <c r="A61" t="s">
        <v>4</v>
      </c>
      <c r="B61" t="s">
        <v>485</v>
      </c>
      <c r="C61" t="s">
        <v>1</v>
      </c>
      <c r="D61" t="s">
        <v>46</v>
      </c>
      <c r="E61" t="s">
        <v>3</v>
      </c>
    </row>
    <row r="62" spans="1:5" x14ac:dyDescent="0.2">
      <c r="A62" t="s">
        <v>4</v>
      </c>
      <c r="B62" t="s">
        <v>486</v>
      </c>
      <c r="C62" t="s">
        <v>1</v>
      </c>
      <c r="D62" t="s">
        <v>69</v>
      </c>
      <c r="E62" t="s">
        <v>3</v>
      </c>
    </row>
    <row r="63" spans="1:5" x14ac:dyDescent="0.2">
      <c r="A63" t="s">
        <v>4</v>
      </c>
      <c r="B63" t="s">
        <v>487</v>
      </c>
      <c r="C63" t="s">
        <v>1</v>
      </c>
      <c r="D63" t="s">
        <v>65</v>
      </c>
      <c r="E63" t="s">
        <v>3</v>
      </c>
    </row>
    <row r="64" spans="1:5" x14ac:dyDescent="0.2">
      <c r="A64" t="s">
        <v>4</v>
      </c>
      <c r="B64" t="s">
        <v>488</v>
      </c>
      <c r="C64" t="s">
        <v>1</v>
      </c>
      <c r="D64" t="s">
        <v>34</v>
      </c>
      <c r="E64" t="s">
        <v>3</v>
      </c>
    </row>
    <row r="65" spans="1:5" x14ac:dyDescent="0.2">
      <c r="A65" t="s">
        <v>4</v>
      </c>
      <c r="B65" t="s">
        <v>489</v>
      </c>
      <c r="C65" t="s">
        <v>1</v>
      </c>
      <c r="D65" t="s">
        <v>60</v>
      </c>
      <c r="E65" t="s">
        <v>3</v>
      </c>
    </row>
    <row r="66" spans="1:5" x14ac:dyDescent="0.2">
      <c r="A66" t="s">
        <v>4</v>
      </c>
      <c r="B66" t="s">
        <v>490</v>
      </c>
      <c r="C66" t="s">
        <v>1</v>
      </c>
      <c r="D66" t="s">
        <v>40</v>
      </c>
      <c r="E66" t="s">
        <v>3</v>
      </c>
    </row>
    <row r="67" spans="1:5" x14ac:dyDescent="0.2">
      <c r="A67" t="s">
        <v>4</v>
      </c>
      <c r="B67" t="s">
        <v>491</v>
      </c>
      <c r="C67" t="s">
        <v>1</v>
      </c>
      <c r="D67" t="s">
        <v>35</v>
      </c>
      <c r="E67" t="s">
        <v>3</v>
      </c>
    </row>
    <row r="68" spans="1:5" x14ac:dyDescent="0.2">
      <c r="A68" t="s">
        <v>4</v>
      </c>
      <c r="B68" t="s">
        <v>492</v>
      </c>
      <c r="C68" t="s">
        <v>1</v>
      </c>
      <c r="D68" t="s">
        <v>58</v>
      </c>
      <c r="E68" t="s">
        <v>3</v>
      </c>
    </row>
    <row r="69" spans="1:5" x14ac:dyDescent="0.2">
      <c r="A69" t="s">
        <v>4</v>
      </c>
      <c r="B69" t="s">
        <v>493</v>
      </c>
      <c r="C69" t="s">
        <v>1</v>
      </c>
      <c r="D69" t="s">
        <v>62</v>
      </c>
      <c r="E69" t="s">
        <v>3</v>
      </c>
    </row>
    <row r="70" spans="1:5" x14ac:dyDescent="0.2">
      <c r="A70" t="s">
        <v>4</v>
      </c>
      <c r="B70" t="s">
        <v>494</v>
      </c>
      <c r="C70" t="s">
        <v>1</v>
      </c>
      <c r="D70" t="s">
        <v>46</v>
      </c>
      <c r="E70" t="s">
        <v>3</v>
      </c>
    </row>
    <row r="71" spans="1:5" x14ac:dyDescent="0.2">
      <c r="A71" t="s">
        <v>4</v>
      </c>
      <c r="B71" t="s">
        <v>495</v>
      </c>
      <c r="C71" t="s">
        <v>1</v>
      </c>
      <c r="D71" t="s">
        <v>51</v>
      </c>
      <c r="E71" t="s">
        <v>3</v>
      </c>
    </row>
    <row r="72" spans="1:5" x14ac:dyDescent="0.2">
      <c r="A72" t="s">
        <v>4</v>
      </c>
      <c r="B72" t="s">
        <v>496</v>
      </c>
      <c r="C72" t="s">
        <v>1</v>
      </c>
      <c r="D72" t="s">
        <v>55</v>
      </c>
      <c r="E72" t="s">
        <v>3</v>
      </c>
    </row>
    <row r="73" spans="1:5" x14ac:dyDescent="0.2">
      <c r="A73" t="s">
        <v>4</v>
      </c>
      <c r="B73" t="s">
        <v>497</v>
      </c>
      <c r="C73" t="s">
        <v>1</v>
      </c>
      <c r="D73" t="s">
        <v>48</v>
      </c>
      <c r="E73" t="s">
        <v>3</v>
      </c>
    </row>
    <row r="74" spans="1:5" x14ac:dyDescent="0.2">
      <c r="A74" t="s">
        <v>4</v>
      </c>
      <c r="B74" t="s">
        <v>498</v>
      </c>
      <c r="C74" t="s">
        <v>1</v>
      </c>
      <c r="D74" t="s">
        <v>53</v>
      </c>
      <c r="E74" t="s">
        <v>3</v>
      </c>
    </row>
    <row r="75" spans="1:5" x14ac:dyDescent="0.2">
      <c r="A75" t="s">
        <v>4</v>
      </c>
      <c r="B75" t="s">
        <v>499</v>
      </c>
      <c r="C75" t="s">
        <v>1</v>
      </c>
      <c r="D75" t="s">
        <v>44</v>
      </c>
      <c r="E75" t="s">
        <v>3</v>
      </c>
    </row>
    <row r="76" spans="1:5" x14ac:dyDescent="0.2">
      <c r="A76" t="s">
        <v>4</v>
      </c>
      <c r="B76" t="s">
        <v>500</v>
      </c>
      <c r="C76" t="s">
        <v>1</v>
      </c>
      <c r="D76" t="s">
        <v>35</v>
      </c>
      <c r="E76" t="s">
        <v>3</v>
      </c>
    </row>
    <row r="77" spans="1:5" x14ac:dyDescent="0.2">
      <c r="A77" t="s">
        <v>4</v>
      </c>
      <c r="B77" t="s">
        <v>501</v>
      </c>
      <c r="C77" t="s">
        <v>1</v>
      </c>
      <c r="D77" t="s">
        <v>65</v>
      </c>
      <c r="E77" t="s">
        <v>3</v>
      </c>
    </row>
    <row r="78" spans="1:5" x14ac:dyDescent="0.2">
      <c r="A78" t="s">
        <v>4</v>
      </c>
      <c r="B78" t="s">
        <v>502</v>
      </c>
      <c r="C78" t="s">
        <v>1</v>
      </c>
      <c r="D78" t="s">
        <v>69</v>
      </c>
      <c r="E78" t="s">
        <v>3</v>
      </c>
    </row>
    <row r="79" spans="1:5" x14ac:dyDescent="0.2">
      <c r="A79" t="s">
        <v>4</v>
      </c>
      <c r="B79" t="s">
        <v>503</v>
      </c>
      <c r="C79" t="s">
        <v>1</v>
      </c>
      <c r="D79" t="s">
        <v>67</v>
      </c>
      <c r="E79" t="s">
        <v>3</v>
      </c>
    </row>
    <row r="80" spans="1:5" x14ac:dyDescent="0.2">
      <c r="A80" t="s">
        <v>4</v>
      </c>
      <c r="B80" t="s">
        <v>504</v>
      </c>
      <c r="C80" t="s">
        <v>1</v>
      </c>
      <c r="D80" t="s">
        <v>40</v>
      </c>
      <c r="E80" t="s">
        <v>3</v>
      </c>
    </row>
    <row r="81" spans="1:5" x14ac:dyDescent="0.2">
      <c r="A81" t="s">
        <v>4</v>
      </c>
      <c r="B81" t="s">
        <v>505</v>
      </c>
      <c r="C81" t="s">
        <v>1</v>
      </c>
      <c r="D81" t="s">
        <v>34</v>
      </c>
      <c r="E81" t="s">
        <v>3</v>
      </c>
    </row>
    <row r="83" spans="1:5" x14ac:dyDescent="0.2">
      <c r="A83" t="s">
        <v>0</v>
      </c>
      <c r="B83" t="s">
        <v>26</v>
      </c>
      <c r="C83" t="s">
        <v>71</v>
      </c>
      <c r="D83" t="s">
        <v>72</v>
      </c>
      <c r="E83" t="s">
        <v>3</v>
      </c>
    </row>
    <row r="84" spans="1:5" x14ac:dyDescent="0.2">
      <c r="A84" t="s">
        <v>4</v>
      </c>
      <c r="B84" t="s">
        <v>506</v>
      </c>
      <c r="C84" t="s">
        <v>26</v>
      </c>
      <c r="D84" t="s">
        <v>53</v>
      </c>
      <c r="E84" t="s">
        <v>3</v>
      </c>
    </row>
    <row r="85" spans="1:5" x14ac:dyDescent="0.2">
      <c r="A85" t="s">
        <v>4</v>
      </c>
      <c r="B85" t="s">
        <v>27</v>
      </c>
      <c r="C85" t="s">
        <v>26</v>
      </c>
      <c r="D85" t="s">
        <v>58</v>
      </c>
      <c r="E85" t="s">
        <v>3</v>
      </c>
    </row>
    <row r="86" spans="1:5" x14ac:dyDescent="0.2">
      <c r="A86" t="s">
        <v>4</v>
      </c>
      <c r="B86" t="s">
        <v>28</v>
      </c>
      <c r="C86" t="s">
        <v>26</v>
      </c>
      <c r="D86" t="s">
        <v>62</v>
      </c>
      <c r="E86" t="s">
        <v>3</v>
      </c>
    </row>
    <row r="87" spans="1:5" x14ac:dyDescent="0.2">
      <c r="A87" t="s">
        <v>4</v>
      </c>
      <c r="B87" t="s">
        <v>29</v>
      </c>
      <c r="C87" t="s">
        <v>26</v>
      </c>
      <c r="D87" t="s">
        <v>51</v>
      </c>
      <c r="E87" t="s">
        <v>3</v>
      </c>
    </row>
    <row r="88" spans="1:5" x14ac:dyDescent="0.2">
      <c r="A88" t="s">
        <v>4</v>
      </c>
      <c r="B88" t="s">
        <v>507</v>
      </c>
      <c r="C88" t="s">
        <v>26</v>
      </c>
      <c r="D88" t="s">
        <v>55</v>
      </c>
      <c r="E88" t="s">
        <v>3</v>
      </c>
    </row>
    <row r="89" spans="1:5" x14ac:dyDescent="0.2">
      <c r="A89" t="s">
        <v>4</v>
      </c>
      <c r="B89" t="s">
        <v>508</v>
      </c>
      <c r="C89" t="s">
        <v>26</v>
      </c>
      <c r="D89" t="s">
        <v>60</v>
      </c>
      <c r="E89" t="s">
        <v>3</v>
      </c>
    </row>
    <row r="90" spans="1:5" x14ac:dyDescent="0.2">
      <c r="A90" t="s">
        <v>4</v>
      </c>
      <c r="B90" t="s">
        <v>509</v>
      </c>
      <c r="C90" t="s">
        <v>26</v>
      </c>
      <c r="D90" t="s">
        <v>48</v>
      </c>
      <c r="E90" t="s">
        <v>3</v>
      </c>
    </row>
    <row r="91" spans="1:5" x14ac:dyDescent="0.2">
      <c r="A91" t="s">
        <v>4</v>
      </c>
      <c r="B91" t="s">
        <v>510</v>
      </c>
      <c r="C91" t="s">
        <v>26</v>
      </c>
      <c r="D91" t="s">
        <v>67</v>
      </c>
      <c r="E91" t="s">
        <v>3</v>
      </c>
    </row>
    <row r="92" spans="1:5" x14ac:dyDescent="0.2">
      <c r="A92" t="s">
        <v>4</v>
      </c>
      <c r="B92" t="s">
        <v>511</v>
      </c>
      <c r="C92" t="s">
        <v>26</v>
      </c>
      <c r="D92" t="s">
        <v>44</v>
      </c>
      <c r="E92" t="s">
        <v>3</v>
      </c>
    </row>
    <row r="93" spans="1:5" x14ac:dyDescent="0.2">
      <c r="A93" t="s">
        <v>4</v>
      </c>
      <c r="B93" t="s">
        <v>512</v>
      </c>
      <c r="C93" t="s">
        <v>26</v>
      </c>
      <c r="D93" t="s">
        <v>46</v>
      </c>
      <c r="E93" t="s">
        <v>3</v>
      </c>
    </row>
    <row r="94" spans="1:5" x14ac:dyDescent="0.2">
      <c r="A94" t="s">
        <v>4</v>
      </c>
      <c r="B94" t="s">
        <v>513</v>
      </c>
      <c r="C94" t="s">
        <v>26</v>
      </c>
      <c r="D94" t="s">
        <v>65</v>
      </c>
      <c r="E94" t="s">
        <v>3</v>
      </c>
    </row>
    <row r="95" spans="1:5" x14ac:dyDescent="0.2">
      <c r="A95" t="s">
        <v>4</v>
      </c>
      <c r="B95" t="s">
        <v>514</v>
      </c>
      <c r="C95" t="s">
        <v>26</v>
      </c>
      <c r="D95" t="s">
        <v>69</v>
      </c>
      <c r="E95" t="s">
        <v>3</v>
      </c>
    </row>
    <row r="96" spans="1:5" x14ac:dyDescent="0.2">
      <c r="A96" t="s">
        <v>4</v>
      </c>
      <c r="B96" t="s">
        <v>515</v>
      </c>
      <c r="C96" t="s">
        <v>26</v>
      </c>
      <c r="D96" t="s">
        <v>40</v>
      </c>
      <c r="E96" t="s">
        <v>3</v>
      </c>
    </row>
    <row r="97" spans="1:5" x14ac:dyDescent="0.2">
      <c r="A97" t="s">
        <v>4</v>
      </c>
      <c r="B97" t="s">
        <v>516</v>
      </c>
      <c r="C97" t="s">
        <v>26</v>
      </c>
      <c r="D97" t="s">
        <v>60</v>
      </c>
      <c r="E97" t="s">
        <v>3</v>
      </c>
    </row>
    <row r="98" spans="1:5" x14ac:dyDescent="0.2">
      <c r="A98" t="s">
        <v>4</v>
      </c>
      <c r="B98" t="s">
        <v>517</v>
      </c>
      <c r="C98" t="s">
        <v>26</v>
      </c>
      <c r="D98" t="s">
        <v>34</v>
      </c>
      <c r="E98" t="s">
        <v>3</v>
      </c>
    </row>
    <row r="99" spans="1:5" x14ac:dyDescent="0.2">
      <c r="A99" t="s">
        <v>4</v>
      </c>
      <c r="B99" t="s">
        <v>518</v>
      </c>
      <c r="C99" t="s">
        <v>26</v>
      </c>
      <c r="D99" t="s">
        <v>62</v>
      </c>
      <c r="E99" t="s">
        <v>3</v>
      </c>
    </row>
    <row r="100" spans="1:5" x14ac:dyDescent="0.2">
      <c r="A100" t="s">
        <v>4</v>
      </c>
      <c r="B100" t="s">
        <v>519</v>
      </c>
      <c r="C100" t="s">
        <v>26</v>
      </c>
      <c r="D100" t="s">
        <v>35</v>
      </c>
      <c r="E100" t="s">
        <v>3</v>
      </c>
    </row>
    <row r="101" spans="1:5" x14ac:dyDescent="0.2">
      <c r="A101" t="s">
        <v>4</v>
      </c>
      <c r="B101" t="s">
        <v>520</v>
      </c>
      <c r="C101" t="s">
        <v>26</v>
      </c>
      <c r="D101" t="s">
        <v>58</v>
      </c>
      <c r="E101" t="s">
        <v>3</v>
      </c>
    </row>
    <row r="102" spans="1:5" x14ac:dyDescent="0.2">
      <c r="A102" t="s">
        <v>4</v>
      </c>
      <c r="B102" t="s">
        <v>521</v>
      </c>
      <c r="C102" t="s">
        <v>26</v>
      </c>
      <c r="D102" t="s">
        <v>55</v>
      </c>
      <c r="E102" t="s">
        <v>3</v>
      </c>
    </row>
    <row r="103" spans="1:5" x14ac:dyDescent="0.2">
      <c r="A103" t="s">
        <v>4</v>
      </c>
      <c r="B103" t="s">
        <v>522</v>
      </c>
      <c r="C103" t="s">
        <v>26</v>
      </c>
      <c r="D103" t="s">
        <v>46</v>
      </c>
      <c r="E103" t="s">
        <v>3</v>
      </c>
    </row>
    <row r="104" spans="1:5" x14ac:dyDescent="0.2">
      <c r="A104" t="s">
        <v>4</v>
      </c>
      <c r="B104" t="s">
        <v>523</v>
      </c>
      <c r="C104" t="s">
        <v>26</v>
      </c>
      <c r="D104" t="s">
        <v>51</v>
      </c>
      <c r="E104" t="s">
        <v>3</v>
      </c>
    </row>
    <row r="105" spans="1:5" x14ac:dyDescent="0.2">
      <c r="A105" t="s">
        <v>4</v>
      </c>
      <c r="B105" t="s">
        <v>524</v>
      </c>
      <c r="C105" t="s">
        <v>26</v>
      </c>
      <c r="D105" t="s">
        <v>44</v>
      </c>
      <c r="E105" t="s">
        <v>3</v>
      </c>
    </row>
    <row r="106" spans="1:5" x14ac:dyDescent="0.2">
      <c r="A106" t="s">
        <v>4</v>
      </c>
      <c r="B106" t="s">
        <v>525</v>
      </c>
      <c r="C106" t="s">
        <v>26</v>
      </c>
      <c r="D106" t="s">
        <v>53</v>
      </c>
      <c r="E106" t="s">
        <v>3</v>
      </c>
    </row>
    <row r="107" spans="1:5" x14ac:dyDescent="0.2">
      <c r="A107" t="s">
        <v>4</v>
      </c>
      <c r="B107" t="s">
        <v>526</v>
      </c>
      <c r="C107" t="s">
        <v>26</v>
      </c>
      <c r="D107" t="s">
        <v>48</v>
      </c>
      <c r="E107" t="s">
        <v>3</v>
      </c>
    </row>
    <row r="108" spans="1:5" x14ac:dyDescent="0.2">
      <c r="A108" t="s">
        <v>4</v>
      </c>
      <c r="B108" t="s">
        <v>527</v>
      </c>
      <c r="C108" t="s">
        <v>26</v>
      </c>
      <c r="D108" t="s">
        <v>65</v>
      </c>
      <c r="E108" t="s">
        <v>3</v>
      </c>
    </row>
    <row r="109" spans="1:5" x14ac:dyDescent="0.2">
      <c r="A109" t="s">
        <v>4</v>
      </c>
      <c r="B109" t="s">
        <v>528</v>
      </c>
      <c r="C109" t="s">
        <v>26</v>
      </c>
      <c r="D109" t="s">
        <v>69</v>
      </c>
      <c r="E109" t="s">
        <v>3</v>
      </c>
    </row>
    <row r="110" spans="1:5" x14ac:dyDescent="0.2">
      <c r="A110" t="s">
        <v>4</v>
      </c>
      <c r="B110" t="s">
        <v>529</v>
      </c>
      <c r="C110" t="s">
        <v>26</v>
      </c>
      <c r="D110" t="s">
        <v>35</v>
      </c>
      <c r="E110" t="s">
        <v>3</v>
      </c>
    </row>
    <row r="111" spans="1:5" x14ac:dyDescent="0.2">
      <c r="A111" t="s">
        <v>4</v>
      </c>
      <c r="B111" t="s">
        <v>530</v>
      </c>
      <c r="C111" t="s">
        <v>26</v>
      </c>
      <c r="D111" t="s">
        <v>40</v>
      </c>
      <c r="E111" t="s">
        <v>3</v>
      </c>
    </row>
    <row r="112" spans="1:5" x14ac:dyDescent="0.2">
      <c r="A112" t="s">
        <v>4</v>
      </c>
      <c r="B112" t="s">
        <v>531</v>
      </c>
      <c r="C112" t="s">
        <v>26</v>
      </c>
      <c r="D112" t="s">
        <v>67</v>
      </c>
      <c r="E112" t="s">
        <v>3</v>
      </c>
    </row>
    <row r="113" spans="1:5" x14ac:dyDescent="0.2">
      <c r="A113" t="s">
        <v>4</v>
      </c>
      <c r="B113" t="s">
        <v>532</v>
      </c>
      <c r="C113" t="s">
        <v>26</v>
      </c>
      <c r="D113" t="s">
        <v>34</v>
      </c>
      <c r="E113" t="s">
        <v>3</v>
      </c>
    </row>
    <row r="115" spans="1:5" x14ac:dyDescent="0.2">
      <c r="A115" t="s">
        <v>0</v>
      </c>
      <c r="B115" t="s">
        <v>30</v>
      </c>
      <c r="C115" t="s">
        <v>71</v>
      </c>
      <c r="D115" t="s">
        <v>72</v>
      </c>
      <c r="E115" t="s">
        <v>3</v>
      </c>
    </row>
    <row r="116" spans="1:5" x14ac:dyDescent="0.2">
      <c r="A116" t="s">
        <v>4</v>
      </c>
      <c r="B116" t="s">
        <v>533</v>
      </c>
      <c r="C116" t="s">
        <v>30</v>
      </c>
      <c r="D116" t="s">
        <v>62</v>
      </c>
      <c r="E116" t="s">
        <v>3</v>
      </c>
    </row>
    <row r="117" spans="1:5" x14ac:dyDescent="0.2">
      <c r="A117" t="s">
        <v>4</v>
      </c>
      <c r="B117" t="s">
        <v>31</v>
      </c>
      <c r="C117" t="s">
        <v>30</v>
      </c>
      <c r="D117" t="s">
        <v>53</v>
      </c>
      <c r="E117" t="s">
        <v>3</v>
      </c>
    </row>
    <row r="118" spans="1:5" x14ac:dyDescent="0.2">
      <c r="A118" t="s">
        <v>4</v>
      </c>
      <c r="B118" t="s">
        <v>32</v>
      </c>
      <c r="C118" t="s">
        <v>30</v>
      </c>
      <c r="D118" t="s">
        <v>58</v>
      </c>
      <c r="E118" t="s">
        <v>3</v>
      </c>
    </row>
    <row r="119" spans="1:5" x14ac:dyDescent="0.2">
      <c r="A119" t="s">
        <v>4</v>
      </c>
      <c r="B119" t="s">
        <v>33</v>
      </c>
      <c r="C119" t="s">
        <v>30</v>
      </c>
      <c r="D119" t="s">
        <v>51</v>
      </c>
      <c r="E119" t="s">
        <v>3</v>
      </c>
    </row>
    <row r="120" spans="1:5" x14ac:dyDescent="0.2">
      <c r="A120" t="s">
        <v>4</v>
      </c>
      <c r="B120" t="s">
        <v>534</v>
      </c>
      <c r="C120" t="s">
        <v>30</v>
      </c>
      <c r="D120" t="s">
        <v>60</v>
      </c>
      <c r="E120" t="s">
        <v>3</v>
      </c>
    </row>
    <row r="121" spans="1:5" x14ac:dyDescent="0.2">
      <c r="A121" t="s">
        <v>4</v>
      </c>
      <c r="B121" t="s">
        <v>535</v>
      </c>
      <c r="C121" t="s">
        <v>30</v>
      </c>
      <c r="D121" t="s">
        <v>55</v>
      </c>
      <c r="E121" t="s">
        <v>3</v>
      </c>
    </row>
    <row r="122" spans="1:5" x14ac:dyDescent="0.2">
      <c r="A122" t="s">
        <v>4</v>
      </c>
      <c r="B122" t="s">
        <v>536</v>
      </c>
      <c r="C122" t="s">
        <v>30</v>
      </c>
      <c r="D122" t="s">
        <v>44</v>
      </c>
      <c r="E122" t="s">
        <v>3</v>
      </c>
    </row>
    <row r="123" spans="1:5" x14ac:dyDescent="0.2">
      <c r="A123" t="s">
        <v>4</v>
      </c>
      <c r="B123" t="s">
        <v>537</v>
      </c>
      <c r="C123" t="s">
        <v>30</v>
      </c>
      <c r="D123" t="s">
        <v>48</v>
      </c>
      <c r="E123" t="s">
        <v>3</v>
      </c>
    </row>
    <row r="124" spans="1:5" x14ac:dyDescent="0.2">
      <c r="A124" t="s">
        <v>4</v>
      </c>
      <c r="B124" t="s">
        <v>538</v>
      </c>
      <c r="C124" t="s">
        <v>30</v>
      </c>
      <c r="D124" t="s">
        <v>67</v>
      </c>
      <c r="E124" t="s">
        <v>3</v>
      </c>
    </row>
    <row r="125" spans="1:5" x14ac:dyDescent="0.2">
      <c r="A125" t="s">
        <v>4</v>
      </c>
      <c r="B125" t="s">
        <v>539</v>
      </c>
      <c r="C125" t="s">
        <v>30</v>
      </c>
      <c r="D125" t="s">
        <v>69</v>
      </c>
      <c r="E125" t="s">
        <v>3</v>
      </c>
    </row>
    <row r="126" spans="1:5" x14ac:dyDescent="0.2">
      <c r="A126" t="s">
        <v>4</v>
      </c>
      <c r="B126" t="s">
        <v>540</v>
      </c>
      <c r="C126" t="s">
        <v>30</v>
      </c>
      <c r="D126" t="s">
        <v>65</v>
      </c>
      <c r="E126" t="s">
        <v>3</v>
      </c>
    </row>
    <row r="127" spans="1:5" x14ac:dyDescent="0.2">
      <c r="A127" t="s">
        <v>4</v>
      </c>
      <c r="B127" t="s">
        <v>541</v>
      </c>
      <c r="C127" t="s">
        <v>30</v>
      </c>
      <c r="D127" t="s">
        <v>46</v>
      </c>
      <c r="E127" t="s">
        <v>3</v>
      </c>
    </row>
    <row r="128" spans="1:5" x14ac:dyDescent="0.2">
      <c r="A128" t="s">
        <v>4</v>
      </c>
      <c r="B128" t="s">
        <v>542</v>
      </c>
      <c r="C128" t="s">
        <v>30</v>
      </c>
      <c r="D128" t="s">
        <v>60</v>
      </c>
      <c r="E128" t="s">
        <v>3</v>
      </c>
    </row>
    <row r="129" spans="1:5" x14ac:dyDescent="0.2">
      <c r="A129" t="s">
        <v>4</v>
      </c>
      <c r="B129" t="s">
        <v>543</v>
      </c>
      <c r="C129" t="s">
        <v>30</v>
      </c>
      <c r="D129" t="s">
        <v>40</v>
      </c>
      <c r="E129" t="s">
        <v>3</v>
      </c>
    </row>
    <row r="130" spans="1:5" x14ac:dyDescent="0.2">
      <c r="A130" t="s">
        <v>4</v>
      </c>
      <c r="B130" t="s">
        <v>544</v>
      </c>
      <c r="C130" t="s">
        <v>30</v>
      </c>
      <c r="D130" t="s">
        <v>34</v>
      </c>
      <c r="E130" t="s">
        <v>3</v>
      </c>
    </row>
    <row r="131" spans="1:5" x14ac:dyDescent="0.2">
      <c r="A131" t="s">
        <v>4</v>
      </c>
      <c r="B131" t="s">
        <v>545</v>
      </c>
      <c r="C131" t="s">
        <v>30</v>
      </c>
      <c r="D131" t="s">
        <v>35</v>
      </c>
      <c r="E131" t="s">
        <v>3</v>
      </c>
    </row>
    <row r="132" spans="1:5" x14ac:dyDescent="0.2">
      <c r="A132" t="s">
        <v>4</v>
      </c>
      <c r="B132" t="s">
        <v>546</v>
      </c>
      <c r="C132" t="s">
        <v>30</v>
      </c>
      <c r="D132" t="s">
        <v>62</v>
      </c>
      <c r="E132" t="s">
        <v>3</v>
      </c>
    </row>
    <row r="133" spans="1:5" x14ac:dyDescent="0.2">
      <c r="A133" t="s">
        <v>4</v>
      </c>
      <c r="B133" t="s">
        <v>547</v>
      </c>
      <c r="C133" t="s">
        <v>30</v>
      </c>
      <c r="D133" t="s">
        <v>58</v>
      </c>
      <c r="E133" t="s">
        <v>3</v>
      </c>
    </row>
    <row r="134" spans="1:5" x14ac:dyDescent="0.2">
      <c r="A134" t="s">
        <v>4</v>
      </c>
      <c r="B134" t="s">
        <v>548</v>
      </c>
      <c r="C134" t="s">
        <v>30</v>
      </c>
      <c r="D134" t="s">
        <v>55</v>
      </c>
      <c r="E134" t="s">
        <v>3</v>
      </c>
    </row>
    <row r="135" spans="1:5" x14ac:dyDescent="0.2">
      <c r="A135" t="s">
        <v>4</v>
      </c>
      <c r="B135" t="s">
        <v>549</v>
      </c>
      <c r="C135" t="s">
        <v>30</v>
      </c>
      <c r="D135" t="s">
        <v>51</v>
      </c>
      <c r="E135" t="s">
        <v>3</v>
      </c>
    </row>
    <row r="136" spans="1:5" x14ac:dyDescent="0.2">
      <c r="A136" t="s">
        <v>4</v>
      </c>
      <c r="B136" t="s">
        <v>550</v>
      </c>
      <c r="C136" t="s">
        <v>30</v>
      </c>
      <c r="D136" t="s">
        <v>46</v>
      </c>
      <c r="E136" t="s">
        <v>3</v>
      </c>
    </row>
    <row r="137" spans="1:5" x14ac:dyDescent="0.2">
      <c r="A137" t="s">
        <v>4</v>
      </c>
      <c r="B137" t="s">
        <v>551</v>
      </c>
      <c r="C137" t="s">
        <v>30</v>
      </c>
      <c r="D137" t="s">
        <v>44</v>
      </c>
      <c r="E137" t="s">
        <v>3</v>
      </c>
    </row>
    <row r="138" spans="1:5" x14ac:dyDescent="0.2">
      <c r="A138" t="s">
        <v>4</v>
      </c>
      <c r="B138" t="s">
        <v>552</v>
      </c>
      <c r="C138" t="s">
        <v>30</v>
      </c>
      <c r="D138" t="s">
        <v>53</v>
      </c>
      <c r="E138" t="s">
        <v>3</v>
      </c>
    </row>
    <row r="139" spans="1:5" x14ac:dyDescent="0.2">
      <c r="A139" t="s">
        <v>4</v>
      </c>
      <c r="B139" t="s">
        <v>553</v>
      </c>
      <c r="C139" t="s">
        <v>30</v>
      </c>
      <c r="D139" t="s">
        <v>48</v>
      </c>
      <c r="E139" t="s">
        <v>3</v>
      </c>
    </row>
    <row r="140" spans="1:5" x14ac:dyDescent="0.2">
      <c r="A140" t="s">
        <v>4</v>
      </c>
      <c r="B140" t="s">
        <v>554</v>
      </c>
      <c r="C140" t="s">
        <v>30</v>
      </c>
      <c r="D140" t="s">
        <v>65</v>
      </c>
      <c r="E140" t="s">
        <v>3</v>
      </c>
    </row>
    <row r="141" spans="1:5" x14ac:dyDescent="0.2">
      <c r="A141" t="s">
        <v>4</v>
      </c>
      <c r="B141" t="s">
        <v>555</v>
      </c>
      <c r="C141" t="s">
        <v>30</v>
      </c>
      <c r="D141" t="s">
        <v>35</v>
      </c>
      <c r="E141" t="s">
        <v>3</v>
      </c>
    </row>
    <row r="142" spans="1:5" x14ac:dyDescent="0.2">
      <c r="A142" t="s">
        <v>4</v>
      </c>
      <c r="B142" t="s">
        <v>556</v>
      </c>
      <c r="C142" t="s">
        <v>30</v>
      </c>
      <c r="D142" t="s">
        <v>69</v>
      </c>
      <c r="E142" t="s">
        <v>3</v>
      </c>
    </row>
    <row r="143" spans="1:5" x14ac:dyDescent="0.2">
      <c r="A143" t="s">
        <v>4</v>
      </c>
      <c r="B143" t="s">
        <v>557</v>
      </c>
      <c r="C143" t="s">
        <v>30</v>
      </c>
      <c r="D143" t="s">
        <v>40</v>
      </c>
      <c r="E143" t="s">
        <v>3</v>
      </c>
    </row>
    <row r="144" spans="1:5" x14ac:dyDescent="0.2">
      <c r="A144" t="s">
        <v>4</v>
      </c>
      <c r="B144" t="s">
        <v>558</v>
      </c>
      <c r="C144" t="s">
        <v>30</v>
      </c>
      <c r="D144" t="s">
        <v>34</v>
      </c>
      <c r="E144" t="s">
        <v>3</v>
      </c>
    </row>
    <row r="145" spans="1:5" x14ac:dyDescent="0.2">
      <c r="A145" t="s">
        <v>4</v>
      </c>
      <c r="B145" t="s">
        <v>559</v>
      </c>
      <c r="C145" t="s">
        <v>30</v>
      </c>
      <c r="D145" t="s">
        <v>67</v>
      </c>
      <c r="E14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035A-D801-4FC4-A78A-3FEE82DF93EF}">
  <dimension ref="A1:C122"/>
  <sheetViews>
    <sheetView workbookViewId="0">
      <selection activeCell="C1" sqref="C1:C1048576"/>
    </sheetView>
  </sheetViews>
  <sheetFormatPr defaultRowHeight="14.25" x14ac:dyDescent="0.2"/>
  <sheetData>
    <row r="1" spans="1:3" x14ac:dyDescent="0.2">
      <c r="A1" t="s">
        <v>560</v>
      </c>
      <c r="B1" t="s">
        <v>78</v>
      </c>
      <c r="C1" t="s">
        <v>178</v>
      </c>
    </row>
    <row r="2" spans="1:3" x14ac:dyDescent="0.2">
      <c r="A2" t="s">
        <v>561</v>
      </c>
      <c r="B2" t="s">
        <v>561</v>
      </c>
      <c r="C2" t="s">
        <v>561</v>
      </c>
    </row>
    <row r="3" spans="1:3" x14ac:dyDescent="0.2">
      <c r="A3" t="s">
        <v>18</v>
      </c>
      <c r="B3" t="s">
        <v>75</v>
      </c>
      <c r="C3" t="s">
        <v>51</v>
      </c>
    </row>
    <row r="4" spans="1:3" x14ac:dyDescent="0.2">
      <c r="A4" t="s">
        <v>19</v>
      </c>
      <c r="B4" t="s">
        <v>75</v>
      </c>
      <c r="C4" t="s">
        <v>55</v>
      </c>
    </row>
    <row r="5" spans="1:3" x14ac:dyDescent="0.2">
      <c r="A5" t="s">
        <v>451</v>
      </c>
      <c r="B5" t="s">
        <v>76</v>
      </c>
      <c r="C5" t="s">
        <v>60</v>
      </c>
    </row>
    <row r="6" spans="1:3" x14ac:dyDescent="0.2">
      <c r="A6" t="s">
        <v>452</v>
      </c>
      <c r="B6" t="s">
        <v>76</v>
      </c>
      <c r="C6" t="s">
        <v>62</v>
      </c>
    </row>
    <row r="7" spans="1:3" x14ac:dyDescent="0.2">
      <c r="A7" t="s">
        <v>453</v>
      </c>
      <c r="B7" t="s">
        <v>75</v>
      </c>
      <c r="C7" t="s">
        <v>53</v>
      </c>
    </row>
    <row r="8" spans="1:3" x14ac:dyDescent="0.2">
      <c r="A8" t="s">
        <v>454</v>
      </c>
      <c r="B8" t="s">
        <v>76</v>
      </c>
      <c r="C8" t="s">
        <v>58</v>
      </c>
    </row>
    <row r="9" spans="1:3" x14ac:dyDescent="0.2">
      <c r="A9" t="s">
        <v>455</v>
      </c>
      <c r="B9" t="s">
        <v>77</v>
      </c>
      <c r="C9" t="s">
        <v>69</v>
      </c>
    </row>
    <row r="10" spans="1:3" x14ac:dyDescent="0.2">
      <c r="A10" t="s">
        <v>456</v>
      </c>
      <c r="B10" t="s">
        <v>74</v>
      </c>
      <c r="C10" t="s">
        <v>46</v>
      </c>
    </row>
    <row r="11" spans="1:3" x14ac:dyDescent="0.2">
      <c r="A11" t="s">
        <v>457</v>
      </c>
      <c r="B11" t="s">
        <v>77</v>
      </c>
      <c r="C11" t="s">
        <v>65</v>
      </c>
    </row>
    <row r="12" spans="1:3" x14ac:dyDescent="0.2">
      <c r="A12" t="s">
        <v>458</v>
      </c>
      <c r="B12" t="s">
        <v>74</v>
      </c>
      <c r="C12" t="s">
        <v>48</v>
      </c>
    </row>
    <row r="13" spans="1:3" x14ac:dyDescent="0.2">
      <c r="A13" t="s">
        <v>459</v>
      </c>
      <c r="B13" t="s">
        <v>74</v>
      </c>
      <c r="C13" t="s">
        <v>44</v>
      </c>
    </row>
    <row r="14" spans="1:3" x14ac:dyDescent="0.2">
      <c r="A14" t="s">
        <v>460</v>
      </c>
      <c r="B14" t="s">
        <v>77</v>
      </c>
      <c r="C14" t="s">
        <v>67</v>
      </c>
    </row>
    <row r="15" spans="1:3" x14ac:dyDescent="0.2">
      <c r="A15" t="s">
        <v>461</v>
      </c>
      <c r="B15" t="s">
        <v>73</v>
      </c>
      <c r="C15" t="s">
        <v>35</v>
      </c>
    </row>
    <row r="16" spans="1:3" x14ac:dyDescent="0.2">
      <c r="A16" t="s">
        <v>462</v>
      </c>
      <c r="B16" t="s">
        <v>76</v>
      </c>
      <c r="C16" t="s">
        <v>62</v>
      </c>
    </row>
    <row r="17" spans="1:3" x14ac:dyDescent="0.2">
      <c r="A17" t="s">
        <v>463</v>
      </c>
      <c r="B17" t="s">
        <v>76</v>
      </c>
      <c r="C17" t="s">
        <v>58</v>
      </c>
    </row>
    <row r="18" spans="1:3" x14ac:dyDescent="0.2">
      <c r="A18" t="s">
        <v>464</v>
      </c>
      <c r="B18" t="s">
        <v>73</v>
      </c>
      <c r="C18" t="s">
        <v>34</v>
      </c>
    </row>
    <row r="19" spans="1:3" x14ac:dyDescent="0.2">
      <c r="A19" t="s">
        <v>465</v>
      </c>
      <c r="B19" t="s">
        <v>73</v>
      </c>
      <c r="C19" t="s">
        <v>40</v>
      </c>
    </row>
    <row r="20" spans="1:3" x14ac:dyDescent="0.2">
      <c r="A20" t="s">
        <v>466</v>
      </c>
      <c r="B20" t="s">
        <v>76</v>
      </c>
      <c r="C20" t="s">
        <v>60</v>
      </c>
    </row>
    <row r="21" spans="1:3" x14ac:dyDescent="0.2">
      <c r="A21" t="s">
        <v>467</v>
      </c>
      <c r="B21" t="s">
        <v>75</v>
      </c>
      <c r="C21" t="s">
        <v>53</v>
      </c>
    </row>
    <row r="22" spans="1:3" x14ac:dyDescent="0.2">
      <c r="A22" t="s">
        <v>468</v>
      </c>
      <c r="B22" t="s">
        <v>74</v>
      </c>
      <c r="C22" t="s">
        <v>48</v>
      </c>
    </row>
    <row r="23" spans="1:3" x14ac:dyDescent="0.2">
      <c r="A23" t="s">
        <v>469</v>
      </c>
      <c r="B23" t="s">
        <v>74</v>
      </c>
      <c r="C23" t="s">
        <v>44</v>
      </c>
    </row>
    <row r="24" spans="1:3" x14ac:dyDescent="0.2">
      <c r="A24" t="s">
        <v>470</v>
      </c>
      <c r="B24" t="s">
        <v>74</v>
      </c>
      <c r="C24" t="s">
        <v>46</v>
      </c>
    </row>
    <row r="25" spans="1:3" x14ac:dyDescent="0.2">
      <c r="A25" t="s">
        <v>471</v>
      </c>
      <c r="B25" t="s">
        <v>75</v>
      </c>
      <c r="C25" t="s">
        <v>55</v>
      </c>
    </row>
    <row r="26" spans="1:3" x14ac:dyDescent="0.2">
      <c r="A26" t="s">
        <v>472</v>
      </c>
      <c r="B26" t="s">
        <v>75</v>
      </c>
      <c r="C26" t="s">
        <v>51</v>
      </c>
    </row>
    <row r="27" spans="1:3" x14ac:dyDescent="0.2">
      <c r="A27" t="s">
        <v>473</v>
      </c>
      <c r="B27" t="s">
        <v>73</v>
      </c>
      <c r="C27" t="s">
        <v>34</v>
      </c>
    </row>
    <row r="28" spans="1:3" x14ac:dyDescent="0.2">
      <c r="A28" t="s">
        <v>474</v>
      </c>
      <c r="B28" t="s">
        <v>77</v>
      </c>
      <c r="C28" t="s">
        <v>67</v>
      </c>
    </row>
    <row r="29" spans="1:3" x14ac:dyDescent="0.2">
      <c r="A29" t="s">
        <v>475</v>
      </c>
      <c r="B29" t="s">
        <v>73</v>
      </c>
      <c r="C29" t="s">
        <v>40</v>
      </c>
    </row>
    <row r="30" spans="1:3" x14ac:dyDescent="0.2">
      <c r="A30" t="s">
        <v>476</v>
      </c>
      <c r="B30" t="s">
        <v>73</v>
      </c>
      <c r="C30" t="s">
        <v>35</v>
      </c>
    </row>
    <row r="31" spans="1:3" x14ac:dyDescent="0.2">
      <c r="A31" t="s">
        <v>477</v>
      </c>
      <c r="B31" t="s">
        <v>77</v>
      </c>
      <c r="C31" t="s">
        <v>65</v>
      </c>
    </row>
    <row r="32" spans="1:3" x14ac:dyDescent="0.2">
      <c r="A32" t="s">
        <v>478</v>
      </c>
      <c r="B32" t="s">
        <v>77</v>
      </c>
      <c r="C32" t="s">
        <v>69</v>
      </c>
    </row>
    <row r="33" spans="1:3" x14ac:dyDescent="0.2">
      <c r="A33" t="s">
        <v>479</v>
      </c>
      <c r="B33" t="s">
        <v>76</v>
      </c>
      <c r="C33" t="s">
        <v>58</v>
      </c>
    </row>
    <row r="34" spans="1:3" x14ac:dyDescent="0.2">
      <c r="A34" t="s">
        <v>5</v>
      </c>
      <c r="B34" t="s">
        <v>76</v>
      </c>
      <c r="C34" t="s">
        <v>62</v>
      </c>
    </row>
    <row r="35" spans="1:3" x14ac:dyDescent="0.2">
      <c r="A35" t="s">
        <v>6</v>
      </c>
      <c r="B35" t="s">
        <v>75</v>
      </c>
      <c r="C35" t="s">
        <v>53</v>
      </c>
    </row>
    <row r="36" spans="1:3" x14ac:dyDescent="0.2">
      <c r="A36" t="s">
        <v>25</v>
      </c>
      <c r="B36" t="s">
        <v>75</v>
      </c>
      <c r="C36" t="s">
        <v>55</v>
      </c>
    </row>
    <row r="37" spans="1:3" x14ac:dyDescent="0.2">
      <c r="A37" t="s">
        <v>480</v>
      </c>
      <c r="B37" t="s">
        <v>75</v>
      </c>
      <c r="C37" t="s">
        <v>51</v>
      </c>
    </row>
    <row r="38" spans="1:3" x14ac:dyDescent="0.2">
      <c r="A38" t="s">
        <v>481</v>
      </c>
      <c r="B38" t="s">
        <v>76</v>
      </c>
      <c r="C38" t="s">
        <v>60</v>
      </c>
    </row>
    <row r="39" spans="1:3" x14ac:dyDescent="0.2">
      <c r="A39" t="s">
        <v>482</v>
      </c>
      <c r="B39" t="s">
        <v>74</v>
      </c>
      <c r="C39" t="s">
        <v>48</v>
      </c>
    </row>
    <row r="40" spans="1:3" x14ac:dyDescent="0.2">
      <c r="A40" t="s">
        <v>483</v>
      </c>
      <c r="B40" t="s">
        <v>74</v>
      </c>
      <c r="C40" t="s">
        <v>44</v>
      </c>
    </row>
    <row r="41" spans="1:3" x14ac:dyDescent="0.2">
      <c r="A41" t="s">
        <v>484</v>
      </c>
      <c r="B41" t="s">
        <v>77</v>
      </c>
      <c r="C41" t="s">
        <v>67</v>
      </c>
    </row>
    <row r="42" spans="1:3" x14ac:dyDescent="0.2">
      <c r="A42" t="s">
        <v>485</v>
      </c>
      <c r="B42" t="s">
        <v>74</v>
      </c>
      <c r="C42" t="s">
        <v>46</v>
      </c>
    </row>
    <row r="43" spans="1:3" x14ac:dyDescent="0.2">
      <c r="A43" t="s">
        <v>486</v>
      </c>
      <c r="B43" t="s">
        <v>77</v>
      </c>
      <c r="C43" t="s">
        <v>69</v>
      </c>
    </row>
    <row r="44" spans="1:3" x14ac:dyDescent="0.2">
      <c r="A44" t="s">
        <v>487</v>
      </c>
      <c r="B44" t="s">
        <v>77</v>
      </c>
      <c r="C44" t="s">
        <v>65</v>
      </c>
    </row>
    <row r="45" spans="1:3" x14ac:dyDescent="0.2">
      <c r="A45" t="s">
        <v>488</v>
      </c>
      <c r="B45" t="s">
        <v>73</v>
      </c>
      <c r="C45" t="s">
        <v>34</v>
      </c>
    </row>
    <row r="46" spans="1:3" x14ac:dyDescent="0.2">
      <c r="A46" t="s">
        <v>489</v>
      </c>
      <c r="B46" t="s">
        <v>76</v>
      </c>
      <c r="C46" t="s">
        <v>60</v>
      </c>
    </row>
    <row r="47" spans="1:3" x14ac:dyDescent="0.2">
      <c r="A47" t="s">
        <v>490</v>
      </c>
      <c r="B47" t="s">
        <v>73</v>
      </c>
      <c r="C47" t="s">
        <v>40</v>
      </c>
    </row>
    <row r="48" spans="1:3" x14ac:dyDescent="0.2">
      <c r="A48" t="s">
        <v>491</v>
      </c>
      <c r="B48" t="s">
        <v>73</v>
      </c>
      <c r="C48" t="s">
        <v>35</v>
      </c>
    </row>
    <row r="49" spans="1:3" x14ac:dyDescent="0.2">
      <c r="A49" t="s">
        <v>492</v>
      </c>
      <c r="B49" t="s">
        <v>76</v>
      </c>
      <c r="C49" t="s">
        <v>58</v>
      </c>
    </row>
    <row r="50" spans="1:3" x14ac:dyDescent="0.2">
      <c r="A50" t="s">
        <v>493</v>
      </c>
      <c r="B50" t="s">
        <v>76</v>
      </c>
      <c r="C50" t="s">
        <v>62</v>
      </c>
    </row>
    <row r="51" spans="1:3" x14ac:dyDescent="0.2">
      <c r="A51" t="s">
        <v>494</v>
      </c>
      <c r="B51" t="s">
        <v>74</v>
      </c>
      <c r="C51" t="s">
        <v>46</v>
      </c>
    </row>
    <row r="52" spans="1:3" x14ac:dyDescent="0.2">
      <c r="A52" t="s">
        <v>495</v>
      </c>
      <c r="B52" t="s">
        <v>75</v>
      </c>
      <c r="C52" t="s">
        <v>51</v>
      </c>
    </row>
    <row r="53" spans="1:3" x14ac:dyDescent="0.2">
      <c r="A53" t="s">
        <v>496</v>
      </c>
      <c r="B53" t="s">
        <v>75</v>
      </c>
      <c r="C53" t="s">
        <v>55</v>
      </c>
    </row>
    <row r="54" spans="1:3" x14ac:dyDescent="0.2">
      <c r="A54" t="s">
        <v>497</v>
      </c>
      <c r="B54" t="s">
        <v>74</v>
      </c>
      <c r="C54" t="s">
        <v>48</v>
      </c>
    </row>
    <row r="55" spans="1:3" x14ac:dyDescent="0.2">
      <c r="A55" t="s">
        <v>498</v>
      </c>
      <c r="B55" t="s">
        <v>75</v>
      </c>
      <c r="C55" t="s">
        <v>53</v>
      </c>
    </row>
    <row r="56" spans="1:3" x14ac:dyDescent="0.2">
      <c r="A56" t="s">
        <v>499</v>
      </c>
      <c r="B56" t="s">
        <v>74</v>
      </c>
      <c r="C56" t="s">
        <v>44</v>
      </c>
    </row>
    <row r="57" spans="1:3" x14ac:dyDescent="0.2">
      <c r="A57" t="s">
        <v>500</v>
      </c>
      <c r="B57" t="s">
        <v>73</v>
      </c>
      <c r="C57" t="s">
        <v>35</v>
      </c>
    </row>
    <row r="58" spans="1:3" x14ac:dyDescent="0.2">
      <c r="A58" t="s">
        <v>501</v>
      </c>
      <c r="B58" t="s">
        <v>77</v>
      </c>
      <c r="C58" t="s">
        <v>65</v>
      </c>
    </row>
    <row r="59" spans="1:3" x14ac:dyDescent="0.2">
      <c r="A59" t="s">
        <v>502</v>
      </c>
      <c r="B59" t="s">
        <v>77</v>
      </c>
      <c r="C59" t="s">
        <v>69</v>
      </c>
    </row>
    <row r="60" spans="1:3" x14ac:dyDescent="0.2">
      <c r="A60" t="s">
        <v>503</v>
      </c>
      <c r="B60" t="s">
        <v>77</v>
      </c>
      <c r="C60" t="s">
        <v>67</v>
      </c>
    </row>
    <row r="61" spans="1:3" x14ac:dyDescent="0.2">
      <c r="A61" t="s">
        <v>504</v>
      </c>
      <c r="B61" t="s">
        <v>73</v>
      </c>
      <c r="C61" t="s">
        <v>40</v>
      </c>
    </row>
    <row r="62" spans="1:3" x14ac:dyDescent="0.2">
      <c r="A62" t="s">
        <v>505</v>
      </c>
      <c r="B62" t="s">
        <v>73</v>
      </c>
      <c r="C62" t="s">
        <v>34</v>
      </c>
    </row>
    <row r="63" spans="1:3" x14ac:dyDescent="0.2">
      <c r="A63" t="s">
        <v>506</v>
      </c>
      <c r="B63" t="s">
        <v>75</v>
      </c>
      <c r="C63" t="s">
        <v>53</v>
      </c>
    </row>
    <row r="64" spans="1:3" x14ac:dyDescent="0.2">
      <c r="A64" t="s">
        <v>27</v>
      </c>
      <c r="B64" t="s">
        <v>76</v>
      </c>
      <c r="C64" t="s">
        <v>58</v>
      </c>
    </row>
    <row r="65" spans="1:3" x14ac:dyDescent="0.2">
      <c r="A65" t="s">
        <v>28</v>
      </c>
      <c r="B65" t="s">
        <v>76</v>
      </c>
      <c r="C65" t="s">
        <v>62</v>
      </c>
    </row>
    <row r="66" spans="1:3" x14ac:dyDescent="0.2">
      <c r="A66" t="s">
        <v>29</v>
      </c>
      <c r="B66" t="s">
        <v>75</v>
      </c>
      <c r="C66" t="s">
        <v>51</v>
      </c>
    </row>
    <row r="67" spans="1:3" x14ac:dyDescent="0.2">
      <c r="A67" t="s">
        <v>507</v>
      </c>
      <c r="B67" t="s">
        <v>75</v>
      </c>
      <c r="C67" t="s">
        <v>55</v>
      </c>
    </row>
    <row r="68" spans="1:3" x14ac:dyDescent="0.2">
      <c r="A68" t="s">
        <v>508</v>
      </c>
      <c r="B68" t="s">
        <v>76</v>
      </c>
      <c r="C68" t="s">
        <v>60</v>
      </c>
    </row>
    <row r="69" spans="1:3" x14ac:dyDescent="0.2">
      <c r="A69" t="s">
        <v>509</v>
      </c>
      <c r="B69" t="s">
        <v>74</v>
      </c>
      <c r="C69" t="s">
        <v>48</v>
      </c>
    </row>
    <row r="70" spans="1:3" x14ac:dyDescent="0.2">
      <c r="A70" t="s">
        <v>510</v>
      </c>
      <c r="B70" t="s">
        <v>77</v>
      </c>
      <c r="C70" t="s">
        <v>67</v>
      </c>
    </row>
    <row r="71" spans="1:3" x14ac:dyDescent="0.2">
      <c r="A71" t="s">
        <v>511</v>
      </c>
      <c r="B71" t="s">
        <v>74</v>
      </c>
      <c r="C71" t="s">
        <v>44</v>
      </c>
    </row>
    <row r="72" spans="1:3" x14ac:dyDescent="0.2">
      <c r="A72" t="s">
        <v>512</v>
      </c>
      <c r="B72" t="s">
        <v>74</v>
      </c>
      <c r="C72" t="s">
        <v>46</v>
      </c>
    </row>
    <row r="73" spans="1:3" x14ac:dyDescent="0.2">
      <c r="A73" t="s">
        <v>513</v>
      </c>
      <c r="B73" t="s">
        <v>77</v>
      </c>
      <c r="C73" t="s">
        <v>65</v>
      </c>
    </row>
    <row r="74" spans="1:3" x14ac:dyDescent="0.2">
      <c r="A74" t="s">
        <v>514</v>
      </c>
      <c r="B74" t="s">
        <v>77</v>
      </c>
      <c r="C74" t="s">
        <v>69</v>
      </c>
    </row>
    <row r="75" spans="1:3" x14ac:dyDescent="0.2">
      <c r="A75" t="s">
        <v>515</v>
      </c>
      <c r="B75" t="s">
        <v>73</v>
      </c>
      <c r="C75" t="s">
        <v>40</v>
      </c>
    </row>
    <row r="76" spans="1:3" x14ac:dyDescent="0.2">
      <c r="A76" t="s">
        <v>516</v>
      </c>
      <c r="B76" t="s">
        <v>76</v>
      </c>
      <c r="C76" t="s">
        <v>60</v>
      </c>
    </row>
    <row r="77" spans="1:3" x14ac:dyDescent="0.2">
      <c r="A77" t="s">
        <v>517</v>
      </c>
      <c r="B77" t="s">
        <v>73</v>
      </c>
      <c r="C77" t="s">
        <v>34</v>
      </c>
    </row>
    <row r="78" spans="1:3" x14ac:dyDescent="0.2">
      <c r="A78" t="s">
        <v>518</v>
      </c>
      <c r="B78" t="s">
        <v>76</v>
      </c>
      <c r="C78" t="s">
        <v>62</v>
      </c>
    </row>
    <row r="79" spans="1:3" x14ac:dyDescent="0.2">
      <c r="A79" t="s">
        <v>519</v>
      </c>
      <c r="B79" t="s">
        <v>73</v>
      </c>
      <c r="C79" t="s">
        <v>35</v>
      </c>
    </row>
    <row r="80" spans="1:3" x14ac:dyDescent="0.2">
      <c r="A80" t="s">
        <v>520</v>
      </c>
      <c r="B80" t="s">
        <v>76</v>
      </c>
      <c r="C80" t="s">
        <v>58</v>
      </c>
    </row>
    <row r="81" spans="1:3" x14ac:dyDescent="0.2">
      <c r="A81" t="s">
        <v>521</v>
      </c>
      <c r="B81" t="s">
        <v>75</v>
      </c>
      <c r="C81" t="s">
        <v>55</v>
      </c>
    </row>
    <row r="82" spans="1:3" x14ac:dyDescent="0.2">
      <c r="A82" t="s">
        <v>522</v>
      </c>
      <c r="B82" t="s">
        <v>74</v>
      </c>
      <c r="C82" t="s">
        <v>46</v>
      </c>
    </row>
    <row r="83" spans="1:3" x14ac:dyDescent="0.2">
      <c r="A83" t="s">
        <v>523</v>
      </c>
      <c r="B83" t="s">
        <v>75</v>
      </c>
      <c r="C83" t="s">
        <v>51</v>
      </c>
    </row>
    <row r="84" spans="1:3" x14ac:dyDescent="0.2">
      <c r="A84" t="s">
        <v>524</v>
      </c>
      <c r="B84" t="s">
        <v>74</v>
      </c>
      <c r="C84" t="s">
        <v>44</v>
      </c>
    </row>
    <row r="85" spans="1:3" x14ac:dyDescent="0.2">
      <c r="A85" t="s">
        <v>525</v>
      </c>
      <c r="B85" t="s">
        <v>75</v>
      </c>
      <c r="C85" t="s">
        <v>53</v>
      </c>
    </row>
    <row r="86" spans="1:3" x14ac:dyDescent="0.2">
      <c r="A86" t="s">
        <v>526</v>
      </c>
      <c r="B86" t="s">
        <v>74</v>
      </c>
      <c r="C86" t="s">
        <v>48</v>
      </c>
    </row>
    <row r="87" spans="1:3" x14ac:dyDescent="0.2">
      <c r="A87" t="s">
        <v>527</v>
      </c>
      <c r="B87" t="s">
        <v>77</v>
      </c>
      <c r="C87" t="s">
        <v>65</v>
      </c>
    </row>
    <row r="88" spans="1:3" x14ac:dyDescent="0.2">
      <c r="A88" t="s">
        <v>528</v>
      </c>
      <c r="B88" t="s">
        <v>77</v>
      </c>
      <c r="C88" t="s">
        <v>69</v>
      </c>
    </row>
    <row r="89" spans="1:3" x14ac:dyDescent="0.2">
      <c r="A89" t="s">
        <v>529</v>
      </c>
      <c r="B89" t="s">
        <v>73</v>
      </c>
      <c r="C89" t="s">
        <v>35</v>
      </c>
    </row>
    <row r="90" spans="1:3" x14ac:dyDescent="0.2">
      <c r="A90" t="s">
        <v>530</v>
      </c>
      <c r="B90" t="s">
        <v>73</v>
      </c>
      <c r="C90" t="s">
        <v>40</v>
      </c>
    </row>
    <row r="91" spans="1:3" x14ac:dyDescent="0.2">
      <c r="A91" t="s">
        <v>531</v>
      </c>
      <c r="B91" t="s">
        <v>77</v>
      </c>
      <c r="C91" t="s">
        <v>67</v>
      </c>
    </row>
    <row r="92" spans="1:3" x14ac:dyDescent="0.2">
      <c r="A92" t="s">
        <v>532</v>
      </c>
      <c r="B92" t="s">
        <v>73</v>
      </c>
      <c r="C92" t="s">
        <v>34</v>
      </c>
    </row>
    <row r="93" spans="1:3" x14ac:dyDescent="0.2">
      <c r="A93" t="s">
        <v>533</v>
      </c>
      <c r="B93" t="s">
        <v>76</v>
      </c>
      <c r="C93" t="s">
        <v>62</v>
      </c>
    </row>
    <row r="94" spans="1:3" x14ac:dyDescent="0.2">
      <c r="A94" t="s">
        <v>31</v>
      </c>
      <c r="B94" t="s">
        <v>75</v>
      </c>
      <c r="C94" t="s">
        <v>53</v>
      </c>
    </row>
    <row r="95" spans="1:3" x14ac:dyDescent="0.2">
      <c r="A95" t="s">
        <v>32</v>
      </c>
      <c r="B95" t="s">
        <v>76</v>
      </c>
      <c r="C95" t="s">
        <v>58</v>
      </c>
    </row>
    <row r="96" spans="1:3" x14ac:dyDescent="0.2">
      <c r="A96" t="s">
        <v>33</v>
      </c>
      <c r="B96" t="s">
        <v>75</v>
      </c>
      <c r="C96" t="s">
        <v>51</v>
      </c>
    </row>
    <row r="97" spans="1:3" x14ac:dyDescent="0.2">
      <c r="A97" t="s">
        <v>534</v>
      </c>
      <c r="B97" t="s">
        <v>76</v>
      </c>
      <c r="C97" t="s">
        <v>60</v>
      </c>
    </row>
    <row r="98" spans="1:3" x14ac:dyDescent="0.2">
      <c r="A98" t="s">
        <v>535</v>
      </c>
      <c r="B98" t="s">
        <v>75</v>
      </c>
      <c r="C98" t="s">
        <v>55</v>
      </c>
    </row>
    <row r="99" spans="1:3" x14ac:dyDescent="0.2">
      <c r="A99" t="s">
        <v>536</v>
      </c>
      <c r="B99" t="s">
        <v>74</v>
      </c>
      <c r="C99" t="s">
        <v>44</v>
      </c>
    </row>
    <row r="100" spans="1:3" x14ac:dyDescent="0.2">
      <c r="A100" t="s">
        <v>537</v>
      </c>
      <c r="B100" t="s">
        <v>74</v>
      </c>
      <c r="C100" t="s">
        <v>48</v>
      </c>
    </row>
    <row r="101" spans="1:3" x14ac:dyDescent="0.2">
      <c r="A101" t="s">
        <v>538</v>
      </c>
      <c r="B101" t="s">
        <v>77</v>
      </c>
      <c r="C101" t="s">
        <v>67</v>
      </c>
    </row>
    <row r="102" spans="1:3" x14ac:dyDescent="0.2">
      <c r="A102" t="s">
        <v>539</v>
      </c>
      <c r="B102" t="s">
        <v>77</v>
      </c>
      <c r="C102" t="s">
        <v>69</v>
      </c>
    </row>
    <row r="103" spans="1:3" x14ac:dyDescent="0.2">
      <c r="A103" t="s">
        <v>540</v>
      </c>
      <c r="B103" t="s">
        <v>77</v>
      </c>
      <c r="C103" t="s">
        <v>65</v>
      </c>
    </row>
    <row r="104" spans="1:3" x14ac:dyDescent="0.2">
      <c r="A104" t="s">
        <v>541</v>
      </c>
      <c r="B104" t="s">
        <v>74</v>
      </c>
      <c r="C104" t="s">
        <v>46</v>
      </c>
    </row>
    <row r="105" spans="1:3" x14ac:dyDescent="0.2">
      <c r="A105" t="s">
        <v>542</v>
      </c>
      <c r="B105" t="s">
        <v>76</v>
      </c>
      <c r="C105" t="s">
        <v>60</v>
      </c>
    </row>
    <row r="106" spans="1:3" x14ac:dyDescent="0.2">
      <c r="A106" t="s">
        <v>543</v>
      </c>
      <c r="B106" t="s">
        <v>73</v>
      </c>
      <c r="C106" t="s">
        <v>40</v>
      </c>
    </row>
    <row r="107" spans="1:3" x14ac:dyDescent="0.2">
      <c r="A107" t="s">
        <v>544</v>
      </c>
      <c r="B107" t="s">
        <v>73</v>
      </c>
      <c r="C107" t="s">
        <v>34</v>
      </c>
    </row>
    <row r="108" spans="1:3" x14ac:dyDescent="0.2">
      <c r="A108" t="s">
        <v>545</v>
      </c>
      <c r="B108" t="s">
        <v>73</v>
      </c>
      <c r="C108" t="s">
        <v>35</v>
      </c>
    </row>
    <row r="109" spans="1:3" x14ac:dyDescent="0.2">
      <c r="A109" t="s">
        <v>546</v>
      </c>
      <c r="B109" t="s">
        <v>76</v>
      </c>
      <c r="C109" t="s">
        <v>62</v>
      </c>
    </row>
    <row r="110" spans="1:3" x14ac:dyDescent="0.2">
      <c r="A110" t="s">
        <v>547</v>
      </c>
      <c r="B110" t="s">
        <v>76</v>
      </c>
      <c r="C110" t="s">
        <v>58</v>
      </c>
    </row>
    <row r="111" spans="1:3" x14ac:dyDescent="0.2">
      <c r="A111" t="s">
        <v>548</v>
      </c>
      <c r="B111" t="s">
        <v>75</v>
      </c>
      <c r="C111" t="s">
        <v>55</v>
      </c>
    </row>
    <row r="112" spans="1:3" x14ac:dyDescent="0.2">
      <c r="A112" t="s">
        <v>549</v>
      </c>
      <c r="B112" t="s">
        <v>75</v>
      </c>
      <c r="C112" t="s">
        <v>51</v>
      </c>
    </row>
    <row r="113" spans="1:3" x14ac:dyDescent="0.2">
      <c r="A113" t="s">
        <v>550</v>
      </c>
      <c r="B113" t="s">
        <v>74</v>
      </c>
      <c r="C113" t="s">
        <v>46</v>
      </c>
    </row>
    <row r="114" spans="1:3" x14ac:dyDescent="0.2">
      <c r="A114" t="s">
        <v>551</v>
      </c>
      <c r="B114" t="s">
        <v>74</v>
      </c>
      <c r="C114" t="s">
        <v>44</v>
      </c>
    </row>
    <row r="115" spans="1:3" x14ac:dyDescent="0.2">
      <c r="A115" t="s">
        <v>552</v>
      </c>
      <c r="B115" t="s">
        <v>75</v>
      </c>
      <c r="C115" t="s">
        <v>53</v>
      </c>
    </row>
    <row r="116" spans="1:3" x14ac:dyDescent="0.2">
      <c r="A116" t="s">
        <v>553</v>
      </c>
      <c r="B116" t="s">
        <v>74</v>
      </c>
      <c r="C116" t="s">
        <v>48</v>
      </c>
    </row>
    <row r="117" spans="1:3" x14ac:dyDescent="0.2">
      <c r="A117" t="s">
        <v>554</v>
      </c>
      <c r="B117" t="s">
        <v>77</v>
      </c>
      <c r="C117" t="s">
        <v>65</v>
      </c>
    </row>
    <row r="118" spans="1:3" x14ac:dyDescent="0.2">
      <c r="A118" t="s">
        <v>555</v>
      </c>
      <c r="B118" t="s">
        <v>73</v>
      </c>
      <c r="C118" t="s">
        <v>35</v>
      </c>
    </row>
    <row r="119" spans="1:3" x14ac:dyDescent="0.2">
      <c r="A119" t="s">
        <v>556</v>
      </c>
      <c r="B119" t="s">
        <v>77</v>
      </c>
      <c r="C119" t="s">
        <v>69</v>
      </c>
    </row>
    <row r="120" spans="1:3" x14ac:dyDescent="0.2">
      <c r="A120" t="s">
        <v>557</v>
      </c>
      <c r="B120" t="s">
        <v>73</v>
      </c>
      <c r="C120" t="s">
        <v>40</v>
      </c>
    </row>
    <row r="121" spans="1:3" x14ac:dyDescent="0.2">
      <c r="A121" t="s">
        <v>558</v>
      </c>
      <c r="B121" t="s">
        <v>73</v>
      </c>
      <c r="C121" t="s">
        <v>34</v>
      </c>
    </row>
    <row r="122" spans="1:3" x14ac:dyDescent="0.2">
      <c r="A122" t="s">
        <v>559</v>
      </c>
      <c r="B122" t="s">
        <v>77</v>
      </c>
      <c r="C1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E193-439F-452C-B57E-78DD28B87A4E}">
  <dimension ref="A1:FP49"/>
  <sheetViews>
    <sheetView workbookViewId="0">
      <selection activeCell="F49" sqref="A1:XFD1048576"/>
    </sheetView>
  </sheetViews>
  <sheetFormatPr defaultRowHeight="14.25" x14ac:dyDescent="0.2"/>
  <cols>
    <col min="1" max="8" width="10.75" style="1" customWidth="1"/>
    <col min="9" max="10" width="9" style="1"/>
    <col min="11" max="11" width="28.625" style="1" customWidth="1"/>
    <col min="12" max="16384" width="9" style="1"/>
  </cols>
  <sheetData>
    <row r="1" spans="1:5" x14ac:dyDescent="0.2">
      <c r="A1" s="1" t="s">
        <v>13</v>
      </c>
    </row>
    <row r="2" spans="1:5" x14ac:dyDescent="0.2">
      <c r="A2" s="1" t="s">
        <v>14</v>
      </c>
    </row>
    <row r="3" spans="1:5" x14ac:dyDescent="0.2">
      <c r="A3" s="1" t="s">
        <v>15</v>
      </c>
    </row>
    <row r="4" spans="1:5" x14ac:dyDescent="0.2">
      <c r="A4" s="1" t="s">
        <v>20</v>
      </c>
    </row>
    <row r="5" spans="1:5" x14ac:dyDescent="0.2">
      <c r="A5" s="1" t="s">
        <v>21</v>
      </c>
    </row>
    <row r="7" spans="1:5" x14ac:dyDescent="0.2">
      <c r="A7" s="1" t="s">
        <v>22</v>
      </c>
    </row>
    <row r="8" spans="1:5" x14ac:dyDescent="0.2">
      <c r="A8" s="1" t="s">
        <v>23</v>
      </c>
    </row>
    <row r="9" spans="1:5" x14ac:dyDescent="0.2">
      <c r="A9" s="1" t="s">
        <v>24</v>
      </c>
    </row>
    <row r="13" spans="1:5" x14ac:dyDescent="0.2">
      <c r="A13" s="1" t="s">
        <v>16</v>
      </c>
    </row>
    <row r="14" spans="1:5" x14ac:dyDescent="0.2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</row>
    <row r="16" spans="1:5" x14ac:dyDescent="0.2">
      <c r="A16" s="1" t="s">
        <v>12</v>
      </c>
      <c r="B16" s="1" t="s">
        <v>71</v>
      </c>
      <c r="D16" s="1" t="s">
        <v>70</v>
      </c>
      <c r="E16" s="1" t="s">
        <v>3</v>
      </c>
    </row>
    <row r="17" spans="1:172" x14ac:dyDescent="0.2">
      <c r="F17" s="1" t="s">
        <v>78</v>
      </c>
      <c r="G17" s="1" t="s">
        <v>0</v>
      </c>
      <c r="H17" s="1" t="s">
        <v>4</v>
      </c>
    </row>
    <row r="19" spans="1:172" x14ac:dyDescent="0.2">
      <c r="A19" s="1" t="s">
        <v>0</v>
      </c>
      <c r="B19" s="1" t="s">
        <v>17</v>
      </c>
      <c r="C19" s="1" t="s">
        <v>71</v>
      </c>
      <c r="D19" s="1" t="s">
        <v>72</v>
      </c>
      <c r="E19" s="1" t="s">
        <v>3</v>
      </c>
      <c r="G19" s="1" t="s">
        <v>17</v>
      </c>
      <c r="I19" s="1" t="s">
        <v>178</v>
      </c>
      <c r="J19" s="1" t="s">
        <v>131</v>
      </c>
      <c r="L19" s="1" t="s">
        <v>124</v>
      </c>
      <c r="M19" s="1" t="s">
        <v>126</v>
      </c>
      <c r="N19" s="1" t="s">
        <v>127</v>
      </c>
      <c r="O19" s="1" t="s">
        <v>128</v>
      </c>
      <c r="P19" s="1" t="s">
        <v>129</v>
      </c>
      <c r="Q19" s="1" t="s">
        <v>130</v>
      </c>
      <c r="R19" s="1" t="s">
        <v>131</v>
      </c>
      <c r="S19" s="1" t="s">
        <v>132</v>
      </c>
      <c r="T19" s="1" t="s">
        <v>133</v>
      </c>
      <c r="U19" s="1" t="s">
        <v>134</v>
      </c>
      <c r="V19" s="1" t="s">
        <v>135</v>
      </c>
      <c r="W19" s="1" t="s">
        <v>136</v>
      </c>
      <c r="X19" s="1" t="s">
        <v>137</v>
      </c>
      <c r="Y19" s="1" t="s">
        <v>138</v>
      </c>
      <c r="Z19" s="1" t="s">
        <v>139</v>
      </c>
      <c r="AA19" s="1" t="s">
        <v>140</v>
      </c>
      <c r="AB19" s="1" t="s">
        <v>141</v>
      </c>
      <c r="AC19" s="1" t="s">
        <v>142</v>
      </c>
      <c r="AD19" s="1" t="s">
        <v>143</v>
      </c>
      <c r="AE19" s="1" t="s">
        <v>144</v>
      </c>
      <c r="AF19" s="1" t="s">
        <v>145</v>
      </c>
      <c r="AG19" s="1" t="s">
        <v>146</v>
      </c>
      <c r="AH19" s="1" t="s">
        <v>147</v>
      </c>
      <c r="AI19" s="1" t="s">
        <v>148</v>
      </c>
      <c r="AJ19" s="1" t="s">
        <v>149</v>
      </c>
      <c r="AK19" s="1" t="s">
        <v>150</v>
      </c>
      <c r="AL19" s="1" t="s">
        <v>151</v>
      </c>
      <c r="AM19" s="1" t="s">
        <v>152</v>
      </c>
      <c r="AN19" s="1" t="s">
        <v>153</v>
      </c>
      <c r="AO19" s="1" t="s">
        <v>154</v>
      </c>
      <c r="AP19" s="1" t="s">
        <v>155</v>
      </c>
      <c r="AQ19" s="1" t="s">
        <v>156</v>
      </c>
      <c r="AR19" s="1" t="s">
        <v>157</v>
      </c>
      <c r="AS19" s="1" t="s">
        <v>158</v>
      </c>
      <c r="AT19" s="1" t="s">
        <v>159</v>
      </c>
      <c r="AU19" s="1" t="s">
        <v>160</v>
      </c>
      <c r="AV19" s="1" t="s">
        <v>161</v>
      </c>
      <c r="AW19" s="1" t="s">
        <v>162</v>
      </c>
      <c r="AX19" s="1" t="s">
        <v>163</v>
      </c>
      <c r="AY19" s="1" t="s">
        <v>164</v>
      </c>
      <c r="AZ19" s="1" t="s">
        <v>165</v>
      </c>
      <c r="BA19" s="1" t="s">
        <v>166</v>
      </c>
      <c r="BB19" s="1" t="s">
        <v>167</v>
      </c>
      <c r="BC19" s="1" t="s">
        <v>168</v>
      </c>
      <c r="BD19" s="1" t="s">
        <v>169</v>
      </c>
      <c r="BE19" s="1" t="s">
        <v>170</v>
      </c>
      <c r="BF19" s="1" t="s">
        <v>171</v>
      </c>
      <c r="BG19" s="1" t="s">
        <v>172</v>
      </c>
      <c r="BH19" s="1" t="s">
        <v>173</v>
      </c>
      <c r="BI19" s="1" t="s">
        <v>174</v>
      </c>
      <c r="BJ19" s="1" t="s">
        <v>175</v>
      </c>
      <c r="BK19" s="1" t="s">
        <v>176</v>
      </c>
      <c r="BL19" s="1" t="s">
        <v>177</v>
      </c>
      <c r="BM19" s="1" t="s">
        <v>10</v>
      </c>
      <c r="BN19" s="1" t="s">
        <v>178</v>
      </c>
      <c r="BO19" s="1" t="s">
        <v>179</v>
      </c>
      <c r="BP19" s="1" t="s">
        <v>180</v>
      </c>
      <c r="BQ19" s="1" t="s">
        <v>181</v>
      </c>
      <c r="BR19" s="1" t="s">
        <v>182</v>
      </c>
      <c r="BS19" s="1" t="s">
        <v>183</v>
      </c>
      <c r="BT19" s="1" t="s">
        <v>184</v>
      </c>
      <c r="BU19" s="1" t="s">
        <v>185</v>
      </c>
      <c r="BV19" s="1" t="s">
        <v>186</v>
      </c>
      <c r="BW19" s="1" t="s">
        <v>187</v>
      </c>
      <c r="BX19" s="1" t="s">
        <v>188</v>
      </c>
      <c r="BY19" s="1" t="s">
        <v>189</v>
      </c>
      <c r="BZ19" s="1" t="s">
        <v>190</v>
      </c>
      <c r="CA19" s="1" t="s">
        <v>191</v>
      </c>
      <c r="CB19" s="1" t="s">
        <v>192</v>
      </c>
      <c r="CC19" s="1" t="s">
        <v>193</v>
      </c>
      <c r="CD19" s="1" t="s">
        <v>194</v>
      </c>
      <c r="CE19" s="1" t="s">
        <v>195</v>
      </c>
      <c r="CF19" s="1" t="s">
        <v>196</v>
      </c>
      <c r="CG19" s="1" t="s">
        <v>197</v>
      </c>
      <c r="CH19" s="1" t="s">
        <v>198</v>
      </c>
      <c r="CI19" s="1" t="s">
        <v>199</v>
      </c>
      <c r="CJ19" s="1" t="s">
        <v>200</v>
      </c>
      <c r="CK19" s="1" t="s">
        <v>201</v>
      </c>
      <c r="CL19" s="1" t="s">
        <v>202</v>
      </c>
      <c r="CM19" s="1" t="s">
        <v>203</v>
      </c>
      <c r="CN19" s="1" t="s">
        <v>204</v>
      </c>
      <c r="CO19" s="1" t="s">
        <v>205</v>
      </c>
      <c r="CP19" s="1" t="s">
        <v>206</v>
      </c>
      <c r="CQ19" s="1" t="s">
        <v>207</v>
      </c>
      <c r="CR19" s="1" t="s">
        <v>208</v>
      </c>
      <c r="CS19" s="1" t="s">
        <v>209</v>
      </c>
      <c r="CT19" s="1" t="s">
        <v>265</v>
      </c>
      <c r="CU19" s="1" t="s">
        <v>266</v>
      </c>
      <c r="CV19" s="1" t="s">
        <v>267</v>
      </c>
      <c r="CW19" s="1" t="s">
        <v>268</v>
      </c>
      <c r="CX19" s="1" t="s">
        <v>269</v>
      </c>
      <c r="CY19" s="1" t="s">
        <v>270</v>
      </c>
      <c r="CZ19" s="1" t="s">
        <v>271</v>
      </c>
      <c r="DA19" s="1" t="s">
        <v>272</v>
      </c>
      <c r="DB19" s="1" t="s">
        <v>273</v>
      </c>
      <c r="DC19" s="1" t="s">
        <v>274</v>
      </c>
      <c r="DD19" s="1" t="s">
        <v>275</v>
      </c>
      <c r="DE19" s="1" t="s">
        <v>276</v>
      </c>
      <c r="DF19" s="1" t="s">
        <v>277</v>
      </c>
      <c r="DG19" s="1" t="s">
        <v>278</v>
      </c>
      <c r="DH19" s="1" t="s">
        <v>279</v>
      </c>
      <c r="DI19" s="1" t="s">
        <v>280</v>
      </c>
      <c r="DJ19" s="1" t="s">
        <v>281</v>
      </c>
      <c r="DK19" s="1" t="s">
        <v>282</v>
      </c>
      <c r="DL19" s="1" t="s">
        <v>283</v>
      </c>
      <c r="DM19" s="1" t="s">
        <v>284</v>
      </c>
      <c r="DN19" s="1" t="s">
        <v>285</v>
      </c>
      <c r="DO19" s="1" t="s">
        <v>286</v>
      </c>
      <c r="DP19" s="1" t="s">
        <v>287</v>
      </c>
      <c r="DQ19" s="1" t="s">
        <v>288</v>
      </c>
      <c r="DR19" s="1" t="s">
        <v>289</v>
      </c>
      <c r="DS19" s="1" t="s">
        <v>290</v>
      </c>
      <c r="DT19" s="1" t="s">
        <v>291</v>
      </c>
      <c r="DU19" s="1" t="s">
        <v>292</v>
      </c>
      <c r="DV19" s="1" t="s">
        <v>293</v>
      </c>
      <c r="DW19" s="1" t="s">
        <v>294</v>
      </c>
      <c r="DX19" s="1" t="s">
        <v>295</v>
      </c>
      <c r="DY19" s="1" t="s">
        <v>296</v>
      </c>
      <c r="DZ19" s="1" t="s">
        <v>297</v>
      </c>
      <c r="EA19" s="1" t="s">
        <v>298</v>
      </c>
      <c r="EB19" s="1" t="s">
        <v>299</v>
      </c>
      <c r="EC19" s="1" t="s">
        <v>300</v>
      </c>
      <c r="ED19" s="1" t="s">
        <v>301</v>
      </c>
      <c r="EE19" s="1" t="s">
        <v>302</v>
      </c>
      <c r="EF19" s="1" t="s">
        <v>303</v>
      </c>
      <c r="EG19" s="1" t="s">
        <v>304</v>
      </c>
      <c r="EH19" s="1" t="s">
        <v>305</v>
      </c>
      <c r="EI19" s="1" t="s">
        <v>306</v>
      </c>
      <c r="EJ19" s="1" t="s">
        <v>307</v>
      </c>
      <c r="EK19" s="1" t="s">
        <v>308</v>
      </c>
      <c r="EL19" s="1" t="s">
        <v>309</v>
      </c>
      <c r="EM19" s="1" t="s">
        <v>310</v>
      </c>
      <c r="EN19" s="1" t="s">
        <v>311</v>
      </c>
      <c r="EO19" s="1" t="s">
        <v>312</v>
      </c>
      <c r="EP19" s="1" t="s">
        <v>313</v>
      </c>
      <c r="EQ19" s="1" t="s">
        <v>314</v>
      </c>
      <c r="ER19" s="1" t="s">
        <v>315</v>
      </c>
      <c r="ES19" s="1" t="s">
        <v>316</v>
      </c>
      <c r="ET19" s="1" t="s">
        <v>317</v>
      </c>
      <c r="EU19" s="1" t="s">
        <v>318</v>
      </c>
      <c r="EV19" s="1" t="s">
        <v>319</v>
      </c>
      <c r="EW19" s="1" t="s">
        <v>320</v>
      </c>
      <c r="EX19" s="1" t="s">
        <v>321</v>
      </c>
      <c r="EY19" s="1" t="s">
        <v>214</v>
      </c>
      <c r="EZ19" s="1" t="s">
        <v>322</v>
      </c>
      <c r="FA19" s="1" t="s">
        <v>323</v>
      </c>
      <c r="FB19" s="1" t="s">
        <v>324</v>
      </c>
      <c r="FC19" s="1" t="s">
        <v>325</v>
      </c>
      <c r="FD19" s="1" t="s">
        <v>326</v>
      </c>
      <c r="FE19" s="1" t="s">
        <v>327</v>
      </c>
      <c r="FF19" s="1" t="s">
        <v>328</v>
      </c>
      <c r="FG19" s="1" t="s">
        <v>329</v>
      </c>
      <c r="FH19" s="1" t="s">
        <v>330</v>
      </c>
      <c r="FI19" s="1" t="s">
        <v>331</v>
      </c>
      <c r="FJ19" s="1" t="s">
        <v>332</v>
      </c>
      <c r="FK19" s="1" t="s">
        <v>333</v>
      </c>
      <c r="FL19" s="1" t="s">
        <v>334</v>
      </c>
      <c r="FM19" s="1" t="s">
        <v>335</v>
      </c>
      <c r="FN19" s="1" t="s">
        <v>336</v>
      </c>
      <c r="FO19" s="1" t="s">
        <v>337</v>
      </c>
      <c r="FP19" s="1" t="s">
        <v>338</v>
      </c>
    </row>
    <row r="20" spans="1:172" x14ac:dyDescent="0.2">
      <c r="A20" s="1" t="s">
        <v>4</v>
      </c>
      <c r="B20" s="1" t="str">
        <f t="shared" ref="B20:B49" si="0">CONCATENATE(G20,H20)</f>
        <v>L00S00</v>
      </c>
      <c r="C20" s="1" t="str">
        <f t="shared" ref="C20:C49" si="1">G20</f>
        <v>L00</v>
      </c>
      <c r="D20" s="1" t="s">
        <v>51</v>
      </c>
      <c r="E20" s="1" t="s">
        <v>3</v>
      </c>
      <c r="F20" s="1" t="s">
        <v>75</v>
      </c>
      <c r="G20" s="1" t="s">
        <v>17</v>
      </c>
      <c r="H20" s="1" t="s">
        <v>79</v>
      </c>
      <c r="I20" s="1" t="s">
        <v>51</v>
      </c>
      <c r="J20" s="1" t="s">
        <v>49</v>
      </c>
      <c r="K20" s="1" t="s">
        <v>94</v>
      </c>
      <c r="L20" s="1">
        <v>0</v>
      </c>
      <c r="M20" s="1" t="s">
        <v>211</v>
      </c>
      <c r="O20" s="1">
        <v>0</v>
      </c>
      <c r="Q20" s="1" t="s">
        <v>50</v>
      </c>
      <c r="R20" s="1" t="s">
        <v>49</v>
      </c>
      <c r="S20" s="1" t="s">
        <v>212</v>
      </c>
      <c r="T20" s="1">
        <v>1</v>
      </c>
      <c r="U20" s="1">
        <v>68.340000000010704</v>
      </c>
      <c r="V20" s="1">
        <v>76.718500431105596</v>
      </c>
      <c r="W20" s="1">
        <v>68.34</v>
      </c>
      <c r="X20" s="1">
        <v>11.5</v>
      </c>
      <c r="Y20" s="1">
        <v>76.718500431094895</v>
      </c>
      <c r="Z20" s="1">
        <v>82.3</v>
      </c>
      <c r="AA20" s="1">
        <v>74.849999999999994</v>
      </c>
      <c r="AB20" s="1" t="s">
        <v>213</v>
      </c>
      <c r="AC20" s="1" t="s">
        <v>213</v>
      </c>
      <c r="AD20" s="1" t="s">
        <v>214</v>
      </c>
      <c r="AE20" s="1">
        <v>1.45</v>
      </c>
      <c r="AF20" s="1">
        <v>10</v>
      </c>
      <c r="AG20" s="1">
        <v>0</v>
      </c>
      <c r="AH20" s="1">
        <v>1.45</v>
      </c>
      <c r="AI20" s="1">
        <v>10</v>
      </c>
      <c r="AJ20" s="1">
        <v>0</v>
      </c>
      <c r="AK20" s="1">
        <v>0</v>
      </c>
      <c r="AL20" s="1">
        <v>0</v>
      </c>
      <c r="AM20" s="1">
        <v>1.45</v>
      </c>
      <c r="AN20" s="1">
        <v>190</v>
      </c>
      <c r="AO20" s="1">
        <v>0</v>
      </c>
      <c r="AP20" s="1">
        <v>1.45</v>
      </c>
      <c r="AQ20" s="1">
        <v>-170</v>
      </c>
      <c r="AR20" s="1">
        <v>0</v>
      </c>
      <c r="AS20" s="1">
        <v>0</v>
      </c>
      <c r="AT20" s="1">
        <v>0</v>
      </c>
      <c r="AU20" s="1" t="s">
        <v>215</v>
      </c>
      <c r="AV20" s="1" t="s">
        <v>216</v>
      </c>
      <c r="AW20" s="1" t="s">
        <v>217</v>
      </c>
      <c r="AX20" s="1" t="s">
        <v>215</v>
      </c>
      <c r="AY20" s="1" t="s">
        <v>218</v>
      </c>
      <c r="AZ20" s="1" t="s">
        <v>217</v>
      </c>
      <c r="BA20" s="1" t="s">
        <v>217</v>
      </c>
      <c r="BB20" s="1" t="s">
        <v>217</v>
      </c>
      <c r="BC20" s="1" t="s">
        <v>3</v>
      </c>
      <c r="BG20" s="1" t="s">
        <v>219</v>
      </c>
      <c r="BH20" s="1">
        <v>0</v>
      </c>
      <c r="BI20" s="1">
        <v>0</v>
      </c>
      <c r="BJ20" s="1">
        <v>0</v>
      </c>
      <c r="BK20" s="1" t="s">
        <v>41</v>
      </c>
      <c r="BL20" s="1" t="s">
        <v>220</v>
      </c>
      <c r="BM20" s="1" t="s">
        <v>51</v>
      </c>
      <c r="BN20" s="1" t="s">
        <v>51</v>
      </c>
      <c r="BO20" s="1" t="s">
        <v>51</v>
      </c>
      <c r="BP20" s="1" t="s">
        <v>221</v>
      </c>
      <c r="BQ20" s="1" t="s">
        <v>221</v>
      </c>
      <c r="CD20" s="1">
        <v>0</v>
      </c>
      <c r="CF20" s="1">
        <v>74.849999999999994</v>
      </c>
      <c r="CG20" s="1">
        <v>80.8431509719601</v>
      </c>
      <c r="CH20" s="1">
        <v>69.3431509719708</v>
      </c>
      <c r="CL20" s="1">
        <v>67806</v>
      </c>
      <c r="CN20" s="1">
        <v>10165</v>
      </c>
      <c r="CO20" s="1">
        <v>12281</v>
      </c>
      <c r="CR20" s="1" t="s">
        <v>222</v>
      </c>
      <c r="CT20" s="1" t="s">
        <v>3</v>
      </c>
      <c r="CU20" s="1">
        <v>60</v>
      </c>
      <c r="CV20" s="1">
        <v>1</v>
      </c>
      <c r="CW20" s="1" t="s">
        <v>3</v>
      </c>
      <c r="CX20" s="1">
        <v>0</v>
      </c>
      <c r="CY20" s="1">
        <v>1</v>
      </c>
      <c r="CZ20" s="1">
        <v>0</v>
      </c>
      <c r="DA20" s="1">
        <v>0</v>
      </c>
      <c r="DB20" s="1" t="s">
        <v>339</v>
      </c>
      <c r="DC20" s="1">
        <v>3</v>
      </c>
      <c r="DD20" s="1">
        <v>0</v>
      </c>
      <c r="DE20" s="1" t="s">
        <v>3</v>
      </c>
      <c r="DF20" s="1" t="s">
        <v>340</v>
      </c>
      <c r="DG20" s="1" t="s">
        <v>3</v>
      </c>
      <c r="DH20" s="1" t="s">
        <v>3</v>
      </c>
      <c r="DI20" s="1" t="s">
        <v>3</v>
      </c>
      <c r="DJ20" s="1" t="s">
        <v>3</v>
      </c>
      <c r="DK20" s="1" t="s">
        <v>3</v>
      </c>
      <c r="DL20" s="1" t="s">
        <v>3</v>
      </c>
      <c r="DM20" s="1">
        <v>0</v>
      </c>
      <c r="DN20" s="1">
        <v>1</v>
      </c>
      <c r="DO20" s="1">
        <v>80</v>
      </c>
      <c r="DP20" s="1">
        <v>80</v>
      </c>
      <c r="DQ20" s="1">
        <v>80</v>
      </c>
      <c r="DR20" s="1">
        <v>80</v>
      </c>
      <c r="DS20" s="1">
        <v>30</v>
      </c>
      <c r="DT20" s="1">
        <v>90</v>
      </c>
      <c r="DU20" s="1">
        <v>5</v>
      </c>
      <c r="DV20" s="1">
        <v>5</v>
      </c>
      <c r="DW20" s="1">
        <v>5</v>
      </c>
      <c r="DX20" s="1">
        <v>1</v>
      </c>
      <c r="DY20" s="1" t="s">
        <v>340</v>
      </c>
      <c r="EA20" s="1">
        <v>0</v>
      </c>
      <c r="EB20" s="1">
        <v>0</v>
      </c>
      <c r="EC20" s="1">
        <v>0</v>
      </c>
      <c r="ED20" s="1">
        <v>0</v>
      </c>
      <c r="EE20" s="1">
        <v>-30</v>
      </c>
      <c r="EF20" s="1">
        <v>50</v>
      </c>
      <c r="EG20" s="1">
        <v>0</v>
      </c>
      <c r="EH20" s="1">
        <v>0</v>
      </c>
      <c r="EI20" s="1">
        <v>0</v>
      </c>
      <c r="EJ20" s="1">
        <v>1</v>
      </c>
      <c r="EK20" s="1" t="s">
        <v>341</v>
      </c>
      <c r="EL20" s="1" t="s">
        <v>3</v>
      </c>
      <c r="EM20" s="1" t="s">
        <v>342</v>
      </c>
      <c r="EN20" s="1" t="s">
        <v>214</v>
      </c>
      <c r="EO20" s="1" t="s">
        <v>340</v>
      </c>
      <c r="EP20" s="1">
        <v>68.34</v>
      </c>
      <c r="EQ20" s="1">
        <v>0.01</v>
      </c>
      <c r="ER20" s="1" t="s">
        <v>3</v>
      </c>
      <c r="ES20" s="1" t="s">
        <v>3</v>
      </c>
      <c r="ET20" s="1" t="s">
        <v>3</v>
      </c>
      <c r="EU20" s="1" t="s">
        <v>3</v>
      </c>
      <c r="EV20" s="1" t="s">
        <v>3</v>
      </c>
      <c r="EW20" s="1" t="s">
        <v>3</v>
      </c>
      <c r="EX20" s="1" t="s">
        <v>3</v>
      </c>
      <c r="EY20" s="1" t="s">
        <v>41</v>
      </c>
      <c r="EZ20" s="1">
        <v>0.5</v>
      </c>
      <c r="FA20" s="1" t="s">
        <v>2</v>
      </c>
      <c r="FB20" s="1" t="s">
        <v>343</v>
      </c>
      <c r="FC20" s="1" t="s">
        <v>343</v>
      </c>
      <c r="FD20" s="1" t="s">
        <v>340</v>
      </c>
      <c r="FE20" s="1" t="s">
        <v>41</v>
      </c>
      <c r="FF20" s="1">
        <v>0</v>
      </c>
      <c r="FG20" s="1">
        <v>1</v>
      </c>
      <c r="FH20" s="1">
        <v>0</v>
      </c>
      <c r="FI20" s="1">
        <v>1</v>
      </c>
      <c r="FJ20" s="1" t="e" cm="1">
        <f t="array" ref="FJ20">--  Quick SiP  --\n\nFör detta test behövs inga inställningar.\n\n1. Informera deltagaren om hur testet går till.\n2. Vänd skärmen till deltagaren. Be sedan deltagaren klicka på start för att starta testet.</f>
        <v>#NAME?</v>
      </c>
      <c r="FK20" s="1" t="s">
        <v>344</v>
      </c>
      <c r="FL20" s="1" t="s">
        <v>340</v>
      </c>
      <c r="FM20" s="1" t="s">
        <v>345</v>
      </c>
      <c r="FN20" s="1" t="s">
        <v>346</v>
      </c>
      <c r="FO20" s="1" t="s">
        <v>347</v>
      </c>
      <c r="FP20" s="1" t="s">
        <v>3</v>
      </c>
    </row>
    <row r="21" spans="1:172" x14ac:dyDescent="0.2">
      <c r="A21" s="1" t="s">
        <v>4</v>
      </c>
      <c r="B21" s="1" t="str">
        <f t="shared" si="0"/>
        <v>L00S01</v>
      </c>
      <c r="C21" s="1" t="str">
        <f t="shared" si="1"/>
        <v>L00</v>
      </c>
      <c r="D21" s="1" t="s">
        <v>55</v>
      </c>
      <c r="E21" s="1" t="s">
        <v>3</v>
      </c>
      <c r="F21" s="1" t="s">
        <v>75</v>
      </c>
      <c r="G21" s="1" t="s">
        <v>17</v>
      </c>
      <c r="H21" s="1" t="s">
        <v>80</v>
      </c>
      <c r="I21" s="1" t="s">
        <v>55</v>
      </c>
      <c r="J21" s="1" t="s">
        <v>49</v>
      </c>
      <c r="K21" s="1" t="s">
        <v>95</v>
      </c>
      <c r="L21" s="1">
        <v>1</v>
      </c>
      <c r="M21" s="1" t="s">
        <v>211</v>
      </c>
      <c r="O21" s="1">
        <v>0</v>
      </c>
      <c r="Q21" s="1" t="s">
        <v>54</v>
      </c>
      <c r="R21" s="1" t="s">
        <v>49</v>
      </c>
      <c r="S21" s="1" t="s">
        <v>212</v>
      </c>
      <c r="T21" s="1">
        <v>2</v>
      </c>
      <c r="U21" s="1">
        <v>68.340000000010704</v>
      </c>
      <c r="V21" s="1">
        <v>76.718500431105596</v>
      </c>
      <c r="W21" s="1">
        <v>68.34</v>
      </c>
      <c r="X21" s="1">
        <v>11.5</v>
      </c>
      <c r="Y21" s="1">
        <v>76.718500431094895</v>
      </c>
      <c r="Z21" s="1">
        <v>82.3</v>
      </c>
      <c r="AA21" s="1">
        <v>74.849999999999994</v>
      </c>
      <c r="AB21" s="1" t="s">
        <v>213</v>
      </c>
      <c r="AC21" s="1" t="s">
        <v>213</v>
      </c>
      <c r="AD21" s="1" t="s">
        <v>214</v>
      </c>
      <c r="AE21" s="1">
        <v>1.45</v>
      </c>
      <c r="AF21" s="1">
        <v>10</v>
      </c>
      <c r="AG21" s="1">
        <v>0</v>
      </c>
      <c r="AH21" s="1">
        <v>1.45</v>
      </c>
      <c r="AI21" s="1">
        <v>10</v>
      </c>
      <c r="AJ21" s="1">
        <v>0</v>
      </c>
      <c r="AK21" s="1">
        <v>0</v>
      </c>
      <c r="AL21" s="1">
        <v>0</v>
      </c>
      <c r="AM21" s="1">
        <v>1.45</v>
      </c>
      <c r="AN21" s="1">
        <v>190</v>
      </c>
      <c r="AO21" s="1">
        <v>0</v>
      </c>
      <c r="AP21" s="1">
        <v>1.45</v>
      </c>
      <c r="AQ21" s="1">
        <v>-170</v>
      </c>
      <c r="AR21" s="1">
        <v>0</v>
      </c>
      <c r="AS21" s="1">
        <v>0</v>
      </c>
      <c r="AT21" s="1">
        <v>0</v>
      </c>
      <c r="AU21" s="1" t="s">
        <v>215</v>
      </c>
      <c r="AV21" s="1" t="s">
        <v>216</v>
      </c>
      <c r="AW21" s="1" t="s">
        <v>217</v>
      </c>
      <c r="AX21" s="1" t="s">
        <v>215</v>
      </c>
      <c r="AY21" s="1" t="s">
        <v>218</v>
      </c>
      <c r="AZ21" s="1" t="s">
        <v>217</v>
      </c>
      <c r="BA21" s="1" t="s">
        <v>217</v>
      </c>
      <c r="BB21" s="1" t="s">
        <v>217</v>
      </c>
      <c r="BC21" s="1" t="s">
        <v>3</v>
      </c>
      <c r="BG21" s="1" t="s">
        <v>219</v>
      </c>
      <c r="BH21" s="1">
        <v>0</v>
      </c>
      <c r="BI21" s="1">
        <v>0</v>
      </c>
      <c r="BJ21" s="1">
        <v>0</v>
      </c>
      <c r="BK21" s="1" t="s">
        <v>41</v>
      </c>
      <c r="BL21" s="1" t="s">
        <v>220</v>
      </c>
      <c r="BM21" s="1" t="s">
        <v>55</v>
      </c>
      <c r="BN21" s="1" t="s">
        <v>55</v>
      </c>
      <c r="BO21" s="1" t="s">
        <v>55</v>
      </c>
      <c r="BP21" s="1" t="s">
        <v>223</v>
      </c>
      <c r="BQ21" s="1" t="s">
        <v>223</v>
      </c>
      <c r="CD21" s="1">
        <v>0</v>
      </c>
      <c r="CF21" s="1">
        <v>74.849999999999994</v>
      </c>
      <c r="CG21" s="1">
        <v>80.750231610708198</v>
      </c>
      <c r="CH21" s="1">
        <v>69.250231610718899</v>
      </c>
      <c r="CL21" s="1">
        <v>70300</v>
      </c>
      <c r="CN21" s="1">
        <v>10483</v>
      </c>
      <c r="CO21" s="1">
        <v>12334</v>
      </c>
      <c r="CR21" s="1" t="s">
        <v>224</v>
      </c>
      <c r="CT21" s="1" t="s">
        <v>3</v>
      </c>
      <c r="CU21" s="1">
        <v>60</v>
      </c>
      <c r="CV21" s="1">
        <v>1</v>
      </c>
      <c r="CW21" s="1" t="s">
        <v>3</v>
      </c>
      <c r="CX21" s="1">
        <v>0</v>
      </c>
      <c r="CY21" s="1">
        <v>1</v>
      </c>
      <c r="CZ21" s="1">
        <v>0</v>
      </c>
      <c r="DA21" s="1">
        <v>0</v>
      </c>
      <c r="DB21" s="1" t="s">
        <v>339</v>
      </c>
      <c r="DC21" s="1">
        <v>3</v>
      </c>
      <c r="DD21" s="1">
        <v>0</v>
      </c>
      <c r="DE21" s="1" t="s">
        <v>3</v>
      </c>
      <c r="DF21" s="1" t="s">
        <v>340</v>
      </c>
      <c r="DG21" s="1" t="s">
        <v>3</v>
      </c>
      <c r="DH21" s="1" t="s">
        <v>3</v>
      </c>
      <c r="DI21" s="1" t="s">
        <v>3</v>
      </c>
      <c r="DJ21" s="1" t="s">
        <v>3</v>
      </c>
      <c r="DK21" s="1" t="s">
        <v>3</v>
      </c>
      <c r="DL21" s="1" t="s">
        <v>3</v>
      </c>
      <c r="DM21" s="1">
        <v>0</v>
      </c>
      <c r="DN21" s="1">
        <v>1</v>
      </c>
      <c r="DO21" s="1">
        <v>80</v>
      </c>
      <c r="DP21" s="1">
        <v>80</v>
      </c>
      <c r="DQ21" s="1">
        <v>80</v>
      </c>
      <c r="DR21" s="1">
        <v>80</v>
      </c>
      <c r="DS21" s="1">
        <v>30</v>
      </c>
      <c r="DT21" s="1">
        <v>90</v>
      </c>
      <c r="DU21" s="1">
        <v>5</v>
      </c>
      <c r="DV21" s="1">
        <v>5</v>
      </c>
      <c r="DW21" s="1">
        <v>5</v>
      </c>
      <c r="DX21" s="1">
        <v>1</v>
      </c>
      <c r="DY21" s="1" t="s">
        <v>340</v>
      </c>
      <c r="EA21" s="1">
        <v>0</v>
      </c>
      <c r="EB21" s="1">
        <v>0</v>
      </c>
      <c r="EC21" s="1">
        <v>0</v>
      </c>
      <c r="ED21" s="1">
        <v>0</v>
      </c>
      <c r="EE21" s="1">
        <v>-30</v>
      </c>
      <c r="EF21" s="1">
        <v>50</v>
      </c>
      <c r="EG21" s="1">
        <v>0</v>
      </c>
      <c r="EH21" s="1">
        <v>0</v>
      </c>
      <c r="EI21" s="1">
        <v>0</v>
      </c>
      <c r="EJ21" s="1">
        <v>1</v>
      </c>
      <c r="EK21" s="1" t="s">
        <v>341</v>
      </c>
      <c r="EL21" s="1" t="s">
        <v>3</v>
      </c>
      <c r="EM21" s="1" t="s">
        <v>342</v>
      </c>
      <c r="EN21" s="1" t="s">
        <v>214</v>
      </c>
      <c r="EO21" s="1" t="s">
        <v>340</v>
      </c>
      <c r="EP21" s="1">
        <v>68.34</v>
      </c>
      <c r="EQ21" s="1">
        <v>0.01</v>
      </c>
      <c r="ER21" s="1" t="s">
        <v>3</v>
      </c>
      <c r="ES21" s="1" t="s">
        <v>3</v>
      </c>
      <c r="ET21" s="1" t="s">
        <v>3</v>
      </c>
      <c r="EU21" s="1" t="s">
        <v>3</v>
      </c>
      <c r="EV21" s="1" t="s">
        <v>3</v>
      </c>
      <c r="EW21" s="1" t="s">
        <v>3</v>
      </c>
      <c r="EX21" s="1" t="s">
        <v>3</v>
      </c>
      <c r="EY21" s="1" t="s">
        <v>41</v>
      </c>
      <c r="EZ21" s="1">
        <v>0.5</v>
      </c>
      <c r="FA21" s="1" t="s">
        <v>2</v>
      </c>
      <c r="FB21" s="1" t="s">
        <v>343</v>
      </c>
      <c r="FC21" s="1" t="s">
        <v>343</v>
      </c>
      <c r="FD21" s="1" t="s">
        <v>340</v>
      </c>
      <c r="FE21" s="1" t="s">
        <v>41</v>
      </c>
      <c r="FF21" s="1">
        <v>0</v>
      </c>
      <c r="FG21" s="1">
        <v>1</v>
      </c>
      <c r="FH21" s="1">
        <v>0</v>
      </c>
      <c r="FI21" s="1">
        <v>1</v>
      </c>
      <c r="FJ21" s="1" t="e" cm="1">
        <f t="array" ref="FJ21">--  Quick SiP  --\n\nFör detta test behövs inga inställningar.\n\n1. Informera deltagaren om hur testet går till.\n2. Vänd skärmen till deltagaren. Be sedan deltagaren klicka på start för att starta testet.</f>
        <v>#NAME?</v>
      </c>
      <c r="FK21" s="1" t="s">
        <v>344</v>
      </c>
      <c r="FL21" s="1" t="s">
        <v>340</v>
      </c>
      <c r="FM21" s="1" t="s">
        <v>345</v>
      </c>
      <c r="FN21" s="1" t="s">
        <v>346</v>
      </c>
      <c r="FO21" s="1" t="s">
        <v>347</v>
      </c>
      <c r="FP21" s="1" t="s">
        <v>3</v>
      </c>
    </row>
    <row r="22" spans="1:172" x14ac:dyDescent="0.2">
      <c r="A22" s="1" t="s">
        <v>4</v>
      </c>
      <c r="B22" s="1" t="str">
        <f t="shared" si="0"/>
        <v>L00S02</v>
      </c>
      <c r="C22" s="1" t="str">
        <f t="shared" si="1"/>
        <v>L00</v>
      </c>
      <c r="D22" s="1" t="s">
        <v>60</v>
      </c>
      <c r="E22" s="1" t="s">
        <v>3</v>
      </c>
      <c r="F22" s="1" t="s">
        <v>76</v>
      </c>
      <c r="G22" s="1" t="s">
        <v>17</v>
      </c>
      <c r="H22" s="1" t="s">
        <v>81</v>
      </c>
      <c r="I22" s="1" t="s">
        <v>60</v>
      </c>
      <c r="J22" s="1" t="s">
        <v>56</v>
      </c>
      <c r="K22" s="1" t="s">
        <v>96</v>
      </c>
      <c r="L22" s="1">
        <v>2</v>
      </c>
      <c r="M22" s="1" t="s">
        <v>211</v>
      </c>
      <c r="O22" s="1">
        <v>0</v>
      </c>
      <c r="Q22" s="1" t="s">
        <v>59</v>
      </c>
      <c r="R22" s="1" t="s">
        <v>56</v>
      </c>
      <c r="S22" s="1" t="s">
        <v>225</v>
      </c>
      <c r="T22" s="1">
        <v>3</v>
      </c>
      <c r="U22" s="1">
        <v>68.340000000069097</v>
      </c>
      <c r="V22" s="1">
        <v>63.530833394701503</v>
      </c>
      <c r="W22" s="1">
        <v>68.34</v>
      </c>
      <c r="X22" s="1">
        <v>15</v>
      </c>
      <c r="Y22" s="1">
        <v>63.530833394632403</v>
      </c>
      <c r="Z22" s="1">
        <v>82.3</v>
      </c>
      <c r="AA22" s="1">
        <v>74.849999999999994</v>
      </c>
      <c r="AB22" s="1" t="s">
        <v>213</v>
      </c>
      <c r="AC22" s="1" t="s">
        <v>213</v>
      </c>
      <c r="AD22" s="1" t="s">
        <v>214</v>
      </c>
      <c r="AE22" s="1">
        <v>1.45</v>
      </c>
      <c r="AF22" s="1">
        <v>10</v>
      </c>
      <c r="AG22" s="1">
        <v>0</v>
      </c>
      <c r="AH22" s="1">
        <v>1.45</v>
      </c>
      <c r="AI22" s="1">
        <v>10</v>
      </c>
      <c r="AJ22" s="1">
        <v>0</v>
      </c>
      <c r="AK22" s="1">
        <v>0</v>
      </c>
      <c r="AL22" s="1">
        <v>0</v>
      </c>
      <c r="AM22" s="1">
        <v>1.45</v>
      </c>
      <c r="AN22" s="1">
        <v>190</v>
      </c>
      <c r="AO22" s="1">
        <v>0</v>
      </c>
      <c r="AP22" s="1">
        <v>1.45</v>
      </c>
      <c r="AQ22" s="1">
        <v>-170</v>
      </c>
      <c r="AR22" s="1">
        <v>0</v>
      </c>
      <c r="AS22" s="1">
        <v>0</v>
      </c>
      <c r="AT22" s="1">
        <v>0</v>
      </c>
      <c r="AU22" s="1" t="s">
        <v>215</v>
      </c>
      <c r="AV22" s="1" t="s">
        <v>216</v>
      </c>
      <c r="AW22" s="1" t="s">
        <v>217</v>
      </c>
      <c r="AX22" s="1" t="s">
        <v>215</v>
      </c>
      <c r="AY22" s="1" t="s">
        <v>218</v>
      </c>
      <c r="AZ22" s="1" t="s">
        <v>217</v>
      </c>
      <c r="BA22" s="1" t="s">
        <v>217</v>
      </c>
      <c r="BB22" s="1" t="s">
        <v>217</v>
      </c>
      <c r="BC22" s="1" t="s">
        <v>3</v>
      </c>
      <c r="BG22" s="1" t="s">
        <v>219</v>
      </c>
      <c r="BH22" s="1">
        <v>0</v>
      </c>
      <c r="BI22" s="1">
        <v>0</v>
      </c>
      <c r="BJ22" s="1">
        <v>0</v>
      </c>
      <c r="BK22" s="1" t="s">
        <v>41</v>
      </c>
      <c r="BL22" s="1" t="s">
        <v>220</v>
      </c>
      <c r="BM22" s="1" t="s">
        <v>60</v>
      </c>
      <c r="BN22" s="1" t="s">
        <v>60</v>
      </c>
      <c r="BO22" s="1" t="s">
        <v>60</v>
      </c>
      <c r="BP22" s="1" t="s">
        <v>226</v>
      </c>
      <c r="BQ22" s="1" t="s">
        <v>226</v>
      </c>
      <c r="CD22" s="1">
        <v>2.4691666053675898</v>
      </c>
      <c r="CF22" s="1">
        <v>74.849999999999994</v>
      </c>
      <c r="CG22" s="1">
        <v>82.107588274523707</v>
      </c>
      <c r="CH22" s="1">
        <v>67.1075882745928</v>
      </c>
      <c r="CL22" s="1">
        <v>86068</v>
      </c>
      <c r="CN22" s="1">
        <v>0</v>
      </c>
      <c r="CO22" s="1">
        <v>9152</v>
      </c>
      <c r="CR22" s="1" t="s">
        <v>227</v>
      </c>
      <c r="CT22" s="1" t="s">
        <v>3</v>
      </c>
      <c r="CU22" s="1">
        <v>60</v>
      </c>
      <c r="CV22" s="1">
        <v>1</v>
      </c>
      <c r="CW22" s="1" t="s">
        <v>3</v>
      </c>
      <c r="CX22" s="1">
        <v>0</v>
      </c>
      <c r="CY22" s="1">
        <v>1</v>
      </c>
      <c r="CZ22" s="1">
        <v>0</v>
      </c>
      <c r="DA22" s="1">
        <v>0</v>
      </c>
      <c r="DB22" s="1" t="s">
        <v>339</v>
      </c>
      <c r="DC22" s="1">
        <v>3</v>
      </c>
      <c r="DD22" s="1">
        <v>0</v>
      </c>
      <c r="DE22" s="1" t="s">
        <v>3</v>
      </c>
      <c r="DF22" s="1" t="s">
        <v>340</v>
      </c>
      <c r="DG22" s="1" t="s">
        <v>3</v>
      </c>
      <c r="DH22" s="1" t="s">
        <v>3</v>
      </c>
      <c r="DI22" s="1" t="s">
        <v>3</v>
      </c>
      <c r="DJ22" s="1" t="s">
        <v>3</v>
      </c>
      <c r="DK22" s="1" t="s">
        <v>3</v>
      </c>
      <c r="DL22" s="1" t="s">
        <v>3</v>
      </c>
      <c r="DM22" s="1">
        <v>0</v>
      </c>
      <c r="DN22" s="1">
        <v>1</v>
      </c>
      <c r="DO22" s="1">
        <v>80</v>
      </c>
      <c r="DP22" s="1">
        <v>80</v>
      </c>
      <c r="DQ22" s="1">
        <v>80</v>
      </c>
      <c r="DR22" s="1">
        <v>80</v>
      </c>
      <c r="DS22" s="1">
        <v>30</v>
      </c>
      <c r="DT22" s="1">
        <v>90</v>
      </c>
      <c r="DU22" s="1">
        <v>5</v>
      </c>
      <c r="DV22" s="1">
        <v>5</v>
      </c>
      <c r="DW22" s="1">
        <v>5</v>
      </c>
      <c r="DX22" s="1">
        <v>1</v>
      </c>
      <c r="DY22" s="1" t="s">
        <v>340</v>
      </c>
      <c r="EA22" s="1">
        <v>0</v>
      </c>
      <c r="EB22" s="1">
        <v>0</v>
      </c>
      <c r="EC22" s="1">
        <v>0</v>
      </c>
      <c r="ED22" s="1">
        <v>0</v>
      </c>
      <c r="EE22" s="1">
        <v>-30</v>
      </c>
      <c r="EF22" s="1">
        <v>50</v>
      </c>
      <c r="EG22" s="1">
        <v>0</v>
      </c>
      <c r="EH22" s="1">
        <v>0</v>
      </c>
      <c r="EI22" s="1">
        <v>0</v>
      </c>
      <c r="EJ22" s="1">
        <v>1</v>
      </c>
      <c r="EK22" s="1" t="s">
        <v>341</v>
      </c>
      <c r="EL22" s="1" t="s">
        <v>3</v>
      </c>
      <c r="EM22" s="1" t="s">
        <v>342</v>
      </c>
      <c r="EN22" s="1" t="s">
        <v>214</v>
      </c>
      <c r="EO22" s="1" t="s">
        <v>340</v>
      </c>
      <c r="EP22" s="1">
        <v>68.34</v>
      </c>
      <c r="EQ22" s="1">
        <v>0.01</v>
      </c>
      <c r="ER22" s="1" t="s">
        <v>3</v>
      </c>
      <c r="ES22" s="1" t="s">
        <v>3</v>
      </c>
      <c r="ET22" s="1" t="s">
        <v>3</v>
      </c>
      <c r="EU22" s="1" t="s">
        <v>3</v>
      </c>
      <c r="EV22" s="1" t="s">
        <v>3</v>
      </c>
      <c r="EW22" s="1" t="s">
        <v>3</v>
      </c>
      <c r="EX22" s="1" t="s">
        <v>3</v>
      </c>
      <c r="EY22" s="1" t="s">
        <v>41</v>
      </c>
      <c r="EZ22" s="1">
        <v>0.5</v>
      </c>
      <c r="FA22" s="1" t="s">
        <v>2</v>
      </c>
      <c r="FB22" s="1" t="s">
        <v>343</v>
      </c>
      <c r="FC22" s="1" t="s">
        <v>343</v>
      </c>
      <c r="FD22" s="1" t="s">
        <v>340</v>
      </c>
      <c r="FE22" s="1" t="s">
        <v>41</v>
      </c>
      <c r="FF22" s="1">
        <v>0</v>
      </c>
      <c r="FG22" s="1">
        <v>1</v>
      </c>
      <c r="FH22" s="1">
        <v>0</v>
      </c>
      <c r="FI22" s="1">
        <v>1</v>
      </c>
      <c r="FJ22" s="1" t="e" cm="1">
        <f t="array" ref="FJ22">--  Quick SiP  --\n\nFör detta test behövs inga inställningar.\n\n1. Informera deltagaren om hur testet går till.\n2. Vänd skärmen till deltagaren. Be sedan deltagaren klicka på start för att starta testet.</f>
        <v>#NAME?</v>
      </c>
      <c r="FK22" s="1" t="s">
        <v>344</v>
      </c>
      <c r="FL22" s="1" t="s">
        <v>340</v>
      </c>
      <c r="FM22" s="1" t="s">
        <v>345</v>
      </c>
      <c r="FN22" s="1" t="s">
        <v>346</v>
      </c>
      <c r="FO22" s="1" t="s">
        <v>347</v>
      </c>
      <c r="FP22" s="1" t="s">
        <v>3</v>
      </c>
    </row>
    <row r="23" spans="1:172" x14ac:dyDescent="0.2">
      <c r="A23" s="1" t="s">
        <v>4</v>
      </c>
      <c r="B23" s="1" t="str">
        <f t="shared" si="0"/>
        <v>L00S03</v>
      </c>
      <c r="C23" s="1" t="str">
        <f t="shared" si="1"/>
        <v>L00</v>
      </c>
      <c r="D23" s="1" t="s">
        <v>62</v>
      </c>
      <c r="E23" s="1" t="s">
        <v>3</v>
      </c>
      <c r="F23" s="1" t="s">
        <v>76</v>
      </c>
      <c r="G23" s="1" t="s">
        <v>17</v>
      </c>
      <c r="H23" s="1" t="s">
        <v>82</v>
      </c>
      <c r="I23" s="1" t="s">
        <v>62</v>
      </c>
      <c r="J23" s="1" t="s">
        <v>56</v>
      </c>
      <c r="K23" s="1" t="s">
        <v>97</v>
      </c>
      <c r="L23" s="1">
        <v>3</v>
      </c>
      <c r="M23" s="1" t="s">
        <v>211</v>
      </c>
      <c r="O23" s="1">
        <v>0</v>
      </c>
      <c r="Q23" s="1" t="s">
        <v>61</v>
      </c>
      <c r="R23" s="1" t="s">
        <v>56</v>
      </c>
      <c r="S23" s="1" t="s">
        <v>225</v>
      </c>
      <c r="T23" s="1">
        <v>4</v>
      </c>
      <c r="U23" s="1">
        <v>68.340000000069097</v>
      </c>
      <c r="V23" s="1">
        <v>63.530833394701503</v>
      </c>
      <c r="W23" s="1">
        <v>68.34</v>
      </c>
      <c r="X23" s="1">
        <v>15</v>
      </c>
      <c r="Y23" s="1">
        <v>62.532448060449497</v>
      </c>
      <c r="Z23" s="1">
        <v>82.3</v>
      </c>
      <c r="AA23" s="1">
        <v>74.849999999999994</v>
      </c>
      <c r="AB23" s="1" t="s">
        <v>213</v>
      </c>
      <c r="AC23" s="1" t="s">
        <v>213</v>
      </c>
      <c r="AD23" s="1" t="s">
        <v>214</v>
      </c>
      <c r="AE23" s="1">
        <v>1.45</v>
      </c>
      <c r="AF23" s="1">
        <v>-10</v>
      </c>
      <c r="AG23" s="1">
        <v>0</v>
      </c>
      <c r="AH23" s="1">
        <v>1.45</v>
      </c>
      <c r="AI23" s="1">
        <v>-10</v>
      </c>
      <c r="AJ23" s="1">
        <v>0</v>
      </c>
      <c r="AK23" s="1">
        <v>0</v>
      </c>
      <c r="AL23" s="1">
        <v>0</v>
      </c>
      <c r="AM23" s="1">
        <v>1.45</v>
      </c>
      <c r="AN23" s="1">
        <v>170</v>
      </c>
      <c r="AO23" s="1">
        <v>0</v>
      </c>
      <c r="AP23" s="1">
        <v>1.45</v>
      </c>
      <c r="AQ23" s="1">
        <v>170</v>
      </c>
      <c r="AR23" s="1">
        <v>0</v>
      </c>
      <c r="AS23" s="1">
        <v>0</v>
      </c>
      <c r="AT23" s="1">
        <v>0</v>
      </c>
      <c r="AU23" s="1" t="s">
        <v>215</v>
      </c>
      <c r="AV23" s="1" t="s">
        <v>228</v>
      </c>
      <c r="AW23" s="1" t="s">
        <v>217</v>
      </c>
      <c r="AX23" s="1" t="s">
        <v>215</v>
      </c>
      <c r="AY23" s="1" t="s">
        <v>228</v>
      </c>
      <c r="AZ23" s="1" t="s">
        <v>217</v>
      </c>
      <c r="BA23" s="1" t="s">
        <v>217</v>
      </c>
      <c r="BB23" s="1" t="s">
        <v>217</v>
      </c>
      <c r="BC23" s="1" t="s">
        <v>3</v>
      </c>
      <c r="BG23" s="1" t="s">
        <v>219</v>
      </c>
      <c r="BH23" s="1">
        <v>0</v>
      </c>
      <c r="BI23" s="1">
        <v>0</v>
      </c>
      <c r="BJ23" s="1">
        <v>0</v>
      </c>
      <c r="BK23" s="1" t="s">
        <v>41</v>
      </c>
      <c r="BL23" s="1" t="s">
        <v>220</v>
      </c>
      <c r="BM23" s="1" t="s">
        <v>62</v>
      </c>
      <c r="BN23" s="1" t="s">
        <v>62</v>
      </c>
      <c r="BO23" s="1" t="s">
        <v>62</v>
      </c>
      <c r="BP23" s="1" t="s">
        <v>229</v>
      </c>
      <c r="BQ23" s="1" t="s">
        <v>229</v>
      </c>
      <c r="CD23" s="1">
        <v>3.4675519395504999</v>
      </c>
      <c r="CF23" s="1">
        <v>74.849999999999994</v>
      </c>
      <c r="CG23" s="1">
        <v>82.3</v>
      </c>
      <c r="CH23" s="1">
        <v>68.298385334252004</v>
      </c>
      <c r="CL23" s="1">
        <v>66716</v>
      </c>
      <c r="CN23" s="1">
        <v>0</v>
      </c>
      <c r="CO23" s="1">
        <v>12768</v>
      </c>
      <c r="CR23" s="1" t="s">
        <v>230</v>
      </c>
      <c r="CT23" s="1" t="s">
        <v>3</v>
      </c>
      <c r="CU23" s="1">
        <v>60</v>
      </c>
      <c r="CV23" s="1">
        <v>1</v>
      </c>
      <c r="CW23" s="1" t="s">
        <v>3</v>
      </c>
      <c r="CX23" s="1">
        <v>0</v>
      </c>
      <c r="CY23" s="1">
        <v>1</v>
      </c>
      <c r="CZ23" s="1">
        <v>0</v>
      </c>
      <c r="DA23" s="1">
        <v>0</v>
      </c>
      <c r="DB23" s="1" t="s">
        <v>339</v>
      </c>
      <c r="DC23" s="1">
        <v>3</v>
      </c>
      <c r="DD23" s="1">
        <v>0</v>
      </c>
      <c r="DE23" s="1" t="s">
        <v>3</v>
      </c>
      <c r="DF23" s="1" t="s">
        <v>340</v>
      </c>
      <c r="DG23" s="1" t="s">
        <v>3</v>
      </c>
      <c r="DH23" s="1" t="s">
        <v>3</v>
      </c>
      <c r="DI23" s="1" t="s">
        <v>3</v>
      </c>
      <c r="DJ23" s="1" t="s">
        <v>3</v>
      </c>
      <c r="DK23" s="1" t="s">
        <v>3</v>
      </c>
      <c r="DL23" s="1" t="s">
        <v>3</v>
      </c>
      <c r="DM23" s="1">
        <v>0</v>
      </c>
      <c r="DN23" s="1">
        <v>1</v>
      </c>
      <c r="DO23" s="1">
        <v>80</v>
      </c>
      <c r="DP23" s="1">
        <v>80</v>
      </c>
      <c r="DQ23" s="1">
        <v>80</v>
      </c>
      <c r="DR23" s="1">
        <v>80</v>
      </c>
      <c r="DS23" s="1">
        <v>30</v>
      </c>
      <c r="DT23" s="1">
        <v>90</v>
      </c>
      <c r="DU23" s="1">
        <v>5</v>
      </c>
      <c r="DV23" s="1">
        <v>5</v>
      </c>
      <c r="DW23" s="1">
        <v>5</v>
      </c>
      <c r="DX23" s="1">
        <v>1</v>
      </c>
      <c r="DY23" s="1" t="s">
        <v>340</v>
      </c>
      <c r="EA23" s="1">
        <v>0</v>
      </c>
      <c r="EB23" s="1">
        <v>0</v>
      </c>
      <c r="EC23" s="1">
        <v>0</v>
      </c>
      <c r="ED23" s="1">
        <v>0</v>
      </c>
      <c r="EE23" s="1">
        <v>-30</v>
      </c>
      <c r="EF23" s="1">
        <v>50</v>
      </c>
      <c r="EG23" s="1">
        <v>0</v>
      </c>
      <c r="EH23" s="1">
        <v>0</v>
      </c>
      <c r="EI23" s="1">
        <v>0</v>
      </c>
      <c r="EJ23" s="1">
        <v>1</v>
      </c>
      <c r="EK23" s="1" t="s">
        <v>341</v>
      </c>
      <c r="EL23" s="1" t="s">
        <v>3</v>
      </c>
      <c r="EM23" s="1" t="s">
        <v>342</v>
      </c>
      <c r="EN23" s="1" t="s">
        <v>214</v>
      </c>
      <c r="EO23" s="1" t="s">
        <v>340</v>
      </c>
      <c r="EP23" s="1">
        <v>68.34</v>
      </c>
      <c r="EQ23" s="1">
        <v>0.01</v>
      </c>
      <c r="ER23" s="1" t="s">
        <v>3</v>
      </c>
      <c r="ES23" s="1" t="s">
        <v>3</v>
      </c>
      <c r="ET23" s="1" t="s">
        <v>3</v>
      </c>
      <c r="EU23" s="1" t="s">
        <v>3</v>
      </c>
      <c r="EV23" s="1" t="s">
        <v>3</v>
      </c>
      <c r="EW23" s="1" t="s">
        <v>3</v>
      </c>
      <c r="EX23" s="1" t="s">
        <v>3</v>
      </c>
      <c r="EY23" s="1" t="s">
        <v>41</v>
      </c>
      <c r="EZ23" s="1">
        <v>0.5</v>
      </c>
      <c r="FA23" s="1" t="s">
        <v>2</v>
      </c>
      <c r="FB23" s="1" t="s">
        <v>343</v>
      </c>
      <c r="FC23" s="1" t="s">
        <v>343</v>
      </c>
      <c r="FD23" s="1" t="s">
        <v>340</v>
      </c>
      <c r="FE23" s="1" t="s">
        <v>41</v>
      </c>
      <c r="FF23" s="1">
        <v>0</v>
      </c>
      <c r="FG23" s="1">
        <v>1</v>
      </c>
      <c r="FH23" s="1">
        <v>0</v>
      </c>
      <c r="FI23" s="1">
        <v>1</v>
      </c>
      <c r="FJ23" s="1" t="e" cm="1">
        <f t="array" ref="FJ23">--  Quick SiP  --\n\nFör detta test behövs inga inställningar.\n\n1. Informera deltagaren om hur testet går till.\n2. Vänd skärmen till deltagaren. Be sedan deltagaren klicka på start för att starta testet.</f>
        <v>#NAME?</v>
      </c>
      <c r="FK23" s="1" t="s">
        <v>344</v>
      </c>
      <c r="FL23" s="1" t="s">
        <v>340</v>
      </c>
      <c r="FM23" s="1" t="s">
        <v>345</v>
      </c>
      <c r="FN23" s="1" t="s">
        <v>346</v>
      </c>
      <c r="FO23" s="1" t="s">
        <v>347</v>
      </c>
      <c r="FP23" s="1" t="s">
        <v>3</v>
      </c>
    </row>
    <row r="24" spans="1:172" x14ac:dyDescent="0.2">
      <c r="A24" s="1" t="s">
        <v>4</v>
      </c>
      <c r="B24" s="1" t="str">
        <f t="shared" si="0"/>
        <v>L00S04</v>
      </c>
      <c r="C24" s="1" t="str">
        <f t="shared" si="1"/>
        <v>L00</v>
      </c>
      <c r="D24" s="1" t="s">
        <v>53</v>
      </c>
      <c r="E24" s="1" t="s">
        <v>3</v>
      </c>
      <c r="F24" s="1" t="s">
        <v>75</v>
      </c>
      <c r="G24" s="1" t="s">
        <v>17</v>
      </c>
      <c r="H24" s="1" t="s">
        <v>83</v>
      </c>
      <c r="I24" s="1" t="s">
        <v>53</v>
      </c>
      <c r="J24" s="1" t="s">
        <v>49</v>
      </c>
      <c r="K24" s="1" t="s">
        <v>98</v>
      </c>
      <c r="L24" s="1">
        <v>4</v>
      </c>
      <c r="M24" s="1" t="s">
        <v>211</v>
      </c>
      <c r="O24" s="1">
        <v>0</v>
      </c>
      <c r="Q24" s="1" t="s">
        <v>52</v>
      </c>
      <c r="R24" s="1" t="s">
        <v>49</v>
      </c>
      <c r="S24" s="1" t="s">
        <v>212</v>
      </c>
      <c r="T24" s="1">
        <v>5</v>
      </c>
      <c r="U24" s="1">
        <v>68.340000000010704</v>
      </c>
      <c r="V24" s="1">
        <v>76.718500431105596</v>
      </c>
      <c r="W24" s="1">
        <v>68.34</v>
      </c>
      <c r="X24" s="1">
        <v>11.5</v>
      </c>
      <c r="Y24" s="1">
        <v>76.718500431094895</v>
      </c>
      <c r="Z24" s="1">
        <v>82.3</v>
      </c>
      <c r="AA24" s="1">
        <v>74.849999999999994</v>
      </c>
      <c r="AB24" s="1" t="s">
        <v>213</v>
      </c>
      <c r="AC24" s="1" t="s">
        <v>213</v>
      </c>
      <c r="AD24" s="1" t="s">
        <v>214</v>
      </c>
      <c r="AE24" s="1">
        <v>1.45</v>
      </c>
      <c r="AF24" s="1">
        <v>-10</v>
      </c>
      <c r="AG24" s="1">
        <v>0</v>
      </c>
      <c r="AH24" s="1">
        <v>1.45</v>
      </c>
      <c r="AI24" s="1">
        <v>-10</v>
      </c>
      <c r="AJ24" s="1">
        <v>0</v>
      </c>
      <c r="AK24" s="1">
        <v>0</v>
      </c>
      <c r="AL24" s="1">
        <v>0</v>
      </c>
      <c r="AM24" s="1">
        <v>1.45</v>
      </c>
      <c r="AN24" s="1">
        <v>170</v>
      </c>
      <c r="AO24" s="1">
        <v>0</v>
      </c>
      <c r="AP24" s="1">
        <v>1.45</v>
      </c>
      <c r="AQ24" s="1">
        <v>170</v>
      </c>
      <c r="AR24" s="1">
        <v>0</v>
      </c>
      <c r="AS24" s="1">
        <v>0</v>
      </c>
      <c r="AT24" s="1">
        <v>0</v>
      </c>
      <c r="AU24" s="1" t="s">
        <v>215</v>
      </c>
      <c r="AV24" s="1" t="s">
        <v>228</v>
      </c>
      <c r="AW24" s="1" t="s">
        <v>217</v>
      </c>
      <c r="AX24" s="1" t="s">
        <v>215</v>
      </c>
      <c r="AY24" s="1" t="s">
        <v>228</v>
      </c>
      <c r="AZ24" s="1" t="s">
        <v>217</v>
      </c>
      <c r="BA24" s="1" t="s">
        <v>217</v>
      </c>
      <c r="BB24" s="1" t="s">
        <v>217</v>
      </c>
      <c r="BC24" s="1" t="s">
        <v>3</v>
      </c>
      <c r="BG24" s="1" t="s">
        <v>219</v>
      </c>
      <c r="BH24" s="1">
        <v>0</v>
      </c>
      <c r="BI24" s="1">
        <v>0</v>
      </c>
      <c r="BJ24" s="1">
        <v>0</v>
      </c>
      <c r="BK24" s="1" t="s">
        <v>41</v>
      </c>
      <c r="BL24" s="1" t="s">
        <v>220</v>
      </c>
      <c r="BM24" s="1" t="s">
        <v>53</v>
      </c>
      <c r="BN24" s="1" t="s">
        <v>53</v>
      </c>
      <c r="BO24" s="1" t="s">
        <v>53</v>
      </c>
      <c r="BP24" s="1" t="s">
        <v>231</v>
      </c>
      <c r="BQ24" s="1" t="s">
        <v>231</v>
      </c>
      <c r="CD24" s="1">
        <v>0</v>
      </c>
      <c r="CF24" s="1">
        <v>74.849999999999994</v>
      </c>
      <c r="CG24" s="1">
        <v>80.397018150812698</v>
      </c>
      <c r="CH24" s="1">
        <v>68.897018150823399</v>
      </c>
      <c r="CL24" s="1">
        <v>80095</v>
      </c>
      <c r="CN24" s="1">
        <v>8252</v>
      </c>
      <c r="CO24" s="1">
        <v>9794</v>
      </c>
      <c r="CR24" s="1" t="s">
        <v>232</v>
      </c>
      <c r="CT24" s="1" t="s">
        <v>3</v>
      </c>
      <c r="CU24" s="1">
        <v>60</v>
      </c>
      <c r="CV24" s="1">
        <v>1</v>
      </c>
      <c r="CW24" s="1" t="s">
        <v>3</v>
      </c>
      <c r="CX24" s="1">
        <v>0</v>
      </c>
      <c r="CY24" s="1">
        <v>1</v>
      </c>
      <c r="CZ24" s="1">
        <v>0</v>
      </c>
      <c r="DA24" s="1">
        <v>0</v>
      </c>
      <c r="DB24" s="1" t="s">
        <v>339</v>
      </c>
      <c r="DC24" s="1">
        <v>3</v>
      </c>
      <c r="DD24" s="1">
        <v>0</v>
      </c>
      <c r="DE24" s="1" t="s">
        <v>3</v>
      </c>
      <c r="DF24" s="1" t="s">
        <v>340</v>
      </c>
      <c r="DG24" s="1" t="s">
        <v>3</v>
      </c>
      <c r="DH24" s="1" t="s">
        <v>3</v>
      </c>
      <c r="DI24" s="1" t="s">
        <v>3</v>
      </c>
      <c r="DJ24" s="1" t="s">
        <v>3</v>
      </c>
      <c r="DK24" s="1" t="s">
        <v>3</v>
      </c>
      <c r="DL24" s="1" t="s">
        <v>3</v>
      </c>
      <c r="DM24" s="1">
        <v>0</v>
      </c>
      <c r="DN24" s="1">
        <v>1</v>
      </c>
      <c r="DO24" s="1">
        <v>80</v>
      </c>
      <c r="DP24" s="1">
        <v>80</v>
      </c>
      <c r="DQ24" s="1">
        <v>80</v>
      </c>
      <c r="DR24" s="1">
        <v>80</v>
      </c>
      <c r="DS24" s="1">
        <v>30</v>
      </c>
      <c r="DT24" s="1">
        <v>90</v>
      </c>
      <c r="DU24" s="1">
        <v>5</v>
      </c>
      <c r="DV24" s="1">
        <v>5</v>
      </c>
      <c r="DW24" s="1">
        <v>5</v>
      </c>
      <c r="DX24" s="1">
        <v>1</v>
      </c>
      <c r="DY24" s="1" t="s">
        <v>340</v>
      </c>
      <c r="EA24" s="1">
        <v>0</v>
      </c>
      <c r="EB24" s="1">
        <v>0</v>
      </c>
      <c r="EC24" s="1">
        <v>0</v>
      </c>
      <c r="ED24" s="1">
        <v>0</v>
      </c>
      <c r="EE24" s="1">
        <v>-30</v>
      </c>
      <c r="EF24" s="1">
        <v>50</v>
      </c>
      <c r="EG24" s="1">
        <v>0</v>
      </c>
      <c r="EH24" s="1">
        <v>0</v>
      </c>
      <c r="EI24" s="1">
        <v>0</v>
      </c>
      <c r="EJ24" s="1">
        <v>1</v>
      </c>
      <c r="EK24" s="1" t="s">
        <v>341</v>
      </c>
      <c r="EL24" s="1" t="s">
        <v>3</v>
      </c>
      <c r="EM24" s="1" t="s">
        <v>342</v>
      </c>
      <c r="EN24" s="1" t="s">
        <v>214</v>
      </c>
      <c r="EO24" s="1" t="s">
        <v>340</v>
      </c>
      <c r="EP24" s="1">
        <v>68.34</v>
      </c>
      <c r="EQ24" s="1">
        <v>0.01</v>
      </c>
      <c r="ER24" s="1" t="s">
        <v>3</v>
      </c>
      <c r="ES24" s="1" t="s">
        <v>3</v>
      </c>
      <c r="ET24" s="1" t="s">
        <v>3</v>
      </c>
      <c r="EU24" s="1" t="s">
        <v>3</v>
      </c>
      <c r="EV24" s="1" t="s">
        <v>3</v>
      </c>
      <c r="EW24" s="1" t="s">
        <v>3</v>
      </c>
      <c r="EX24" s="1" t="s">
        <v>3</v>
      </c>
      <c r="EY24" s="1" t="s">
        <v>41</v>
      </c>
      <c r="EZ24" s="1">
        <v>0.5</v>
      </c>
      <c r="FA24" s="1" t="s">
        <v>2</v>
      </c>
      <c r="FB24" s="1" t="s">
        <v>343</v>
      </c>
      <c r="FC24" s="1" t="s">
        <v>343</v>
      </c>
      <c r="FD24" s="1" t="s">
        <v>340</v>
      </c>
      <c r="FE24" s="1" t="s">
        <v>41</v>
      </c>
      <c r="FF24" s="1">
        <v>0</v>
      </c>
      <c r="FG24" s="1">
        <v>1</v>
      </c>
      <c r="FH24" s="1">
        <v>0</v>
      </c>
      <c r="FI24" s="1">
        <v>1</v>
      </c>
      <c r="FJ24" s="1" t="e" cm="1">
        <f t="array" ref="FJ24">--  Quick SiP  --\n\nFör detta test behövs inga inställningar.\n\n1. Informera deltagaren om hur testet går till.\n2. Vänd skärmen till deltagaren. Be sedan deltagaren klicka på start för att starta testet.</f>
        <v>#NAME?</v>
      </c>
      <c r="FK24" s="1" t="s">
        <v>344</v>
      </c>
      <c r="FL24" s="1" t="s">
        <v>340</v>
      </c>
      <c r="FM24" s="1" t="s">
        <v>345</v>
      </c>
      <c r="FN24" s="1" t="s">
        <v>346</v>
      </c>
      <c r="FO24" s="1" t="s">
        <v>347</v>
      </c>
      <c r="FP24" s="1" t="s">
        <v>3</v>
      </c>
    </row>
    <row r="25" spans="1:172" x14ac:dyDescent="0.2">
      <c r="A25" s="1" t="s">
        <v>4</v>
      </c>
      <c r="B25" s="1" t="str">
        <f t="shared" si="0"/>
        <v>L00S05</v>
      </c>
      <c r="C25" s="1" t="str">
        <f t="shared" si="1"/>
        <v>L00</v>
      </c>
      <c r="D25" s="1" t="s">
        <v>58</v>
      </c>
      <c r="E25" s="1" t="s">
        <v>3</v>
      </c>
      <c r="F25" s="1" t="s">
        <v>76</v>
      </c>
      <c r="G25" s="1" t="s">
        <v>17</v>
      </c>
      <c r="H25" s="1" t="s">
        <v>84</v>
      </c>
      <c r="I25" s="1" t="s">
        <v>58</v>
      </c>
      <c r="J25" s="1" t="s">
        <v>56</v>
      </c>
      <c r="K25" s="1" t="s">
        <v>99</v>
      </c>
      <c r="L25" s="1">
        <v>5</v>
      </c>
      <c r="M25" s="1" t="s">
        <v>211</v>
      </c>
      <c r="O25" s="1">
        <v>0</v>
      </c>
      <c r="Q25" s="1" t="s">
        <v>57</v>
      </c>
      <c r="R25" s="1" t="s">
        <v>56</v>
      </c>
      <c r="S25" s="1" t="s">
        <v>225</v>
      </c>
      <c r="T25" s="1">
        <v>6</v>
      </c>
      <c r="U25" s="1">
        <v>68.340000000069097</v>
      </c>
      <c r="V25" s="1">
        <v>63.530833394701503</v>
      </c>
      <c r="W25" s="1">
        <v>68.34</v>
      </c>
      <c r="X25" s="1">
        <v>15</v>
      </c>
      <c r="Y25" s="1">
        <v>63.530833394632403</v>
      </c>
      <c r="Z25" s="1">
        <v>82.3</v>
      </c>
      <c r="AA25" s="1">
        <v>74.849999999999994</v>
      </c>
      <c r="AB25" s="1" t="s">
        <v>213</v>
      </c>
      <c r="AC25" s="1" t="s">
        <v>213</v>
      </c>
      <c r="AD25" s="1" t="s">
        <v>214</v>
      </c>
      <c r="AE25" s="1">
        <v>1.45</v>
      </c>
      <c r="AF25" s="1">
        <v>-10</v>
      </c>
      <c r="AG25" s="1">
        <v>0</v>
      </c>
      <c r="AH25" s="1">
        <v>1.45</v>
      </c>
      <c r="AI25" s="1">
        <v>-10</v>
      </c>
      <c r="AJ25" s="1">
        <v>0</v>
      </c>
      <c r="AK25" s="1">
        <v>0</v>
      </c>
      <c r="AL25" s="1">
        <v>0</v>
      </c>
      <c r="AM25" s="1">
        <v>1.45</v>
      </c>
      <c r="AN25" s="1">
        <v>170</v>
      </c>
      <c r="AO25" s="1">
        <v>0</v>
      </c>
      <c r="AP25" s="1">
        <v>1.45</v>
      </c>
      <c r="AQ25" s="1">
        <v>170</v>
      </c>
      <c r="AR25" s="1">
        <v>0</v>
      </c>
      <c r="AS25" s="1">
        <v>0</v>
      </c>
      <c r="AT25" s="1">
        <v>0</v>
      </c>
      <c r="AU25" s="1" t="s">
        <v>215</v>
      </c>
      <c r="AV25" s="1" t="s">
        <v>228</v>
      </c>
      <c r="AW25" s="1" t="s">
        <v>217</v>
      </c>
      <c r="AX25" s="1" t="s">
        <v>215</v>
      </c>
      <c r="AY25" s="1" t="s">
        <v>228</v>
      </c>
      <c r="AZ25" s="1" t="s">
        <v>217</v>
      </c>
      <c r="BA25" s="1" t="s">
        <v>217</v>
      </c>
      <c r="BB25" s="1" t="s">
        <v>217</v>
      </c>
      <c r="BC25" s="1" t="s">
        <v>3</v>
      </c>
      <c r="BG25" s="1" t="s">
        <v>219</v>
      </c>
      <c r="BH25" s="1">
        <v>0</v>
      </c>
      <c r="BI25" s="1">
        <v>0</v>
      </c>
      <c r="BJ25" s="1">
        <v>0</v>
      </c>
      <c r="BK25" s="1" t="s">
        <v>41</v>
      </c>
      <c r="BL25" s="1" t="s">
        <v>220</v>
      </c>
      <c r="BM25" s="1" t="s">
        <v>58</v>
      </c>
      <c r="BN25" s="1" t="s">
        <v>58</v>
      </c>
      <c r="BO25" s="1" t="s">
        <v>58</v>
      </c>
      <c r="BP25" s="1" t="s">
        <v>233</v>
      </c>
      <c r="BQ25" s="1" t="s">
        <v>233</v>
      </c>
      <c r="CD25" s="1">
        <v>2.4691666053675898</v>
      </c>
      <c r="CF25" s="1">
        <v>74.849999999999994</v>
      </c>
      <c r="CG25" s="1">
        <v>81.752493254812507</v>
      </c>
      <c r="CH25" s="1">
        <v>66.7524932548816</v>
      </c>
      <c r="CL25" s="1">
        <v>76634</v>
      </c>
      <c r="CN25" s="1">
        <v>0</v>
      </c>
      <c r="CO25" s="1">
        <v>9371</v>
      </c>
      <c r="CR25" s="1" t="s">
        <v>234</v>
      </c>
      <c r="CT25" s="1" t="s">
        <v>3</v>
      </c>
      <c r="CU25" s="1">
        <v>60</v>
      </c>
      <c r="CV25" s="1">
        <v>1</v>
      </c>
      <c r="CW25" s="1" t="s">
        <v>3</v>
      </c>
      <c r="CX25" s="1">
        <v>0</v>
      </c>
      <c r="CY25" s="1">
        <v>1</v>
      </c>
      <c r="CZ25" s="1">
        <v>0</v>
      </c>
      <c r="DA25" s="1">
        <v>0</v>
      </c>
      <c r="DB25" s="1" t="s">
        <v>339</v>
      </c>
      <c r="DC25" s="1">
        <v>3</v>
      </c>
      <c r="DD25" s="1">
        <v>0</v>
      </c>
      <c r="DE25" s="1" t="s">
        <v>3</v>
      </c>
      <c r="DF25" s="1" t="s">
        <v>340</v>
      </c>
      <c r="DG25" s="1" t="s">
        <v>3</v>
      </c>
      <c r="DH25" s="1" t="s">
        <v>3</v>
      </c>
      <c r="DI25" s="1" t="s">
        <v>3</v>
      </c>
      <c r="DJ25" s="1" t="s">
        <v>3</v>
      </c>
      <c r="DK25" s="1" t="s">
        <v>3</v>
      </c>
      <c r="DL25" s="1" t="s">
        <v>3</v>
      </c>
      <c r="DM25" s="1">
        <v>0</v>
      </c>
      <c r="DN25" s="1">
        <v>1</v>
      </c>
      <c r="DO25" s="1">
        <v>80</v>
      </c>
      <c r="DP25" s="1">
        <v>80</v>
      </c>
      <c r="DQ25" s="1">
        <v>80</v>
      </c>
      <c r="DR25" s="1">
        <v>80</v>
      </c>
      <c r="DS25" s="1">
        <v>30</v>
      </c>
      <c r="DT25" s="1">
        <v>90</v>
      </c>
      <c r="DU25" s="1">
        <v>5</v>
      </c>
      <c r="DV25" s="1">
        <v>5</v>
      </c>
      <c r="DW25" s="1">
        <v>5</v>
      </c>
      <c r="DX25" s="1">
        <v>1</v>
      </c>
      <c r="DY25" s="1" t="s">
        <v>340</v>
      </c>
      <c r="EA25" s="1">
        <v>0</v>
      </c>
      <c r="EB25" s="1">
        <v>0</v>
      </c>
      <c r="EC25" s="1">
        <v>0</v>
      </c>
      <c r="ED25" s="1">
        <v>0</v>
      </c>
      <c r="EE25" s="1">
        <v>-30</v>
      </c>
      <c r="EF25" s="1">
        <v>50</v>
      </c>
      <c r="EG25" s="1">
        <v>0</v>
      </c>
      <c r="EH25" s="1">
        <v>0</v>
      </c>
      <c r="EI25" s="1">
        <v>0</v>
      </c>
      <c r="EJ25" s="1">
        <v>1</v>
      </c>
      <c r="EK25" s="1" t="s">
        <v>341</v>
      </c>
      <c r="EL25" s="1" t="s">
        <v>3</v>
      </c>
      <c r="EM25" s="1" t="s">
        <v>342</v>
      </c>
      <c r="EN25" s="1" t="s">
        <v>214</v>
      </c>
      <c r="EO25" s="1" t="s">
        <v>340</v>
      </c>
      <c r="EP25" s="1">
        <v>68.34</v>
      </c>
      <c r="EQ25" s="1">
        <v>0.01</v>
      </c>
      <c r="ER25" s="1" t="s">
        <v>3</v>
      </c>
      <c r="ES25" s="1" t="s">
        <v>3</v>
      </c>
      <c r="ET25" s="1" t="s">
        <v>3</v>
      </c>
      <c r="EU25" s="1" t="s">
        <v>3</v>
      </c>
      <c r="EV25" s="1" t="s">
        <v>3</v>
      </c>
      <c r="EW25" s="1" t="s">
        <v>3</v>
      </c>
      <c r="EX25" s="1" t="s">
        <v>3</v>
      </c>
      <c r="EY25" s="1" t="s">
        <v>41</v>
      </c>
      <c r="EZ25" s="1">
        <v>0.5</v>
      </c>
      <c r="FA25" s="1" t="s">
        <v>2</v>
      </c>
      <c r="FB25" s="1" t="s">
        <v>343</v>
      </c>
      <c r="FC25" s="1" t="s">
        <v>343</v>
      </c>
      <c r="FD25" s="1" t="s">
        <v>340</v>
      </c>
      <c r="FE25" s="1" t="s">
        <v>41</v>
      </c>
      <c r="FF25" s="1">
        <v>0</v>
      </c>
      <c r="FG25" s="1">
        <v>1</v>
      </c>
      <c r="FH25" s="1">
        <v>0</v>
      </c>
      <c r="FI25" s="1">
        <v>1</v>
      </c>
      <c r="FJ25" s="1" t="e" cm="1">
        <f t="array" ref="FJ25">--  Quick SiP  --\n\nFör detta test behövs inga inställningar.\n\n1. Informera deltagaren om hur testet går till.\n2. Vänd skärmen till deltagaren. Be sedan deltagaren klicka på start för att starta testet.</f>
        <v>#NAME?</v>
      </c>
      <c r="FK25" s="1" t="s">
        <v>344</v>
      </c>
      <c r="FL25" s="1" t="s">
        <v>340</v>
      </c>
      <c r="FM25" s="1" t="s">
        <v>345</v>
      </c>
      <c r="FN25" s="1" t="s">
        <v>346</v>
      </c>
      <c r="FO25" s="1" t="s">
        <v>347</v>
      </c>
      <c r="FP25" s="1" t="s">
        <v>3</v>
      </c>
    </row>
    <row r="26" spans="1:172" x14ac:dyDescent="0.2">
      <c r="A26" s="1" t="s">
        <v>4</v>
      </c>
      <c r="B26" s="1" t="str">
        <f t="shared" si="0"/>
        <v>L00S06</v>
      </c>
      <c r="C26" s="1" t="str">
        <f t="shared" si="1"/>
        <v>L00</v>
      </c>
      <c r="D26" s="1" t="s">
        <v>69</v>
      </c>
      <c r="E26" s="1" t="s">
        <v>3</v>
      </c>
      <c r="F26" s="1" t="s">
        <v>77</v>
      </c>
      <c r="G26" s="1" t="s">
        <v>17</v>
      </c>
      <c r="H26" s="1" t="s">
        <v>85</v>
      </c>
      <c r="I26" s="1" t="s">
        <v>69</v>
      </c>
      <c r="J26" s="1" t="s">
        <v>63</v>
      </c>
      <c r="K26" s="1" t="s">
        <v>100</v>
      </c>
      <c r="L26" s="1">
        <v>6</v>
      </c>
      <c r="M26" s="1" t="s">
        <v>211</v>
      </c>
      <c r="O26" s="1">
        <v>1</v>
      </c>
      <c r="Q26" s="1" t="s">
        <v>68</v>
      </c>
      <c r="R26" s="1" t="s">
        <v>63</v>
      </c>
      <c r="S26" s="1" t="s">
        <v>212</v>
      </c>
      <c r="T26" s="1">
        <v>7</v>
      </c>
      <c r="U26" s="1">
        <v>68.340000000010704</v>
      </c>
      <c r="V26" s="1">
        <v>61.405059850439201</v>
      </c>
      <c r="W26" s="1">
        <v>68.34</v>
      </c>
      <c r="X26" s="1">
        <v>4.5</v>
      </c>
      <c r="Y26" s="1">
        <v>61.405059850428501</v>
      </c>
      <c r="Z26" s="1">
        <v>82.3</v>
      </c>
      <c r="AA26" s="1">
        <v>74.849999999999994</v>
      </c>
      <c r="AB26" s="1" t="s">
        <v>213</v>
      </c>
      <c r="AC26" s="1" t="s">
        <v>213</v>
      </c>
      <c r="AD26" s="1" t="s">
        <v>214</v>
      </c>
      <c r="AE26" s="1">
        <v>1.45</v>
      </c>
      <c r="AF26" s="1">
        <v>10</v>
      </c>
      <c r="AG26" s="1">
        <v>0</v>
      </c>
      <c r="AH26" s="1">
        <v>1.45</v>
      </c>
      <c r="AI26" s="1">
        <v>10</v>
      </c>
      <c r="AJ26" s="1">
        <v>0</v>
      </c>
      <c r="AK26" s="1">
        <v>0</v>
      </c>
      <c r="AL26" s="1">
        <v>0</v>
      </c>
      <c r="AM26" s="1">
        <v>1.45</v>
      </c>
      <c r="AN26" s="1">
        <v>190</v>
      </c>
      <c r="AO26" s="1">
        <v>0</v>
      </c>
      <c r="AP26" s="1">
        <v>1.45</v>
      </c>
      <c r="AQ26" s="1">
        <v>-170</v>
      </c>
      <c r="AR26" s="1">
        <v>0</v>
      </c>
      <c r="AS26" s="1">
        <v>0</v>
      </c>
      <c r="AT26" s="1">
        <v>0</v>
      </c>
      <c r="AU26" s="1" t="s">
        <v>215</v>
      </c>
      <c r="AV26" s="1" t="s">
        <v>216</v>
      </c>
      <c r="AW26" s="1" t="s">
        <v>217</v>
      </c>
      <c r="AX26" s="1" t="s">
        <v>215</v>
      </c>
      <c r="AY26" s="1" t="s">
        <v>218</v>
      </c>
      <c r="AZ26" s="1" t="s">
        <v>217</v>
      </c>
      <c r="BA26" s="1" t="s">
        <v>217</v>
      </c>
      <c r="BB26" s="1" t="s">
        <v>217</v>
      </c>
      <c r="BC26" s="1" t="s">
        <v>3</v>
      </c>
      <c r="BG26" s="1" t="s">
        <v>219</v>
      </c>
      <c r="BH26" s="1">
        <v>0</v>
      </c>
      <c r="BI26" s="1">
        <v>0</v>
      </c>
      <c r="BJ26" s="1">
        <v>0</v>
      </c>
      <c r="BK26" s="1" t="s">
        <v>41</v>
      </c>
      <c r="BL26" s="1" t="s">
        <v>220</v>
      </c>
      <c r="BM26" s="1" t="s">
        <v>69</v>
      </c>
      <c r="BN26" s="1" t="s">
        <v>69</v>
      </c>
      <c r="BO26" s="1" t="s">
        <v>69</v>
      </c>
      <c r="BP26" s="1" t="s">
        <v>235</v>
      </c>
      <c r="BQ26" s="1" t="s">
        <v>235</v>
      </c>
      <c r="CD26" s="1">
        <v>4.5949401495714897</v>
      </c>
      <c r="CF26" s="1">
        <v>72.84</v>
      </c>
      <c r="CG26" s="1">
        <v>71.762796370006697</v>
      </c>
      <c r="CH26" s="1">
        <v>67.262796370017398</v>
      </c>
      <c r="CL26" s="1">
        <v>76370</v>
      </c>
      <c r="CN26" s="1">
        <v>13785</v>
      </c>
      <c r="CO26" s="1">
        <v>34307</v>
      </c>
      <c r="CR26" s="1" t="s">
        <v>236</v>
      </c>
      <c r="CT26" s="1" t="s">
        <v>3</v>
      </c>
      <c r="CU26" s="1">
        <v>60</v>
      </c>
      <c r="CV26" s="1">
        <v>1</v>
      </c>
      <c r="CW26" s="1" t="s">
        <v>3</v>
      </c>
      <c r="CX26" s="1">
        <v>0</v>
      </c>
      <c r="CY26" s="1">
        <v>1</v>
      </c>
      <c r="CZ26" s="1">
        <v>0</v>
      </c>
      <c r="DA26" s="1">
        <v>0</v>
      </c>
      <c r="DB26" s="1" t="s">
        <v>339</v>
      </c>
      <c r="DC26" s="1">
        <v>3</v>
      </c>
      <c r="DD26" s="1">
        <v>0</v>
      </c>
      <c r="DE26" s="1" t="s">
        <v>3</v>
      </c>
      <c r="DF26" s="1" t="s">
        <v>340</v>
      </c>
      <c r="DG26" s="1" t="s">
        <v>3</v>
      </c>
      <c r="DH26" s="1" t="s">
        <v>3</v>
      </c>
      <c r="DI26" s="1" t="s">
        <v>3</v>
      </c>
      <c r="DJ26" s="1" t="s">
        <v>3</v>
      </c>
      <c r="DK26" s="1" t="s">
        <v>3</v>
      </c>
      <c r="DL26" s="1" t="s">
        <v>3</v>
      </c>
      <c r="DM26" s="1">
        <v>0</v>
      </c>
      <c r="DN26" s="1">
        <v>1</v>
      </c>
      <c r="DO26" s="1">
        <v>80</v>
      </c>
      <c r="DP26" s="1">
        <v>80</v>
      </c>
      <c r="DQ26" s="1">
        <v>80</v>
      </c>
      <c r="DR26" s="1">
        <v>80</v>
      </c>
      <c r="DS26" s="1">
        <v>30</v>
      </c>
      <c r="DT26" s="1">
        <v>90</v>
      </c>
      <c r="DU26" s="1">
        <v>5</v>
      </c>
      <c r="DV26" s="1">
        <v>5</v>
      </c>
      <c r="DW26" s="1">
        <v>5</v>
      </c>
      <c r="DX26" s="1">
        <v>1</v>
      </c>
      <c r="DY26" s="1" t="s">
        <v>340</v>
      </c>
      <c r="EA26" s="1">
        <v>0</v>
      </c>
      <c r="EB26" s="1">
        <v>0</v>
      </c>
      <c r="EC26" s="1">
        <v>0</v>
      </c>
      <c r="ED26" s="1">
        <v>0</v>
      </c>
      <c r="EE26" s="1">
        <v>-30</v>
      </c>
      <c r="EF26" s="1">
        <v>50</v>
      </c>
      <c r="EG26" s="1">
        <v>0</v>
      </c>
      <c r="EH26" s="1">
        <v>0</v>
      </c>
      <c r="EI26" s="1">
        <v>0</v>
      </c>
      <c r="EJ26" s="1">
        <v>1</v>
      </c>
      <c r="EK26" s="1" t="s">
        <v>341</v>
      </c>
      <c r="EL26" s="1" t="s">
        <v>3</v>
      </c>
      <c r="EM26" s="1" t="s">
        <v>342</v>
      </c>
      <c r="EN26" s="1" t="s">
        <v>214</v>
      </c>
      <c r="EO26" s="1" t="s">
        <v>340</v>
      </c>
      <c r="EP26" s="1">
        <v>68.34</v>
      </c>
      <c r="EQ26" s="1">
        <v>0.01</v>
      </c>
      <c r="ER26" s="1" t="s">
        <v>3</v>
      </c>
      <c r="ES26" s="1" t="s">
        <v>3</v>
      </c>
      <c r="ET26" s="1" t="s">
        <v>3</v>
      </c>
      <c r="EU26" s="1" t="s">
        <v>3</v>
      </c>
      <c r="EV26" s="1" t="s">
        <v>3</v>
      </c>
      <c r="EW26" s="1" t="s">
        <v>3</v>
      </c>
      <c r="EX26" s="1" t="s">
        <v>3</v>
      </c>
      <c r="EY26" s="1" t="s">
        <v>41</v>
      </c>
      <c r="EZ26" s="1">
        <v>0.5</v>
      </c>
      <c r="FA26" s="1" t="s">
        <v>2</v>
      </c>
      <c r="FB26" s="1" t="s">
        <v>343</v>
      </c>
      <c r="FC26" s="1" t="s">
        <v>343</v>
      </c>
      <c r="FD26" s="1" t="s">
        <v>340</v>
      </c>
      <c r="FE26" s="1" t="s">
        <v>41</v>
      </c>
      <c r="FF26" s="1">
        <v>0</v>
      </c>
      <c r="FG26" s="1">
        <v>1</v>
      </c>
      <c r="FH26" s="1">
        <v>0</v>
      </c>
      <c r="FI26" s="1">
        <v>1</v>
      </c>
      <c r="FJ26" s="1" t="e" cm="1">
        <f t="array" ref="FJ26">--  Quick SiP  --\n\nFör detta test behövs inga inställningar.\n\n1. Informera deltagaren om hur testet går till.\n2. Vänd skärmen till deltagaren. Be sedan deltagaren klicka på start för att starta testet.</f>
        <v>#NAME?</v>
      </c>
      <c r="FK26" s="1" t="s">
        <v>344</v>
      </c>
      <c r="FL26" s="1" t="s">
        <v>340</v>
      </c>
      <c r="FM26" s="1" t="s">
        <v>345</v>
      </c>
      <c r="FN26" s="1" t="s">
        <v>346</v>
      </c>
      <c r="FO26" s="1" t="s">
        <v>347</v>
      </c>
      <c r="FP26" s="1" t="s">
        <v>3</v>
      </c>
    </row>
    <row r="27" spans="1:172" x14ac:dyDescent="0.2">
      <c r="A27" s="1" t="s">
        <v>4</v>
      </c>
      <c r="B27" s="1" t="str">
        <f t="shared" si="0"/>
        <v>L00S07</v>
      </c>
      <c r="C27" s="1" t="str">
        <f t="shared" si="1"/>
        <v>L00</v>
      </c>
      <c r="D27" s="1" t="s">
        <v>46</v>
      </c>
      <c r="E27" s="1" t="s">
        <v>3</v>
      </c>
      <c r="F27" s="1" t="s">
        <v>74</v>
      </c>
      <c r="G27" s="1" t="s">
        <v>17</v>
      </c>
      <c r="H27" s="1" t="s">
        <v>86</v>
      </c>
      <c r="I27" s="1" t="s">
        <v>46</v>
      </c>
      <c r="J27" s="1" t="s">
        <v>42</v>
      </c>
      <c r="K27" s="1" t="s">
        <v>101</v>
      </c>
      <c r="L27" s="1">
        <v>7</v>
      </c>
      <c r="M27" s="1" t="s">
        <v>211</v>
      </c>
      <c r="O27" s="1">
        <v>1</v>
      </c>
      <c r="Q27" s="1" t="s">
        <v>45</v>
      </c>
      <c r="R27" s="1" t="s">
        <v>42</v>
      </c>
      <c r="S27" s="1" t="s">
        <v>225</v>
      </c>
      <c r="T27" s="1">
        <v>8</v>
      </c>
      <c r="U27" s="1">
        <v>68.340000000069097</v>
      </c>
      <c r="V27" s="1">
        <v>66.164642781328794</v>
      </c>
      <c r="W27" s="1">
        <v>68.34</v>
      </c>
      <c r="X27" s="1">
        <v>8</v>
      </c>
      <c r="Y27" s="1">
        <v>66.164642781259701</v>
      </c>
      <c r="Z27" s="1">
        <v>82.3</v>
      </c>
      <c r="AA27" s="1">
        <v>74.849999999999994</v>
      </c>
      <c r="AB27" s="1" t="s">
        <v>213</v>
      </c>
      <c r="AC27" s="1" t="s">
        <v>213</v>
      </c>
      <c r="AD27" s="1" t="s">
        <v>214</v>
      </c>
      <c r="AE27" s="1">
        <v>1.45</v>
      </c>
      <c r="AF27" s="1">
        <v>10</v>
      </c>
      <c r="AG27" s="1">
        <v>0</v>
      </c>
      <c r="AH27" s="1">
        <v>1.45</v>
      </c>
      <c r="AI27" s="1">
        <v>10</v>
      </c>
      <c r="AJ27" s="1">
        <v>0</v>
      </c>
      <c r="AK27" s="1">
        <v>0</v>
      </c>
      <c r="AL27" s="1">
        <v>0</v>
      </c>
      <c r="AM27" s="1">
        <v>1.45</v>
      </c>
      <c r="AN27" s="1">
        <v>190</v>
      </c>
      <c r="AO27" s="1">
        <v>0</v>
      </c>
      <c r="AP27" s="1">
        <v>1.45</v>
      </c>
      <c r="AQ27" s="1">
        <v>-170</v>
      </c>
      <c r="AR27" s="1">
        <v>0</v>
      </c>
      <c r="AS27" s="1">
        <v>0</v>
      </c>
      <c r="AT27" s="1">
        <v>0</v>
      </c>
      <c r="AU27" s="1" t="s">
        <v>215</v>
      </c>
      <c r="AV27" s="1" t="s">
        <v>216</v>
      </c>
      <c r="AW27" s="1" t="s">
        <v>217</v>
      </c>
      <c r="AX27" s="1" t="s">
        <v>215</v>
      </c>
      <c r="AY27" s="1" t="s">
        <v>218</v>
      </c>
      <c r="AZ27" s="1" t="s">
        <v>217</v>
      </c>
      <c r="BA27" s="1" t="s">
        <v>217</v>
      </c>
      <c r="BB27" s="1" t="s">
        <v>217</v>
      </c>
      <c r="BC27" s="1" t="s">
        <v>3</v>
      </c>
      <c r="BG27" s="1" t="s">
        <v>219</v>
      </c>
      <c r="BH27" s="1">
        <v>0</v>
      </c>
      <c r="BI27" s="1">
        <v>0</v>
      </c>
      <c r="BJ27" s="1">
        <v>0</v>
      </c>
      <c r="BK27" s="1" t="s">
        <v>41</v>
      </c>
      <c r="BL27" s="1" t="s">
        <v>220</v>
      </c>
      <c r="BM27" s="1" t="s">
        <v>46</v>
      </c>
      <c r="BN27" s="1" t="s">
        <v>46</v>
      </c>
      <c r="BO27" s="1" t="s">
        <v>46</v>
      </c>
      <c r="BP27" s="1" t="s">
        <v>237</v>
      </c>
      <c r="BQ27" s="1" t="s">
        <v>237</v>
      </c>
      <c r="CD27" s="1">
        <v>0</v>
      </c>
      <c r="CF27" s="1">
        <v>74.849999999999994</v>
      </c>
      <c r="CG27" s="1">
        <v>76.4727697169984</v>
      </c>
      <c r="CH27" s="1">
        <v>68.472769717067493</v>
      </c>
      <c r="CL27" s="1">
        <v>77464</v>
      </c>
      <c r="CN27" s="1">
        <v>0</v>
      </c>
      <c r="CO27" s="1">
        <v>12987</v>
      </c>
      <c r="CR27" s="1" t="s">
        <v>238</v>
      </c>
      <c r="CT27" s="1" t="s">
        <v>3</v>
      </c>
      <c r="CU27" s="1">
        <v>60</v>
      </c>
      <c r="CV27" s="1">
        <v>1</v>
      </c>
      <c r="CW27" s="1" t="s">
        <v>3</v>
      </c>
      <c r="CX27" s="1">
        <v>0</v>
      </c>
      <c r="CY27" s="1">
        <v>1</v>
      </c>
      <c r="CZ27" s="1">
        <v>0</v>
      </c>
      <c r="DA27" s="1">
        <v>0</v>
      </c>
      <c r="DB27" s="1" t="s">
        <v>339</v>
      </c>
      <c r="DC27" s="1">
        <v>3</v>
      </c>
      <c r="DD27" s="1">
        <v>0</v>
      </c>
      <c r="DE27" s="1" t="s">
        <v>3</v>
      </c>
      <c r="DF27" s="1" t="s">
        <v>340</v>
      </c>
      <c r="DG27" s="1" t="s">
        <v>3</v>
      </c>
      <c r="DH27" s="1" t="s">
        <v>3</v>
      </c>
      <c r="DI27" s="1" t="s">
        <v>3</v>
      </c>
      <c r="DJ27" s="1" t="s">
        <v>3</v>
      </c>
      <c r="DK27" s="1" t="s">
        <v>3</v>
      </c>
      <c r="DL27" s="1" t="s">
        <v>3</v>
      </c>
      <c r="DM27" s="1">
        <v>0</v>
      </c>
      <c r="DN27" s="1">
        <v>1</v>
      </c>
      <c r="DO27" s="1">
        <v>80</v>
      </c>
      <c r="DP27" s="1">
        <v>80</v>
      </c>
      <c r="DQ27" s="1">
        <v>80</v>
      </c>
      <c r="DR27" s="1">
        <v>80</v>
      </c>
      <c r="DS27" s="1">
        <v>30</v>
      </c>
      <c r="DT27" s="1">
        <v>90</v>
      </c>
      <c r="DU27" s="1">
        <v>5</v>
      </c>
      <c r="DV27" s="1">
        <v>5</v>
      </c>
      <c r="DW27" s="1">
        <v>5</v>
      </c>
      <c r="DX27" s="1">
        <v>1</v>
      </c>
      <c r="DY27" s="1" t="s">
        <v>340</v>
      </c>
      <c r="EA27" s="1">
        <v>0</v>
      </c>
      <c r="EB27" s="1">
        <v>0</v>
      </c>
      <c r="EC27" s="1">
        <v>0</v>
      </c>
      <c r="ED27" s="1">
        <v>0</v>
      </c>
      <c r="EE27" s="1">
        <v>-30</v>
      </c>
      <c r="EF27" s="1">
        <v>50</v>
      </c>
      <c r="EG27" s="1">
        <v>0</v>
      </c>
      <c r="EH27" s="1">
        <v>0</v>
      </c>
      <c r="EI27" s="1">
        <v>0</v>
      </c>
      <c r="EJ27" s="1">
        <v>1</v>
      </c>
      <c r="EK27" s="1" t="s">
        <v>341</v>
      </c>
      <c r="EL27" s="1" t="s">
        <v>3</v>
      </c>
      <c r="EM27" s="1" t="s">
        <v>342</v>
      </c>
      <c r="EN27" s="1" t="s">
        <v>214</v>
      </c>
      <c r="EO27" s="1" t="s">
        <v>340</v>
      </c>
      <c r="EP27" s="1">
        <v>68.34</v>
      </c>
      <c r="EQ27" s="1">
        <v>0.01</v>
      </c>
      <c r="ER27" s="1" t="s">
        <v>3</v>
      </c>
      <c r="ES27" s="1" t="s">
        <v>3</v>
      </c>
      <c r="ET27" s="1" t="s">
        <v>3</v>
      </c>
      <c r="EU27" s="1" t="s">
        <v>3</v>
      </c>
      <c r="EV27" s="1" t="s">
        <v>3</v>
      </c>
      <c r="EW27" s="1" t="s">
        <v>3</v>
      </c>
      <c r="EX27" s="1" t="s">
        <v>3</v>
      </c>
      <c r="EY27" s="1" t="s">
        <v>41</v>
      </c>
      <c r="EZ27" s="1">
        <v>0.5</v>
      </c>
      <c r="FA27" s="1" t="s">
        <v>2</v>
      </c>
      <c r="FB27" s="1" t="s">
        <v>343</v>
      </c>
      <c r="FC27" s="1" t="s">
        <v>343</v>
      </c>
      <c r="FD27" s="1" t="s">
        <v>340</v>
      </c>
      <c r="FE27" s="1" t="s">
        <v>41</v>
      </c>
      <c r="FF27" s="1">
        <v>0</v>
      </c>
      <c r="FG27" s="1">
        <v>1</v>
      </c>
      <c r="FH27" s="1">
        <v>0</v>
      </c>
      <c r="FI27" s="1">
        <v>1</v>
      </c>
      <c r="FJ27" s="1" t="e" cm="1">
        <f t="array" ref="FJ27">--  Quick SiP  --\n\nFör detta test behövs inga inställningar.\n\n1. Informera deltagaren om hur testet går till.\n2. Vänd skärmen till deltagaren. Be sedan deltagaren klicka på start för att starta testet.</f>
        <v>#NAME?</v>
      </c>
      <c r="FK27" s="1" t="s">
        <v>344</v>
      </c>
      <c r="FL27" s="1" t="s">
        <v>340</v>
      </c>
      <c r="FM27" s="1" t="s">
        <v>345</v>
      </c>
      <c r="FN27" s="1" t="s">
        <v>346</v>
      </c>
      <c r="FO27" s="1" t="s">
        <v>347</v>
      </c>
      <c r="FP27" s="1" t="s">
        <v>3</v>
      </c>
    </row>
    <row r="28" spans="1:172" x14ac:dyDescent="0.2">
      <c r="A28" s="1" t="s">
        <v>4</v>
      </c>
      <c r="B28" s="1" t="str">
        <f t="shared" si="0"/>
        <v>L00S08</v>
      </c>
      <c r="C28" s="1" t="str">
        <f t="shared" si="1"/>
        <v>L00</v>
      </c>
      <c r="D28" s="1" t="s">
        <v>65</v>
      </c>
      <c r="E28" s="1" t="s">
        <v>3</v>
      </c>
      <c r="F28" s="1" t="s">
        <v>77</v>
      </c>
      <c r="G28" s="1" t="s">
        <v>17</v>
      </c>
      <c r="H28" s="1" t="s">
        <v>87</v>
      </c>
      <c r="I28" s="1" t="s">
        <v>65</v>
      </c>
      <c r="J28" s="1" t="s">
        <v>63</v>
      </c>
      <c r="K28" s="1" t="s">
        <v>102</v>
      </c>
      <c r="L28" s="1">
        <v>8</v>
      </c>
      <c r="M28" s="1" t="s">
        <v>211</v>
      </c>
      <c r="O28" s="1">
        <v>1</v>
      </c>
      <c r="Q28" s="1" t="s">
        <v>64</v>
      </c>
      <c r="R28" s="1" t="s">
        <v>63</v>
      </c>
      <c r="S28" s="1" t="s">
        <v>212</v>
      </c>
      <c r="T28" s="1">
        <v>9</v>
      </c>
      <c r="U28" s="1">
        <v>68.340000000010704</v>
      </c>
      <c r="V28" s="1">
        <v>61.405059850439201</v>
      </c>
      <c r="W28" s="1">
        <v>68.34</v>
      </c>
      <c r="X28" s="1">
        <v>4.5</v>
      </c>
      <c r="Y28" s="1">
        <v>61.405059850428501</v>
      </c>
      <c r="Z28" s="1">
        <v>82.3</v>
      </c>
      <c r="AA28" s="1">
        <v>74.849999999999994</v>
      </c>
      <c r="AB28" s="1" t="s">
        <v>213</v>
      </c>
      <c r="AC28" s="1" t="s">
        <v>213</v>
      </c>
      <c r="AD28" s="1" t="s">
        <v>214</v>
      </c>
      <c r="AE28" s="1">
        <v>1.45</v>
      </c>
      <c r="AF28" s="1">
        <v>10</v>
      </c>
      <c r="AG28" s="1">
        <v>0</v>
      </c>
      <c r="AH28" s="1">
        <v>1.45</v>
      </c>
      <c r="AI28" s="1">
        <v>10</v>
      </c>
      <c r="AJ28" s="1">
        <v>0</v>
      </c>
      <c r="AK28" s="1">
        <v>0</v>
      </c>
      <c r="AL28" s="1">
        <v>0</v>
      </c>
      <c r="AM28" s="1">
        <v>1.45</v>
      </c>
      <c r="AN28" s="1">
        <v>190</v>
      </c>
      <c r="AO28" s="1">
        <v>0</v>
      </c>
      <c r="AP28" s="1">
        <v>1.45</v>
      </c>
      <c r="AQ28" s="1">
        <v>-170</v>
      </c>
      <c r="AR28" s="1">
        <v>0</v>
      </c>
      <c r="AS28" s="1">
        <v>0</v>
      </c>
      <c r="AT28" s="1">
        <v>0</v>
      </c>
      <c r="AU28" s="1" t="s">
        <v>215</v>
      </c>
      <c r="AV28" s="1" t="s">
        <v>216</v>
      </c>
      <c r="AW28" s="1" t="s">
        <v>217</v>
      </c>
      <c r="AX28" s="1" t="s">
        <v>215</v>
      </c>
      <c r="AY28" s="1" t="s">
        <v>218</v>
      </c>
      <c r="AZ28" s="1" t="s">
        <v>217</v>
      </c>
      <c r="BA28" s="1" t="s">
        <v>217</v>
      </c>
      <c r="BB28" s="1" t="s">
        <v>217</v>
      </c>
      <c r="BC28" s="1" t="s">
        <v>3</v>
      </c>
      <c r="BG28" s="1" t="s">
        <v>219</v>
      </c>
      <c r="BH28" s="1">
        <v>0</v>
      </c>
      <c r="BI28" s="1">
        <v>0</v>
      </c>
      <c r="BJ28" s="1">
        <v>0</v>
      </c>
      <c r="BK28" s="1" t="s">
        <v>41</v>
      </c>
      <c r="BL28" s="1" t="s">
        <v>220</v>
      </c>
      <c r="BM28" s="1" t="s">
        <v>65</v>
      </c>
      <c r="BN28" s="1" t="s">
        <v>65</v>
      </c>
      <c r="BO28" s="1" t="s">
        <v>65</v>
      </c>
      <c r="BP28" s="1" t="s">
        <v>239</v>
      </c>
      <c r="BQ28" s="1" t="s">
        <v>239</v>
      </c>
      <c r="CD28" s="1">
        <v>4.5949401495714897</v>
      </c>
      <c r="CF28" s="1">
        <v>72.84</v>
      </c>
      <c r="CG28" s="1">
        <v>72.158688542141206</v>
      </c>
      <c r="CH28" s="1">
        <v>67.658688542151907</v>
      </c>
      <c r="CL28" s="1">
        <v>76866</v>
      </c>
      <c r="CN28" s="1">
        <v>10836</v>
      </c>
      <c r="CO28" s="1">
        <v>31944</v>
      </c>
      <c r="CR28" s="1" t="s">
        <v>240</v>
      </c>
      <c r="CT28" s="1" t="s">
        <v>3</v>
      </c>
      <c r="CU28" s="1">
        <v>60</v>
      </c>
      <c r="CV28" s="1">
        <v>1</v>
      </c>
      <c r="CW28" s="1" t="s">
        <v>3</v>
      </c>
      <c r="CX28" s="1">
        <v>0</v>
      </c>
      <c r="CY28" s="1">
        <v>1</v>
      </c>
      <c r="CZ28" s="1">
        <v>0</v>
      </c>
      <c r="DA28" s="1">
        <v>0</v>
      </c>
      <c r="DB28" s="1" t="s">
        <v>339</v>
      </c>
      <c r="DC28" s="1">
        <v>3</v>
      </c>
      <c r="DD28" s="1">
        <v>0</v>
      </c>
      <c r="DE28" s="1" t="s">
        <v>3</v>
      </c>
      <c r="DF28" s="1" t="s">
        <v>340</v>
      </c>
      <c r="DG28" s="1" t="s">
        <v>3</v>
      </c>
      <c r="DH28" s="1" t="s">
        <v>3</v>
      </c>
      <c r="DI28" s="1" t="s">
        <v>3</v>
      </c>
      <c r="DJ28" s="1" t="s">
        <v>3</v>
      </c>
      <c r="DK28" s="1" t="s">
        <v>3</v>
      </c>
      <c r="DL28" s="1" t="s">
        <v>3</v>
      </c>
      <c r="DM28" s="1">
        <v>0</v>
      </c>
      <c r="DN28" s="1">
        <v>1</v>
      </c>
      <c r="DO28" s="1">
        <v>80</v>
      </c>
      <c r="DP28" s="1">
        <v>80</v>
      </c>
      <c r="DQ28" s="1">
        <v>80</v>
      </c>
      <c r="DR28" s="1">
        <v>80</v>
      </c>
      <c r="DS28" s="1">
        <v>30</v>
      </c>
      <c r="DT28" s="1">
        <v>90</v>
      </c>
      <c r="DU28" s="1">
        <v>5</v>
      </c>
      <c r="DV28" s="1">
        <v>5</v>
      </c>
      <c r="DW28" s="1">
        <v>5</v>
      </c>
      <c r="DX28" s="1">
        <v>1</v>
      </c>
      <c r="DY28" s="1" t="s">
        <v>340</v>
      </c>
      <c r="EA28" s="1">
        <v>0</v>
      </c>
      <c r="EB28" s="1">
        <v>0</v>
      </c>
      <c r="EC28" s="1">
        <v>0</v>
      </c>
      <c r="ED28" s="1">
        <v>0</v>
      </c>
      <c r="EE28" s="1">
        <v>-30</v>
      </c>
      <c r="EF28" s="1">
        <v>50</v>
      </c>
      <c r="EG28" s="1">
        <v>0</v>
      </c>
      <c r="EH28" s="1">
        <v>0</v>
      </c>
      <c r="EI28" s="1">
        <v>0</v>
      </c>
      <c r="EJ28" s="1">
        <v>1</v>
      </c>
      <c r="EK28" s="1" t="s">
        <v>341</v>
      </c>
      <c r="EL28" s="1" t="s">
        <v>3</v>
      </c>
      <c r="EM28" s="1" t="s">
        <v>342</v>
      </c>
      <c r="EN28" s="1" t="s">
        <v>214</v>
      </c>
      <c r="EO28" s="1" t="s">
        <v>340</v>
      </c>
      <c r="EP28" s="1">
        <v>68.34</v>
      </c>
      <c r="EQ28" s="1">
        <v>0.01</v>
      </c>
      <c r="ER28" s="1" t="s">
        <v>3</v>
      </c>
      <c r="ES28" s="1" t="s">
        <v>3</v>
      </c>
      <c r="ET28" s="1" t="s">
        <v>3</v>
      </c>
      <c r="EU28" s="1" t="s">
        <v>3</v>
      </c>
      <c r="EV28" s="1" t="s">
        <v>3</v>
      </c>
      <c r="EW28" s="1" t="s">
        <v>3</v>
      </c>
      <c r="EX28" s="1" t="s">
        <v>3</v>
      </c>
      <c r="EY28" s="1" t="s">
        <v>41</v>
      </c>
      <c r="EZ28" s="1">
        <v>0.5</v>
      </c>
      <c r="FA28" s="1" t="s">
        <v>2</v>
      </c>
      <c r="FB28" s="1" t="s">
        <v>343</v>
      </c>
      <c r="FC28" s="1" t="s">
        <v>343</v>
      </c>
      <c r="FD28" s="1" t="s">
        <v>340</v>
      </c>
      <c r="FE28" s="1" t="s">
        <v>41</v>
      </c>
      <c r="FF28" s="1">
        <v>0</v>
      </c>
      <c r="FG28" s="1">
        <v>1</v>
      </c>
      <c r="FH28" s="1">
        <v>0</v>
      </c>
      <c r="FI28" s="1">
        <v>1</v>
      </c>
      <c r="FJ28" s="1" t="e" cm="1">
        <f t="array" ref="FJ28">--  Quick SiP  --\n\nFör detta test behövs inga inställningar.\n\n1. Informera deltagaren om hur testet går till.\n2. Vänd skärmen till deltagaren. Be sedan deltagaren klicka på start för att starta testet.</f>
        <v>#NAME?</v>
      </c>
      <c r="FK28" s="1" t="s">
        <v>344</v>
      </c>
      <c r="FL28" s="1" t="s">
        <v>340</v>
      </c>
      <c r="FM28" s="1" t="s">
        <v>345</v>
      </c>
      <c r="FN28" s="1" t="s">
        <v>346</v>
      </c>
      <c r="FO28" s="1" t="s">
        <v>347</v>
      </c>
      <c r="FP28" s="1" t="s">
        <v>3</v>
      </c>
    </row>
    <row r="29" spans="1:172" x14ac:dyDescent="0.2">
      <c r="A29" s="1" t="s">
        <v>4</v>
      </c>
      <c r="B29" s="1" t="str">
        <f t="shared" si="0"/>
        <v>L00S09</v>
      </c>
      <c r="C29" s="1" t="str">
        <f t="shared" si="1"/>
        <v>L00</v>
      </c>
      <c r="D29" s="1" t="s">
        <v>48</v>
      </c>
      <c r="E29" s="1" t="s">
        <v>3</v>
      </c>
      <c r="F29" s="1" t="s">
        <v>74</v>
      </c>
      <c r="G29" s="1" t="s">
        <v>17</v>
      </c>
      <c r="H29" s="1" t="s">
        <v>88</v>
      </c>
      <c r="I29" s="1" t="s">
        <v>48</v>
      </c>
      <c r="J29" s="1" t="s">
        <v>42</v>
      </c>
      <c r="K29" s="1" t="s">
        <v>103</v>
      </c>
      <c r="L29" s="1">
        <v>9</v>
      </c>
      <c r="M29" s="1" t="s">
        <v>211</v>
      </c>
      <c r="O29" s="1">
        <v>1</v>
      </c>
      <c r="Q29" s="1" t="s">
        <v>47</v>
      </c>
      <c r="R29" s="1" t="s">
        <v>42</v>
      </c>
      <c r="S29" s="1" t="s">
        <v>225</v>
      </c>
      <c r="T29" s="1">
        <v>10</v>
      </c>
      <c r="U29" s="1">
        <v>68.340000000069097</v>
      </c>
      <c r="V29" s="1">
        <v>66.164642781328794</v>
      </c>
      <c r="W29" s="1">
        <v>68.34</v>
      </c>
      <c r="X29" s="1">
        <v>8</v>
      </c>
      <c r="Y29" s="1">
        <v>66.164642781259701</v>
      </c>
      <c r="Z29" s="1">
        <v>82.3</v>
      </c>
      <c r="AA29" s="1">
        <v>74.849999999999994</v>
      </c>
      <c r="AB29" s="1" t="s">
        <v>213</v>
      </c>
      <c r="AC29" s="1" t="s">
        <v>213</v>
      </c>
      <c r="AD29" s="1" t="s">
        <v>214</v>
      </c>
      <c r="AE29" s="1">
        <v>1.45</v>
      </c>
      <c r="AF29" s="1">
        <v>-10</v>
      </c>
      <c r="AG29" s="1">
        <v>0</v>
      </c>
      <c r="AH29" s="1">
        <v>1.45</v>
      </c>
      <c r="AI29" s="1">
        <v>-10</v>
      </c>
      <c r="AJ29" s="1">
        <v>0</v>
      </c>
      <c r="AK29" s="1">
        <v>0</v>
      </c>
      <c r="AL29" s="1">
        <v>0</v>
      </c>
      <c r="AM29" s="1">
        <v>1.45</v>
      </c>
      <c r="AN29" s="1">
        <v>170</v>
      </c>
      <c r="AO29" s="1">
        <v>0</v>
      </c>
      <c r="AP29" s="1">
        <v>1.45</v>
      </c>
      <c r="AQ29" s="1">
        <v>170</v>
      </c>
      <c r="AR29" s="1">
        <v>0</v>
      </c>
      <c r="AS29" s="1">
        <v>0</v>
      </c>
      <c r="AT29" s="1">
        <v>0</v>
      </c>
      <c r="AU29" s="1" t="s">
        <v>215</v>
      </c>
      <c r="AV29" s="1" t="s">
        <v>228</v>
      </c>
      <c r="AW29" s="1" t="s">
        <v>217</v>
      </c>
      <c r="AX29" s="1" t="s">
        <v>215</v>
      </c>
      <c r="AY29" s="1" t="s">
        <v>228</v>
      </c>
      <c r="AZ29" s="1" t="s">
        <v>217</v>
      </c>
      <c r="BA29" s="1" t="s">
        <v>217</v>
      </c>
      <c r="BB29" s="1" t="s">
        <v>217</v>
      </c>
      <c r="BC29" s="1" t="s">
        <v>3</v>
      </c>
      <c r="BG29" s="1" t="s">
        <v>219</v>
      </c>
      <c r="BH29" s="1">
        <v>0</v>
      </c>
      <c r="BI29" s="1">
        <v>0</v>
      </c>
      <c r="BJ29" s="1">
        <v>0</v>
      </c>
      <c r="BK29" s="1" t="s">
        <v>41</v>
      </c>
      <c r="BL29" s="1" t="s">
        <v>220</v>
      </c>
      <c r="BM29" s="1" t="s">
        <v>48</v>
      </c>
      <c r="BN29" s="1" t="s">
        <v>48</v>
      </c>
      <c r="BO29" s="1" t="s">
        <v>48</v>
      </c>
      <c r="BP29" s="1" t="s">
        <v>241</v>
      </c>
      <c r="BQ29" s="1" t="s">
        <v>241</v>
      </c>
      <c r="CD29" s="1">
        <v>0</v>
      </c>
      <c r="CF29" s="1">
        <v>74.849999999999994</v>
      </c>
      <c r="CG29" s="1">
        <v>76.084751086231805</v>
      </c>
      <c r="CH29" s="1">
        <v>68.084751086300898</v>
      </c>
      <c r="CL29" s="1">
        <v>76792</v>
      </c>
      <c r="CN29" s="1">
        <v>0</v>
      </c>
      <c r="CO29" s="1">
        <v>12370</v>
      </c>
      <c r="CR29" s="1" t="s">
        <v>242</v>
      </c>
      <c r="CT29" s="1" t="s">
        <v>3</v>
      </c>
      <c r="CU29" s="1">
        <v>60</v>
      </c>
      <c r="CV29" s="1">
        <v>1</v>
      </c>
      <c r="CW29" s="1" t="s">
        <v>3</v>
      </c>
      <c r="CX29" s="1">
        <v>0</v>
      </c>
      <c r="CY29" s="1">
        <v>1</v>
      </c>
      <c r="CZ29" s="1">
        <v>0</v>
      </c>
      <c r="DA29" s="1">
        <v>0</v>
      </c>
      <c r="DB29" s="1" t="s">
        <v>339</v>
      </c>
      <c r="DC29" s="1">
        <v>3</v>
      </c>
      <c r="DD29" s="1">
        <v>0</v>
      </c>
      <c r="DE29" s="1" t="s">
        <v>3</v>
      </c>
      <c r="DF29" s="1" t="s">
        <v>340</v>
      </c>
      <c r="DG29" s="1" t="s">
        <v>3</v>
      </c>
      <c r="DH29" s="1" t="s">
        <v>3</v>
      </c>
      <c r="DI29" s="1" t="s">
        <v>3</v>
      </c>
      <c r="DJ29" s="1" t="s">
        <v>3</v>
      </c>
      <c r="DK29" s="1" t="s">
        <v>3</v>
      </c>
      <c r="DL29" s="1" t="s">
        <v>3</v>
      </c>
      <c r="DM29" s="1">
        <v>0</v>
      </c>
      <c r="DN29" s="1">
        <v>1</v>
      </c>
      <c r="DO29" s="1">
        <v>80</v>
      </c>
      <c r="DP29" s="1">
        <v>80</v>
      </c>
      <c r="DQ29" s="1">
        <v>80</v>
      </c>
      <c r="DR29" s="1">
        <v>80</v>
      </c>
      <c r="DS29" s="1">
        <v>30</v>
      </c>
      <c r="DT29" s="1">
        <v>90</v>
      </c>
      <c r="DU29" s="1">
        <v>5</v>
      </c>
      <c r="DV29" s="1">
        <v>5</v>
      </c>
      <c r="DW29" s="1">
        <v>5</v>
      </c>
      <c r="DX29" s="1">
        <v>1</v>
      </c>
      <c r="DY29" s="1" t="s">
        <v>340</v>
      </c>
      <c r="EA29" s="1">
        <v>0</v>
      </c>
      <c r="EB29" s="1">
        <v>0</v>
      </c>
      <c r="EC29" s="1">
        <v>0</v>
      </c>
      <c r="ED29" s="1">
        <v>0</v>
      </c>
      <c r="EE29" s="1">
        <v>-30</v>
      </c>
      <c r="EF29" s="1">
        <v>50</v>
      </c>
      <c r="EG29" s="1">
        <v>0</v>
      </c>
      <c r="EH29" s="1">
        <v>0</v>
      </c>
      <c r="EI29" s="1">
        <v>0</v>
      </c>
      <c r="EJ29" s="1">
        <v>1</v>
      </c>
      <c r="EK29" s="1" t="s">
        <v>341</v>
      </c>
      <c r="EL29" s="1" t="s">
        <v>3</v>
      </c>
      <c r="EM29" s="1" t="s">
        <v>342</v>
      </c>
      <c r="EN29" s="1" t="s">
        <v>214</v>
      </c>
      <c r="EO29" s="1" t="s">
        <v>340</v>
      </c>
      <c r="EP29" s="1">
        <v>68.34</v>
      </c>
      <c r="EQ29" s="1">
        <v>0.01</v>
      </c>
      <c r="ER29" s="1" t="s">
        <v>3</v>
      </c>
      <c r="ES29" s="1" t="s">
        <v>3</v>
      </c>
      <c r="ET29" s="1" t="s">
        <v>3</v>
      </c>
      <c r="EU29" s="1" t="s">
        <v>3</v>
      </c>
      <c r="EV29" s="1" t="s">
        <v>3</v>
      </c>
      <c r="EW29" s="1" t="s">
        <v>3</v>
      </c>
      <c r="EX29" s="1" t="s">
        <v>3</v>
      </c>
      <c r="EY29" s="1" t="s">
        <v>41</v>
      </c>
      <c r="EZ29" s="1">
        <v>0.5</v>
      </c>
      <c r="FA29" s="1" t="s">
        <v>2</v>
      </c>
      <c r="FB29" s="1" t="s">
        <v>343</v>
      </c>
      <c r="FC29" s="1" t="s">
        <v>343</v>
      </c>
      <c r="FD29" s="1" t="s">
        <v>340</v>
      </c>
      <c r="FE29" s="1" t="s">
        <v>41</v>
      </c>
      <c r="FF29" s="1">
        <v>0</v>
      </c>
      <c r="FG29" s="1">
        <v>1</v>
      </c>
      <c r="FH29" s="1">
        <v>0</v>
      </c>
      <c r="FI29" s="1">
        <v>1</v>
      </c>
      <c r="FJ29" s="1" t="e" cm="1">
        <f t="array" ref="FJ29">--  Quick SiP  --\n\nFör detta test behövs inga inställningar.\n\n1. Informera deltagaren om hur testet går till.\n2. Vänd skärmen till deltagaren. Be sedan deltagaren klicka på start för att starta testet.</f>
        <v>#NAME?</v>
      </c>
      <c r="FK29" s="1" t="s">
        <v>344</v>
      </c>
      <c r="FL29" s="1" t="s">
        <v>340</v>
      </c>
      <c r="FM29" s="1" t="s">
        <v>345</v>
      </c>
      <c r="FN29" s="1" t="s">
        <v>346</v>
      </c>
      <c r="FO29" s="1" t="s">
        <v>347</v>
      </c>
      <c r="FP29" s="1" t="s">
        <v>3</v>
      </c>
    </row>
    <row r="30" spans="1:172" x14ac:dyDescent="0.2">
      <c r="A30" s="1" t="s">
        <v>4</v>
      </c>
      <c r="B30" s="1" t="str">
        <f t="shared" si="0"/>
        <v>L00S10</v>
      </c>
      <c r="C30" s="1" t="str">
        <f t="shared" si="1"/>
        <v>L00</v>
      </c>
      <c r="D30" s="1" t="s">
        <v>44</v>
      </c>
      <c r="E30" s="1" t="s">
        <v>3</v>
      </c>
      <c r="F30" s="1" t="s">
        <v>74</v>
      </c>
      <c r="G30" s="1" t="s">
        <v>17</v>
      </c>
      <c r="H30" s="1" t="s">
        <v>89</v>
      </c>
      <c r="I30" s="1" t="s">
        <v>44</v>
      </c>
      <c r="J30" s="1" t="s">
        <v>42</v>
      </c>
      <c r="K30" s="1" t="s">
        <v>104</v>
      </c>
      <c r="L30" s="1">
        <v>10</v>
      </c>
      <c r="M30" s="1" t="s">
        <v>211</v>
      </c>
      <c r="O30" s="1">
        <v>1</v>
      </c>
      <c r="Q30" s="1" t="s">
        <v>43</v>
      </c>
      <c r="R30" s="1" t="s">
        <v>42</v>
      </c>
      <c r="S30" s="1" t="s">
        <v>225</v>
      </c>
      <c r="T30" s="1">
        <v>11</v>
      </c>
      <c r="U30" s="1">
        <v>68.340000000069097</v>
      </c>
      <c r="V30" s="1">
        <v>66.164642781328794</v>
      </c>
      <c r="W30" s="1">
        <v>68.34</v>
      </c>
      <c r="X30" s="1">
        <v>8</v>
      </c>
      <c r="Y30" s="1">
        <v>66.164642781259701</v>
      </c>
      <c r="Z30" s="1">
        <v>82.3</v>
      </c>
      <c r="AA30" s="1">
        <v>74.849999999999994</v>
      </c>
      <c r="AB30" s="1" t="s">
        <v>213</v>
      </c>
      <c r="AC30" s="1" t="s">
        <v>213</v>
      </c>
      <c r="AD30" s="1" t="s">
        <v>214</v>
      </c>
      <c r="AE30" s="1">
        <v>1.45</v>
      </c>
      <c r="AF30" s="1">
        <v>-10</v>
      </c>
      <c r="AG30" s="1">
        <v>0</v>
      </c>
      <c r="AH30" s="1">
        <v>1.45</v>
      </c>
      <c r="AI30" s="1">
        <v>-10</v>
      </c>
      <c r="AJ30" s="1">
        <v>0</v>
      </c>
      <c r="AK30" s="1">
        <v>0</v>
      </c>
      <c r="AL30" s="1">
        <v>0</v>
      </c>
      <c r="AM30" s="1">
        <v>1.45</v>
      </c>
      <c r="AN30" s="1">
        <v>170</v>
      </c>
      <c r="AO30" s="1">
        <v>0</v>
      </c>
      <c r="AP30" s="1">
        <v>1.45</v>
      </c>
      <c r="AQ30" s="1">
        <v>170</v>
      </c>
      <c r="AR30" s="1">
        <v>0</v>
      </c>
      <c r="AS30" s="1">
        <v>0</v>
      </c>
      <c r="AT30" s="1">
        <v>0</v>
      </c>
      <c r="AU30" s="1" t="s">
        <v>215</v>
      </c>
      <c r="AV30" s="1" t="s">
        <v>228</v>
      </c>
      <c r="AW30" s="1" t="s">
        <v>217</v>
      </c>
      <c r="AX30" s="1" t="s">
        <v>215</v>
      </c>
      <c r="AY30" s="1" t="s">
        <v>228</v>
      </c>
      <c r="AZ30" s="1" t="s">
        <v>217</v>
      </c>
      <c r="BA30" s="1" t="s">
        <v>217</v>
      </c>
      <c r="BB30" s="1" t="s">
        <v>217</v>
      </c>
      <c r="BC30" s="1" t="s">
        <v>3</v>
      </c>
      <c r="BG30" s="1" t="s">
        <v>219</v>
      </c>
      <c r="BH30" s="1">
        <v>0</v>
      </c>
      <c r="BI30" s="1">
        <v>0</v>
      </c>
      <c r="BJ30" s="1">
        <v>0</v>
      </c>
      <c r="BK30" s="1" t="s">
        <v>41</v>
      </c>
      <c r="BL30" s="1" t="s">
        <v>220</v>
      </c>
      <c r="BM30" s="1" t="s">
        <v>44</v>
      </c>
      <c r="BN30" s="1" t="s">
        <v>44</v>
      </c>
      <c r="BO30" s="1" t="s">
        <v>44</v>
      </c>
      <c r="BP30" s="1" t="s">
        <v>243</v>
      </c>
      <c r="BQ30" s="1" t="s">
        <v>243</v>
      </c>
      <c r="CD30" s="1">
        <v>0</v>
      </c>
      <c r="CF30" s="1">
        <v>74.849999999999994</v>
      </c>
      <c r="CG30" s="1">
        <v>75.301668266759506</v>
      </c>
      <c r="CH30" s="1">
        <v>67.301668266828599</v>
      </c>
      <c r="CL30" s="1">
        <v>78496</v>
      </c>
      <c r="CN30" s="1">
        <v>0</v>
      </c>
      <c r="CO30" s="1">
        <v>11513</v>
      </c>
      <c r="CR30" s="1" t="s">
        <v>242</v>
      </c>
      <c r="CT30" s="1" t="s">
        <v>3</v>
      </c>
      <c r="CU30" s="1">
        <v>60</v>
      </c>
      <c r="CV30" s="1">
        <v>1</v>
      </c>
      <c r="CW30" s="1" t="s">
        <v>3</v>
      </c>
      <c r="CX30" s="1">
        <v>0</v>
      </c>
      <c r="CY30" s="1">
        <v>1</v>
      </c>
      <c r="CZ30" s="1">
        <v>0</v>
      </c>
      <c r="DA30" s="1">
        <v>0</v>
      </c>
      <c r="DB30" s="1" t="s">
        <v>339</v>
      </c>
      <c r="DC30" s="1">
        <v>3</v>
      </c>
      <c r="DD30" s="1">
        <v>0</v>
      </c>
      <c r="DE30" s="1" t="s">
        <v>3</v>
      </c>
      <c r="DF30" s="1" t="s">
        <v>340</v>
      </c>
      <c r="DG30" s="1" t="s">
        <v>3</v>
      </c>
      <c r="DH30" s="1" t="s">
        <v>3</v>
      </c>
      <c r="DI30" s="1" t="s">
        <v>3</v>
      </c>
      <c r="DJ30" s="1" t="s">
        <v>3</v>
      </c>
      <c r="DK30" s="1" t="s">
        <v>3</v>
      </c>
      <c r="DL30" s="1" t="s">
        <v>3</v>
      </c>
      <c r="DM30" s="1">
        <v>0</v>
      </c>
      <c r="DN30" s="1">
        <v>1</v>
      </c>
      <c r="DO30" s="1">
        <v>80</v>
      </c>
      <c r="DP30" s="1">
        <v>80</v>
      </c>
      <c r="DQ30" s="1">
        <v>80</v>
      </c>
      <c r="DR30" s="1">
        <v>80</v>
      </c>
      <c r="DS30" s="1">
        <v>30</v>
      </c>
      <c r="DT30" s="1">
        <v>90</v>
      </c>
      <c r="DU30" s="1">
        <v>5</v>
      </c>
      <c r="DV30" s="1">
        <v>5</v>
      </c>
      <c r="DW30" s="1">
        <v>5</v>
      </c>
      <c r="DX30" s="1">
        <v>1</v>
      </c>
      <c r="DY30" s="1" t="s">
        <v>340</v>
      </c>
      <c r="EA30" s="1">
        <v>0</v>
      </c>
      <c r="EB30" s="1">
        <v>0</v>
      </c>
      <c r="EC30" s="1">
        <v>0</v>
      </c>
      <c r="ED30" s="1">
        <v>0</v>
      </c>
      <c r="EE30" s="1">
        <v>-30</v>
      </c>
      <c r="EF30" s="1">
        <v>50</v>
      </c>
      <c r="EG30" s="1">
        <v>0</v>
      </c>
      <c r="EH30" s="1">
        <v>0</v>
      </c>
      <c r="EI30" s="1">
        <v>0</v>
      </c>
      <c r="EJ30" s="1">
        <v>1</v>
      </c>
      <c r="EK30" s="1" t="s">
        <v>341</v>
      </c>
      <c r="EL30" s="1" t="s">
        <v>3</v>
      </c>
      <c r="EM30" s="1" t="s">
        <v>342</v>
      </c>
      <c r="EN30" s="1" t="s">
        <v>214</v>
      </c>
      <c r="EO30" s="1" t="s">
        <v>340</v>
      </c>
      <c r="EP30" s="1">
        <v>68.34</v>
      </c>
      <c r="EQ30" s="1">
        <v>0.01</v>
      </c>
      <c r="ER30" s="1" t="s">
        <v>3</v>
      </c>
      <c r="ES30" s="1" t="s">
        <v>3</v>
      </c>
      <c r="ET30" s="1" t="s">
        <v>3</v>
      </c>
      <c r="EU30" s="1" t="s">
        <v>3</v>
      </c>
      <c r="EV30" s="1" t="s">
        <v>3</v>
      </c>
      <c r="EW30" s="1" t="s">
        <v>3</v>
      </c>
      <c r="EX30" s="1" t="s">
        <v>3</v>
      </c>
      <c r="EY30" s="1" t="s">
        <v>41</v>
      </c>
      <c r="EZ30" s="1">
        <v>0.5</v>
      </c>
      <c r="FA30" s="1" t="s">
        <v>2</v>
      </c>
      <c r="FB30" s="1" t="s">
        <v>343</v>
      </c>
      <c r="FC30" s="1" t="s">
        <v>343</v>
      </c>
      <c r="FD30" s="1" t="s">
        <v>340</v>
      </c>
      <c r="FE30" s="1" t="s">
        <v>41</v>
      </c>
      <c r="FF30" s="1">
        <v>0</v>
      </c>
      <c r="FG30" s="1">
        <v>1</v>
      </c>
      <c r="FH30" s="1">
        <v>0</v>
      </c>
      <c r="FI30" s="1">
        <v>1</v>
      </c>
      <c r="FJ30" s="1" t="e" cm="1">
        <f t="array" ref="FJ30">--  Quick SiP  --\n\nFör detta test behövs inga inställningar.\n\n1. Informera deltagaren om hur testet går till.\n2. Vänd skärmen till deltagaren. Be sedan deltagaren klicka på start för att starta testet.</f>
        <v>#NAME?</v>
      </c>
      <c r="FK30" s="1" t="s">
        <v>344</v>
      </c>
      <c r="FL30" s="1" t="s">
        <v>340</v>
      </c>
      <c r="FM30" s="1" t="s">
        <v>345</v>
      </c>
      <c r="FN30" s="1" t="s">
        <v>346</v>
      </c>
      <c r="FO30" s="1" t="s">
        <v>347</v>
      </c>
      <c r="FP30" s="1" t="s">
        <v>3</v>
      </c>
    </row>
    <row r="31" spans="1:172" x14ac:dyDescent="0.2">
      <c r="A31" s="1" t="s">
        <v>4</v>
      </c>
      <c r="B31" s="1" t="str">
        <f t="shared" si="0"/>
        <v>L00S11</v>
      </c>
      <c r="C31" s="1" t="str">
        <f t="shared" si="1"/>
        <v>L00</v>
      </c>
      <c r="D31" s="1" t="s">
        <v>67</v>
      </c>
      <c r="E31" s="1" t="s">
        <v>3</v>
      </c>
      <c r="F31" s="1" t="s">
        <v>77</v>
      </c>
      <c r="G31" s="1" t="s">
        <v>17</v>
      </c>
      <c r="H31" s="1" t="s">
        <v>90</v>
      </c>
      <c r="I31" s="1" t="s">
        <v>67</v>
      </c>
      <c r="J31" s="1" t="s">
        <v>63</v>
      </c>
      <c r="K31" s="1" t="s">
        <v>105</v>
      </c>
      <c r="L31" s="1">
        <v>11</v>
      </c>
      <c r="M31" s="1" t="s">
        <v>211</v>
      </c>
      <c r="O31" s="1">
        <v>1</v>
      </c>
      <c r="Q31" s="1" t="s">
        <v>66</v>
      </c>
      <c r="R31" s="1" t="s">
        <v>63</v>
      </c>
      <c r="S31" s="1" t="s">
        <v>212</v>
      </c>
      <c r="T31" s="1">
        <v>12</v>
      </c>
      <c r="U31" s="1">
        <v>68.340000000010704</v>
      </c>
      <c r="V31" s="1">
        <v>61.405059850439201</v>
      </c>
      <c r="W31" s="1">
        <v>68.34</v>
      </c>
      <c r="X31" s="1">
        <v>4.5</v>
      </c>
      <c r="Y31" s="1">
        <v>61.405059850428501</v>
      </c>
      <c r="Z31" s="1">
        <v>82.3</v>
      </c>
      <c r="AA31" s="1">
        <v>74.849999999999994</v>
      </c>
      <c r="AB31" s="1" t="s">
        <v>213</v>
      </c>
      <c r="AC31" s="1" t="s">
        <v>213</v>
      </c>
      <c r="AD31" s="1" t="s">
        <v>214</v>
      </c>
      <c r="AE31" s="1">
        <v>1.45</v>
      </c>
      <c r="AF31" s="1">
        <v>-10</v>
      </c>
      <c r="AG31" s="1">
        <v>0</v>
      </c>
      <c r="AH31" s="1">
        <v>1.45</v>
      </c>
      <c r="AI31" s="1">
        <v>-10</v>
      </c>
      <c r="AJ31" s="1">
        <v>0</v>
      </c>
      <c r="AK31" s="1">
        <v>0</v>
      </c>
      <c r="AL31" s="1">
        <v>0</v>
      </c>
      <c r="AM31" s="1">
        <v>1.45</v>
      </c>
      <c r="AN31" s="1">
        <v>170</v>
      </c>
      <c r="AO31" s="1">
        <v>0</v>
      </c>
      <c r="AP31" s="1">
        <v>1.45</v>
      </c>
      <c r="AQ31" s="1">
        <v>170</v>
      </c>
      <c r="AR31" s="1">
        <v>0</v>
      </c>
      <c r="AS31" s="1">
        <v>0</v>
      </c>
      <c r="AT31" s="1">
        <v>0</v>
      </c>
      <c r="AU31" s="1" t="s">
        <v>215</v>
      </c>
      <c r="AV31" s="1" t="s">
        <v>228</v>
      </c>
      <c r="AW31" s="1" t="s">
        <v>217</v>
      </c>
      <c r="AX31" s="1" t="s">
        <v>215</v>
      </c>
      <c r="AY31" s="1" t="s">
        <v>228</v>
      </c>
      <c r="AZ31" s="1" t="s">
        <v>217</v>
      </c>
      <c r="BA31" s="1" t="s">
        <v>217</v>
      </c>
      <c r="BB31" s="1" t="s">
        <v>217</v>
      </c>
      <c r="BC31" s="1" t="s">
        <v>3</v>
      </c>
      <c r="BG31" s="1" t="s">
        <v>219</v>
      </c>
      <c r="BH31" s="1">
        <v>0</v>
      </c>
      <c r="BI31" s="1">
        <v>0</v>
      </c>
      <c r="BJ31" s="1">
        <v>0</v>
      </c>
      <c r="BK31" s="1" t="s">
        <v>41</v>
      </c>
      <c r="BL31" s="1" t="s">
        <v>220</v>
      </c>
      <c r="BM31" s="1" t="s">
        <v>67</v>
      </c>
      <c r="BN31" s="1" t="s">
        <v>67</v>
      </c>
      <c r="BO31" s="1" t="s">
        <v>67</v>
      </c>
      <c r="BP31" s="1" t="s">
        <v>244</v>
      </c>
      <c r="BQ31" s="1" t="s">
        <v>244</v>
      </c>
      <c r="CD31" s="1">
        <v>4.5949401495714897</v>
      </c>
      <c r="CF31" s="1">
        <v>72.84</v>
      </c>
      <c r="CG31" s="1">
        <v>71.368833420830398</v>
      </c>
      <c r="CH31" s="1">
        <v>66.868833420841099</v>
      </c>
      <c r="CL31" s="1">
        <v>75922</v>
      </c>
      <c r="CN31" s="1">
        <v>12726</v>
      </c>
      <c r="CO31" s="1">
        <v>31557</v>
      </c>
      <c r="CR31" s="1" t="s">
        <v>245</v>
      </c>
      <c r="CT31" s="1" t="s">
        <v>3</v>
      </c>
      <c r="CU31" s="1">
        <v>60</v>
      </c>
      <c r="CV31" s="1">
        <v>1</v>
      </c>
      <c r="CW31" s="1" t="s">
        <v>3</v>
      </c>
      <c r="CX31" s="1">
        <v>0</v>
      </c>
      <c r="CY31" s="1">
        <v>1</v>
      </c>
      <c r="CZ31" s="1">
        <v>0</v>
      </c>
      <c r="DA31" s="1">
        <v>0</v>
      </c>
      <c r="DB31" s="1" t="s">
        <v>339</v>
      </c>
      <c r="DC31" s="1">
        <v>3</v>
      </c>
      <c r="DD31" s="1">
        <v>0</v>
      </c>
      <c r="DE31" s="1" t="s">
        <v>3</v>
      </c>
      <c r="DF31" s="1" t="s">
        <v>340</v>
      </c>
      <c r="DG31" s="1" t="s">
        <v>3</v>
      </c>
      <c r="DH31" s="1" t="s">
        <v>3</v>
      </c>
      <c r="DI31" s="1" t="s">
        <v>3</v>
      </c>
      <c r="DJ31" s="1" t="s">
        <v>3</v>
      </c>
      <c r="DK31" s="1" t="s">
        <v>3</v>
      </c>
      <c r="DL31" s="1" t="s">
        <v>3</v>
      </c>
      <c r="DM31" s="1">
        <v>0</v>
      </c>
      <c r="DN31" s="1">
        <v>1</v>
      </c>
      <c r="DO31" s="1">
        <v>80</v>
      </c>
      <c r="DP31" s="1">
        <v>80</v>
      </c>
      <c r="DQ31" s="1">
        <v>80</v>
      </c>
      <c r="DR31" s="1">
        <v>80</v>
      </c>
      <c r="DS31" s="1">
        <v>30</v>
      </c>
      <c r="DT31" s="1">
        <v>90</v>
      </c>
      <c r="DU31" s="1">
        <v>5</v>
      </c>
      <c r="DV31" s="1">
        <v>5</v>
      </c>
      <c r="DW31" s="1">
        <v>5</v>
      </c>
      <c r="DX31" s="1">
        <v>1</v>
      </c>
      <c r="DY31" s="1" t="s">
        <v>340</v>
      </c>
      <c r="EA31" s="1">
        <v>0</v>
      </c>
      <c r="EB31" s="1">
        <v>0</v>
      </c>
      <c r="EC31" s="1">
        <v>0</v>
      </c>
      <c r="ED31" s="1">
        <v>0</v>
      </c>
      <c r="EE31" s="1">
        <v>-30</v>
      </c>
      <c r="EF31" s="1">
        <v>50</v>
      </c>
      <c r="EG31" s="1">
        <v>0</v>
      </c>
      <c r="EH31" s="1">
        <v>0</v>
      </c>
      <c r="EI31" s="1">
        <v>0</v>
      </c>
      <c r="EJ31" s="1">
        <v>1</v>
      </c>
      <c r="EK31" s="1" t="s">
        <v>341</v>
      </c>
      <c r="EL31" s="1" t="s">
        <v>3</v>
      </c>
      <c r="EM31" s="1" t="s">
        <v>342</v>
      </c>
      <c r="EN31" s="1" t="s">
        <v>214</v>
      </c>
      <c r="EO31" s="1" t="s">
        <v>340</v>
      </c>
      <c r="EP31" s="1">
        <v>68.34</v>
      </c>
      <c r="EQ31" s="1">
        <v>0.01</v>
      </c>
      <c r="ER31" s="1" t="s">
        <v>3</v>
      </c>
      <c r="ES31" s="1" t="s">
        <v>3</v>
      </c>
      <c r="ET31" s="1" t="s">
        <v>3</v>
      </c>
      <c r="EU31" s="1" t="s">
        <v>3</v>
      </c>
      <c r="EV31" s="1" t="s">
        <v>3</v>
      </c>
      <c r="EW31" s="1" t="s">
        <v>3</v>
      </c>
      <c r="EX31" s="1" t="s">
        <v>3</v>
      </c>
      <c r="EY31" s="1" t="s">
        <v>41</v>
      </c>
      <c r="EZ31" s="1">
        <v>0.5</v>
      </c>
      <c r="FA31" s="1" t="s">
        <v>2</v>
      </c>
      <c r="FB31" s="1" t="s">
        <v>343</v>
      </c>
      <c r="FC31" s="1" t="s">
        <v>343</v>
      </c>
      <c r="FD31" s="1" t="s">
        <v>340</v>
      </c>
      <c r="FE31" s="1" t="s">
        <v>41</v>
      </c>
      <c r="FF31" s="1">
        <v>0</v>
      </c>
      <c r="FG31" s="1">
        <v>1</v>
      </c>
      <c r="FH31" s="1">
        <v>0</v>
      </c>
      <c r="FI31" s="1">
        <v>1</v>
      </c>
      <c r="FJ31" s="1" t="e" cm="1">
        <f t="array" ref="FJ31">--  Quick SiP  --\n\nFör detta test behövs inga inställningar.\n\n1. Informera deltagaren om hur testet går till.\n2. Vänd skärmen till deltagaren. Be sedan deltagaren klicka på start för att starta testet.</f>
        <v>#NAME?</v>
      </c>
      <c r="FK31" s="1" t="s">
        <v>344</v>
      </c>
      <c r="FL31" s="1" t="s">
        <v>340</v>
      </c>
      <c r="FM31" s="1" t="s">
        <v>345</v>
      </c>
      <c r="FN31" s="1" t="s">
        <v>346</v>
      </c>
      <c r="FO31" s="1" t="s">
        <v>347</v>
      </c>
      <c r="FP31" s="1" t="s">
        <v>3</v>
      </c>
    </row>
    <row r="32" spans="1:172" x14ac:dyDescent="0.2">
      <c r="A32" s="1" t="s">
        <v>4</v>
      </c>
      <c r="B32" s="1" t="str">
        <f t="shared" si="0"/>
        <v>L00S12</v>
      </c>
      <c r="C32" s="1" t="str">
        <f t="shared" si="1"/>
        <v>L00</v>
      </c>
      <c r="D32" s="1" t="s">
        <v>35</v>
      </c>
      <c r="E32" s="1" t="s">
        <v>3</v>
      </c>
      <c r="F32" s="1" t="s">
        <v>73</v>
      </c>
      <c r="G32" s="1" t="s">
        <v>17</v>
      </c>
      <c r="H32" s="1" t="s">
        <v>91</v>
      </c>
      <c r="I32" s="1" t="s">
        <v>35</v>
      </c>
      <c r="J32" s="1" t="s">
        <v>36</v>
      </c>
      <c r="K32" s="1" t="s">
        <v>106</v>
      </c>
      <c r="L32" s="1">
        <v>12</v>
      </c>
      <c r="M32" s="1" t="s">
        <v>211</v>
      </c>
      <c r="O32" s="1">
        <v>2</v>
      </c>
      <c r="Q32" s="1" t="s">
        <v>38</v>
      </c>
      <c r="R32" s="1" t="s">
        <v>36</v>
      </c>
      <c r="S32" s="1" t="s">
        <v>225</v>
      </c>
      <c r="T32" s="1">
        <v>13</v>
      </c>
      <c r="U32" s="1">
        <v>68.340000000069097</v>
      </c>
      <c r="V32" s="1">
        <v>73.065961793499099</v>
      </c>
      <c r="W32" s="1">
        <v>68.34</v>
      </c>
      <c r="X32" s="1">
        <v>1</v>
      </c>
      <c r="Y32" s="1">
        <v>73.065961793430006</v>
      </c>
      <c r="Z32" s="1">
        <v>82.3</v>
      </c>
      <c r="AA32" s="1">
        <v>74.849999999999994</v>
      </c>
      <c r="AB32" s="1" t="s">
        <v>213</v>
      </c>
      <c r="AC32" s="1" t="s">
        <v>213</v>
      </c>
      <c r="AD32" s="1" t="s">
        <v>214</v>
      </c>
      <c r="AE32" s="1">
        <v>1.45</v>
      </c>
      <c r="AF32" s="1">
        <v>10</v>
      </c>
      <c r="AG32" s="1">
        <v>0</v>
      </c>
      <c r="AH32" s="1">
        <v>1.45</v>
      </c>
      <c r="AI32" s="1">
        <v>10</v>
      </c>
      <c r="AJ32" s="1">
        <v>0</v>
      </c>
      <c r="AK32" s="1">
        <v>0</v>
      </c>
      <c r="AL32" s="1">
        <v>0</v>
      </c>
      <c r="AM32" s="1">
        <v>1.45</v>
      </c>
      <c r="AN32" s="1">
        <v>190</v>
      </c>
      <c r="AO32" s="1">
        <v>0</v>
      </c>
      <c r="AP32" s="1">
        <v>1.45</v>
      </c>
      <c r="AQ32" s="1">
        <v>-170</v>
      </c>
      <c r="AR32" s="1">
        <v>0</v>
      </c>
      <c r="AS32" s="1">
        <v>0</v>
      </c>
      <c r="AT32" s="1">
        <v>0</v>
      </c>
      <c r="AU32" s="1" t="s">
        <v>215</v>
      </c>
      <c r="AV32" s="1" t="s">
        <v>216</v>
      </c>
      <c r="AW32" s="1" t="s">
        <v>217</v>
      </c>
      <c r="AX32" s="1" t="s">
        <v>215</v>
      </c>
      <c r="AY32" s="1" t="s">
        <v>218</v>
      </c>
      <c r="AZ32" s="1" t="s">
        <v>217</v>
      </c>
      <c r="BA32" s="1" t="s">
        <v>217</v>
      </c>
      <c r="BB32" s="1" t="s">
        <v>217</v>
      </c>
      <c r="BC32" s="1" t="s">
        <v>3</v>
      </c>
      <c r="BG32" s="1" t="s">
        <v>219</v>
      </c>
      <c r="BH32" s="1">
        <v>0</v>
      </c>
      <c r="BI32" s="1">
        <v>0</v>
      </c>
      <c r="BJ32" s="1">
        <v>0</v>
      </c>
      <c r="BK32" s="1" t="s">
        <v>41</v>
      </c>
      <c r="BL32" s="1" t="s">
        <v>220</v>
      </c>
      <c r="BM32" s="1" t="s">
        <v>35</v>
      </c>
      <c r="BN32" s="1" t="s">
        <v>35</v>
      </c>
      <c r="BO32" s="1" t="s">
        <v>35</v>
      </c>
      <c r="BP32" s="1" t="s">
        <v>246</v>
      </c>
      <c r="BQ32" s="1" t="s">
        <v>246</v>
      </c>
      <c r="CD32" s="1">
        <v>0</v>
      </c>
      <c r="CF32" s="1">
        <v>69.34</v>
      </c>
      <c r="CG32" s="1">
        <v>66.617194931948902</v>
      </c>
      <c r="CH32" s="1">
        <v>65.617194932017995</v>
      </c>
      <c r="CL32" s="1">
        <v>82424</v>
      </c>
      <c r="CN32" s="1">
        <v>12082</v>
      </c>
      <c r="CO32" s="1">
        <v>6506</v>
      </c>
      <c r="CR32" s="1" t="s">
        <v>247</v>
      </c>
      <c r="CT32" s="1" t="s">
        <v>3</v>
      </c>
      <c r="CU32" s="1">
        <v>60</v>
      </c>
      <c r="CV32" s="1">
        <v>1</v>
      </c>
      <c r="CW32" s="1" t="s">
        <v>3</v>
      </c>
      <c r="CX32" s="1">
        <v>0</v>
      </c>
      <c r="CY32" s="1">
        <v>1</v>
      </c>
      <c r="CZ32" s="1">
        <v>0</v>
      </c>
      <c r="DA32" s="1">
        <v>0</v>
      </c>
      <c r="DB32" s="1" t="s">
        <v>339</v>
      </c>
      <c r="DC32" s="1">
        <v>3</v>
      </c>
      <c r="DD32" s="1">
        <v>0</v>
      </c>
      <c r="DE32" s="1" t="s">
        <v>3</v>
      </c>
      <c r="DF32" s="1" t="s">
        <v>340</v>
      </c>
      <c r="DG32" s="1" t="s">
        <v>3</v>
      </c>
      <c r="DH32" s="1" t="s">
        <v>3</v>
      </c>
      <c r="DI32" s="1" t="s">
        <v>3</v>
      </c>
      <c r="DJ32" s="1" t="s">
        <v>3</v>
      </c>
      <c r="DK32" s="1" t="s">
        <v>3</v>
      </c>
      <c r="DL32" s="1" t="s">
        <v>3</v>
      </c>
      <c r="DM32" s="1">
        <v>0</v>
      </c>
      <c r="DN32" s="1">
        <v>1</v>
      </c>
      <c r="DO32" s="1">
        <v>80</v>
      </c>
      <c r="DP32" s="1">
        <v>80</v>
      </c>
      <c r="DQ32" s="1">
        <v>80</v>
      </c>
      <c r="DR32" s="1">
        <v>80</v>
      </c>
      <c r="DS32" s="1">
        <v>30</v>
      </c>
      <c r="DT32" s="1">
        <v>90</v>
      </c>
      <c r="DU32" s="1">
        <v>5</v>
      </c>
      <c r="DV32" s="1">
        <v>5</v>
      </c>
      <c r="DW32" s="1">
        <v>5</v>
      </c>
      <c r="DX32" s="1">
        <v>1</v>
      </c>
      <c r="DY32" s="1" t="s">
        <v>340</v>
      </c>
      <c r="EA32" s="1">
        <v>0</v>
      </c>
      <c r="EB32" s="1">
        <v>0</v>
      </c>
      <c r="EC32" s="1">
        <v>0</v>
      </c>
      <c r="ED32" s="1">
        <v>0</v>
      </c>
      <c r="EE32" s="1">
        <v>-30</v>
      </c>
      <c r="EF32" s="1">
        <v>50</v>
      </c>
      <c r="EG32" s="1">
        <v>0</v>
      </c>
      <c r="EH32" s="1">
        <v>0</v>
      </c>
      <c r="EI32" s="1">
        <v>0</v>
      </c>
      <c r="EJ32" s="1">
        <v>1</v>
      </c>
      <c r="EK32" s="1" t="s">
        <v>341</v>
      </c>
      <c r="EL32" s="1" t="s">
        <v>3</v>
      </c>
      <c r="EM32" s="1" t="s">
        <v>342</v>
      </c>
      <c r="EN32" s="1" t="s">
        <v>214</v>
      </c>
      <c r="EO32" s="1" t="s">
        <v>340</v>
      </c>
      <c r="EP32" s="1">
        <v>68.34</v>
      </c>
      <c r="EQ32" s="1">
        <v>0.01</v>
      </c>
      <c r="ER32" s="1" t="s">
        <v>3</v>
      </c>
      <c r="ES32" s="1" t="s">
        <v>3</v>
      </c>
      <c r="ET32" s="1" t="s">
        <v>3</v>
      </c>
      <c r="EU32" s="1" t="s">
        <v>3</v>
      </c>
      <c r="EV32" s="1" t="s">
        <v>3</v>
      </c>
      <c r="EW32" s="1" t="s">
        <v>3</v>
      </c>
      <c r="EX32" s="1" t="s">
        <v>3</v>
      </c>
      <c r="EY32" s="1" t="s">
        <v>41</v>
      </c>
      <c r="EZ32" s="1">
        <v>0.5</v>
      </c>
      <c r="FA32" s="1" t="s">
        <v>2</v>
      </c>
      <c r="FB32" s="1" t="s">
        <v>343</v>
      </c>
      <c r="FC32" s="1" t="s">
        <v>343</v>
      </c>
      <c r="FD32" s="1" t="s">
        <v>340</v>
      </c>
      <c r="FE32" s="1" t="s">
        <v>41</v>
      </c>
      <c r="FF32" s="1">
        <v>0</v>
      </c>
      <c r="FG32" s="1">
        <v>1</v>
      </c>
      <c r="FH32" s="1">
        <v>0</v>
      </c>
      <c r="FI32" s="1">
        <v>1</v>
      </c>
      <c r="FJ32" s="1" t="e" cm="1">
        <f t="array" ref="FJ32">--  Quick SiP  --\n\nFör detta test behövs inga inställningar.\n\n1. Informera deltagaren om hur testet går till.\n2. Vänd skärmen till deltagaren. Be sedan deltagaren klicka på start för att starta testet.</f>
        <v>#NAME?</v>
      </c>
      <c r="FK32" s="1" t="s">
        <v>344</v>
      </c>
      <c r="FL32" s="1" t="s">
        <v>340</v>
      </c>
      <c r="FM32" s="1" t="s">
        <v>345</v>
      </c>
      <c r="FN32" s="1" t="s">
        <v>346</v>
      </c>
      <c r="FO32" s="1" t="s">
        <v>347</v>
      </c>
      <c r="FP32" s="1" t="s">
        <v>3</v>
      </c>
    </row>
    <row r="33" spans="1:172" x14ac:dyDescent="0.2">
      <c r="A33" s="1" t="s">
        <v>4</v>
      </c>
      <c r="B33" s="1" t="str">
        <f t="shared" si="0"/>
        <v>L00S13</v>
      </c>
      <c r="C33" s="1" t="str">
        <f t="shared" si="1"/>
        <v>L00</v>
      </c>
      <c r="D33" s="1" t="s">
        <v>62</v>
      </c>
      <c r="E33" s="1" t="s">
        <v>3</v>
      </c>
      <c r="F33" s="1" t="s">
        <v>76</v>
      </c>
      <c r="G33" s="1" t="s">
        <v>17</v>
      </c>
      <c r="H33" s="1" t="s">
        <v>92</v>
      </c>
      <c r="I33" s="1" t="s">
        <v>62</v>
      </c>
      <c r="J33" s="1" t="s">
        <v>56</v>
      </c>
      <c r="K33" s="1" t="s">
        <v>107</v>
      </c>
      <c r="L33" s="1">
        <v>13</v>
      </c>
      <c r="M33" s="1" t="s">
        <v>211</v>
      </c>
      <c r="O33" s="1">
        <v>2</v>
      </c>
      <c r="Q33" s="1" t="s">
        <v>61</v>
      </c>
      <c r="R33" s="1" t="s">
        <v>56</v>
      </c>
      <c r="S33" s="1" t="s">
        <v>212</v>
      </c>
      <c r="T33" s="1">
        <v>14</v>
      </c>
      <c r="U33" s="1">
        <v>68.340000000010704</v>
      </c>
      <c r="V33" s="1">
        <v>64.8082047081148</v>
      </c>
      <c r="W33" s="1">
        <v>68.34</v>
      </c>
      <c r="X33" s="1">
        <v>-2.5</v>
      </c>
      <c r="Y33" s="1">
        <v>64.8082047081041</v>
      </c>
      <c r="Z33" s="1">
        <v>82.3</v>
      </c>
      <c r="AA33" s="1">
        <v>74.849999999999994</v>
      </c>
      <c r="AB33" s="1" t="s">
        <v>213</v>
      </c>
      <c r="AC33" s="1" t="s">
        <v>213</v>
      </c>
      <c r="AD33" s="1" t="s">
        <v>214</v>
      </c>
      <c r="AE33" s="1">
        <v>1.45</v>
      </c>
      <c r="AF33" s="1">
        <v>10</v>
      </c>
      <c r="AG33" s="1">
        <v>0</v>
      </c>
      <c r="AH33" s="1">
        <v>1.45</v>
      </c>
      <c r="AI33" s="1">
        <v>10</v>
      </c>
      <c r="AJ33" s="1">
        <v>0</v>
      </c>
      <c r="AK33" s="1">
        <v>0</v>
      </c>
      <c r="AL33" s="1">
        <v>0</v>
      </c>
      <c r="AM33" s="1">
        <v>1.45</v>
      </c>
      <c r="AN33" s="1">
        <v>190</v>
      </c>
      <c r="AO33" s="1">
        <v>0</v>
      </c>
      <c r="AP33" s="1">
        <v>1.45</v>
      </c>
      <c r="AQ33" s="1">
        <v>-170</v>
      </c>
      <c r="AR33" s="1">
        <v>0</v>
      </c>
      <c r="AS33" s="1">
        <v>0</v>
      </c>
      <c r="AT33" s="1">
        <v>0</v>
      </c>
      <c r="AU33" s="1" t="s">
        <v>215</v>
      </c>
      <c r="AV33" s="1" t="s">
        <v>216</v>
      </c>
      <c r="AW33" s="1" t="s">
        <v>217</v>
      </c>
      <c r="AX33" s="1" t="s">
        <v>215</v>
      </c>
      <c r="AY33" s="1" t="s">
        <v>218</v>
      </c>
      <c r="AZ33" s="1" t="s">
        <v>217</v>
      </c>
      <c r="BA33" s="1" t="s">
        <v>217</v>
      </c>
      <c r="BB33" s="1" t="s">
        <v>217</v>
      </c>
      <c r="BC33" s="1" t="s">
        <v>3</v>
      </c>
      <c r="BG33" s="1" t="s">
        <v>219</v>
      </c>
      <c r="BH33" s="1">
        <v>0</v>
      </c>
      <c r="BI33" s="1">
        <v>0</v>
      </c>
      <c r="BJ33" s="1">
        <v>0</v>
      </c>
      <c r="BK33" s="1" t="s">
        <v>41</v>
      </c>
      <c r="BL33" s="1" t="s">
        <v>220</v>
      </c>
      <c r="BM33" s="1" t="s">
        <v>62</v>
      </c>
      <c r="BN33" s="1" t="s">
        <v>62</v>
      </c>
      <c r="BO33" s="1" t="s">
        <v>62</v>
      </c>
      <c r="BP33" s="1" t="s">
        <v>229</v>
      </c>
      <c r="BQ33" s="1" t="s">
        <v>229</v>
      </c>
      <c r="CD33" s="1">
        <v>1.1917952918959001</v>
      </c>
      <c r="CF33" s="1">
        <v>65.84</v>
      </c>
      <c r="CG33" s="1">
        <v>64.482590237992795</v>
      </c>
      <c r="CH33" s="1">
        <v>66.982590238003496</v>
      </c>
      <c r="CL33" s="1">
        <v>80080</v>
      </c>
      <c r="CN33" s="1">
        <v>0</v>
      </c>
      <c r="CO33" s="1">
        <v>12256</v>
      </c>
      <c r="CR33" s="1" t="s">
        <v>248</v>
      </c>
      <c r="CT33" s="1" t="s">
        <v>3</v>
      </c>
      <c r="CU33" s="1">
        <v>60</v>
      </c>
      <c r="CV33" s="1">
        <v>1</v>
      </c>
      <c r="CW33" s="1" t="s">
        <v>3</v>
      </c>
      <c r="CX33" s="1">
        <v>0</v>
      </c>
      <c r="CY33" s="1">
        <v>1</v>
      </c>
      <c r="CZ33" s="1">
        <v>0</v>
      </c>
      <c r="DA33" s="1">
        <v>0</v>
      </c>
      <c r="DB33" s="1" t="s">
        <v>339</v>
      </c>
      <c r="DC33" s="1">
        <v>3</v>
      </c>
      <c r="DD33" s="1">
        <v>0</v>
      </c>
      <c r="DE33" s="1" t="s">
        <v>3</v>
      </c>
      <c r="DF33" s="1" t="s">
        <v>340</v>
      </c>
      <c r="DG33" s="1" t="s">
        <v>3</v>
      </c>
      <c r="DH33" s="1" t="s">
        <v>3</v>
      </c>
      <c r="DI33" s="1" t="s">
        <v>3</v>
      </c>
      <c r="DJ33" s="1" t="s">
        <v>3</v>
      </c>
      <c r="DK33" s="1" t="s">
        <v>3</v>
      </c>
      <c r="DL33" s="1" t="s">
        <v>3</v>
      </c>
      <c r="DM33" s="1">
        <v>0</v>
      </c>
      <c r="DN33" s="1">
        <v>1</v>
      </c>
      <c r="DO33" s="1">
        <v>80</v>
      </c>
      <c r="DP33" s="1">
        <v>80</v>
      </c>
      <c r="DQ33" s="1">
        <v>80</v>
      </c>
      <c r="DR33" s="1">
        <v>80</v>
      </c>
      <c r="DS33" s="1">
        <v>30</v>
      </c>
      <c r="DT33" s="1">
        <v>90</v>
      </c>
      <c r="DU33" s="1">
        <v>5</v>
      </c>
      <c r="DV33" s="1">
        <v>5</v>
      </c>
      <c r="DW33" s="1">
        <v>5</v>
      </c>
      <c r="DX33" s="1">
        <v>1</v>
      </c>
      <c r="DY33" s="1" t="s">
        <v>340</v>
      </c>
      <c r="EA33" s="1">
        <v>0</v>
      </c>
      <c r="EB33" s="1">
        <v>0</v>
      </c>
      <c r="EC33" s="1">
        <v>0</v>
      </c>
      <c r="ED33" s="1">
        <v>0</v>
      </c>
      <c r="EE33" s="1">
        <v>-30</v>
      </c>
      <c r="EF33" s="1">
        <v>50</v>
      </c>
      <c r="EG33" s="1">
        <v>0</v>
      </c>
      <c r="EH33" s="1">
        <v>0</v>
      </c>
      <c r="EI33" s="1">
        <v>0</v>
      </c>
      <c r="EJ33" s="1">
        <v>1</v>
      </c>
      <c r="EK33" s="1" t="s">
        <v>341</v>
      </c>
      <c r="EL33" s="1" t="s">
        <v>3</v>
      </c>
      <c r="EM33" s="1" t="s">
        <v>342</v>
      </c>
      <c r="EN33" s="1" t="s">
        <v>214</v>
      </c>
      <c r="EO33" s="1" t="s">
        <v>340</v>
      </c>
      <c r="EP33" s="1">
        <v>68.34</v>
      </c>
      <c r="EQ33" s="1">
        <v>0.01</v>
      </c>
      <c r="ER33" s="1" t="s">
        <v>3</v>
      </c>
      <c r="ES33" s="1" t="s">
        <v>3</v>
      </c>
      <c r="ET33" s="1" t="s">
        <v>3</v>
      </c>
      <c r="EU33" s="1" t="s">
        <v>3</v>
      </c>
      <c r="EV33" s="1" t="s">
        <v>3</v>
      </c>
      <c r="EW33" s="1" t="s">
        <v>3</v>
      </c>
      <c r="EX33" s="1" t="s">
        <v>3</v>
      </c>
      <c r="EY33" s="1" t="s">
        <v>41</v>
      </c>
      <c r="EZ33" s="1">
        <v>0.5</v>
      </c>
      <c r="FA33" s="1" t="s">
        <v>2</v>
      </c>
      <c r="FB33" s="1" t="s">
        <v>343</v>
      </c>
      <c r="FC33" s="1" t="s">
        <v>343</v>
      </c>
      <c r="FD33" s="1" t="s">
        <v>340</v>
      </c>
      <c r="FE33" s="1" t="s">
        <v>41</v>
      </c>
      <c r="FF33" s="1">
        <v>0</v>
      </c>
      <c r="FG33" s="1">
        <v>1</v>
      </c>
      <c r="FH33" s="1">
        <v>0</v>
      </c>
      <c r="FI33" s="1">
        <v>1</v>
      </c>
      <c r="FJ33" s="1" t="e" cm="1">
        <f t="array" ref="FJ33">--  Quick SiP  --\n\nFör detta test behövs inga inställningar.\n\n1. Informera deltagaren om hur testet går till.\n2. Vänd skärmen till deltagaren. Be sedan deltagaren klicka på start för att starta testet.</f>
        <v>#NAME?</v>
      </c>
      <c r="FK33" s="1" t="s">
        <v>344</v>
      </c>
      <c r="FL33" s="1" t="s">
        <v>340</v>
      </c>
      <c r="FM33" s="1" t="s">
        <v>345</v>
      </c>
      <c r="FN33" s="1" t="s">
        <v>346</v>
      </c>
      <c r="FO33" s="1" t="s">
        <v>347</v>
      </c>
      <c r="FP33" s="1" t="s">
        <v>3</v>
      </c>
    </row>
    <row r="34" spans="1:172" x14ac:dyDescent="0.2">
      <c r="A34" s="1" t="s">
        <v>4</v>
      </c>
      <c r="B34" s="1" t="str">
        <f t="shared" si="0"/>
        <v>L00S14</v>
      </c>
      <c r="C34" s="1" t="str">
        <f t="shared" si="1"/>
        <v>L00</v>
      </c>
      <c r="D34" s="1" t="s">
        <v>58</v>
      </c>
      <c r="E34" s="1" t="s">
        <v>3</v>
      </c>
      <c r="F34" s="1" t="s">
        <v>76</v>
      </c>
      <c r="G34" s="1" t="s">
        <v>17</v>
      </c>
      <c r="H34" s="1" t="s">
        <v>93</v>
      </c>
      <c r="I34" s="1" t="s">
        <v>58</v>
      </c>
      <c r="J34" s="1" t="s">
        <v>56</v>
      </c>
      <c r="K34" s="1" t="s">
        <v>108</v>
      </c>
      <c r="L34" s="1">
        <v>14</v>
      </c>
      <c r="M34" s="1" t="s">
        <v>211</v>
      </c>
      <c r="O34" s="1">
        <v>2</v>
      </c>
      <c r="Q34" s="1" t="s">
        <v>57</v>
      </c>
      <c r="R34" s="1" t="s">
        <v>56</v>
      </c>
      <c r="S34" s="1" t="s">
        <v>212</v>
      </c>
      <c r="T34" s="1">
        <v>15</v>
      </c>
      <c r="U34" s="1">
        <v>68.340000000010704</v>
      </c>
      <c r="V34" s="1">
        <v>64.8082047081148</v>
      </c>
      <c r="W34" s="1">
        <v>68.34</v>
      </c>
      <c r="X34" s="1">
        <v>-2.5</v>
      </c>
      <c r="Y34" s="1">
        <v>64.8082047081041</v>
      </c>
      <c r="Z34" s="1">
        <v>82.3</v>
      </c>
      <c r="AA34" s="1">
        <v>74.849999999999994</v>
      </c>
      <c r="AB34" s="1" t="s">
        <v>213</v>
      </c>
      <c r="AC34" s="1" t="s">
        <v>213</v>
      </c>
      <c r="AD34" s="1" t="s">
        <v>214</v>
      </c>
      <c r="AE34" s="1">
        <v>1.45</v>
      </c>
      <c r="AF34" s="1">
        <v>10</v>
      </c>
      <c r="AG34" s="1">
        <v>0</v>
      </c>
      <c r="AH34" s="1">
        <v>1.45</v>
      </c>
      <c r="AI34" s="1">
        <v>10</v>
      </c>
      <c r="AJ34" s="1">
        <v>0</v>
      </c>
      <c r="AK34" s="1">
        <v>0</v>
      </c>
      <c r="AL34" s="1">
        <v>0</v>
      </c>
      <c r="AM34" s="1">
        <v>1.45</v>
      </c>
      <c r="AN34" s="1">
        <v>190</v>
      </c>
      <c r="AO34" s="1">
        <v>0</v>
      </c>
      <c r="AP34" s="1">
        <v>1.45</v>
      </c>
      <c r="AQ34" s="1">
        <v>-170</v>
      </c>
      <c r="AR34" s="1">
        <v>0</v>
      </c>
      <c r="AS34" s="1">
        <v>0</v>
      </c>
      <c r="AT34" s="1">
        <v>0</v>
      </c>
      <c r="AU34" s="1" t="s">
        <v>215</v>
      </c>
      <c r="AV34" s="1" t="s">
        <v>216</v>
      </c>
      <c r="AW34" s="1" t="s">
        <v>217</v>
      </c>
      <c r="AX34" s="1" t="s">
        <v>215</v>
      </c>
      <c r="AY34" s="1" t="s">
        <v>218</v>
      </c>
      <c r="AZ34" s="1" t="s">
        <v>217</v>
      </c>
      <c r="BA34" s="1" t="s">
        <v>217</v>
      </c>
      <c r="BB34" s="1" t="s">
        <v>217</v>
      </c>
      <c r="BC34" s="1" t="s">
        <v>3</v>
      </c>
      <c r="BG34" s="1" t="s">
        <v>219</v>
      </c>
      <c r="BH34" s="1">
        <v>0</v>
      </c>
      <c r="BI34" s="1">
        <v>0</v>
      </c>
      <c r="BJ34" s="1">
        <v>0</v>
      </c>
      <c r="BK34" s="1" t="s">
        <v>41</v>
      </c>
      <c r="BL34" s="1" t="s">
        <v>220</v>
      </c>
      <c r="BM34" s="1" t="s">
        <v>58</v>
      </c>
      <c r="BN34" s="1" t="s">
        <v>58</v>
      </c>
      <c r="BO34" s="1" t="s">
        <v>58</v>
      </c>
      <c r="BP34" s="1" t="s">
        <v>233</v>
      </c>
      <c r="BQ34" s="1" t="s">
        <v>233</v>
      </c>
      <c r="CD34" s="1">
        <v>1.1917952918959001</v>
      </c>
      <c r="CF34" s="1">
        <v>65.84</v>
      </c>
      <c r="CG34" s="1">
        <v>64.1987181488781</v>
      </c>
      <c r="CH34" s="1">
        <v>66.698718148888801</v>
      </c>
      <c r="CL34" s="1">
        <v>59884</v>
      </c>
      <c r="CN34" s="1">
        <v>0</v>
      </c>
      <c r="CO34" s="1">
        <v>13438</v>
      </c>
      <c r="CR34" s="1" t="s">
        <v>249</v>
      </c>
      <c r="CT34" s="1" t="s">
        <v>3</v>
      </c>
      <c r="CU34" s="1">
        <v>60</v>
      </c>
      <c r="CV34" s="1">
        <v>1</v>
      </c>
      <c r="CW34" s="1" t="s">
        <v>3</v>
      </c>
      <c r="CX34" s="1">
        <v>0</v>
      </c>
      <c r="CY34" s="1">
        <v>1</v>
      </c>
      <c r="CZ34" s="1">
        <v>0</v>
      </c>
      <c r="DA34" s="1">
        <v>0</v>
      </c>
      <c r="DB34" s="1" t="s">
        <v>339</v>
      </c>
      <c r="DC34" s="1">
        <v>3</v>
      </c>
      <c r="DD34" s="1">
        <v>0</v>
      </c>
      <c r="DE34" s="1" t="s">
        <v>3</v>
      </c>
      <c r="DF34" s="1" t="s">
        <v>340</v>
      </c>
      <c r="DG34" s="1" t="s">
        <v>3</v>
      </c>
      <c r="DH34" s="1" t="s">
        <v>3</v>
      </c>
      <c r="DI34" s="1" t="s">
        <v>3</v>
      </c>
      <c r="DJ34" s="1" t="s">
        <v>3</v>
      </c>
      <c r="DK34" s="1" t="s">
        <v>3</v>
      </c>
      <c r="DL34" s="1" t="s">
        <v>3</v>
      </c>
      <c r="DM34" s="1">
        <v>0</v>
      </c>
      <c r="DN34" s="1">
        <v>1</v>
      </c>
      <c r="DO34" s="1">
        <v>80</v>
      </c>
      <c r="DP34" s="1">
        <v>80</v>
      </c>
      <c r="DQ34" s="1">
        <v>80</v>
      </c>
      <c r="DR34" s="1">
        <v>80</v>
      </c>
      <c r="DS34" s="1">
        <v>30</v>
      </c>
      <c r="DT34" s="1">
        <v>90</v>
      </c>
      <c r="DU34" s="1">
        <v>5</v>
      </c>
      <c r="DV34" s="1">
        <v>5</v>
      </c>
      <c r="DW34" s="1">
        <v>5</v>
      </c>
      <c r="DX34" s="1">
        <v>1</v>
      </c>
      <c r="DY34" s="1" t="s">
        <v>340</v>
      </c>
      <c r="EA34" s="1">
        <v>0</v>
      </c>
      <c r="EB34" s="1">
        <v>0</v>
      </c>
      <c r="EC34" s="1">
        <v>0</v>
      </c>
      <c r="ED34" s="1">
        <v>0</v>
      </c>
      <c r="EE34" s="1">
        <v>-30</v>
      </c>
      <c r="EF34" s="1">
        <v>50</v>
      </c>
      <c r="EG34" s="1">
        <v>0</v>
      </c>
      <c r="EH34" s="1">
        <v>0</v>
      </c>
      <c r="EI34" s="1">
        <v>0</v>
      </c>
      <c r="EJ34" s="1">
        <v>1</v>
      </c>
      <c r="EK34" s="1" t="s">
        <v>341</v>
      </c>
      <c r="EL34" s="1" t="s">
        <v>3</v>
      </c>
      <c r="EM34" s="1" t="s">
        <v>342</v>
      </c>
      <c r="EN34" s="1" t="s">
        <v>214</v>
      </c>
      <c r="EO34" s="1" t="s">
        <v>340</v>
      </c>
      <c r="EP34" s="1">
        <v>68.34</v>
      </c>
      <c r="EQ34" s="1">
        <v>0.01</v>
      </c>
      <c r="ER34" s="1" t="s">
        <v>3</v>
      </c>
      <c r="ES34" s="1" t="s">
        <v>3</v>
      </c>
      <c r="ET34" s="1" t="s">
        <v>3</v>
      </c>
      <c r="EU34" s="1" t="s">
        <v>3</v>
      </c>
      <c r="EV34" s="1" t="s">
        <v>3</v>
      </c>
      <c r="EW34" s="1" t="s">
        <v>3</v>
      </c>
      <c r="EX34" s="1" t="s">
        <v>3</v>
      </c>
      <c r="EY34" s="1" t="s">
        <v>41</v>
      </c>
      <c r="EZ34" s="1">
        <v>0.5</v>
      </c>
      <c r="FA34" s="1" t="s">
        <v>2</v>
      </c>
      <c r="FB34" s="1" t="s">
        <v>343</v>
      </c>
      <c r="FC34" s="1" t="s">
        <v>343</v>
      </c>
      <c r="FD34" s="1" t="s">
        <v>340</v>
      </c>
      <c r="FE34" s="1" t="s">
        <v>41</v>
      </c>
      <c r="FF34" s="1">
        <v>0</v>
      </c>
      <c r="FG34" s="1">
        <v>1</v>
      </c>
      <c r="FH34" s="1">
        <v>0</v>
      </c>
      <c r="FI34" s="1">
        <v>1</v>
      </c>
      <c r="FJ34" s="1" t="e" cm="1">
        <f t="array" ref="FJ34">--  Quick SiP  --\n\nFör detta test behövs inga inställningar.\n\n1. Informera deltagaren om hur testet går till.\n2. Vänd skärmen till deltagaren. Be sedan deltagaren klicka på start för att starta testet.</f>
        <v>#NAME?</v>
      </c>
      <c r="FK34" s="1" t="s">
        <v>344</v>
      </c>
      <c r="FL34" s="1" t="s">
        <v>340</v>
      </c>
      <c r="FM34" s="1" t="s">
        <v>345</v>
      </c>
      <c r="FN34" s="1" t="s">
        <v>346</v>
      </c>
      <c r="FO34" s="1" t="s">
        <v>347</v>
      </c>
      <c r="FP34" s="1" t="s">
        <v>3</v>
      </c>
    </row>
    <row r="35" spans="1:172" x14ac:dyDescent="0.2">
      <c r="A35" s="1" t="s">
        <v>4</v>
      </c>
      <c r="B35" s="1" t="str">
        <f t="shared" si="0"/>
        <v>L00S15</v>
      </c>
      <c r="C35" s="1" t="str">
        <f t="shared" si="1"/>
        <v>L00</v>
      </c>
      <c r="D35" s="1" t="s">
        <v>34</v>
      </c>
      <c r="E35" s="1" t="s">
        <v>3</v>
      </c>
      <c r="F35" s="1" t="s">
        <v>73</v>
      </c>
      <c r="G35" s="1" t="s">
        <v>17</v>
      </c>
      <c r="H35" s="1" t="s">
        <v>348</v>
      </c>
      <c r="I35" s="1" t="s">
        <v>34</v>
      </c>
      <c r="J35" s="1" t="s">
        <v>36</v>
      </c>
      <c r="K35" s="1" t="s">
        <v>109</v>
      </c>
      <c r="L35" s="1">
        <v>15</v>
      </c>
      <c r="M35" s="1" t="s">
        <v>211</v>
      </c>
      <c r="O35" s="1">
        <v>2</v>
      </c>
      <c r="Q35" s="1" t="s">
        <v>37</v>
      </c>
      <c r="R35" s="1" t="s">
        <v>36</v>
      </c>
      <c r="S35" s="1" t="s">
        <v>225</v>
      </c>
      <c r="T35" s="1">
        <v>16</v>
      </c>
      <c r="U35" s="1">
        <v>68.340000000069097</v>
      </c>
      <c r="V35" s="1">
        <v>73.065961793499099</v>
      </c>
      <c r="W35" s="1">
        <v>68.34</v>
      </c>
      <c r="X35" s="1">
        <v>1</v>
      </c>
      <c r="Y35" s="1">
        <v>73.065961793430006</v>
      </c>
      <c r="Z35" s="1">
        <v>82.3</v>
      </c>
      <c r="AA35" s="1">
        <v>74.849999999999994</v>
      </c>
      <c r="AB35" s="1" t="s">
        <v>213</v>
      </c>
      <c r="AC35" s="1" t="s">
        <v>213</v>
      </c>
      <c r="AD35" s="1" t="s">
        <v>214</v>
      </c>
      <c r="AE35" s="1">
        <v>1.45</v>
      </c>
      <c r="AF35" s="1">
        <v>-10</v>
      </c>
      <c r="AG35" s="1">
        <v>0</v>
      </c>
      <c r="AH35" s="1">
        <v>1.45</v>
      </c>
      <c r="AI35" s="1">
        <v>-10</v>
      </c>
      <c r="AJ35" s="1">
        <v>0</v>
      </c>
      <c r="AK35" s="1">
        <v>0</v>
      </c>
      <c r="AL35" s="1">
        <v>0</v>
      </c>
      <c r="AM35" s="1">
        <v>1.45</v>
      </c>
      <c r="AN35" s="1">
        <v>170</v>
      </c>
      <c r="AO35" s="1">
        <v>0</v>
      </c>
      <c r="AP35" s="1">
        <v>1.45</v>
      </c>
      <c r="AQ35" s="1">
        <v>170</v>
      </c>
      <c r="AR35" s="1">
        <v>0</v>
      </c>
      <c r="AS35" s="1">
        <v>0</v>
      </c>
      <c r="AT35" s="1">
        <v>0</v>
      </c>
      <c r="AU35" s="1" t="s">
        <v>215</v>
      </c>
      <c r="AV35" s="1" t="s">
        <v>228</v>
      </c>
      <c r="AW35" s="1" t="s">
        <v>217</v>
      </c>
      <c r="AX35" s="1" t="s">
        <v>215</v>
      </c>
      <c r="AY35" s="1" t="s">
        <v>228</v>
      </c>
      <c r="AZ35" s="1" t="s">
        <v>217</v>
      </c>
      <c r="BA35" s="1" t="s">
        <v>217</v>
      </c>
      <c r="BB35" s="1" t="s">
        <v>217</v>
      </c>
      <c r="BC35" s="1" t="s">
        <v>3</v>
      </c>
      <c r="BG35" s="1" t="s">
        <v>219</v>
      </c>
      <c r="BH35" s="1">
        <v>0</v>
      </c>
      <c r="BI35" s="1">
        <v>0</v>
      </c>
      <c r="BJ35" s="1">
        <v>0</v>
      </c>
      <c r="BK35" s="1" t="s">
        <v>41</v>
      </c>
      <c r="BL35" s="1" t="s">
        <v>220</v>
      </c>
      <c r="BM35" s="1" t="s">
        <v>34</v>
      </c>
      <c r="BN35" s="1" t="s">
        <v>34</v>
      </c>
      <c r="BO35" s="1" t="s">
        <v>34</v>
      </c>
      <c r="BP35" s="1" t="s">
        <v>250</v>
      </c>
      <c r="BQ35" s="1" t="s">
        <v>250</v>
      </c>
      <c r="CD35" s="1">
        <v>0</v>
      </c>
      <c r="CF35" s="1">
        <v>69.34</v>
      </c>
      <c r="CG35" s="1">
        <v>64.848722579959798</v>
      </c>
      <c r="CH35" s="1">
        <v>63.848722580028898</v>
      </c>
      <c r="CL35" s="1">
        <v>72638</v>
      </c>
      <c r="CN35" s="1">
        <v>11644</v>
      </c>
      <c r="CO35" s="1">
        <v>6917</v>
      </c>
      <c r="CR35" s="1" t="s">
        <v>251</v>
      </c>
      <c r="CT35" s="1" t="s">
        <v>3</v>
      </c>
      <c r="CU35" s="1">
        <v>60</v>
      </c>
      <c r="CV35" s="1">
        <v>1</v>
      </c>
      <c r="CW35" s="1" t="s">
        <v>3</v>
      </c>
      <c r="CX35" s="1">
        <v>0</v>
      </c>
      <c r="CY35" s="1">
        <v>1</v>
      </c>
      <c r="CZ35" s="1">
        <v>0</v>
      </c>
      <c r="DA35" s="1">
        <v>0</v>
      </c>
      <c r="DB35" s="1" t="s">
        <v>339</v>
      </c>
      <c r="DC35" s="1">
        <v>3</v>
      </c>
      <c r="DD35" s="1">
        <v>0</v>
      </c>
      <c r="DE35" s="1" t="s">
        <v>3</v>
      </c>
      <c r="DF35" s="1" t="s">
        <v>340</v>
      </c>
      <c r="DG35" s="1" t="s">
        <v>3</v>
      </c>
      <c r="DH35" s="1" t="s">
        <v>3</v>
      </c>
      <c r="DI35" s="1" t="s">
        <v>3</v>
      </c>
      <c r="DJ35" s="1" t="s">
        <v>3</v>
      </c>
      <c r="DK35" s="1" t="s">
        <v>3</v>
      </c>
      <c r="DL35" s="1" t="s">
        <v>3</v>
      </c>
      <c r="DM35" s="1">
        <v>0</v>
      </c>
      <c r="DN35" s="1">
        <v>1</v>
      </c>
      <c r="DO35" s="1">
        <v>80</v>
      </c>
      <c r="DP35" s="1">
        <v>80</v>
      </c>
      <c r="DQ35" s="1">
        <v>80</v>
      </c>
      <c r="DR35" s="1">
        <v>80</v>
      </c>
      <c r="DS35" s="1">
        <v>30</v>
      </c>
      <c r="DT35" s="1">
        <v>90</v>
      </c>
      <c r="DU35" s="1">
        <v>5</v>
      </c>
      <c r="DV35" s="1">
        <v>5</v>
      </c>
      <c r="DW35" s="1">
        <v>5</v>
      </c>
      <c r="DX35" s="1">
        <v>1</v>
      </c>
      <c r="DY35" s="1" t="s">
        <v>340</v>
      </c>
      <c r="EA35" s="1">
        <v>0</v>
      </c>
      <c r="EB35" s="1">
        <v>0</v>
      </c>
      <c r="EC35" s="1">
        <v>0</v>
      </c>
      <c r="ED35" s="1">
        <v>0</v>
      </c>
      <c r="EE35" s="1">
        <v>-30</v>
      </c>
      <c r="EF35" s="1">
        <v>50</v>
      </c>
      <c r="EG35" s="1">
        <v>0</v>
      </c>
      <c r="EH35" s="1">
        <v>0</v>
      </c>
      <c r="EI35" s="1">
        <v>0</v>
      </c>
      <c r="EJ35" s="1">
        <v>1</v>
      </c>
      <c r="EK35" s="1" t="s">
        <v>341</v>
      </c>
      <c r="EL35" s="1" t="s">
        <v>3</v>
      </c>
      <c r="EM35" s="1" t="s">
        <v>342</v>
      </c>
      <c r="EN35" s="1" t="s">
        <v>214</v>
      </c>
      <c r="EO35" s="1" t="s">
        <v>340</v>
      </c>
      <c r="EP35" s="1">
        <v>68.34</v>
      </c>
      <c r="EQ35" s="1">
        <v>0.01</v>
      </c>
      <c r="ER35" s="1" t="s">
        <v>3</v>
      </c>
      <c r="ES35" s="1" t="s">
        <v>3</v>
      </c>
      <c r="ET35" s="1" t="s">
        <v>3</v>
      </c>
      <c r="EU35" s="1" t="s">
        <v>3</v>
      </c>
      <c r="EV35" s="1" t="s">
        <v>3</v>
      </c>
      <c r="EW35" s="1" t="s">
        <v>3</v>
      </c>
      <c r="EX35" s="1" t="s">
        <v>3</v>
      </c>
      <c r="EY35" s="1" t="s">
        <v>41</v>
      </c>
      <c r="EZ35" s="1">
        <v>0.5</v>
      </c>
      <c r="FA35" s="1" t="s">
        <v>2</v>
      </c>
      <c r="FB35" s="1" t="s">
        <v>343</v>
      </c>
      <c r="FC35" s="1" t="s">
        <v>343</v>
      </c>
      <c r="FD35" s="1" t="s">
        <v>340</v>
      </c>
      <c r="FE35" s="1" t="s">
        <v>41</v>
      </c>
      <c r="FF35" s="1">
        <v>0</v>
      </c>
      <c r="FG35" s="1">
        <v>1</v>
      </c>
      <c r="FH35" s="1">
        <v>0</v>
      </c>
      <c r="FI35" s="1">
        <v>1</v>
      </c>
      <c r="FJ35" s="1" t="e" cm="1">
        <f t="array" ref="FJ35">--  Quick SiP  --\n\nFör detta test behövs inga inställningar.\n\n1. Informera deltagaren om hur testet går till.\n2. Vänd skärmen till deltagaren. Be sedan deltagaren klicka på start för att starta testet.</f>
        <v>#NAME?</v>
      </c>
      <c r="FK35" s="1" t="s">
        <v>344</v>
      </c>
      <c r="FL35" s="1" t="s">
        <v>340</v>
      </c>
      <c r="FM35" s="1" t="s">
        <v>345</v>
      </c>
      <c r="FN35" s="1" t="s">
        <v>346</v>
      </c>
      <c r="FO35" s="1" t="s">
        <v>347</v>
      </c>
      <c r="FP35" s="1" t="s">
        <v>3</v>
      </c>
    </row>
    <row r="36" spans="1:172" x14ac:dyDescent="0.2">
      <c r="A36" s="1" t="s">
        <v>4</v>
      </c>
      <c r="B36" s="1" t="str">
        <f t="shared" si="0"/>
        <v>L00S16</v>
      </c>
      <c r="C36" s="1" t="str">
        <f t="shared" si="1"/>
        <v>L00</v>
      </c>
      <c r="D36" s="1" t="s">
        <v>40</v>
      </c>
      <c r="E36" s="1" t="s">
        <v>3</v>
      </c>
      <c r="F36" s="1" t="s">
        <v>73</v>
      </c>
      <c r="G36" s="1" t="s">
        <v>17</v>
      </c>
      <c r="H36" s="1" t="s">
        <v>349</v>
      </c>
      <c r="I36" s="1" t="s">
        <v>40</v>
      </c>
      <c r="J36" s="1" t="s">
        <v>36</v>
      </c>
      <c r="K36" s="1" t="s">
        <v>110</v>
      </c>
      <c r="L36" s="1">
        <v>16</v>
      </c>
      <c r="M36" s="1" t="s">
        <v>211</v>
      </c>
      <c r="O36" s="1">
        <v>2</v>
      </c>
      <c r="Q36" s="1" t="s">
        <v>39</v>
      </c>
      <c r="R36" s="1" t="s">
        <v>36</v>
      </c>
      <c r="S36" s="1" t="s">
        <v>225</v>
      </c>
      <c r="T36" s="1">
        <v>17</v>
      </c>
      <c r="U36" s="1">
        <v>68.340000000069097</v>
      </c>
      <c r="V36" s="1">
        <v>73.065961793499099</v>
      </c>
      <c r="W36" s="1">
        <v>68.34</v>
      </c>
      <c r="X36" s="1">
        <v>1</v>
      </c>
      <c r="Y36" s="1">
        <v>73.065961793430006</v>
      </c>
      <c r="Z36" s="1">
        <v>82.3</v>
      </c>
      <c r="AA36" s="1">
        <v>74.849999999999994</v>
      </c>
      <c r="AB36" s="1" t="s">
        <v>213</v>
      </c>
      <c r="AC36" s="1" t="s">
        <v>213</v>
      </c>
      <c r="AD36" s="1" t="s">
        <v>214</v>
      </c>
      <c r="AE36" s="1">
        <v>1.45</v>
      </c>
      <c r="AF36" s="1">
        <v>-10</v>
      </c>
      <c r="AG36" s="1">
        <v>0</v>
      </c>
      <c r="AH36" s="1">
        <v>1.45</v>
      </c>
      <c r="AI36" s="1">
        <v>-10</v>
      </c>
      <c r="AJ36" s="1">
        <v>0</v>
      </c>
      <c r="AK36" s="1">
        <v>0</v>
      </c>
      <c r="AL36" s="1">
        <v>0</v>
      </c>
      <c r="AM36" s="1">
        <v>1.45</v>
      </c>
      <c r="AN36" s="1">
        <v>170</v>
      </c>
      <c r="AO36" s="1">
        <v>0</v>
      </c>
      <c r="AP36" s="1">
        <v>1.45</v>
      </c>
      <c r="AQ36" s="1">
        <v>170</v>
      </c>
      <c r="AR36" s="1">
        <v>0</v>
      </c>
      <c r="AS36" s="1">
        <v>0</v>
      </c>
      <c r="AT36" s="1">
        <v>0</v>
      </c>
      <c r="AU36" s="1" t="s">
        <v>215</v>
      </c>
      <c r="AV36" s="1" t="s">
        <v>228</v>
      </c>
      <c r="AW36" s="1" t="s">
        <v>217</v>
      </c>
      <c r="AX36" s="1" t="s">
        <v>215</v>
      </c>
      <c r="AY36" s="1" t="s">
        <v>228</v>
      </c>
      <c r="AZ36" s="1" t="s">
        <v>217</v>
      </c>
      <c r="BA36" s="1" t="s">
        <v>217</v>
      </c>
      <c r="BB36" s="1" t="s">
        <v>217</v>
      </c>
      <c r="BC36" s="1" t="s">
        <v>3</v>
      </c>
      <c r="BG36" s="1" t="s">
        <v>219</v>
      </c>
      <c r="BH36" s="1">
        <v>0</v>
      </c>
      <c r="BI36" s="1">
        <v>0</v>
      </c>
      <c r="BJ36" s="1">
        <v>0</v>
      </c>
      <c r="BK36" s="1" t="s">
        <v>41</v>
      </c>
      <c r="BL36" s="1" t="s">
        <v>220</v>
      </c>
      <c r="BM36" s="1" t="s">
        <v>40</v>
      </c>
      <c r="BN36" s="1" t="s">
        <v>40</v>
      </c>
      <c r="BO36" s="1" t="s">
        <v>40</v>
      </c>
      <c r="BP36" s="1" t="s">
        <v>252</v>
      </c>
      <c r="BQ36" s="1" t="s">
        <v>252</v>
      </c>
      <c r="CD36" s="1">
        <v>0</v>
      </c>
      <c r="CF36" s="1">
        <v>69.34</v>
      </c>
      <c r="CG36" s="1">
        <v>65.611241820033797</v>
      </c>
      <c r="CH36" s="1">
        <v>64.611241820102805</v>
      </c>
      <c r="CL36" s="1">
        <v>72641</v>
      </c>
      <c r="CN36" s="1">
        <v>11617</v>
      </c>
      <c r="CO36" s="1">
        <v>6797</v>
      </c>
      <c r="CR36" s="1" t="s">
        <v>253</v>
      </c>
      <c r="CT36" s="1" t="s">
        <v>3</v>
      </c>
      <c r="CU36" s="1">
        <v>60</v>
      </c>
      <c r="CV36" s="1">
        <v>1</v>
      </c>
      <c r="CW36" s="1" t="s">
        <v>3</v>
      </c>
      <c r="CX36" s="1">
        <v>0</v>
      </c>
      <c r="CY36" s="1">
        <v>1</v>
      </c>
      <c r="CZ36" s="1">
        <v>0</v>
      </c>
      <c r="DA36" s="1">
        <v>0</v>
      </c>
      <c r="DB36" s="1" t="s">
        <v>339</v>
      </c>
      <c r="DC36" s="1">
        <v>3</v>
      </c>
      <c r="DD36" s="1">
        <v>0</v>
      </c>
      <c r="DE36" s="1" t="s">
        <v>3</v>
      </c>
      <c r="DF36" s="1" t="s">
        <v>340</v>
      </c>
      <c r="DG36" s="1" t="s">
        <v>3</v>
      </c>
      <c r="DH36" s="1" t="s">
        <v>3</v>
      </c>
      <c r="DI36" s="1" t="s">
        <v>3</v>
      </c>
      <c r="DJ36" s="1" t="s">
        <v>3</v>
      </c>
      <c r="DK36" s="1" t="s">
        <v>3</v>
      </c>
      <c r="DL36" s="1" t="s">
        <v>3</v>
      </c>
      <c r="DM36" s="1">
        <v>0</v>
      </c>
      <c r="DN36" s="1">
        <v>1</v>
      </c>
      <c r="DO36" s="1">
        <v>80</v>
      </c>
      <c r="DP36" s="1">
        <v>80</v>
      </c>
      <c r="DQ36" s="1">
        <v>80</v>
      </c>
      <c r="DR36" s="1">
        <v>80</v>
      </c>
      <c r="DS36" s="1">
        <v>30</v>
      </c>
      <c r="DT36" s="1">
        <v>90</v>
      </c>
      <c r="DU36" s="1">
        <v>5</v>
      </c>
      <c r="DV36" s="1">
        <v>5</v>
      </c>
      <c r="DW36" s="1">
        <v>5</v>
      </c>
      <c r="DX36" s="1">
        <v>1</v>
      </c>
      <c r="DY36" s="1" t="s">
        <v>340</v>
      </c>
      <c r="EA36" s="1">
        <v>0</v>
      </c>
      <c r="EB36" s="1">
        <v>0</v>
      </c>
      <c r="EC36" s="1">
        <v>0</v>
      </c>
      <c r="ED36" s="1">
        <v>0</v>
      </c>
      <c r="EE36" s="1">
        <v>-30</v>
      </c>
      <c r="EF36" s="1">
        <v>50</v>
      </c>
      <c r="EG36" s="1">
        <v>0</v>
      </c>
      <c r="EH36" s="1">
        <v>0</v>
      </c>
      <c r="EI36" s="1">
        <v>0</v>
      </c>
      <c r="EJ36" s="1">
        <v>1</v>
      </c>
      <c r="EK36" s="1" t="s">
        <v>341</v>
      </c>
      <c r="EL36" s="1" t="s">
        <v>3</v>
      </c>
      <c r="EM36" s="1" t="s">
        <v>342</v>
      </c>
      <c r="EN36" s="1" t="s">
        <v>214</v>
      </c>
      <c r="EO36" s="1" t="s">
        <v>340</v>
      </c>
      <c r="EP36" s="1">
        <v>68.34</v>
      </c>
      <c r="EQ36" s="1">
        <v>0.01</v>
      </c>
      <c r="ER36" s="1" t="s">
        <v>3</v>
      </c>
      <c r="ES36" s="1" t="s">
        <v>3</v>
      </c>
      <c r="ET36" s="1" t="s">
        <v>3</v>
      </c>
      <c r="EU36" s="1" t="s">
        <v>3</v>
      </c>
      <c r="EV36" s="1" t="s">
        <v>3</v>
      </c>
      <c r="EW36" s="1" t="s">
        <v>3</v>
      </c>
      <c r="EX36" s="1" t="s">
        <v>3</v>
      </c>
      <c r="EY36" s="1" t="s">
        <v>41</v>
      </c>
      <c r="EZ36" s="1">
        <v>0.5</v>
      </c>
      <c r="FA36" s="1" t="s">
        <v>2</v>
      </c>
      <c r="FB36" s="1" t="s">
        <v>343</v>
      </c>
      <c r="FC36" s="1" t="s">
        <v>343</v>
      </c>
      <c r="FD36" s="1" t="s">
        <v>340</v>
      </c>
      <c r="FE36" s="1" t="s">
        <v>41</v>
      </c>
      <c r="FF36" s="1">
        <v>0</v>
      </c>
      <c r="FG36" s="1">
        <v>1</v>
      </c>
      <c r="FH36" s="1">
        <v>0</v>
      </c>
      <c r="FI36" s="1">
        <v>1</v>
      </c>
      <c r="FJ36" s="1" t="e" cm="1">
        <f t="array" ref="FJ36">--  Quick SiP  --\n\nFör detta test behövs inga inställningar.\n\n1. Informera deltagaren om hur testet går till.\n2. Vänd skärmen till deltagaren. Be sedan deltagaren klicka på start för att starta testet.</f>
        <v>#NAME?</v>
      </c>
      <c r="FK36" s="1" t="s">
        <v>344</v>
      </c>
      <c r="FL36" s="1" t="s">
        <v>340</v>
      </c>
      <c r="FM36" s="1" t="s">
        <v>345</v>
      </c>
      <c r="FN36" s="1" t="s">
        <v>346</v>
      </c>
      <c r="FO36" s="1" t="s">
        <v>347</v>
      </c>
      <c r="FP36" s="1" t="s">
        <v>3</v>
      </c>
    </row>
    <row r="37" spans="1:172" x14ac:dyDescent="0.2">
      <c r="A37" s="1" t="s">
        <v>4</v>
      </c>
      <c r="B37" s="1" t="str">
        <f t="shared" si="0"/>
        <v>L00S17</v>
      </c>
      <c r="C37" s="1" t="str">
        <f t="shared" si="1"/>
        <v>L00</v>
      </c>
      <c r="D37" s="1" t="s">
        <v>60</v>
      </c>
      <c r="E37" s="1" t="s">
        <v>3</v>
      </c>
      <c r="F37" s="1" t="s">
        <v>76</v>
      </c>
      <c r="G37" s="1" t="s">
        <v>17</v>
      </c>
      <c r="H37" s="1" t="s">
        <v>350</v>
      </c>
      <c r="I37" s="1" t="s">
        <v>60</v>
      </c>
      <c r="J37" s="1" t="s">
        <v>56</v>
      </c>
      <c r="K37" s="1" t="s">
        <v>111</v>
      </c>
      <c r="L37" s="1">
        <v>17</v>
      </c>
      <c r="M37" s="1" t="s">
        <v>211</v>
      </c>
      <c r="O37" s="1">
        <v>2</v>
      </c>
      <c r="Q37" s="1" t="s">
        <v>59</v>
      </c>
      <c r="R37" s="1" t="s">
        <v>56</v>
      </c>
      <c r="S37" s="1" t="s">
        <v>212</v>
      </c>
      <c r="T37" s="1">
        <v>18</v>
      </c>
      <c r="U37" s="1">
        <v>68.340000000010704</v>
      </c>
      <c r="V37" s="1">
        <v>64.8082047081148</v>
      </c>
      <c r="W37" s="1">
        <v>68.34</v>
      </c>
      <c r="X37" s="1">
        <v>-2.5</v>
      </c>
      <c r="Y37" s="1">
        <v>64.8082047081041</v>
      </c>
      <c r="Z37" s="1">
        <v>82.3</v>
      </c>
      <c r="AA37" s="1">
        <v>74.849999999999994</v>
      </c>
      <c r="AB37" s="1" t="s">
        <v>213</v>
      </c>
      <c r="AC37" s="1" t="s">
        <v>213</v>
      </c>
      <c r="AD37" s="1" t="s">
        <v>214</v>
      </c>
      <c r="AE37" s="1">
        <v>1.45</v>
      </c>
      <c r="AF37" s="1">
        <v>-10</v>
      </c>
      <c r="AG37" s="1">
        <v>0</v>
      </c>
      <c r="AH37" s="1">
        <v>1.45</v>
      </c>
      <c r="AI37" s="1">
        <v>-10</v>
      </c>
      <c r="AJ37" s="1">
        <v>0</v>
      </c>
      <c r="AK37" s="1">
        <v>0</v>
      </c>
      <c r="AL37" s="1">
        <v>0</v>
      </c>
      <c r="AM37" s="1">
        <v>1.45</v>
      </c>
      <c r="AN37" s="1">
        <v>170</v>
      </c>
      <c r="AO37" s="1">
        <v>0</v>
      </c>
      <c r="AP37" s="1">
        <v>1.45</v>
      </c>
      <c r="AQ37" s="1">
        <v>170</v>
      </c>
      <c r="AR37" s="1">
        <v>0</v>
      </c>
      <c r="AS37" s="1">
        <v>0</v>
      </c>
      <c r="AT37" s="1">
        <v>0</v>
      </c>
      <c r="AU37" s="1" t="s">
        <v>215</v>
      </c>
      <c r="AV37" s="1" t="s">
        <v>228</v>
      </c>
      <c r="AW37" s="1" t="s">
        <v>217</v>
      </c>
      <c r="AX37" s="1" t="s">
        <v>215</v>
      </c>
      <c r="AY37" s="1" t="s">
        <v>228</v>
      </c>
      <c r="AZ37" s="1" t="s">
        <v>217</v>
      </c>
      <c r="BA37" s="1" t="s">
        <v>217</v>
      </c>
      <c r="BB37" s="1" t="s">
        <v>217</v>
      </c>
      <c r="BC37" s="1" t="s">
        <v>3</v>
      </c>
      <c r="BG37" s="1" t="s">
        <v>219</v>
      </c>
      <c r="BH37" s="1">
        <v>0</v>
      </c>
      <c r="BI37" s="1">
        <v>0</v>
      </c>
      <c r="BJ37" s="1">
        <v>0</v>
      </c>
      <c r="BK37" s="1" t="s">
        <v>41</v>
      </c>
      <c r="BL37" s="1" t="s">
        <v>220</v>
      </c>
      <c r="BM37" s="1" t="s">
        <v>60</v>
      </c>
      <c r="BN37" s="1" t="s">
        <v>60</v>
      </c>
      <c r="BO37" s="1" t="s">
        <v>60</v>
      </c>
      <c r="BP37" s="1" t="s">
        <v>226</v>
      </c>
      <c r="BQ37" s="1" t="s">
        <v>226</v>
      </c>
      <c r="CD37" s="1">
        <v>1.1917952918959001</v>
      </c>
      <c r="CF37" s="1">
        <v>65.84</v>
      </c>
      <c r="CG37" s="1">
        <v>65.213108065513595</v>
      </c>
      <c r="CH37" s="1">
        <v>67.713108065524295</v>
      </c>
      <c r="CL37" s="1">
        <v>57724</v>
      </c>
      <c r="CN37" s="1">
        <v>0</v>
      </c>
      <c r="CO37" s="1">
        <v>12386</v>
      </c>
      <c r="CR37" s="1" t="s">
        <v>254</v>
      </c>
      <c r="CT37" s="1" t="s">
        <v>3</v>
      </c>
      <c r="CU37" s="1">
        <v>60</v>
      </c>
      <c r="CV37" s="1">
        <v>1</v>
      </c>
      <c r="CW37" s="1" t="s">
        <v>3</v>
      </c>
      <c r="CX37" s="1">
        <v>0</v>
      </c>
      <c r="CY37" s="1">
        <v>1</v>
      </c>
      <c r="CZ37" s="1">
        <v>0</v>
      </c>
      <c r="DA37" s="1">
        <v>0</v>
      </c>
      <c r="DB37" s="1" t="s">
        <v>339</v>
      </c>
      <c r="DC37" s="1">
        <v>3</v>
      </c>
      <c r="DD37" s="1">
        <v>0</v>
      </c>
      <c r="DE37" s="1" t="s">
        <v>3</v>
      </c>
      <c r="DF37" s="1" t="s">
        <v>340</v>
      </c>
      <c r="DG37" s="1" t="s">
        <v>3</v>
      </c>
      <c r="DH37" s="1" t="s">
        <v>3</v>
      </c>
      <c r="DI37" s="1" t="s">
        <v>3</v>
      </c>
      <c r="DJ37" s="1" t="s">
        <v>3</v>
      </c>
      <c r="DK37" s="1" t="s">
        <v>3</v>
      </c>
      <c r="DL37" s="1" t="s">
        <v>3</v>
      </c>
      <c r="DM37" s="1">
        <v>0</v>
      </c>
      <c r="DN37" s="1">
        <v>1</v>
      </c>
      <c r="DO37" s="1">
        <v>80</v>
      </c>
      <c r="DP37" s="1">
        <v>80</v>
      </c>
      <c r="DQ37" s="1">
        <v>80</v>
      </c>
      <c r="DR37" s="1">
        <v>80</v>
      </c>
      <c r="DS37" s="1">
        <v>30</v>
      </c>
      <c r="DT37" s="1">
        <v>90</v>
      </c>
      <c r="DU37" s="1">
        <v>5</v>
      </c>
      <c r="DV37" s="1">
        <v>5</v>
      </c>
      <c r="DW37" s="1">
        <v>5</v>
      </c>
      <c r="DX37" s="1">
        <v>1</v>
      </c>
      <c r="DY37" s="1" t="s">
        <v>340</v>
      </c>
      <c r="EA37" s="1">
        <v>0</v>
      </c>
      <c r="EB37" s="1">
        <v>0</v>
      </c>
      <c r="EC37" s="1">
        <v>0</v>
      </c>
      <c r="ED37" s="1">
        <v>0</v>
      </c>
      <c r="EE37" s="1">
        <v>-30</v>
      </c>
      <c r="EF37" s="1">
        <v>50</v>
      </c>
      <c r="EG37" s="1">
        <v>0</v>
      </c>
      <c r="EH37" s="1">
        <v>0</v>
      </c>
      <c r="EI37" s="1">
        <v>0</v>
      </c>
      <c r="EJ37" s="1">
        <v>1</v>
      </c>
      <c r="EK37" s="1" t="s">
        <v>341</v>
      </c>
      <c r="EL37" s="1" t="s">
        <v>3</v>
      </c>
      <c r="EM37" s="1" t="s">
        <v>342</v>
      </c>
      <c r="EN37" s="1" t="s">
        <v>214</v>
      </c>
      <c r="EO37" s="1" t="s">
        <v>340</v>
      </c>
      <c r="EP37" s="1">
        <v>68.34</v>
      </c>
      <c r="EQ37" s="1">
        <v>0.01</v>
      </c>
      <c r="ER37" s="1" t="s">
        <v>3</v>
      </c>
      <c r="ES37" s="1" t="s">
        <v>3</v>
      </c>
      <c r="ET37" s="1" t="s">
        <v>3</v>
      </c>
      <c r="EU37" s="1" t="s">
        <v>3</v>
      </c>
      <c r="EV37" s="1" t="s">
        <v>3</v>
      </c>
      <c r="EW37" s="1" t="s">
        <v>3</v>
      </c>
      <c r="EX37" s="1" t="s">
        <v>3</v>
      </c>
      <c r="EY37" s="1" t="s">
        <v>41</v>
      </c>
      <c r="EZ37" s="1">
        <v>0.5</v>
      </c>
      <c r="FA37" s="1" t="s">
        <v>2</v>
      </c>
      <c r="FB37" s="1" t="s">
        <v>343</v>
      </c>
      <c r="FC37" s="1" t="s">
        <v>343</v>
      </c>
      <c r="FD37" s="1" t="s">
        <v>340</v>
      </c>
      <c r="FE37" s="1" t="s">
        <v>41</v>
      </c>
      <c r="FF37" s="1">
        <v>0</v>
      </c>
      <c r="FG37" s="1">
        <v>1</v>
      </c>
      <c r="FH37" s="1">
        <v>0</v>
      </c>
      <c r="FI37" s="1">
        <v>1</v>
      </c>
      <c r="FJ37" s="1" t="e" cm="1">
        <f t="array" ref="FJ37">--  Quick SiP  --\n\nFör detta test behövs inga inställningar.\n\n1. Informera deltagaren om hur testet går till.\n2. Vänd skärmen till deltagaren. Be sedan deltagaren klicka på start för att starta testet.</f>
        <v>#NAME?</v>
      </c>
      <c r="FK37" s="1" t="s">
        <v>344</v>
      </c>
      <c r="FL37" s="1" t="s">
        <v>340</v>
      </c>
      <c r="FM37" s="1" t="s">
        <v>345</v>
      </c>
      <c r="FN37" s="1" t="s">
        <v>346</v>
      </c>
      <c r="FO37" s="1" t="s">
        <v>347</v>
      </c>
      <c r="FP37" s="1" t="s">
        <v>3</v>
      </c>
    </row>
    <row r="38" spans="1:172" x14ac:dyDescent="0.2">
      <c r="A38" s="1" t="s">
        <v>4</v>
      </c>
      <c r="B38" s="1" t="str">
        <f t="shared" si="0"/>
        <v>L00S18</v>
      </c>
      <c r="C38" s="1" t="str">
        <f t="shared" si="1"/>
        <v>L00</v>
      </c>
      <c r="D38" s="1" t="s">
        <v>53</v>
      </c>
      <c r="E38" s="1" t="s">
        <v>3</v>
      </c>
      <c r="F38" s="1" t="s">
        <v>75</v>
      </c>
      <c r="G38" s="1" t="s">
        <v>17</v>
      </c>
      <c r="H38" s="1" t="s">
        <v>351</v>
      </c>
      <c r="I38" s="1" t="s">
        <v>53</v>
      </c>
      <c r="J38" s="1" t="s">
        <v>49</v>
      </c>
      <c r="K38" s="1" t="s">
        <v>112</v>
      </c>
      <c r="L38" s="1">
        <v>18</v>
      </c>
      <c r="M38" s="1" t="s">
        <v>211</v>
      </c>
      <c r="O38" s="1">
        <v>3</v>
      </c>
      <c r="Q38" s="1" t="s">
        <v>52</v>
      </c>
      <c r="R38" s="1" t="s">
        <v>49</v>
      </c>
      <c r="S38" s="1" t="s">
        <v>225</v>
      </c>
      <c r="T38" s="1">
        <v>19</v>
      </c>
      <c r="U38" s="1">
        <v>68.340000000069097</v>
      </c>
      <c r="V38" s="1">
        <v>74.910623719581196</v>
      </c>
      <c r="W38" s="1">
        <v>68.34</v>
      </c>
      <c r="X38" s="1">
        <v>-6</v>
      </c>
      <c r="Y38" s="1">
        <v>74.910623719512103</v>
      </c>
      <c r="Z38" s="1">
        <v>82.3</v>
      </c>
      <c r="AA38" s="1">
        <v>74.849999999999994</v>
      </c>
      <c r="AB38" s="1" t="s">
        <v>213</v>
      </c>
      <c r="AC38" s="1" t="s">
        <v>213</v>
      </c>
      <c r="AD38" s="1" t="s">
        <v>214</v>
      </c>
      <c r="AE38" s="1">
        <v>1.45</v>
      </c>
      <c r="AF38" s="1">
        <v>10</v>
      </c>
      <c r="AG38" s="1">
        <v>0</v>
      </c>
      <c r="AH38" s="1">
        <v>1.45</v>
      </c>
      <c r="AI38" s="1">
        <v>10</v>
      </c>
      <c r="AJ38" s="1">
        <v>0</v>
      </c>
      <c r="AK38" s="1">
        <v>0</v>
      </c>
      <c r="AL38" s="1">
        <v>0</v>
      </c>
      <c r="AM38" s="1">
        <v>1.45</v>
      </c>
      <c r="AN38" s="1">
        <v>190</v>
      </c>
      <c r="AO38" s="1">
        <v>0</v>
      </c>
      <c r="AP38" s="1">
        <v>1.45</v>
      </c>
      <c r="AQ38" s="1">
        <v>-170</v>
      </c>
      <c r="AR38" s="1">
        <v>0</v>
      </c>
      <c r="AS38" s="1">
        <v>0</v>
      </c>
      <c r="AT38" s="1">
        <v>0</v>
      </c>
      <c r="AU38" s="1" t="s">
        <v>215</v>
      </c>
      <c r="AV38" s="1" t="s">
        <v>216</v>
      </c>
      <c r="AW38" s="1" t="s">
        <v>217</v>
      </c>
      <c r="AX38" s="1" t="s">
        <v>215</v>
      </c>
      <c r="AY38" s="1" t="s">
        <v>218</v>
      </c>
      <c r="AZ38" s="1" t="s">
        <v>217</v>
      </c>
      <c r="BA38" s="1" t="s">
        <v>217</v>
      </c>
      <c r="BB38" s="1" t="s">
        <v>217</v>
      </c>
      <c r="BC38" s="1" t="s">
        <v>3</v>
      </c>
      <c r="BG38" s="1" t="s">
        <v>219</v>
      </c>
      <c r="BH38" s="1">
        <v>0</v>
      </c>
      <c r="BI38" s="1">
        <v>0</v>
      </c>
      <c r="BJ38" s="1">
        <v>0</v>
      </c>
      <c r="BK38" s="1" t="s">
        <v>41</v>
      </c>
      <c r="BL38" s="1" t="s">
        <v>220</v>
      </c>
      <c r="BM38" s="1" t="s">
        <v>53</v>
      </c>
      <c r="BN38" s="1" t="s">
        <v>53</v>
      </c>
      <c r="BO38" s="1" t="s">
        <v>53</v>
      </c>
      <c r="BP38" s="1" t="s">
        <v>231</v>
      </c>
      <c r="BQ38" s="1" t="s">
        <v>231</v>
      </c>
      <c r="CD38" s="1">
        <v>0</v>
      </c>
      <c r="CF38" s="1">
        <v>62.34</v>
      </c>
      <c r="CG38" s="1">
        <v>61.7221532183612</v>
      </c>
      <c r="CH38" s="1">
        <v>67.722153218430293</v>
      </c>
      <c r="CL38" s="1">
        <v>70703</v>
      </c>
      <c r="CN38" s="1">
        <v>8301</v>
      </c>
      <c r="CO38" s="1">
        <v>9754</v>
      </c>
      <c r="CR38" s="1" t="s">
        <v>255</v>
      </c>
      <c r="CT38" s="1" t="s">
        <v>3</v>
      </c>
      <c r="CU38" s="1">
        <v>60</v>
      </c>
      <c r="CV38" s="1">
        <v>1</v>
      </c>
      <c r="CW38" s="1" t="s">
        <v>3</v>
      </c>
      <c r="CX38" s="1">
        <v>0</v>
      </c>
      <c r="CY38" s="1">
        <v>1</v>
      </c>
      <c r="CZ38" s="1">
        <v>0</v>
      </c>
      <c r="DA38" s="1">
        <v>0</v>
      </c>
      <c r="DB38" s="1" t="s">
        <v>339</v>
      </c>
      <c r="DC38" s="1">
        <v>3</v>
      </c>
      <c r="DD38" s="1">
        <v>0</v>
      </c>
      <c r="DE38" s="1" t="s">
        <v>3</v>
      </c>
      <c r="DF38" s="1" t="s">
        <v>340</v>
      </c>
      <c r="DG38" s="1" t="s">
        <v>3</v>
      </c>
      <c r="DH38" s="1" t="s">
        <v>3</v>
      </c>
      <c r="DI38" s="1" t="s">
        <v>3</v>
      </c>
      <c r="DJ38" s="1" t="s">
        <v>3</v>
      </c>
      <c r="DK38" s="1" t="s">
        <v>3</v>
      </c>
      <c r="DL38" s="1" t="s">
        <v>3</v>
      </c>
      <c r="DM38" s="1">
        <v>0</v>
      </c>
      <c r="DN38" s="1">
        <v>1</v>
      </c>
      <c r="DO38" s="1">
        <v>80</v>
      </c>
      <c r="DP38" s="1">
        <v>80</v>
      </c>
      <c r="DQ38" s="1">
        <v>80</v>
      </c>
      <c r="DR38" s="1">
        <v>80</v>
      </c>
      <c r="DS38" s="1">
        <v>30</v>
      </c>
      <c r="DT38" s="1">
        <v>90</v>
      </c>
      <c r="DU38" s="1">
        <v>5</v>
      </c>
      <c r="DV38" s="1">
        <v>5</v>
      </c>
      <c r="DW38" s="1">
        <v>5</v>
      </c>
      <c r="DX38" s="1">
        <v>1</v>
      </c>
      <c r="DY38" s="1" t="s">
        <v>340</v>
      </c>
      <c r="EA38" s="1">
        <v>0</v>
      </c>
      <c r="EB38" s="1">
        <v>0</v>
      </c>
      <c r="EC38" s="1">
        <v>0</v>
      </c>
      <c r="ED38" s="1">
        <v>0</v>
      </c>
      <c r="EE38" s="1">
        <v>-30</v>
      </c>
      <c r="EF38" s="1">
        <v>50</v>
      </c>
      <c r="EG38" s="1">
        <v>0</v>
      </c>
      <c r="EH38" s="1">
        <v>0</v>
      </c>
      <c r="EI38" s="1">
        <v>0</v>
      </c>
      <c r="EJ38" s="1">
        <v>1</v>
      </c>
      <c r="EK38" s="1" t="s">
        <v>341</v>
      </c>
      <c r="EL38" s="1" t="s">
        <v>3</v>
      </c>
      <c r="EM38" s="1" t="s">
        <v>342</v>
      </c>
      <c r="EN38" s="1" t="s">
        <v>214</v>
      </c>
      <c r="EO38" s="1" t="s">
        <v>340</v>
      </c>
      <c r="EP38" s="1">
        <v>68.34</v>
      </c>
      <c r="EQ38" s="1">
        <v>0.01</v>
      </c>
      <c r="ER38" s="1" t="s">
        <v>3</v>
      </c>
      <c r="ES38" s="1" t="s">
        <v>3</v>
      </c>
      <c r="ET38" s="1" t="s">
        <v>3</v>
      </c>
      <c r="EU38" s="1" t="s">
        <v>3</v>
      </c>
      <c r="EV38" s="1" t="s">
        <v>3</v>
      </c>
      <c r="EW38" s="1" t="s">
        <v>3</v>
      </c>
      <c r="EX38" s="1" t="s">
        <v>3</v>
      </c>
      <c r="EY38" s="1" t="s">
        <v>41</v>
      </c>
      <c r="EZ38" s="1">
        <v>0.5</v>
      </c>
      <c r="FA38" s="1" t="s">
        <v>2</v>
      </c>
      <c r="FB38" s="1" t="s">
        <v>343</v>
      </c>
      <c r="FC38" s="1" t="s">
        <v>343</v>
      </c>
      <c r="FD38" s="1" t="s">
        <v>340</v>
      </c>
      <c r="FE38" s="1" t="s">
        <v>41</v>
      </c>
      <c r="FF38" s="1">
        <v>0</v>
      </c>
      <c r="FG38" s="1">
        <v>1</v>
      </c>
      <c r="FH38" s="1">
        <v>0</v>
      </c>
      <c r="FI38" s="1">
        <v>1</v>
      </c>
      <c r="FJ38" s="1" t="e" cm="1">
        <f t="array" ref="FJ38">--  Quick SiP  --\n\nFör detta test behövs inga inställningar.\n\n1. Informera deltagaren om hur testet går till.\n2. Vänd skärmen till deltagaren. Be sedan deltagaren klicka på start för att starta testet.</f>
        <v>#NAME?</v>
      </c>
      <c r="FK38" s="1" t="s">
        <v>344</v>
      </c>
      <c r="FL38" s="1" t="s">
        <v>340</v>
      </c>
      <c r="FM38" s="1" t="s">
        <v>345</v>
      </c>
      <c r="FN38" s="1" t="s">
        <v>346</v>
      </c>
      <c r="FO38" s="1" t="s">
        <v>347</v>
      </c>
      <c r="FP38" s="1" t="s">
        <v>3</v>
      </c>
    </row>
    <row r="39" spans="1:172" x14ac:dyDescent="0.2">
      <c r="A39" s="1" t="s">
        <v>4</v>
      </c>
      <c r="B39" s="1" t="str">
        <f t="shared" si="0"/>
        <v>L00S19</v>
      </c>
      <c r="C39" s="1" t="str">
        <f t="shared" si="1"/>
        <v>L00</v>
      </c>
      <c r="D39" s="1" t="s">
        <v>48</v>
      </c>
      <c r="E39" s="1" t="s">
        <v>3</v>
      </c>
      <c r="F39" s="1" t="s">
        <v>74</v>
      </c>
      <c r="G39" s="1" t="s">
        <v>17</v>
      </c>
      <c r="H39" s="1" t="s">
        <v>352</v>
      </c>
      <c r="I39" s="1" t="s">
        <v>48</v>
      </c>
      <c r="J39" s="1" t="s">
        <v>42</v>
      </c>
      <c r="K39" s="1" t="s">
        <v>113</v>
      </c>
      <c r="L39" s="1">
        <v>19</v>
      </c>
      <c r="M39" s="1" t="s">
        <v>211</v>
      </c>
      <c r="O39" s="1">
        <v>3</v>
      </c>
      <c r="Q39" s="1" t="s">
        <v>47</v>
      </c>
      <c r="R39" s="1" t="s">
        <v>42</v>
      </c>
      <c r="S39" s="1" t="s">
        <v>212</v>
      </c>
      <c r="T39" s="1">
        <v>20</v>
      </c>
      <c r="U39" s="1">
        <v>68.340000000010704</v>
      </c>
      <c r="V39" s="1">
        <v>66.4307172504448</v>
      </c>
      <c r="W39" s="1">
        <v>68.34</v>
      </c>
      <c r="X39" s="1">
        <v>-9.5</v>
      </c>
      <c r="Y39" s="1">
        <v>66.4307172504341</v>
      </c>
      <c r="Z39" s="1">
        <v>82.3</v>
      </c>
      <c r="AA39" s="1">
        <v>74.849999999999994</v>
      </c>
      <c r="AB39" s="1" t="s">
        <v>213</v>
      </c>
      <c r="AC39" s="1" t="s">
        <v>213</v>
      </c>
      <c r="AD39" s="1" t="s">
        <v>214</v>
      </c>
      <c r="AE39" s="1">
        <v>1.45</v>
      </c>
      <c r="AF39" s="1">
        <v>10</v>
      </c>
      <c r="AG39" s="1">
        <v>0</v>
      </c>
      <c r="AH39" s="1">
        <v>1.45</v>
      </c>
      <c r="AI39" s="1">
        <v>10</v>
      </c>
      <c r="AJ39" s="1">
        <v>0</v>
      </c>
      <c r="AK39" s="1">
        <v>0</v>
      </c>
      <c r="AL39" s="1">
        <v>0</v>
      </c>
      <c r="AM39" s="1">
        <v>1.45</v>
      </c>
      <c r="AN39" s="1">
        <v>190</v>
      </c>
      <c r="AO39" s="1">
        <v>0</v>
      </c>
      <c r="AP39" s="1">
        <v>1.45</v>
      </c>
      <c r="AQ39" s="1">
        <v>-170</v>
      </c>
      <c r="AR39" s="1">
        <v>0</v>
      </c>
      <c r="AS39" s="1">
        <v>0</v>
      </c>
      <c r="AT39" s="1">
        <v>0</v>
      </c>
      <c r="AU39" s="1" t="s">
        <v>215</v>
      </c>
      <c r="AV39" s="1" t="s">
        <v>216</v>
      </c>
      <c r="AW39" s="1" t="s">
        <v>217</v>
      </c>
      <c r="AX39" s="1" t="s">
        <v>215</v>
      </c>
      <c r="AY39" s="1" t="s">
        <v>218</v>
      </c>
      <c r="AZ39" s="1" t="s">
        <v>217</v>
      </c>
      <c r="BA39" s="1" t="s">
        <v>217</v>
      </c>
      <c r="BB39" s="1" t="s">
        <v>217</v>
      </c>
      <c r="BC39" s="1" t="s">
        <v>3</v>
      </c>
      <c r="BG39" s="1" t="s">
        <v>219</v>
      </c>
      <c r="BH39" s="1">
        <v>0</v>
      </c>
      <c r="BI39" s="1">
        <v>0</v>
      </c>
      <c r="BJ39" s="1">
        <v>0</v>
      </c>
      <c r="BK39" s="1" t="s">
        <v>41</v>
      </c>
      <c r="BL39" s="1" t="s">
        <v>220</v>
      </c>
      <c r="BM39" s="1" t="s">
        <v>48</v>
      </c>
      <c r="BN39" s="1" t="s">
        <v>48</v>
      </c>
      <c r="BO39" s="1" t="s">
        <v>48</v>
      </c>
      <c r="BP39" s="1" t="s">
        <v>241</v>
      </c>
      <c r="BQ39" s="1" t="s">
        <v>241</v>
      </c>
      <c r="CD39" s="1">
        <v>0</v>
      </c>
      <c r="CF39" s="1">
        <v>58.84</v>
      </c>
      <c r="CG39" s="1">
        <v>58.298011890241902</v>
      </c>
      <c r="CH39" s="1">
        <v>67.798011890252596</v>
      </c>
      <c r="CL39" s="1">
        <v>75102</v>
      </c>
      <c r="CN39" s="1">
        <v>0</v>
      </c>
      <c r="CO39" s="1">
        <v>16684</v>
      </c>
      <c r="CR39" s="1" t="s">
        <v>256</v>
      </c>
      <c r="CT39" s="1" t="s">
        <v>3</v>
      </c>
      <c r="CU39" s="1">
        <v>60</v>
      </c>
      <c r="CV39" s="1">
        <v>1</v>
      </c>
      <c r="CW39" s="1" t="s">
        <v>3</v>
      </c>
      <c r="CX39" s="1">
        <v>0</v>
      </c>
      <c r="CY39" s="1">
        <v>1</v>
      </c>
      <c r="CZ39" s="1">
        <v>0</v>
      </c>
      <c r="DA39" s="1">
        <v>0</v>
      </c>
      <c r="DB39" s="1" t="s">
        <v>339</v>
      </c>
      <c r="DC39" s="1">
        <v>3</v>
      </c>
      <c r="DD39" s="1">
        <v>0</v>
      </c>
      <c r="DE39" s="1" t="s">
        <v>3</v>
      </c>
      <c r="DF39" s="1" t="s">
        <v>340</v>
      </c>
      <c r="DG39" s="1" t="s">
        <v>3</v>
      </c>
      <c r="DH39" s="1" t="s">
        <v>3</v>
      </c>
      <c r="DI39" s="1" t="s">
        <v>3</v>
      </c>
      <c r="DJ39" s="1" t="s">
        <v>3</v>
      </c>
      <c r="DK39" s="1" t="s">
        <v>3</v>
      </c>
      <c r="DL39" s="1" t="s">
        <v>3</v>
      </c>
      <c r="DM39" s="1">
        <v>0</v>
      </c>
      <c r="DN39" s="1">
        <v>1</v>
      </c>
      <c r="DO39" s="1">
        <v>80</v>
      </c>
      <c r="DP39" s="1">
        <v>80</v>
      </c>
      <c r="DQ39" s="1">
        <v>80</v>
      </c>
      <c r="DR39" s="1">
        <v>80</v>
      </c>
      <c r="DS39" s="1">
        <v>30</v>
      </c>
      <c r="DT39" s="1">
        <v>90</v>
      </c>
      <c r="DU39" s="1">
        <v>5</v>
      </c>
      <c r="DV39" s="1">
        <v>5</v>
      </c>
      <c r="DW39" s="1">
        <v>5</v>
      </c>
      <c r="DX39" s="1">
        <v>1</v>
      </c>
      <c r="DY39" s="1" t="s">
        <v>340</v>
      </c>
      <c r="EA39" s="1">
        <v>0</v>
      </c>
      <c r="EB39" s="1">
        <v>0</v>
      </c>
      <c r="EC39" s="1">
        <v>0</v>
      </c>
      <c r="ED39" s="1">
        <v>0</v>
      </c>
      <c r="EE39" s="1">
        <v>-30</v>
      </c>
      <c r="EF39" s="1">
        <v>50</v>
      </c>
      <c r="EG39" s="1">
        <v>0</v>
      </c>
      <c r="EH39" s="1">
        <v>0</v>
      </c>
      <c r="EI39" s="1">
        <v>0</v>
      </c>
      <c r="EJ39" s="1">
        <v>1</v>
      </c>
      <c r="EK39" s="1" t="s">
        <v>341</v>
      </c>
      <c r="EL39" s="1" t="s">
        <v>3</v>
      </c>
      <c r="EM39" s="1" t="s">
        <v>342</v>
      </c>
      <c r="EN39" s="1" t="s">
        <v>214</v>
      </c>
      <c r="EO39" s="1" t="s">
        <v>340</v>
      </c>
      <c r="EP39" s="1">
        <v>68.34</v>
      </c>
      <c r="EQ39" s="1">
        <v>0.01</v>
      </c>
      <c r="ER39" s="1" t="s">
        <v>3</v>
      </c>
      <c r="ES39" s="1" t="s">
        <v>3</v>
      </c>
      <c r="ET39" s="1" t="s">
        <v>3</v>
      </c>
      <c r="EU39" s="1" t="s">
        <v>3</v>
      </c>
      <c r="EV39" s="1" t="s">
        <v>3</v>
      </c>
      <c r="EW39" s="1" t="s">
        <v>3</v>
      </c>
      <c r="EX39" s="1" t="s">
        <v>3</v>
      </c>
      <c r="EY39" s="1" t="s">
        <v>41</v>
      </c>
      <c r="EZ39" s="1">
        <v>0.5</v>
      </c>
      <c r="FA39" s="1" t="s">
        <v>2</v>
      </c>
      <c r="FB39" s="1" t="s">
        <v>343</v>
      </c>
      <c r="FC39" s="1" t="s">
        <v>343</v>
      </c>
      <c r="FD39" s="1" t="s">
        <v>340</v>
      </c>
      <c r="FE39" s="1" t="s">
        <v>41</v>
      </c>
      <c r="FF39" s="1">
        <v>0</v>
      </c>
      <c r="FG39" s="1">
        <v>1</v>
      </c>
      <c r="FH39" s="1">
        <v>0</v>
      </c>
      <c r="FI39" s="1">
        <v>1</v>
      </c>
      <c r="FJ39" s="1" t="e" cm="1">
        <f t="array" ref="FJ39">--  Quick SiP  --\n\nFör detta test behövs inga inställningar.\n\n1. Informera deltagaren om hur testet går till.\n2. Vänd skärmen till deltagaren. Be sedan deltagaren klicka på start för att starta testet.</f>
        <v>#NAME?</v>
      </c>
      <c r="FK39" s="1" t="s">
        <v>344</v>
      </c>
      <c r="FL39" s="1" t="s">
        <v>340</v>
      </c>
      <c r="FM39" s="1" t="s">
        <v>345</v>
      </c>
      <c r="FN39" s="1" t="s">
        <v>346</v>
      </c>
      <c r="FO39" s="1" t="s">
        <v>347</v>
      </c>
      <c r="FP39" s="1" t="s">
        <v>3</v>
      </c>
    </row>
    <row r="40" spans="1:172" x14ac:dyDescent="0.2">
      <c r="A40" s="1" t="s">
        <v>4</v>
      </c>
      <c r="B40" s="1" t="str">
        <f t="shared" si="0"/>
        <v>L00S20</v>
      </c>
      <c r="C40" s="1" t="str">
        <f t="shared" si="1"/>
        <v>L00</v>
      </c>
      <c r="D40" s="1" t="s">
        <v>44</v>
      </c>
      <c r="E40" s="1" t="s">
        <v>3</v>
      </c>
      <c r="F40" s="1" t="s">
        <v>74</v>
      </c>
      <c r="G40" s="1" t="s">
        <v>17</v>
      </c>
      <c r="H40" s="1" t="s">
        <v>353</v>
      </c>
      <c r="I40" s="1" t="s">
        <v>44</v>
      </c>
      <c r="J40" s="1" t="s">
        <v>42</v>
      </c>
      <c r="K40" s="1" t="s">
        <v>114</v>
      </c>
      <c r="L40" s="1">
        <v>20</v>
      </c>
      <c r="M40" s="1" t="s">
        <v>211</v>
      </c>
      <c r="O40" s="1">
        <v>3</v>
      </c>
      <c r="Q40" s="1" t="s">
        <v>43</v>
      </c>
      <c r="R40" s="1" t="s">
        <v>42</v>
      </c>
      <c r="S40" s="1" t="s">
        <v>212</v>
      </c>
      <c r="T40" s="1">
        <v>21</v>
      </c>
      <c r="U40" s="1">
        <v>68.340000000010704</v>
      </c>
      <c r="V40" s="1">
        <v>66.4307172504448</v>
      </c>
      <c r="W40" s="1">
        <v>68.34</v>
      </c>
      <c r="X40" s="1">
        <v>-9.5</v>
      </c>
      <c r="Y40" s="1">
        <v>66.4307172504341</v>
      </c>
      <c r="Z40" s="1">
        <v>82.3</v>
      </c>
      <c r="AA40" s="1">
        <v>74.849999999999994</v>
      </c>
      <c r="AB40" s="1" t="s">
        <v>213</v>
      </c>
      <c r="AC40" s="1" t="s">
        <v>213</v>
      </c>
      <c r="AD40" s="1" t="s">
        <v>214</v>
      </c>
      <c r="AE40" s="1">
        <v>1.45</v>
      </c>
      <c r="AF40" s="1">
        <v>10</v>
      </c>
      <c r="AG40" s="1">
        <v>0</v>
      </c>
      <c r="AH40" s="1">
        <v>1.45</v>
      </c>
      <c r="AI40" s="1">
        <v>10</v>
      </c>
      <c r="AJ40" s="1">
        <v>0</v>
      </c>
      <c r="AK40" s="1">
        <v>0</v>
      </c>
      <c r="AL40" s="1">
        <v>0</v>
      </c>
      <c r="AM40" s="1">
        <v>1.45</v>
      </c>
      <c r="AN40" s="1">
        <v>190</v>
      </c>
      <c r="AO40" s="1">
        <v>0</v>
      </c>
      <c r="AP40" s="1">
        <v>1.45</v>
      </c>
      <c r="AQ40" s="1">
        <v>-170</v>
      </c>
      <c r="AR40" s="1">
        <v>0</v>
      </c>
      <c r="AS40" s="1">
        <v>0</v>
      </c>
      <c r="AT40" s="1">
        <v>0</v>
      </c>
      <c r="AU40" s="1" t="s">
        <v>215</v>
      </c>
      <c r="AV40" s="1" t="s">
        <v>216</v>
      </c>
      <c r="AW40" s="1" t="s">
        <v>217</v>
      </c>
      <c r="AX40" s="1" t="s">
        <v>215</v>
      </c>
      <c r="AY40" s="1" t="s">
        <v>218</v>
      </c>
      <c r="AZ40" s="1" t="s">
        <v>217</v>
      </c>
      <c r="BA40" s="1" t="s">
        <v>217</v>
      </c>
      <c r="BB40" s="1" t="s">
        <v>217</v>
      </c>
      <c r="BC40" s="1" t="s">
        <v>3</v>
      </c>
      <c r="BG40" s="1" t="s">
        <v>219</v>
      </c>
      <c r="BH40" s="1">
        <v>0</v>
      </c>
      <c r="BI40" s="1">
        <v>0</v>
      </c>
      <c r="BJ40" s="1">
        <v>0</v>
      </c>
      <c r="BK40" s="1" t="s">
        <v>41</v>
      </c>
      <c r="BL40" s="1" t="s">
        <v>220</v>
      </c>
      <c r="BM40" s="1" t="s">
        <v>44</v>
      </c>
      <c r="BN40" s="1" t="s">
        <v>44</v>
      </c>
      <c r="BO40" s="1" t="s">
        <v>44</v>
      </c>
      <c r="BP40" s="1" t="s">
        <v>243</v>
      </c>
      <c r="BQ40" s="1" t="s">
        <v>243</v>
      </c>
      <c r="CD40" s="1">
        <v>0</v>
      </c>
      <c r="CF40" s="1">
        <v>58.84</v>
      </c>
      <c r="CG40" s="1">
        <v>57.392789974849798</v>
      </c>
      <c r="CH40" s="1">
        <v>66.892789974860506</v>
      </c>
      <c r="CL40" s="1">
        <v>80866</v>
      </c>
      <c r="CN40" s="1">
        <v>0</v>
      </c>
      <c r="CO40" s="1">
        <v>12523</v>
      </c>
      <c r="CR40" s="1" t="s">
        <v>257</v>
      </c>
      <c r="CT40" s="1" t="s">
        <v>3</v>
      </c>
      <c r="CU40" s="1">
        <v>60</v>
      </c>
      <c r="CV40" s="1">
        <v>1</v>
      </c>
      <c r="CW40" s="1" t="s">
        <v>3</v>
      </c>
      <c r="CX40" s="1">
        <v>0</v>
      </c>
      <c r="CY40" s="1">
        <v>1</v>
      </c>
      <c r="CZ40" s="1">
        <v>0</v>
      </c>
      <c r="DA40" s="1">
        <v>0</v>
      </c>
      <c r="DB40" s="1" t="s">
        <v>339</v>
      </c>
      <c r="DC40" s="1">
        <v>3</v>
      </c>
      <c r="DD40" s="1">
        <v>0</v>
      </c>
      <c r="DE40" s="1" t="s">
        <v>3</v>
      </c>
      <c r="DF40" s="1" t="s">
        <v>340</v>
      </c>
      <c r="DG40" s="1" t="s">
        <v>3</v>
      </c>
      <c r="DH40" s="1" t="s">
        <v>3</v>
      </c>
      <c r="DI40" s="1" t="s">
        <v>3</v>
      </c>
      <c r="DJ40" s="1" t="s">
        <v>3</v>
      </c>
      <c r="DK40" s="1" t="s">
        <v>3</v>
      </c>
      <c r="DL40" s="1" t="s">
        <v>3</v>
      </c>
      <c r="DM40" s="1">
        <v>0</v>
      </c>
      <c r="DN40" s="1">
        <v>1</v>
      </c>
      <c r="DO40" s="1">
        <v>80</v>
      </c>
      <c r="DP40" s="1">
        <v>80</v>
      </c>
      <c r="DQ40" s="1">
        <v>80</v>
      </c>
      <c r="DR40" s="1">
        <v>80</v>
      </c>
      <c r="DS40" s="1">
        <v>30</v>
      </c>
      <c r="DT40" s="1">
        <v>90</v>
      </c>
      <c r="DU40" s="1">
        <v>5</v>
      </c>
      <c r="DV40" s="1">
        <v>5</v>
      </c>
      <c r="DW40" s="1">
        <v>5</v>
      </c>
      <c r="DX40" s="1">
        <v>1</v>
      </c>
      <c r="DY40" s="1" t="s">
        <v>340</v>
      </c>
      <c r="EA40" s="1">
        <v>0</v>
      </c>
      <c r="EB40" s="1">
        <v>0</v>
      </c>
      <c r="EC40" s="1">
        <v>0</v>
      </c>
      <c r="ED40" s="1">
        <v>0</v>
      </c>
      <c r="EE40" s="1">
        <v>-30</v>
      </c>
      <c r="EF40" s="1">
        <v>50</v>
      </c>
      <c r="EG40" s="1">
        <v>0</v>
      </c>
      <c r="EH40" s="1">
        <v>0</v>
      </c>
      <c r="EI40" s="1">
        <v>0</v>
      </c>
      <c r="EJ40" s="1">
        <v>1</v>
      </c>
      <c r="EK40" s="1" t="s">
        <v>341</v>
      </c>
      <c r="EL40" s="1" t="s">
        <v>3</v>
      </c>
      <c r="EM40" s="1" t="s">
        <v>342</v>
      </c>
      <c r="EN40" s="1" t="s">
        <v>214</v>
      </c>
      <c r="EO40" s="1" t="s">
        <v>340</v>
      </c>
      <c r="EP40" s="1">
        <v>68.34</v>
      </c>
      <c r="EQ40" s="1">
        <v>0.01</v>
      </c>
      <c r="ER40" s="1" t="s">
        <v>3</v>
      </c>
      <c r="ES40" s="1" t="s">
        <v>3</v>
      </c>
      <c r="ET40" s="1" t="s">
        <v>3</v>
      </c>
      <c r="EU40" s="1" t="s">
        <v>3</v>
      </c>
      <c r="EV40" s="1" t="s">
        <v>3</v>
      </c>
      <c r="EW40" s="1" t="s">
        <v>3</v>
      </c>
      <c r="EX40" s="1" t="s">
        <v>3</v>
      </c>
      <c r="EY40" s="1" t="s">
        <v>41</v>
      </c>
      <c r="EZ40" s="1">
        <v>0.5</v>
      </c>
      <c r="FA40" s="1" t="s">
        <v>2</v>
      </c>
      <c r="FB40" s="1" t="s">
        <v>343</v>
      </c>
      <c r="FC40" s="1" t="s">
        <v>343</v>
      </c>
      <c r="FD40" s="1" t="s">
        <v>340</v>
      </c>
      <c r="FE40" s="1" t="s">
        <v>41</v>
      </c>
      <c r="FF40" s="1">
        <v>0</v>
      </c>
      <c r="FG40" s="1">
        <v>1</v>
      </c>
      <c r="FH40" s="1">
        <v>0</v>
      </c>
      <c r="FI40" s="1">
        <v>1</v>
      </c>
      <c r="FJ40" s="1" t="e" cm="1">
        <f t="array" ref="FJ40">--  Quick SiP  --\n\nFör detta test behövs inga inställningar.\n\n1. Informera deltagaren om hur testet går till.\n2. Vänd skärmen till deltagaren. Be sedan deltagaren klicka på start för att starta testet.</f>
        <v>#NAME?</v>
      </c>
      <c r="FK40" s="1" t="s">
        <v>344</v>
      </c>
      <c r="FL40" s="1" t="s">
        <v>340</v>
      </c>
      <c r="FM40" s="1" t="s">
        <v>345</v>
      </c>
      <c r="FN40" s="1" t="s">
        <v>346</v>
      </c>
      <c r="FO40" s="1" t="s">
        <v>347</v>
      </c>
      <c r="FP40" s="1" t="s">
        <v>3</v>
      </c>
    </row>
    <row r="41" spans="1:172" x14ac:dyDescent="0.2">
      <c r="A41" s="1" t="s">
        <v>4</v>
      </c>
      <c r="B41" s="1" t="str">
        <f t="shared" si="0"/>
        <v>L00S21</v>
      </c>
      <c r="C41" s="1" t="str">
        <f t="shared" si="1"/>
        <v>L00</v>
      </c>
      <c r="D41" s="1" t="s">
        <v>46</v>
      </c>
      <c r="E41" s="1" t="s">
        <v>3</v>
      </c>
      <c r="F41" s="1" t="s">
        <v>74</v>
      </c>
      <c r="G41" s="1" t="s">
        <v>17</v>
      </c>
      <c r="H41" s="1" t="s">
        <v>354</v>
      </c>
      <c r="I41" s="1" t="s">
        <v>46</v>
      </c>
      <c r="J41" s="1" t="s">
        <v>42</v>
      </c>
      <c r="K41" s="1" t="s">
        <v>115</v>
      </c>
      <c r="L41" s="1">
        <v>21</v>
      </c>
      <c r="M41" s="1" t="s">
        <v>211</v>
      </c>
      <c r="O41" s="1">
        <v>3</v>
      </c>
      <c r="Q41" s="1" t="s">
        <v>45</v>
      </c>
      <c r="R41" s="1" t="s">
        <v>42</v>
      </c>
      <c r="S41" s="1" t="s">
        <v>212</v>
      </c>
      <c r="T41" s="1">
        <v>22</v>
      </c>
      <c r="U41" s="1">
        <v>68.340000000010704</v>
      </c>
      <c r="V41" s="1">
        <v>66.4307172504448</v>
      </c>
      <c r="W41" s="1">
        <v>68.34</v>
      </c>
      <c r="X41" s="1">
        <v>-9.5</v>
      </c>
      <c r="Y41" s="1">
        <v>66.4307172504341</v>
      </c>
      <c r="Z41" s="1">
        <v>82.3</v>
      </c>
      <c r="AA41" s="1">
        <v>74.849999999999994</v>
      </c>
      <c r="AB41" s="1" t="s">
        <v>213</v>
      </c>
      <c r="AC41" s="1" t="s">
        <v>213</v>
      </c>
      <c r="AD41" s="1" t="s">
        <v>214</v>
      </c>
      <c r="AE41" s="1">
        <v>1.45</v>
      </c>
      <c r="AF41" s="1">
        <v>-10</v>
      </c>
      <c r="AG41" s="1">
        <v>0</v>
      </c>
      <c r="AH41" s="1">
        <v>1.45</v>
      </c>
      <c r="AI41" s="1">
        <v>-10</v>
      </c>
      <c r="AJ41" s="1">
        <v>0</v>
      </c>
      <c r="AK41" s="1">
        <v>0</v>
      </c>
      <c r="AL41" s="1">
        <v>0</v>
      </c>
      <c r="AM41" s="1">
        <v>1.45</v>
      </c>
      <c r="AN41" s="1">
        <v>170</v>
      </c>
      <c r="AO41" s="1">
        <v>0</v>
      </c>
      <c r="AP41" s="1">
        <v>1.45</v>
      </c>
      <c r="AQ41" s="1">
        <v>170</v>
      </c>
      <c r="AR41" s="1">
        <v>0</v>
      </c>
      <c r="AS41" s="1">
        <v>0</v>
      </c>
      <c r="AT41" s="1">
        <v>0</v>
      </c>
      <c r="AU41" s="1" t="s">
        <v>215</v>
      </c>
      <c r="AV41" s="1" t="s">
        <v>228</v>
      </c>
      <c r="AW41" s="1" t="s">
        <v>217</v>
      </c>
      <c r="AX41" s="1" t="s">
        <v>215</v>
      </c>
      <c r="AY41" s="1" t="s">
        <v>228</v>
      </c>
      <c r="AZ41" s="1" t="s">
        <v>217</v>
      </c>
      <c r="BA41" s="1" t="s">
        <v>217</v>
      </c>
      <c r="BB41" s="1" t="s">
        <v>217</v>
      </c>
      <c r="BC41" s="1" t="s">
        <v>3</v>
      </c>
      <c r="BG41" s="1" t="s">
        <v>219</v>
      </c>
      <c r="BH41" s="1">
        <v>0</v>
      </c>
      <c r="BI41" s="1">
        <v>0</v>
      </c>
      <c r="BJ41" s="1">
        <v>0</v>
      </c>
      <c r="BK41" s="1" t="s">
        <v>41</v>
      </c>
      <c r="BL41" s="1" t="s">
        <v>220</v>
      </c>
      <c r="BM41" s="1" t="s">
        <v>46</v>
      </c>
      <c r="BN41" s="1" t="s">
        <v>46</v>
      </c>
      <c r="BO41" s="1" t="s">
        <v>46</v>
      </c>
      <c r="BP41" s="1" t="s">
        <v>237</v>
      </c>
      <c r="BQ41" s="1" t="s">
        <v>237</v>
      </c>
      <c r="CD41" s="1">
        <v>0</v>
      </c>
      <c r="CF41" s="1">
        <v>58.84</v>
      </c>
      <c r="CG41" s="1">
        <v>58.203204989755399</v>
      </c>
      <c r="CH41" s="1">
        <v>67.703204989766107</v>
      </c>
      <c r="CL41" s="1">
        <v>74337</v>
      </c>
      <c r="CN41" s="1">
        <v>0</v>
      </c>
      <c r="CO41" s="1">
        <v>11830</v>
      </c>
      <c r="CR41" s="1" t="s">
        <v>257</v>
      </c>
      <c r="CT41" s="1" t="s">
        <v>3</v>
      </c>
      <c r="CU41" s="1">
        <v>60</v>
      </c>
      <c r="CV41" s="1">
        <v>1</v>
      </c>
      <c r="CW41" s="1" t="s">
        <v>3</v>
      </c>
      <c r="CX41" s="1">
        <v>0</v>
      </c>
      <c r="CY41" s="1">
        <v>1</v>
      </c>
      <c r="CZ41" s="1">
        <v>0</v>
      </c>
      <c r="DA41" s="1">
        <v>0</v>
      </c>
      <c r="DB41" s="1" t="s">
        <v>339</v>
      </c>
      <c r="DC41" s="1">
        <v>3</v>
      </c>
      <c r="DD41" s="1">
        <v>0</v>
      </c>
      <c r="DE41" s="1" t="s">
        <v>3</v>
      </c>
      <c r="DF41" s="1" t="s">
        <v>340</v>
      </c>
      <c r="DG41" s="1" t="s">
        <v>3</v>
      </c>
      <c r="DH41" s="1" t="s">
        <v>3</v>
      </c>
      <c r="DI41" s="1" t="s">
        <v>3</v>
      </c>
      <c r="DJ41" s="1" t="s">
        <v>3</v>
      </c>
      <c r="DK41" s="1" t="s">
        <v>3</v>
      </c>
      <c r="DL41" s="1" t="s">
        <v>3</v>
      </c>
      <c r="DM41" s="1">
        <v>0</v>
      </c>
      <c r="DN41" s="1">
        <v>1</v>
      </c>
      <c r="DO41" s="1">
        <v>80</v>
      </c>
      <c r="DP41" s="1">
        <v>80</v>
      </c>
      <c r="DQ41" s="1">
        <v>80</v>
      </c>
      <c r="DR41" s="1">
        <v>80</v>
      </c>
      <c r="DS41" s="1">
        <v>30</v>
      </c>
      <c r="DT41" s="1">
        <v>90</v>
      </c>
      <c r="DU41" s="1">
        <v>5</v>
      </c>
      <c r="DV41" s="1">
        <v>5</v>
      </c>
      <c r="DW41" s="1">
        <v>5</v>
      </c>
      <c r="DX41" s="1">
        <v>1</v>
      </c>
      <c r="DY41" s="1" t="s">
        <v>340</v>
      </c>
      <c r="EA41" s="1">
        <v>0</v>
      </c>
      <c r="EB41" s="1">
        <v>0</v>
      </c>
      <c r="EC41" s="1">
        <v>0</v>
      </c>
      <c r="ED41" s="1">
        <v>0</v>
      </c>
      <c r="EE41" s="1">
        <v>-30</v>
      </c>
      <c r="EF41" s="1">
        <v>50</v>
      </c>
      <c r="EG41" s="1">
        <v>0</v>
      </c>
      <c r="EH41" s="1">
        <v>0</v>
      </c>
      <c r="EI41" s="1">
        <v>0</v>
      </c>
      <c r="EJ41" s="1">
        <v>1</v>
      </c>
      <c r="EK41" s="1" t="s">
        <v>341</v>
      </c>
      <c r="EL41" s="1" t="s">
        <v>3</v>
      </c>
      <c r="EM41" s="1" t="s">
        <v>342</v>
      </c>
      <c r="EN41" s="1" t="s">
        <v>214</v>
      </c>
      <c r="EO41" s="1" t="s">
        <v>340</v>
      </c>
      <c r="EP41" s="1">
        <v>68.34</v>
      </c>
      <c r="EQ41" s="1">
        <v>0.01</v>
      </c>
      <c r="ER41" s="1" t="s">
        <v>3</v>
      </c>
      <c r="ES41" s="1" t="s">
        <v>3</v>
      </c>
      <c r="ET41" s="1" t="s">
        <v>3</v>
      </c>
      <c r="EU41" s="1" t="s">
        <v>3</v>
      </c>
      <c r="EV41" s="1" t="s">
        <v>3</v>
      </c>
      <c r="EW41" s="1" t="s">
        <v>3</v>
      </c>
      <c r="EX41" s="1" t="s">
        <v>3</v>
      </c>
      <c r="EY41" s="1" t="s">
        <v>41</v>
      </c>
      <c r="EZ41" s="1">
        <v>0.5</v>
      </c>
      <c r="FA41" s="1" t="s">
        <v>2</v>
      </c>
      <c r="FB41" s="1" t="s">
        <v>343</v>
      </c>
      <c r="FC41" s="1" t="s">
        <v>343</v>
      </c>
      <c r="FD41" s="1" t="s">
        <v>340</v>
      </c>
      <c r="FE41" s="1" t="s">
        <v>41</v>
      </c>
      <c r="FF41" s="1">
        <v>0</v>
      </c>
      <c r="FG41" s="1">
        <v>1</v>
      </c>
      <c r="FH41" s="1">
        <v>0</v>
      </c>
      <c r="FI41" s="1">
        <v>1</v>
      </c>
      <c r="FJ41" s="1" t="e" cm="1">
        <f t="array" ref="FJ41">--  Quick SiP  --\n\nFör detta test behövs inga inställningar.\n\n1. Informera deltagaren om hur testet går till.\n2. Vänd skärmen till deltagaren. Be sedan deltagaren klicka på start för att starta testet.</f>
        <v>#NAME?</v>
      </c>
      <c r="FK41" s="1" t="s">
        <v>344</v>
      </c>
      <c r="FL41" s="1" t="s">
        <v>340</v>
      </c>
      <c r="FM41" s="1" t="s">
        <v>345</v>
      </c>
      <c r="FN41" s="1" t="s">
        <v>346</v>
      </c>
      <c r="FO41" s="1" t="s">
        <v>347</v>
      </c>
      <c r="FP41" s="1" t="s">
        <v>3</v>
      </c>
    </row>
    <row r="42" spans="1:172" x14ac:dyDescent="0.2">
      <c r="A42" s="1" t="s">
        <v>4</v>
      </c>
      <c r="B42" s="1" t="str">
        <f t="shared" si="0"/>
        <v>L00S22</v>
      </c>
      <c r="C42" s="1" t="str">
        <f t="shared" si="1"/>
        <v>L00</v>
      </c>
      <c r="D42" s="1" t="s">
        <v>55</v>
      </c>
      <c r="E42" s="1" t="s">
        <v>3</v>
      </c>
      <c r="F42" s="1" t="s">
        <v>75</v>
      </c>
      <c r="G42" s="1" t="s">
        <v>17</v>
      </c>
      <c r="H42" s="1" t="s">
        <v>355</v>
      </c>
      <c r="I42" s="1" t="s">
        <v>55</v>
      </c>
      <c r="J42" s="1" t="s">
        <v>49</v>
      </c>
      <c r="K42" s="1" t="s">
        <v>116</v>
      </c>
      <c r="L42" s="1">
        <v>22</v>
      </c>
      <c r="M42" s="1" t="s">
        <v>211</v>
      </c>
      <c r="O42" s="1">
        <v>3</v>
      </c>
      <c r="Q42" s="1" t="s">
        <v>54</v>
      </c>
      <c r="R42" s="1" t="s">
        <v>49</v>
      </c>
      <c r="S42" s="1" t="s">
        <v>225</v>
      </c>
      <c r="T42" s="1">
        <v>23</v>
      </c>
      <c r="U42" s="1">
        <v>68.340000000069097</v>
      </c>
      <c r="V42" s="1">
        <v>74.910623719581196</v>
      </c>
      <c r="W42" s="1">
        <v>68.34</v>
      </c>
      <c r="X42" s="1">
        <v>-6</v>
      </c>
      <c r="Y42" s="1">
        <v>74.910623719512103</v>
      </c>
      <c r="Z42" s="1">
        <v>82.3</v>
      </c>
      <c r="AA42" s="1">
        <v>74.849999999999994</v>
      </c>
      <c r="AB42" s="1" t="s">
        <v>213</v>
      </c>
      <c r="AC42" s="1" t="s">
        <v>213</v>
      </c>
      <c r="AD42" s="1" t="s">
        <v>214</v>
      </c>
      <c r="AE42" s="1">
        <v>1.45</v>
      </c>
      <c r="AF42" s="1">
        <v>-10</v>
      </c>
      <c r="AG42" s="1">
        <v>0</v>
      </c>
      <c r="AH42" s="1">
        <v>1.45</v>
      </c>
      <c r="AI42" s="1">
        <v>-10</v>
      </c>
      <c r="AJ42" s="1">
        <v>0</v>
      </c>
      <c r="AK42" s="1">
        <v>0</v>
      </c>
      <c r="AL42" s="1">
        <v>0</v>
      </c>
      <c r="AM42" s="1">
        <v>1.45</v>
      </c>
      <c r="AN42" s="1">
        <v>170</v>
      </c>
      <c r="AO42" s="1">
        <v>0</v>
      </c>
      <c r="AP42" s="1">
        <v>1.45</v>
      </c>
      <c r="AQ42" s="1">
        <v>170</v>
      </c>
      <c r="AR42" s="1">
        <v>0</v>
      </c>
      <c r="AS42" s="1">
        <v>0</v>
      </c>
      <c r="AT42" s="1">
        <v>0</v>
      </c>
      <c r="AU42" s="1" t="s">
        <v>215</v>
      </c>
      <c r="AV42" s="1" t="s">
        <v>228</v>
      </c>
      <c r="AW42" s="1" t="s">
        <v>217</v>
      </c>
      <c r="AX42" s="1" t="s">
        <v>215</v>
      </c>
      <c r="AY42" s="1" t="s">
        <v>228</v>
      </c>
      <c r="AZ42" s="1" t="s">
        <v>217</v>
      </c>
      <c r="BA42" s="1" t="s">
        <v>217</v>
      </c>
      <c r="BB42" s="1" t="s">
        <v>217</v>
      </c>
      <c r="BC42" s="1" t="s">
        <v>3</v>
      </c>
      <c r="BG42" s="1" t="s">
        <v>219</v>
      </c>
      <c r="BH42" s="1">
        <v>0</v>
      </c>
      <c r="BI42" s="1">
        <v>0</v>
      </c>
      <c r="BJ42" s="1">
        <v>0</v>
      </c>
      <c r="BK42" s="1" t="s">
        <v>41</v>
      </c>
      <c r="BL42" s="1" t="s">
        <v>220</v>
      </c>
      <c r="BM42" s="1" t="s">
        <v>55</v>
      </c>
      <c r="BN42" s="1" t="s">
        <v>55</v>
      </c>
      <c r="BO42" s="1" t="s">
        <v>55</v>
      </c>
      <c r="BP42" s="1" t="s">
        <v>223</v>
      </c>
      <c r="BQ42" s="1" t="s">
        <v>223</v>
      </c>
      <c r="CD42" s="1">
        <v>0</v>
      </c>
      <c r="CF42" s="1">
        <v>62.34</v>
      </c>
      <c r="CG42" s="1">
        <v>62.654293220735099</v>
      </c>
      <c r="CH42" s="1">
        <v>68.654293220804107</v>
      </c>
      <c r="CL42" s="1">
        <v>83124</v>
      </c>
      <c r="CN42" s="1">
        <v>8263</v>
      </c>
      <c r="CO42" s="1">
        <v>10315</v>
      </c>
      <c r="CR42" s="1" t="s">
        <v>255</v>
      </c>
      <c r="CT42" s="1" t="s">
        <v>3</v>
      </c>
      <c r="CU42" s="1">
        <v>60</v>
      </c>
      <c r="CV42" s="1">
        <v>1</v>
      </c>
      <c r="CW42" s="1" t="s">
        <v>3</v>
      </c>
      <c r="CX42" s="1">
        <v>0</v>
      </c>
      <c r="CY42" s="1">
        <v>1</v>
      </c>
      <c r="CZ42" s="1">
        <v>0</v>
      </c>
      <c r="DA42" s="1">
        <v>0</v>
      </c>
      <c r="DB42" s="1" t="s">
        <v>339</v>
      </c>
      <c r="DC42" s="1">
        <v>3</v>
      </c>
      <c r="DD42" s="1">
        <v>0</v>
      </c>
      <c r="DE42" s="1" t="s">
        <v>3</v>
      </c>
      <c r="DF42" s="1" t="s">
        <v>340</v>
      </c>
      <c r="DG42" s="1" t="s">
        <v>3</v>
      </c>
      <c r="DH42" s="1" t="s">
        <v>3</v>
      </c>
      <c r="DI42" s="1" t="s">
        <v>3</v>
      </c>
      <c r="DJ42" s="1" t="s">
        <v>3</v>
      </c>
      <c r="DK42" s="1" t="s">
        <v>3</v>
      </c>
      <c r="DL42" s="1" t="s">
        <v>3</v>
      </c>
      <c r="DM42" s="1">
        <v>0</v>
      </c>
      <c r="DN42" s="1">
        <v>1</v>
      </c>
      <c r="DO42" s="1">
        <v>80</v>
      </c>
      <c r="DP42" s="1">
        <v>80</v>
      </c>
      <c r="DQ42" s="1">
        <v>80</v>
      </c>
      <c r="DR42" s="1">
        <v>80</v>
      </c>
      <c r="DS42" s="1">
        <v>30</v>
      </c>
      <c r="DT42" s="1">
        <v>90</v>
      </c>
      <c r="DU42" s="1">
        <v>5</v>
      </c>
      <c r="DV42" s="1">
        <v>5</v>
      </c>
      <c r="DW42" s="1">
        <v>5</v>
      </c>
      <c r="DX42" s="1">
        <v>1</v>
      </c>
      <c r="DY42" s="1" t="s">
        <v>340</v>
      </c>
      <c r="EA42" s="1">
        <v>0</v>
      </c>
      <c r="EB42" s="1">
        <v>0</v>
      </c>
      <c r="EC42" s="1">
        <v>0</v>
      </c>
      <c r="ED42" s="1">
        <v>0</v>
      </c>
      <c r="EE42" s="1">
        <v>-30</v>
      </c>
      <c r="EF42" s="1">
        <v>50</v>
      </c>
      <c r="EG42" s="1">
        <v>0</v>
      </c>
      <c r="EH42" s="1">
        <v>0</v>
      </c>
      <c r="EI42" s="1">
        <v>0</v>
      </c>
      <c r="EJ42" s="1">
        <v>1</v>
      </c>
      <c r="EK42" s="1" t="s">
        <v>341</v>
      </c>
      <c r="EL42" s="1" t="s">
        <v>3</v>
      </c>
      <c r="EM42" s="1" t="s">
        <v>342</v>
      </c>
      <c r="EN42" s="1" t="s">
        <v>214</v>
      </c>
      <c r="EO42" s="1" t="s">
        <v>340</v>
      </c>
      <c r="EP42" s="1">
        <v>68.34</v>
      </c>
      <c r="EQ42" s="1">
        <v>0.01</v>
      </c>
      <c r="ER42" s="1" t="s">
        <v>3</v>
      </c>
      <c r="ES42" s="1" t="s">
        <v>3</v>
      </c>
      <c r="ET42" s="1" t="s">
        <v>3</v>
      </c>
      <c r="EU42" s="1" t="s">
        <v>3</v>
      </c>
      <c r="EV42" s="1" t="s">
        <v>3</v>
      </c>
      <c r="EW42" s="1" t="s">
        <v>3</v>
      </c>
      <c r="EX42" s="1" t="s">
        <v>3</v>
      </c>
      <c r="EY42" s="1" t="s">
        <v>41</v>
      </c>
      <c r="EZ42" s="1">
        <v>0.5</v>
      </c>
      <c r="FA42" s="1" t="s">
        <v>2</v>
      </c>
      <c r="FB42" s="1" t="s">
        <v>343</v>
      </c>
      <c r="FC42" s="1" t="s">
        <v>343</v>
      </c>
      <c r="FD42" s="1" t="s">
        <v>340</v>
      </c>
      <c r="FE42" s="1" t="s">
        <v>41</v>
      </c>
      <c r="FF42" s="1">
        <v>0</v>
      </c>
      <c r="FG42" s="1">
        <v>1</v>
      </c>
      <c r="FH42" s="1">
        <v>0</v>
      </c>
      <c r="FI42" s="1">
        <v>1</v>
      </c>
      <c r="FJ42" s="1" t="e" cm="1">
        <f t="array" ref="FJ42">--  Quick SiP  --\n\nFör detta test behövs inga inställningar.\n\n1. Informera deltagaren om hur testet går till.\n2. Vänd skärmen till deltagaren. Be sedan deltagaren klicka på start för att starta testet.</f>
        <v>#NAME?</v>
      </c>
      <c r="FK42" s="1" t="s">
        <v>344</v>
      </c>
      <c r="FL42" s="1" t="s">
        <v>340</v>
      </c>
      <c r="FM42" s="1" t="s">
        <v>345</v>
      </c>
      <c r="FN42" s="1" t="s">
        <v>346</v>
      </c>
      <c r="FO42" s="1" t="s">
        <v>347</v>
      </c>
      <c r="FP42" s="1" t="s">
        <v>3</v>
      </c>
    </row>
    <row r="43" spans="1:172" x14ac:dyDescent="0.2">
      <c r="A43" s="1" t="s">
        <v>4</v>
      </c>
      <c r="B43" s="1" t="str">
        <f t="shared" si="0"/>
        <v>L00S23</v>
      </c>
      <c r="C43" s="1" t="str">
        <f t="shared" si="1"/>
        <v>L00</v>
      </c>
      <c r="D43" s="1" t="s">
        <v>51</v>
      </c>
      <c r="E43" s="1" t="s">
        <v>3</v>
      </c>
      <c r="F43" s="1" t="s">
        <v>75</v>
      </c>
      <c r="G43" s="1" t="s">
        <v>17</v>
      </c>
      <c r="H43" s="1" t="s">
        <v>356</v>
      </c>
      <c r="I43" s="1" t="s">
        <v>51</v>
      </c>
      <c r="J43" s="1" t="s">
        <v>49</v>
      </c>
      <c r="K43" s="1" t="s">
        <v>117</v>
      </c>
      <c r="L43" s="1">
        <v>23</v>
      </c>
      <c r="M43" s="1" t="s">
        <v>211</v>
      </c>
      <c r="O43" s="1">
        <v>3</v>
      </c>
      <c r="Q43" s="1" t="s">
        <v>50</v>
      </c>
      <c r="R43" s="1" t="s">
        <v>49</v>
      </c>
      <c r="S43" s="1" t="s">
        <v>225</v>
      </c>
      <c r="T43" s="1">
        <v>24</v>
      </c>
      <c r="U43" s="1">
        <v>68.340000000069097</v>
      </c>
      <c r="V43" s="1">
        <v>74.910623719581196</v>
      </c>
      <c r="W43" s="1">
        <v>68.34</v>
      </c>
      <c r="X43" s="1">
        <v>-6</v>
      </c>
      <c r="Y43" s="1">
        <v>74.910623719512103</v>
      </c>
      <c r="Z43" s="1">
        <v>82.3</v>
      </c>
      <c r="AA43" s="1">
        <v>74.849999999999994</v>
      </c>
      <c r="AB43" s="1" t="s">
        <v>213</v>
      </c>
      <c r="AC43" s="1" t="s">
        <v>213</v>
      </c>
      <c r="AD43" s="1" t="s">
        <v>214</v>
      </c>
      <c r="AE43" s="1">
        <v>1.45</v>
      </c>
      <c r="AF43" s="1">
        <v>-10</v>
      </c>
      <c r="AG43" s="1">
        <v>0</v>
      </c>
      <c r="AH43" s="1">
        <v>1.45</v>
      </c>
      <c r="AI43" s="1">
        <v>-10</v>
      </c>
      <c r="AJ43" s="1">
        <v>0</v>
      </c>
      <c r="AK43" s="1">
        <v>0</v>
      </c>
      <c r="AL43" s="1">
        <v>0</v>
      </c>
      <c r="AM43" s="1">
        <v>1.45</v>
      </c>
      <c r="AN43" s="1">
        <v>170</v>
      </c>
      <c r="AO43" s="1">
        <v>0</v>
      </c>
      <c r="AP43" s="1">
        <v>1.45</v>
      </c>
      <c r="AQ43" s="1">
        <v>170</v>
      </c>
      <c r="AR43" s="1">
        <v>0</v>
      </c>
      <c r="AS43" s="1">
        <v>0</v>
      </c>
      <c r="AT43" s="1">
        <v>0</v>
      </c>
      <c r="AU43" s="1" t="s">
        <v>215</v>
      </c>
      <c r="AV43" s="1" t="s">
        <v>228</v>
      </c>
      <c r="AW43" s="1" t="s">
        <v>217</v>
      </c>
      <c r="AX43" s="1" t="s">
        <v>215</v>
      </c>
      <c r="AY43" s="1" t="s">
        <v>228</v>
      </c>
      <c r="AZ43" s="1" t="s">
        <v>217</v>
      </c>
      <c r="BA43" s="1" t="s">
        <v>217</v>
      </c>
      <c r="BB43" s="1" t="s">
        <v>217</v>
      </c>
      <c r="BC43" s="1" t="s">
        <v>3</v>
      </c>
      <c r="BG43" s="1" t="s">
        <v>219</v>
      </c>
      <c r="BH43" s="1">
        <v>0</v>
      </c>
      <c r="BI43" s="1">
        <v>0</v>
      </c>
      <c r="BJ43" s="1">
        <v>0</v>
      </c>
      <c r="BK43" s="1" t="s">
        <v>41</v>
      </c>
      <c r="BL43" s="1" t="s">
        <v>220</v>
      </c>
      <c r="BM43" s="1" t="s">
        <v>51</v>
      </c>
      <c r="BN43" s="1" t="s">
        <v>51</v>
      </c>
      <c r="BO43" s="1" t="s">
        <v>51</v>
      </c>
      <c r="BP43" s="1" t="s">
        <v>221</v>
      </c>
      <c r="BQ43" s="1" t="s">
        <v>221</v>
      </c>
      <c r="CD43" s="1">
        <v>0</v>
      </c>
      <c r="CF43" s="1">
        <v>62.34</v>
      </c>
      <c r="CG43" s="1">
        <v>62.471233306887797</v>
      </c>
      <c r="CH43" s="1">
        <v>68.471233306956904</v>
      </c>
      <c r="CL43" s="1">
        <v>79588</v>
      </c>
      <c r="CN43" s="1">
        <v>9120</v>
      </c>
      <c r="CO43" s="1">
        <v>9503</v>
      </c>
      <c r="CR43" s="1" t="s">
        <v>258</v>
      </c>
      <c r="CT43" s="1" t="s">
        <v>3</v>
      </c>
      <c r="CU43" s="1">
        <v>60</v>
      </c>
      <c r="CV43" s="1">
        <v>1</v>
      </c>
      <c r="CW43" s="1" t="s">
        <v>3</v>
      </c>
      <c r="CX43" s="1">
        <v>0</v>
      </c>
      <c r="CY43" s="1">
        <v>1</v>
      </c>
      <c r="CZ43" s="1">
        <v>0</v>
      </c>
      <c r="DA43" s="1">
        <v>0</v>
      </c>
      <c r="DB43" s="1" t="s">
        <v>339</v>
      </c>
      <c r="DC43" s="1">
        <v>3</v>
      </c>
      <c r="DD43" s="1">
        <v>0</v>
      </c>
      <c r="DE43" s="1" t="s">
        <v>3</v>
      </c>
      <c r="DF43" s="1" t="s">
        <v>340</v>
      </c>
      <c r="DG43" s="1" t="s">
        <v>3</v>
      </c>
      <c r="DH43" s="1" t="s">
        <v>3</v>
      </c>
      <c r="DI43" s="1" t="s">
        <v>3</v>
      </c>
      <c r="DJ43" s="1" t="s">
        <v>3</v>
      </c>
      <c r="DK43" s="1" t="s">
        <v>3</v>
      </c>
      <c r="DL43" s="1" t="s">
        <v>3</v>
      </c>
      <c r="DM43" s="1">
        <v>0</v>
      </c>
      <c r="DN43" s="1">
        <v>1</v>
      </c>
      <c r="DO43" s="1">
        <v>80</v>
      </c>
      <c r="DP43" s="1">
        <v>80</v>
      </c>
      <c r="DQ43" s="1">
        <v>80</v>
      </c>
      <c r="DR43" s="1">
        <v>80</v>
      </c>
      <c r="DS43" s="1">
        <v>30</v>
      </c>
      <c r="DT43" s="1">
        <v>90</v>
      </c>
      <c r="DU43" s="1">
        <v>5</v>
      </c>
      <c r="DV43" s="1">
        <v>5</v>
      </c>
      <c r="DW43" s="1">
        <v>5</v>
      </c>
      <c r="DX43" s="1">
        <v>1</v>
      </c>
      <c r="DY43" s="1" t="s">
        <v>340</v>
      </c>
      <c r="EA43" s="1">
        <v>0</v>
      </c>
      <c r="EB43" s="1">
        <v>0</v>
      </c>
      <c r="EC43" s="1">
        <v>0</v>
      </c>
      <c r="ED43" s="1">
        <v>0</v>
      </c>
      <c r="EE43" s="1">
        <v>-30</v>
      </c>
      <c r="EF43" s="1">
        <v>50</v>
      </c>
      <c r="EG43" s="1">
        <v>0</v>
      </c>
      <c r="EH43" s="1">
        <v>0</v>
      </c>
      <c r="EI43" s="1">
        <v>0</v>
      </c>
      <c r="EJ43" s="1">
        <v>1</v>
      </c>
      <c r="EK43" s="1" t="s">
        <v>341</v>
      </c>
      <c r="EL43" s="1" t="s">
        <v>3</v>
      </c>
      <c r="EM43" s="1" t="s">
        <v>342</v>
      </c>
      <c r="EN43" s="1" t="s">
        <v>214</v>
      </c>
      <c r="EO43" s="1" t="s">
        <v>340</v>
      </c>
      <c r="EP43" s="1">
        <v>68.34</v>
      </c>
      <c r="EQ43" s="1">
        <v>0.01</v>
      </c>
      <c r="ER43" s="1" t="s">
        <v>3</v>
      </c>
      <c r="ES43" s="1" t="s">
        <v>3</v>
      </c>
      <c r="ET43" s="1" t="s">
        <v>3</v>
      </c>
      <c r="EU43" s="1" t="s">
        <v>3</v>
      </c>
      <c r="EV43" s="1" t="s">
        <v>3</v>
      </c>
      <c r="EW43" s="1" t="s">
        <v>3</v>
      </c>
      <c r="EX43" s="1" t="s">
        <v>3</v>
      </c>
      <c r="EY43" s="1" t="s">
        <v>41</v>
      </c>
      <c r="EZ43" s="1">
        <v>0.5</v>
      </c>
      <c r="FA43" s="1" t="s">
        <v>2</v>
      </c>
      <c r="FB43" s="1" t="s">
        <v>343</v>
      </c>
      <c r="FC43" s="1" t="s">
        <v>343</v>
      </c>
      <c r="FD43" s="1" t="s">
        <v>340</v>
      </c>
      <c r="FE43" s="1" t="s">
        <v>41</v>
      </c>
      <c r="FF43" s="1">
        <v>0</v>
      </c>
      <c r="FG43" s="1">
        <v>1</v>
      </c>
      <c r="FH43" s="1">
        <v>0</v>
      </c>
      <c r="FI43" s="1">
        <v>1</v>
      </c>
      <c r="FJ43" s="1" t="e" cm="1">
        <f t="array" ref="FJ43">--  Quick SiP  --\n\nFör detta test behövs inga inställningar.\n\n1. Informera deltagaren om hur testet går till.\n2. Vänd skärmen till deltagaren. Be sedan deltagaren klicka på start för att starta testet.</f>
        <v>#NAME?</v>
      </c>
      <c r="FK43" s="1" t="s">
        <v>344</v>
      </c>
      <c r="FL43" s="1" t="s">
        <v>340</v>
      </c>
      <c r="FM43" s="1" t="s">
        <v>345</v>
      </c>
      <c r="FN43" s="1" t="s">
        <v>346</v>
      </c>
      <c r="FO43" s="1" t="s">
        <v>347</v>
      </c>
      <c r="FP43" s="1" t="s">
        <v>3</v>
      </c>
    </row>
    <row r="44" spans="1:172" x14ac:dyDescent="0.2">
      <c r="A44" s="1" t="s">
        <v>4</v>
      </c>
      <c r="B44" s="1" t="str">
        <f t="shared" si="0"/>
        <v>L00S24</v>
      </c>
      <c r="C44" s="1" t="str">
        <f t="shared" si="1"/>
        <v>L00</v>
      </c>
      <c r="D44" s="1" t="s">
        <v>34</v>
      </c>
      <c r="E44" s="1" t="s">
        <v>3</v>
      </c>
      <c r="F44" s="1" t="s">
        <v>73</v>
      </c>
      <c r="G44" s="1" t="s">
        <v>17</v>
      </c>
      <c r="H44" s="1" t="s">
        <v>357</v>
      </c>
      <c r="I44" s="1" t="s">
        <v>34</v>
      </c>
      <c r="J44" s="1" t="s">
        <v>36</v>
      </c>
      <c r="K44" s="1" t="s">
        <v>118</v>
      </c>
      <c r="L44" s="1">
        <v>24</v>
      </c>
      <c r="M44" s="1" t="s">
        <v>211</v>
      </c>
      <c r="O44" s="1">
        <v>4</v>
      </c>
      <c r="Q44" s="1" t="s">
        <v>37</v>
      </c>
      <c r="R44" s="1" t="s">
        <v>36</v>
      </c>
      <c r="S44" s="1" t="s">
        <v>212</v>
      </c>
      <c r="T44" s="1">
        <v>25</v>
      </c>
      <c r="U44" s="1">
        <v>68.340000000010704</v>
      </c>
      <c r="V44" s="1">
        <v>75.5394971740334</v>
      </c>
      <c r="W44" s="1">
        <v>68.34</v>
      </c>
      <c r="X44" s="1">
        <v>-16.5</v>
      </c>
      <c r="Y44" s="1">
        <v>75.539497174022699</v>
      </c>
      <c r="Z44" s="1">
        <v>82.3</v>
      </c>
      <c r="AA44" s="1">
        <v>74.849999999999994</v>
      </c>
      <c r="AB44" s="1" t="s">
        <v>213</v>
      </c>
      <c r="AC44" s="1" t="s">
        <v>213</v>
      </c>
      <c r="AD44" s="1" t="s">
        <v>214</v>
      </c>
      <c r="AE44" s="1">
        <v>1.45</v>
      </c>
      <c r="AF44" s="1">
        <v>10</v>
      </c>
      <c r="AG44" s="1">
        <v>0</v>
      </c>
      <c r="AH44" s="1">
        <v>1.45</v>
      </c>
      <c r="AI44" s="1">
        <v>10</v>
      </c>
      <c r="AJ44" s="1">
        <v>0</v>
      </c>
      <c r="AK44" s="1">
        <v>0</v>
      </c>
      <c r="AL44" s="1">
        <v>0</v>
      </c>
      <c r="AM44" s="1">
        <v>1.45</v>
      </c>
      <c r="AN44" s="1">
        <v>190</v>
      </c>
      <c r="AO44" s="1">
        <v>0</v>
      </c>
      <c r="AP44" s="1">
        <v>1.45</v>
      </c>
      <c r="AQ44" s="1">
        <v>-170</v>
      </c>
      <c r="AR44" s="1">
        <v>0</v>
      </c>
      <c r="AS44" s="1">
        <v>0</v>
      </c>
      <c r="AT44" s="1">
        <v>0</v>
      </c>
      <c r="AU44" s="1" t="s">
        <v>215</v>
      </c>
      <c r="AV44" s="1" t="s">
        <v>216</v>
      </c>
      <c r="AW44" s="1" t="s">
        <v>217</v>
      </c>
      <c r="AX44" s="1" t="s">
        <v>215</v>
      </c>
      <c r="AY44" s="1" t="s">
        <v>218</v>
      </c>
      <c r="AZ44" s="1" t="s">
        <v>217</v>
      </c>
      <c r="BA44" s="1" t="s">
        <v>217</v>
      </c>
      <c r="BB44" s="1" t="s">
        <v>217</v>
      </c>
      <c r="BC44" s="1" t="s">
        <v>3</v>
      </c>
      <c r="BG44" s="1" t="s">
        <v>219</v>
      </c>
      <c r="BH44" s="1">
        <v>0</v>
      </c>
      <c r="BI44" s="1">
        <v>0</v>
      </c>
      <c r="BJ44" s="1">
        <v>0</v>
      </c>
      <c r="BK44" s="1" t="s">
        <v>41</v>
      </c>
      <c r="BL44" s="1" t="s">
        <v>220</v>
      </c>
      <c r="BM44" s="1" t="s">
        <v>34</v>
      </c>
      <c r="BN44" s="1" t="s">
        <v>34</v>
      </c>
      <c r="BO44" s="1" t="s">
        <v>34</v>
      </c>
      <c r="BP44" s="1" t="s">
        <v>250</v>
      </c>
      <c r="BQ44" s="1" t="s">
        <v>250</v>
      </c>
      <c r="CD44" s="1">
        <v>0</v>
      </c>
      <c r="CF44" s="1">
        <v>51.84</v>
      </c>
      <c r="CG44" s="1">
        <v>49.4000043260314</v>
      </c>
      <c r="CH44" s="1">
        <v>65.900004326042193</v>
      </c>
      <c r="CL44" s="1">
        <v>75886</v>
      </c>
      <c r="CN44" s="1">
        <v>12272</v>
      </c>
      <c r="CO44" s="1">
        <v>6126</v>
      </c>
      <c r="CR44" s="1" t="s">
        <v>259</v>
      </c>
      <c r="CT44" s="1" t="s">
        <v>3</v>
      </c>
      <c r="CU44" s="1">
        <v>60</v>
      </c>
      <c r="CV44" s="1">
        <v>1</v>
      </c>
      <c r="CW44" s="1" t="s">
        <v>3</v>
      </c>
      <c r="CX44" s="1">
        <v>0</v>
      </c>
      <c r="CY44" s="1">
        <v>1</v>
      </c>
      <c r="CZ44" s="1">
        <v>0</v>
      </c>
      <c r="DA44" s="1">
        <v>0</v>
      </c>
      <c r="DB44" s="1" t="s">
        <v>339</v>
      </c>
      <c r="DC44" s="1">
        <v>3</v>
      </c>
      <c r="DD44" s="1">
        <v>0</v>
      </c>
      <c r="DE44" s="1" t="s">
        <v>3</v>
      </c>
      <c r="DF44" s="1" t="s">
        <v>340</v>
      </c>
      <c r="DG44" s="1" t="s">
        <v>3</v>
      </c>
      <c r="DH44" s="1" t="s">
        <v>3</v>
      </c>
      <c r="DI44" s="1" t="s">
        <v>3</v>
      </c>
      <c r="DJ44" s="1" t="s">
        <v>3</v>
      </c>
      <c r="DK44" s="1" t="s">
        <v>3</v>
      </c>
      <c r="DL44" s="1" t="s">
        <v>3</v>
      </c>
      <c r="DM44" s="1">
        <v>0</v>
      </c>
      <c r="DN44" s="1">
        <v>1</v>
      </c>
      <c r="DO44" s="1">
        <v>80</v>
      </c>
      <c r="DP44" s="1">
        <v>80</v>
      </c>
      <c r="DQ44" s="1">
        <v>80</v>
      </c>
      <c r="DR44" s="1">
        <v>80</v>
      </c>
      <c r="DS44" s="1">
        <v>30</v>
      </c>
      <c r="DT44" s="1">
        <v>90</v>
      </c>
      <c r="DU44" s="1">
        <v>5</v>
      </c>
      <c r="DV44" s="1">
        <v>5</v>
      </c>
      <c r="DW44" s="1">
        <v>5</v>
      </c>
      <c r="DX44" s="1">
        <v>1</v>
      </c>
      <c r="DY44" s="1" t="s">
        <v>340</v>
      </c>
      <c r="EA44" s="1">
        <v>0</v>
      </c>
      <c r="EB44" s="1">
        <v>0</v>
      </c>
      <c r="EC44" s="1">
        <v>0</v>
      </c>
      <c r="ED44" s="1">
        <v>0</v>
      </c>
      <c r="EE44" s="1">
        <v>-30</v>
      </c>
      <c r="EF44" s="1">
        <v>50</v>
      </c>
      <c r="EG44" s="1">
        <v>0</v>
      </c>
      <c r="EH44" s="1">
        <v>0</v>
      </c>
      <c r="EI44" s="1">
        <v>0</v>
      </c>
      <c r="EJ44" s="1">
        <v>1</v>
      </c>
      <c r="EK44" s="1" t="s">
        <v>341</v>
      </c>
      <c r="EL44" s="1" t="s">
        <v>3</v>
      </c>
      <c r="EM44" s="1" t="s">
        <v>342</v>
      </c>
      <c r="EN44" s="1" t="s">
        <v>214</v>
      </c>
      <c r="EO44" s="1" t="s">
        <v>340</v>
      </c>
      <c r="EP44" s="1">
        <v>68.34</v>
      </c>
      <c r="EQ44" s="1">
        <v>0.01</v>
      </c>
      <c r="ER44" s="1" t="s">
        <v>3</v>
      </c>
      <c r="ES44" s="1" t="s">
        <v>3</v>
      </c>
      <c r="ET44" s="1" t="s">
        <v>3</v>
      </c>
      <c r="EU44" s="1" t="s">
        <v>3</v>
      </c>
      <c r="EV44" s="1" t="s">
        <v>3</v>
      </c>
      <c r="EW44" s="1" t="s">
        <v>3</v>
      </c>
      <c r="EX44" s="1" t="s">
        <v>3</v>
      </c>
      <c r="EY44" s="1" t="s">
        <v>41</v>
      </c>
      <c r="EZ44" s="1">
        <v>0.5</v>
      </c>
      <c r="FA44" s="1" t="s">
        <v>2</v>
      </c>
      <c r="FB44" s="1" t="s">
        <v>343</v>
      </c>
      <c r="FC44" s="1" t="s">
        <v>343</v>
      </c>
      <c r="FD44" s="1" t="s">
        <v>340</v>
      </c>
      <c r="FE44" s="1" t="s">
        <v>41</v>
      </c>
      <c r="FF44" s="1">
        <v>0</v>
      </c>
      <c r="FG44" s="1">
        <v>1</v>
      </c>
      <c r="FH44" s="1">
        <v>0</v>
      </c>
      <c r="FI44" s="1">
        <v>1</v>
      </c>
      <c r="FJ44" s="1" t="e" cm="1">
        <f t="array" ref="FJ44">--  Quick SiP  --\n\nFör detta test behövs inga inställningar.\n\n1. Informera deltagaren om hur testet går till.\n2. Vänd skärmen till deltagaren. Be sedan deltagaren klicka på start för att starta testet.</f>
        <v>#NAME?</v>
      </c>
      <c r="FK44" s="1" t="s">
        <v>344</v>
      </c>
      <c r="FL44" s="1" t="s">
        <v>340</v>
      </c>
      <c r="FM44" s="1" t="s">
        <v>345</v>
      </c>
      <c r="FN44" s="1" t="s">
        <v>346</v>
      </c>
      <c r="FO44" s="1" t="s">
        <v>347</v>
      </c>
      <c r="FP44" s="1" t="s">
        <v>3</v>
      </c>
    </row>
    <row r="45" spans="1:172" x14ac:dyDescent="0.2">
      <c r="A45" s="1" t="s">
        <v>4</v>
      </c>
      <c r="B45" s="1" t="str">
        <f t="shared" si="0"/>
        <v>L00S25</v>
      </c>
      <c r="C45" s="1" t="str">
        <f t="shared" si="1"/>
        <v>L00</v>
      </c>
      <c r="D45" s="1" t="s">
        <v>67</v>
      </c>
      <c r="E45" s="1" t="s">
        <v>3</v>
      </c>
      <c r="F45" s="1" t="s">
        <v>77</v>
      </c>
      <c r="G45" s="1" t="s">
        <v>17</v>
      </c>
      <c r="H45" s="1" t="s">
        <v>358</v>
      </c>
      <c r="I45" s="1" t="s">
        <v>67</v>
      </c>
      <c r="J45" s="1" t="s">
        <v>63</v>
      </c>
      <c r="K45" s="1" t="s">
        <v>119</v>
      </c>
      <c r="L45" s="1">
        <v>25</v>
      </c>
      <c r="M45" s="1" t="s">
        <v>211</v>
      </c>
      <c r="O45" s="1">
        <v>4</v>
      </c>
      <c r="Q45" s="1" t="s">
        <v>66</v>
      </c>
      <c r="R45" s="1" t="s">
        <v>63</v>
      </c>
      <c r="S45" s="1" t="s">
        <v>225</v>
      </c>
      <c r="T45" s="1">
        <v>26</v>
      </c>
      <c r="U45" s="1">
        <v>68.340000000069097</v>
      </c>
      <c r="V45" s="1">
        <v>63.527917685768898</v>
      </c>
      <c r="W45" s="1">
        <v>68.34</v>
      </c>
      <c r="X45" s="1">
        <v>-13</v>
      </c>
      <c r="Y45" s="1">
        <v>63.527917685699798</v>
      </c>
      <c r="Z45" s="1">
        <v>82.3</v>
      </c>
      <c r="AA45" s="1">
        <v>74.849999999999994</v>
      </c>
      <c r="AB45" s="1" t="s">
        <v>213</v>
      </c>
      <c r="AC45" s="1" t="s">
        <v>213</v>
      </c>
      <c r="AD45" s="1" t="s">
        <v>214</v>
      </c>
      <c r="AE45" s="1">
        <v>1.45</v>
      </c>
      <c r="AF45" s="1">
        <v>10</v>
      </c>
      <c r="AG45" s="1">
        <v>0</v>
      </c>
      <c r="AH45" s="1">
        <v>1.45</v>
      </c>
      <c r="AI45" s="1">
        <v>10</v>
      </c>
      <c r="AJ45" s="1">
        <v>0</v>
      </c>
      <c r="AK45" s="1">
        <v>0</v>
      </c>
      <c r="AL45" s="1">
        <v>0</v>
      </c>
      <c r="AM45" s="1">
        <v>1.45</v>
      </c>
      <c r="AN45" s="1">
        <v>190</v>
      </c>
      <c r="AO45" s="1">
        <v>0</v>
      </c>
      <c r="AP45" s="1">
        <v>1.45</v>
      </c>
      <c r="AQ45" s="1">
        <v>-170</v>
      </c>
      <c r="AR45" s="1">
        <v>0</v>
      </c>
      <c r="AS45" s="1">
        <v>0</v>
      </c>
      <c r="AT45" s="1">
        <v>0</v>
      </c>
      <c r="AU45" s="1" t="s">
        <v>215</v>
      </c>
      <c r="AV45" s="1" t="s">
        <v>216</v>
      </c>
      <c r="AW45" s="1" t="s">
        <v>217</v>
      </c>
      <c r="AX45" s="1" t="s">
        <v>215</v>
      </c>
      <c r="AY45" s="1" t="s">
        <v>218</v>
      </c>
      <c r="AZ45" s="1" t="s">
        <v>217</v>
      </c>
      <c r="BA45" s="1" t="s">
        <v>217</v>
      </c>
      <c r="BB45" s="1" t="s">
        <v>217</v>
      </c>
      <c r="BC45" s="1" t="s">
        <v>3</v>
      </c>
      <c r="BG45" s="1" t="s">
        <v>219</v>
      </c>
      <c r="BH45" s="1">
        <v>0</v>
      </c>
      <c r="BI45" s="1">
        <v>0</v>
      </c>
      <c r="BJ45" s="1">
        <v>0</v>
      </c>
      <c r="BK45" s="1" t="s">
        <v>41</v>
      </c>
      <c r="BL45" s="1" t="s">
        <v>220</v>
      </c>
      <c r="BM45" s="1" t="s">
        <v>67</v>
      </c>
      <c r="BN45" s="1" t="s">
        <v>67</v>
      </c>
      <c r="BO45" s="1" t="s">
        <v>67</v>
      </c>
      <c r="BP45" s="1" t="s">
        <v>244</v>
      </c>
      <c r="BQ45" s="1" t="s">
        <v>244</v>
      </c>
      <c r="CD45" s="1">
        <v>2.4720823143001902</v>
      </c>
      <c r="CF45" s="1">
        <v>55.34</v>
      </c>
      <c r="CG45" s="1">
        <v>54.221639026239103</v>
      </c>
      <c r="CH45" s="1">
        <v>67.221639026308196</v>
      </c>
      <c r="CL45" s="1">
        <v>89877</v>
      </c>
      <c r="CN45" s="1">
        <v>11477</v>
      </c>
      <c r="CO45" s="1">
        <v>18337</v>
      </c>
      <c r="CR45" s="1" t="s">
        <v>260</v>
      </c>
      <c r="CT45" s="1" t="s">
        <v>3</v>
      </c>
      <c r="CU45" s="1">
        <v>60</v>
      </c>
      <c r="CV45" s="1">
        <v>1</v>
      </c>
      <c r="CW45" s="1" t="s">
        <v>3</v>
      </c>
      <c r="CX45" s="1">
        <v>0</v>
      </c>
      <c r="CY45" s="1">
        <v>1</v>
      </c>
      <c r="CZ45" s="1">
        <v>0</v>
      </c>
      <c r="DA45" s="1">
        <v>0</v>
      </c>
      <c r="DB45" s="1" t="s">
        <v>339</v>
      </c>
      <c r="DC45" s="1">
        <v>3</v>
      </c>
      <c r="DD45" s="1">
        <v>0</v>
      </c>
      <c r="DE45" s="1" t="s">
        <v>3</v>
      </c>
      <c r="DF45" s="1" t="s">
        <v>340</v>
      </c>
      <c r="DG45" s="1" t="s">
        <v>3</v>
      </c>
      <c r="DH45" s="1" t="s">
        <v>3</v>
      </c>
      <c r="DI45" s="1" t="s">
        <v>3</v>
      </c>
      <c r="DJ45" s="1" t="s">
        <v>3</v>
      </c>
      <c r="DK45" s="1" t="s">
        <v>3</v>
      </c>
      <c r="DL45" s="1" t="s">
        <v>3</v>
      </c>
      <c r="DM45" s="1">
        <v>0</v>
      </c>
      <c r="DN45" s="1">
        <v>1</v>
      </c>
      <c r="DO45" s="1">
        <v>80</v>
      </c>
      <c r="DP45" s="1">
        <v>80</v>
      </c>
      <c r="DQ45" s="1">
        <v>80</v>
      </c>
      <c r="DR45" s="1">
        <v>80</v>
      </c>
      <c r="DS45" s="1">
        <v>30</v>
      </c>
      <c r="DT45" s="1">
        <v>90</v>
      </c>
      <c r="DU45" s="1">
        <v>5</v>
      </c>
      <c r="DV45" s="1">
        <v>5</v>
      </c>
      <c r="DW45" s="1">
        <v>5</v>
      </c>
      <c r="DX45" s="1">
        <v>1</v>
      </c>
      <c r="DY45" s="1" t="s">
        <v>340</v>
      </c>
      <c r="EA45" s="1">
        <v>0</v>
      </c>
      <c r="EB45" s="1">
        <v>0</v>
      </c>
      <c r="EC45" s="1">
        <v>0</v>
      </c>
      <c r="ED45" s="1">
        <v>0</v>
      </c>
      <c r="EE45" s="1">
        <v>-30</v>
      </c>
      <c r="EF45" s="1">
        <v>50</v>
      </c>
      <c r="EG45" s="1">
        <v>0</v>
      </c>
      <c r="EH45" s="1">
        <v>0</v>
      </c>
      <c r="EI45" s="1">
        <v>0</v>
      </c>
      <c r="EJ45" s="1">
        <v>1</v>
      </c>
      <c r="EK45" s="1" t="s">
        <v>341</v>
      </c>
      <c r="EL45" s="1" t="s">
        <v>3</v>
      </c>
      <c r="EM45" s="1" t="s">
        <v>342</v>
      </c>
      <c r="EN45" s="1" t="s">
        <v>214</v>
      </c>
      <c r="EO45" s="1" t="s">
        <v>340</v>
      </c>
      <c r="EP45" s="1">
        <v>68.34</v>
      </c>
      <c r="EQ45" s="1">
        <v>0.01</v>
      </c>
      <c r="ER45" s="1" t="s">
        <v>3</v>
      </c>
      <c r="ES45" s="1" t="s">
        <v>3</v>
      </c>
      <c r="ET45" s="1" t="s">
        <v>3</v>
      </c>
      <c r="EU45" s="1" t="s">
        <v>3</v>
      </c>
      <c r="EV45" s="1" t="s">
        <v>3</v>
      </c>
      <c r="EW45" s="1" t="s">
        <v>3</v>
      </c>
      <c r="EX45" s="1" t="s">
        <v>3</v>
      </c>
      <c r="EY45" s="1" t="s">
        <v>41</v>
      </c>
      <c r="EZ45" s="1">
        <v>0.5</v>
      </c>
      <c r="FA45" s="1" t="s">
        <v>2</v>
      </c>
      <c r="FB45" s="1" t="s">
        <v>343</v>
      </c>
      <c r="FC45" s="1" t="s">
        <v>343</v>
      </c>
      <c r="FD45" s="1" t="s">
        <v>340</v>
      </c>
      <c r="FE45" s="1" t="s">
        <v>41</v>
      </c>
      <c r="FF45" s="1">
        <v>0</v>
      </c>
      <c r="FG45" s="1">
        <v>1</v>
      </c>
      <c r="FH45" s="1">
        <v>0</v>
      </c>
      <c r="FI45" s="1">
        <v>1</v>
      </c>
      <c r="FJ45" s="1" t="e" cm="1">
        <f t="array" ref="FJ45">--  Quick SiP  --\n\nFör detta test behövs inga inställningar.\n\n1. Informera deltagaren om hur testet går till.\n2. Vänd skärmen till deltagaren. Be sedan deltagaren klicka på start för att starta testet.</f>
        <v>#NAME?</v>
      </c>
      <c r="FK45" s="1" t="s">
        <v>344</v>
      </c>
      <c r="FL45" s="1" t="s">
        <v>340</v>
      </c>
      <c r="FM45" s="1" t="s">
        <v>345</v>
      </c>
      <c r="FN45" s="1" t="s">
        <v>346</v>
      </c>
      <c r="FO45" s="1" t="s">
        <v>347</v>
      </c>
      <c r="FP45" s="1" t="s">
        <v>3</v>
      </c>
    </row>
    <row r="46" spans="1:172" x14ac:dyDescent="0.2">
      <c r="A46" s="1" t="s">
        <v>4</v>
      </c>
      <c r="B46" s="1" t="str">
        <f t="shared" si="0"/>
        <v>L00S26</v>
      </c>
      <c r="C46" s="1" t="str">
        <f t="shared" si="1"/>
        <v>L00</v>
      </c>
      <c r="D46" s="1" t="s">
        <v>40</v>
      </c>
      <c r="E46" s="1" t="s">
        <v>3</v>
      </c>
      <c r="F46" s="1" t="s">
        <v>73</v>
      </c>
      <c r="G46" s="1" t="s">
        <v>17</v>
      </c>
      <c r="H46" s="1" t="s">
        <v>359</v>
      </c>
      <c r="I46" s="1" t="s">
        <v>40</v>
      </c>
      <c r="J46" s="1" t="s">
        <v>36</v>
      </c>
      <c r="K46" s="1" t="s">
        <v>120</v>
      </c>
      <c r="L46" s="1">
        <v>26</v>
      </c>
      <c r="M46" s="1" t="s">
        <v>211</v>
      </c>
      <c r="O46" s="1">
        <v>4</v>
      </c>
      <c r="Q46" s="1" t="s">
        <v>39</v>
      </c>
      <c r="R46" s="1" t="s">
        <v>36</v>
      </c>
      <c r="S46" s="1" t="s">
        <v>212</v>
      </c>
      <c r="T46" s="1">
        <v>27</v>
      </c>
      <c r="U46" s="1">
        <v>68.340000000010704</v>
      </c>
      <c r="V46" s="1">
        <v>75.5394971740334</v>
      </c>
      <c r="W46" s="1">
        <v>68.34</v>
      </c>
      <c r="X46" s="1">
        <v>-16.5</v>
      </c>
      <c r="Y46" s="1">
        <v>75.539497174022699</v>
      </c>
      <c r="Z46" s="1">
        <v>82.3</v>
      </c>
      <c r="AA46" s="1">
        <v>74.849999999999994</v>
      </c>
      <c r="AB46" s="1" t="s">
        <v>213</v>
      </c>
      <c r="AC46" s="1" t="s">
        <v>213</v>
      </c>
      <c r="AD46" s="1" t="s">
        <v>214</v>
      </c>
      <c r="AE46" s="1">
        <v>1.45</v>
      </c>
      <c r="AF46" s="1">
        <v>10</v>
      </c>
      <c r="AG46" s="1">
        <v>0</v>
      </c>
      <c r="AH46" s="1">
        <v>1.45</v>
      </c>
      <c r="AI46" s="1">
        <v>10</v>
      </c>
      <c r="AJ46" s="1">
        <v>0</v>
      </c>
      <c r="AK46" s="1">
        <v>0</v>
      </c>
      <c r="AL46" s="1">
        <v>0</v>
      </c>
      <c r="AM46" s="1">
        <v>1.45</v>
      </c>
      <c r="AN46" s="1">
        <v>190</v>
      </c>
      <c r="AO46" s="1">
        <v>0</v>
      </c>
      <c r="AP46" s="1">
        <v>1.45</v>
      </c>
      <c r="AQ46" s="1">
        <v>-170</v>
      </c>
      <c r="AR46" s="1">
        <v>0</v>
      </c>
      <c r="AS46" s="1">
        <v>0</v>
      </c>
      <c r="AT46" s="1">
        <v>0</v>
      </c>
      <c r="AU46" s="1" t="s">
        <v>215</v>
      </c>
      <c r="AV46" s="1" t="s">
        <v>216</v>
      </c>
      <c r="AW46" s="1" t="s">
        <v>217</v>
      </c>
      <c r="AX46" s="1" t="s">
        <v>215</v>
      </c>
      <c r="AY46" s="1" t="s">
        <v>218</v>
      </c>
      <c r="AZ46" s="1" t="s">
        <v>217</v>
      </c>
      <c r="BA46" s="1" t="s">
        <v>217</v>
      </c>
      <c r="BB46" s="1" t="s">
        <v>217</v>
      </c>
      <c r="BC46" s="1" t="s">
        <v>3</v>
      </c>
      <c r="BG46" s="1" t="s">
        <v>219</v>
      </c>
      <c r="BH46" s="1">
        <v>0</v>
      </c>
      <c r="BI46" s="1">
        <v>0</v>
      </c>
      <c r="BJ46" s="1">
        <v>0</v>
      </c>
      <c r="BK46" s="1" t="s">
        <v>41</v>
      </c>
      <c r="BL46" s="1" t="s">
        <v>220</v>
      </c>
      <c r="BM46" s="1" t="s">
        <v>40</v>
      </c>
      <c r="BN46" s="1" t="s">
        <v>40</v>
      </c>
      <c r="BO46" s="1" t="s">
        <v>40</v>
      </c>
      <c r="BP46" s="1" t="s">
        <v>252</v>
      </c>
      <c r="BQ46" s="1" t="s">
        <v>252</v>
      </c>
      <c r="CD46" s="1">
        <v>0</v>
      </c>
      <c r="CF46" s="1">
        <v>51.84</v>
      </c>
      <c r="CG46" s="1">
        <v>49.929385586430698</v>
      </c>
      <c r="CH46" s="1">
        <v>66.429385586441398</v>
      </c>
      <c r="CL46" s="1">
        <v>80545</v>
      </c>
      <c r="CN46" s="1">
        <v>15342</v>
      </c>
      <c r="CO46" s="1">
        <v>6837</v>
      </c>
      <c r="CR46" s="1" t="s">
        <v>261</v>
      </c>
      <c r="CT46" s="1" t="s">
        <v>3</v>
      </c>
      <c r="CU46" s="1">
        <v>60</v>
      </c>
      <c r="CV46" s="1">
        <v>1</v>
      </c>
      <c r="CW46" s="1" t="s">
        <v>3</v>
      </c>
      <c r="CX46" s="1">
        <v>0</v>
      </c>
      <c r="CY46" s="1">
        <v>1</v>
      </c>
      <c r="CZ46" s="1">
        <v>0</v>
      </c>
      <c r="DA46" s="1">
        <v>0</v>
      </c>
      <c r="DB46" s="1" t="s">
        <v>339</v>
      </c>
      <c r="DC46" s="1">
        <v>3</v>
      </c>
      <c r="DD46" s="1">
        <v>0</v>
      </c>
      <c r="DE46" s="1" t="s">
        <v>3</v>
      </c>
      <c r="DF46" s="1" t="s">
        <v>340</v>
      </c>
      <c r="DG46" s="1" t="s">
        <v>3</v>
      </c>
      <c r="DH46" s="1" t="s">
        <v>3</v>
      </c>
      <c r="DI46" s="1" t="s">
        <v>3</v>
      </c>
      <c r="DJ46" s="1" t="s">
        <v>3</v>
      </c>
      <c r="DK46" s="1" t="s">
        <v>3</v>
      </c>
      <c r="DL46" s="1" t="s">
        <v>3</v>
      </c>
      <c r="DM46" s="1">
        <v>0</v>
      </c>
      <c r="DN46" s="1">
        <v>1</v>
      </c>
      <c r="DO46" s="1">
        <v>80</v>
      </c>
      <c r="DP46" s="1">
        <v>80</v>
      </c>
      <c r="DQ46" s="1">
        <v>80</v>
      </c>
      <c r="DR46" s="1">
        <v>80</v>
      </c>
      <c r="DS46" s="1">
        <v>30</v>
      </c>
      <c r="DT46" s="1">
        <v>90</v>
      </c>
      <c r="DU46" s="1">
        <v>5</v>
      </c>
      <c r="DV46" s="1">
        <v>5</v>
      </c>
      <c r="DW46" s="1">
        <v>5</v>
      </c>
      <c r="DX46" s="1">
        <v>1</v>
      </c>
      <c r="DY46" s="1" t="s">
        <v>340</v>
      </c>
      <c r="EA46" s="1">
        <v>0</v>
      </c>
      <c r="EB46" s="1">
        <v>0</v>
      </c>
      <c r="EC46" s="1">
        <v>0</v>
      </c>
      <c r="ED46" s="1">
        <v>0</v>
      </c>
      <c r="EE46" s="1">
        <v>-30</v>
      </c>
      <c r="EF46" s="1">
        <v>50</v>
      </c>
      <c r="EG46" s="1">
        <v>0</v>
      </c>
      <c r="EH46" s="1">
        <v>0</v>
      </c>
      <c r="EI46" s="1">
        <v>0</v>
      </c>
      <c r="EJ46" s="1">
        <v>1</v>
      </c>
      <c r="EK46" s="1" t="s">
        <v>341</v>
      </c>
      <c r="EL46" s="1" t="s">
        <v>3</v>
      </c>
      <c r="EM46" s="1" t="s">
        <v>342</v>
      </c>
      <c r="EN46" s="1" t="s">
        <v>214</v>
      </c>
      <c r="EO46" s="1" t="s">
        <v>340</v>
      </c>
      <c r="EP46" s="1">
        <v>68.34</v>
      </c>
      <c r="EQ46" s="1">
        <v>0.01</v>
      </c>
      <c r="ER46" s="1" t="s">
        <v>3</v>
      </c>
      <c r="ES46" s="1" t="s">
        <v>3</v>
      </c>
      <c r="ET46" s="1" t="s">
        <v>3</v>
      </c>
      <c r="EU46" s="1" t="s">
        <v>3</v>
      </c>
      <c r="EV46" s="1" t="s">
        <v>3</v>
      </c>
      <c r="EW46" s="1" t="s">
        <v>3</v>
      </c>
      <c r="EX46" s="1" t="s">
        <v>3</v>
      </c>
      <c r="EY46" s="1" t="s">
        <v>41</v>
      </c>
      <c r="EZ46" s="1">
        <v>0.5</v>
      </c>
      <c r="FA46" s="1" t="s">
        <v>2</v>
      </c>
      <c r="FB46" s="1" t="s">
        <v>343</v>
      </c>
      <c r="FC46" s="1" t="s">
        <v>343</v>
      </c>
      <c r="FD46" s="1" t="s">
        <v>340</v>
      </c>
      <c r="FE46" s="1" t="s">
        <v>41</v>
      </c>
      <c r="FF46" s="1">
        <v>0</v>
      </c>
      <c r="FG46" s="1">
        <v>1</v>
      </c>
      <c r="FH46" s="1">
        <v>0</v>
      </c>
      <c r="FI46" s="1">
        <v>1</v>
      </c>
      <c r="FJ46" s="1" t="e" cm="1">
        <f t="array" ref="FJ46">--  Quick SiP  --\n\nFör detta test behövs inga inställningar.\n\n1. Informera deltagaren om hur testet går till.\n2. Vänd skärmen till deltagaren. Be sedan deltagaren klicka på start för att starta testet.</f>
        <v>#NAME?</v>
      </c>
      <c r="FK46" s="1" t="s">
        <v>344</v>
      </c>
      <c r="FL46" s="1" t="s">
        <v>340</v>
      </c>
      <c r="FM46" s="1" t="s">
        <v>345</v>
      </c>
      <c r="FN46" s="1" t="s">
        <v>346</v>
      </c>
      <c r="FO46" s="1" t="s">
        <v>347</v>
      </c>
      <c r="FP46" s="1" t="s">
        <v>3</v>
      </c>
    </row>
    <row r="47" spans="1:172" x14ac:dyDescent="0.2">
      <c r="A47" s="1" t="s">
        <v>4</v>
      </c>
      <c r="B47" s="1" t="str">
        <f t="shared" si="0"/>
        <v>L00S27</v>
      </c>
      <c r="C47" s="1" t="str">
        <f t="shared" si="1"/>
        <v>L00</v>
      </c>
      <c r="D47" s="1" t="s">
        <v>35</v>
      </c>
      <c r="E47" s="1" t="s">
        <v>3</v>
      </c>
      <c r="F47" s="1" t="s">
        <v>73</v>
      </c>
      <c r="G47" s="1" t="s">
        <v>17</v>
      </c>
      <c r="H47" s="1" t="s">
        <v>360</v>
      </c>
      <c r="I47" s="1" t="s">
        <v>35</v>
      </c>
      <c r="J47" s="1" t="s">
        <v>36</v>
      </c>
      <c r="K47" s="1" t="s">
        <v>121</v>
      </c>
      <c r="L47" s="1">
        <v>27</v>
      </c>
      <c r="M47" s="1" t="s">
        <v>211</v>
      </c>
      <c r="O47" s="1">
        <v>4</v>
      </c>
      <c r="Q47" s="1" t="s">
        <v>38</v>
      </c>
      <c r="R47" s="1" t="s">
        <v>36</v>
      </c>
      <c r="S47" s="1" t="s">
        <v>212</v>
      </c>
      <c r="T47" s="1">
        <v>28</v>
      </c>
      <c r="U47" s="1">
        <v>68.340000000010704</v>
      </c>
      <c r="V47" s="1">
        <v>75.5394971740334</v>
      </c>
      <c r="W47" s="1">
        <v>68.34</v>
      </c>
      <c r="X47" s="1">
        <v>-16.5</v>
      </c>
      <c r="Y47" s="1">
        <v>75.539497174022699</v>
      </c>
      <c r="Z47" s="1">
        <v>82.3</v>
      </c>
      <c r="AA47" s="1">
        <v>74.849999999999994</v>
      </c>
      <c r="AB47" s="1" t="s">
        <v>213</v>
      </c>
      <c r="AC47" s="1" t="s">
        <v>213</v>
      </c>
      <c r="AD47" s="1" t="s">
        <v>214</v>
      </c>
      <c r="AE47" s="1">
        <v>1.45</v>
      </c>
      <c r="AF47" s="1">
        <v>-10</v>
      </c>
      <c r="AG47" s="1">
        <v>0</v>
      </c>
      <c r="AH47" s="1">
        <v>1.45</v>
      </c>
      <c r="AI47" s="1">
        <v>-10</v>
      </c>
      <c r="AJ47" s="1">
        <v>0</v>
      </c>
      <c r="AK47" s="1">
        <v>0</v>
      </c>
      <c r="AL47" s="1">
        <v>0</v>
      </c>
      <c r="AM47" s="1">
        <v>1.45</v>
      </c>
      <c r="AN47" s="1">
        <v>170</v>
      </c>
      <c r="AO47" s="1">
        <v>0</v>
      </c>
      <c r="AP47" s="1">
        <v>1.45</v>
      </c>
      <c r="AQ47" s="1">
        <v>170</v>
      </c>
      <c r="AR47" s="1">
        <v>0</v>
      </c>
      <c r="AS47" s="1">
        <v>0</v>
      </c>
      <c r="AT47" s="1">
        <v>0</v>
      </c>
      <c r="AU47" s="1" t="s">
        <v>215</v>
      </c>
      <c r="AV47" s="1" t="s">
        <v>228</v>
      </c>
      <c r="AW47" s="1" t="s">
        <v>217</v>
      </c>
      <c r="AX47" s="1" t="s">
        <v>215</v>
      </c>
      <c r="AY47" s="1" t="s">
        <v>228</v>
      </c>
      <c r="AZ47" s="1" t="s">
        <v>217</v>
      </c>
      <c r="BA47" s="1" t="s">
        <v>217</v>
      </c>
      <c r="BB47" s="1" t="s">
        <v>217</v>
      </c>
      <c r="BC47" s="1" t="s">
        <v>3</v>
      </c>
      <c r="BG47" s="1" t="s">
        <v>219</v>
      </c>
      <c r="BH47" s="1">
        <v>0</v>
      </c>
      <c r="BI47" s="1">
        <v>0</v>
      </c>
      <c r="BJ47" s="1">
        <v>0</v>
      </c>
      <c r="BK47" s="1" t="s">
        <v>41</v>
      </c>
      <c r="BL47" s="1" t="s">
        <v>220</v>
      </c>
      <c r="BM47" s="1" t="s">
        <v>35</v>
      </c>
      <c r="BN47" s="1" t="s">
        <v>35</v>
      </c>
      <c r="BO47" s="1" t="s">
        <v>35</v>
      </c>
      <c r="BP47" s="1" t="s">
        <v>246</v>
      </c>
      <c r="BQ47" s="1" t="s">
        <v>246</v>
      </c>
      <c r="CD47" s="1">
        <v>0</v>
      </c>
      <c r="CF47" s="1">
        <v>51.84</v>
      </c>
      <c r="CG47" s="1">
        <v>48.678595694798197</v>
      </c>
      <c r="CH47" s="1">
        <v>65.178595694808905</v>
      </c>
      <c r="CL47" s="1">
        <v>66775</v>
      </c>
      <c r="CN47" s="1">
        <v>15916</v>
      </c>
      <c r="CO47" s="1">
        <v>6895</v>
      </c>
      <c r="CR47" s="1" t="s">
        <v>262</v>
      </c>
      <c r="CT47" s="1" t="s">
        <v>3</v>
      </c>
      <c r="CU47" s="1">
        <v>60</v>
      </c>
      <c r="CV47" s="1">
        <v>1</v>
      </c>
      <c r="CW47" s="1" t="s">
        <v>3</v>
      </c>
      <c r="CX47" s="1">
        <v>0</v>
      </c>
      <c r="CY47" s="1">
        <v>1</v>
      </c>
      <c r="CZ47" s="1">
        <v>0</v>
      </c>
      <c r="DA47" s="1">
        <v>0</v>
      </c>
      <c r="DB47" s="1" t="s">
        <v>339</v>
      </c>
      <c r="DC47" s="1">
        <v>3</v>
      </c>
      <c r="DD47" s="1">
        <v>0</v>
      </c>
      <c r="DE47" s="1" t="s">
        <v>3</v>
      </c>
      <c r="DF47" s="1" t="s">
        <v>340</v>
      </c>
      <c r="DG47" s="1" t="s">
        <v>3</v>
      </c>
      <c r="DH47" s="1" t="s">
        <v>3</v>
      </c>
      <c r="DI47" s="1" t="s">
        <v>3</v>
      </c>
      <c r="DJ47" s="1" t="s">
        <v>3</v>
      </c>
      <c r="DK47" s="1" t="s">
        <v>3</v>
      </c>
      <c r="DL47" s="1" t="s">
        <v>3</v>
      </c>
      <c r="DM47" s="1">
        <v>0</v>
      </c>
      <c r="DN47" s="1">
        <v>1</v>
      </c>
      <c r="DO47" s="1">
        <v>80</v>
      </c>
      <c r="DP47" s="1">
        <v>80</v>
      </c>
      <c r="DQ47" s="1">
        <v>80</v>
      </c>
      <c r="DR47" s="1">
        <v>80</v>
      </c>
      <c r="DS47" s="1">
        <v>30</v>
      </c>
      <c r="DT47" s="1">
        <v>90</v>
      </c>
      <c r="DU47" s="1">
        <v>5</v>
      </c>
      <c r="DV47" s="1">
        <v>5</v>
      </c>
      <c r="DW47" s="1">
        <v>5</v>
      </c>
      <c r="DX47" s="1">
        <v>1</v>
      </c>
      <c r="DY47" s="1" t="s">
        <v>340</v>
      </c>
      <c r="EA47" s="1">
        <v>0</v>
      </c>
      <c r="EB47" s="1">
        <v>0</v>
      </c>
      <c r="EC47" s="1">
        <v>0</v>
      </c>
      <c r="ED47" s="1">
        <v>0</v>
      </c>
      <c r="EE47" s="1">
        <v>-30</v>
      </c>
      <c r="EF47" s="1">
        <v>50</v>
      </c>
      <c r="EG47" s="1">
        <v>0</v>
      </c>
      <c r="EH47" s="1">
        <v>0</v>
      </c>
      <c r="EI47" s="1">
        <v>0</v>
      </c>
      <c r="EJ47" s="1">
        <v>1</v>
      </c>
      <c r="EK47" s="1" t="s">
        <v>341</v>
      </c>
      <c r="EL47" s="1" t="s">
        <v>3</v>
      </c>
      <c r="EM47" s="1" t="s">
        <v>342</v>
      </c>
      <c r="EN47" s="1" t="s">
        <v>214</v>
      </c>
      <c r="EO47" s="1" t="s">
        <v>340</v>
      </c>
      <c r="EP47" s="1">
        <v>68.34</v>
      </c>
      <c r="EQ47" s="1">
        <v>0.01</v>
      </c>
      <c r="ER47" s="1" t="s">
        <v>3</v>
      </c>
      <c r="ES47" s="1" t="s">
        <v>3</v>
      </c>
      <c r="ET47" s="1" t="s">
        <v>3</v>
      </c>
      <c r="EU47" s="1" t="s">
        <v>3</v>
      </c>
      <c r="EV47" s="1" t="s">
        <v>3</v>
      </c>
      <c r="EW47" s="1" t="s">
        <v>3</v>
      </c>
      <c r="EX47" s="1" t="s">
        <v>3</v>
      </c>
      <c r="EY47" s="1" t="s">
        <v>41</v>
      </c>
      <c r="EZ47" s="1">
        <v>0.5</v>
      </c>
      <c r="FA47" s="1" t="s">
        <v>2</v>
      </c>
      <c r="FB47" s="1" t="s">
        <v>343</v>
      </c>
      <c r="FC47" s="1" t="s">
        <v>343</v>
      </c>
      <c r="FD47" s="1" t="s">
        <v>340</v>
      </c>
      <c r="FE47" s="1" t="s">
        <v>41</v>
      </c>
      <c r="FF47" s="1">
        <v>0</v>
      </c>
      <c r="FG47" s="1">
        <v>1</v>
      </c>
      <c r="FH47" s="1">
        <v>0</v>
      </c>
      <c r="FI47" s="1">
        <v>1</v>
      </c>
      <c r="FJ47" s="1" t="e" cm="1">
        <f t="array" ref="FJ47">--  Quick SiP  --\n\nFör detta test behövs inga inställningar.\n\n1. Informera deltagaren om hur testet går till.\n2. Vänd skärmen till deltagaren. Be sedan deltagaren klicka på start för att starta testet.</f>
        <v>#NAME?</v>
      </c>
      <c r="FK47" s="1" t="s">
        <v>344</v>
      </c>
      <c r="FL47" s="1" t="s">
        <v>340</v>
      </c>
      <c r="FM47" s="1" t="s">
        <v>345</v>
      </c>
      <c r="FN47" s="1" t="s">
        <v>346</v>
      </c>
      <c r="FO47" s="1" t="s">
        <v>347</v>
      </c>
      <c r="FP47" s="1" t="s">
        <v>3</v>
      </c>
    </row>
    <row r="48" spans="1:172" x14ac:dyDescent="0.2">
      <c r="A48" s="1" t="s">
        <v>4</v>
      </c>
      <c r="B48" s="1" t="str">
        <f t="shared" si="0"/>
        <v>L00S28</v>
      </c>
      <c r="C48" s="1" t="str">
        <f t="shared" si="1"/>
        <v>L00</v>
      </c>
      <c r="D48" s="1" t="s">
        <v>65</v>
      </c>
      <c r="E48" s="1" t="s">
        <v>3</v>
      </c>
      <c r="F48" s="1" t="s">
        <v>77</v>
      </c>
      <c r="G48" s="1" t="s">
        <v>17</v>
      </c>
      <c r="H48" s="1" t="s">
        <v>361</v>
      </c>
      <c r="I48" s="1" t="s">
        <v>65</v>
      </c>
      <c r="J48" s="1" t="s">
        <v>63</v>
      </c>
      <c r="K48" s="1" t="s">
        <v>122</v>
      </c>
      <c r="L48" s="1">
        <v>28</v>
      </c>
      <c r="M48" s="1" t="s">
        <v>211</v>
      </c>
      <c r="O48" s="1">
        <v>4</v>
      </c>
      <c r="Q48" s="1" t="s">
        <v>64</v>
      </c>
      <c r="R48" s="1" t="s">
        <v>63</v>
      </c>
      <c r="S48" s="1" t="s">
        <v>225</v>
      </c>
      <c r="T48" s="1">
        <v>29</v>
      </c>
      <c r="U48" s="1">
        <v>68.340000000069097</v>
      </c>
      <c r="V48" s="1">
        <v>63.527917685768898</v>
      </c>
      <c r="W48" s="1">
        <v>68.34</v>
      </c>
      <c r="X48" s="1">
        <v>-13</v>
      </c>
      <c r="Y48" s="1">
        <v>63.527917685699798</v>
      </c>
      <c r="Z48" s="1">
        <v>82.3</v>
      </c>
      <c r="AA48" s="1">
        <v>74.849999999999994</v>
      </c>
      <c r="AB48" s="1" t="s">
        <v>213</v>
      </c>
      <c r="AC48" s="1" t="s">
        <v>213</v>
      </c>
      <c r="AD48" s="1" t="s">
        <v>214</v>
      </c>
      <c r="AE48" s="1">
        <v>1.45</v>
      </c>
      <c r="AF48" s="1">
        <v>-10</v>
      </c>
      <c r="AG48" s="1">
        <v>0</v>
      </c>
      <c r="AH48" s="1">
        <v>1.45</v>
      </c>
      <c r="AI48" s="1">
        <v>-10</v>
      </c>
      <c r="AJ48" s="1">
        <v>0</v>
      </c>
      <c r="AK48" s="1">
        <v>0</v>
      </c>
      <c r="AL48" s="1">
        <v>0</v>
      </c>
      <c r="AM48" s="1">
        <v>1.45</v>
      </c>
      <c r="AN48" s="1">
        <v>170</v>
      </c>
      <c r="AO48" s="1">
        <v>0</v>
      </c>
      <c r="AP48" s="1">
        <v>1.45</v>
      </c>
      <c r="AQ48" s="1">
        <v>170</v>
      </c>
      <c r="AR48" s="1">
        <v>0</v>
      </c>
      <c r="AS48" s="1">
        <v>0</v>
      </c>
      <c r="AT48" s="1">
        <v>0</v>
      </c>
      <c r="AU48" s="1" t="s">
        <v>215</v>
      </c>
      <c r="AV48" s="1" t="s">
        <v>228</v>
      </c>
      <c r="AW48" s="1" t="s">
        <v>217</v>
      </c>
      <c r="AX48" s="1" t="s">
        <v>215</v>
      </c>
      <c r="AY48" s="1" t="s">
        <v>228</v>
      </c>
      <c r="AZ48" s="1" t="s">
        <v>217</v>
      </c>
      <c r="BA48" s="1" t="s">
        <v>217</v>
      </c>
      <c r="BB48" s="1" t="s">
        <v>217</v>
      </c>
      <c r="BC48" s="1" t="s">
        <v>3</v>
      </c>
      <c r="BG48" s="1" t="s">
        <v>219</v>
      </c>
      <c r="BH48" s="1">
        <v>0</v>
      </c>
      <c r="BI48" s="1">
        <v>0</v>
      </c>
      <c r="BJ48" s="1">
        <v>0</v>
      </c>
      <c r="BK48" s="1" t="s">
        <v>41</v>
      </c>
      <c r="BL48" s="1" t="s">
        <v>220</v>
      </c>
      <c r="BM48" s="1" t="s">
        <v>65</v>
      </c>
      <c r="BN48" s="1" t="s">
        <v>65</v>
      </c>
      <c r="BO48" s="1" t="s">
        <v>65</v>
      </c>
      <c r="BP48" s="1" t="s">
        <v>239</v>
      </c>
      <c r="BQ48" s="1" t="s">
        <v>239</v>
      </c>
      <c r="CD48" s="1">
        <v>2.4720823143001902</v>
      </c>
      <c r="CF48" s="1">
        <v>55.34</v>
      </c>
      <c r="CG48" s="1">
        <v>53.093457676273502</v>
      </c>
      <c r="CH48" s="1">
        <v>66.093457676342595</v>
      </c>
      <c r="CL48" s="1">
        <v>72421</v>
      </c>
      <c r="CN48" s="1">
        <v>11986</v>
      </c>
      <c r="CO48" s="1">
        <v>21540</v>
      </c>
      <c r="CR48" s="1" t="s">
        <v>263</v>
      </c>
      <c r="CT48" s="1" t="s">
        <v>3</v>
      </c>
      <c r="CU48" s="1">
        <v>60</v>
      </c>
      <c r="CV48" s="1">
        <v>1</v>
      </c>
      <c r="CW48" s="1" t="s">
        <v>3</v>
      </c>
      <c r="CX48" s="1">
        <v>0</v>
      </c>
      <c r="CY48" s="1">
        <v>1</v>
      </c>
      <c r="CZ48" s="1">
        <v>0</v>
      </c>
      <c r="DA48" s="1">
        <v>0</v>
      </c>
      <c r="DB48" s="1" t="s">
        <v>339</v>
      </c>
      <c r="DC48" s="1">
        <v>3</v>
      </c>
      <c r="DD48" s="1">
        <v>0</v>
      </c>
      <c r="DE48" s="1" t="s">
        <v>3</v>
      </c>
      <c r="DF48" s="1" t="s">
        <v>340</v>
      </c>
      <c r="DG48" s="1" t="s">
        <v>3</v>
      </c>
      <c r="DH48" s="1" t="s">
        <v>3</v>
      </c>
      <c r="DI48" s="1" t="s">
        <v>3</v>
      </c>
      <c r="DJ48" s="1" t="s">
        <v>3</v>
      </c>
      <c r="DK48" s="1" t="s">
        <v>3</v>
      </c>
      <c r="DL48" s="1" t="s">
        <v>3</v>
      </c>
      <c r="DM48" s="1">
        <v>0</v>
      </c>
      <c r="DN48" s="1">
        <v>1</v>
      </c>
      <c r="DO48" s="1">
        <v>80</v>
      </c>
      <c r="DP48" s="1">
        <v>80</v>
      </c>
      <c r="DQ48" s="1">
        <v>80</v>
      </c>
      <c r="DR48" s="1">
        <v>80</v>
      </c>
      <c r="DS48" s="1">
        <v>30</v>
      </c>
      <c r="DT48" s="1">
        <v>90</v>
      </c>
      <c r="DU48" s="1">
        <v>5</v>
      </c>
      <c r="DV48" s="1">
        <v>5</v>
      </c>
      <c r="DW48" s="1">
        <v>5</v>
      </c>
      <c r="DX48" s="1">
        <v>1</v>
      </c>
      <c r="DY48" s="1" t="s">
        <v>340</v>
      </c>
      <c r="EA48" s="1">
        <v>0</v>
      </c>
      <c r="EB48" s="1">
        <v>0</v>
      </c>
      <c r="EC48" s="1">
        <v>0</v>
      </c>
      <c r="ED48" s="1">
        <v>0</v>
      </c>
      <c r="EE48" s="1">
        <v>-30</v>
      </c>
      <c r="EF48" s="1">
        <v>50</v>
      </c>
      <c r="EG48" s="1">
        <v>0</v>
      </c>
      <c r="EH48" s="1">
        <v>0</v>
      </c>
      <c r="EI48" s="1">
        <v>0</v>
      </c>
      <c r="EJ48" s="1">
        <v>1</v>
      </c>
      <c r="EK48" s="1" t="s">
        <v>341</v>
      </c>
      <c r="EL48" s="1" t="s">
        <v>3</v>
      </c>
      <c r="EM48" s="1" t="s">
        <v>342</v>
      </c>
      <c r="EN48" s="1" t="s">
        <v>214</v>
      </c>
      <c r="EO48" s="1" t="s">
        <v>340</v>
      </c>
      <c r="EP48" s="1">
        <v>68.34</v>
      </c>
      <c r="EQ48" s="1">
        <v>0.01</v>
      </c>
      <c r="ER48" s="1" t="s">
        <v>3</v>
      </c>
      <c r="ES48" s="1" t="s">
        <v>3</v>
      </c>
      <c r="ET48" s="1" t="s">
        <v>3</v>
      </c>
      <c r="EU48" s="1" t="s">
        <v>3</v>
      </c>
      <c r="EV48" s="1" t="s">
        <v>3</v>
      </c>
      <c r="EW48" s="1" t="s">
        <v>3</v>
      </c>
      <c r="EX48" s="1" t="s">
        <v>3</v>
      </c>
      <c r="EY48" s="1" t="s">
        <v>41</v>
      </c>
      <c r="EZ48" s="1">
        <v>0.5</v>
      </c>
      <c r="FA48" s="1" t="s">
        <v>2</v>
      </c>
      <c r="FB48" s="1" t="s">
        <v>343</v>
      </c>
      <c r="FC48" s="1" t="s">
        <v>343</v>
      </c>
      <c r="FD48" s="1" t="s">
        <v>340</v>
      </c>
      <c r="FE48" s="1" t="s">
        <v>41</v>
      </c>
      <c r="FF48" s="1">
        <v>0</v>
      </c>
      <c r="FG48" s="1">
        <v>1</v>
      </c>
      <c r="FH48" s="1">
        <v>0</v>
      </c>
      <c r="FI48" s="1">
        <v>1</v>
      </c>
      <c r="FJ48" s="1" t="e" cm="1">
        <f t="array" ref="FJ48">--  Quick SiP  --\n\nFör detta test behövs inga inställningar.\n\n1. Informera deltagaren om hur testet går till.\n2. Vänd skärmen till deltagaren. Be sedan deltagaren klicka på start för att starta testet.</f>
        <v>#NAME?</v>
      </c>
      <c r="FK48" s="1" t="s">
        <v>344</v>
      </c>
      <c r="FL48" s="1" t="s">
        <v>340</v>
      </c>
      <c r="FM48" s="1" t="s">
        <v>345</v>
      </c>
      <c r="FN48" s="1" t="s">
        <v>346</v>
      </c>
      <c r="FO48" s="1" t="s">
        <v>347</v>
      </c>
      <c r="FP48" s="1" t="s">
        <v>3</v>
      </c>
    </row>
    <row r="49" spans="1:172" x14ac:dyDescent="0.2">
      <c r="A49" s="1" t="s">
        <v>4</v>
      </c>
      <c r="B49" s="1" t="str">
        <f t="shared" si="0"/>
        <v>L00S29</v>
      </c>
      <c r="C49" s="1" t="str">
        <f t="shared" si="1"/>
        <v>L00</v>
      </c>
      <c r="D49" s="1" t="s">
        <v>69</v>
      </c>
      <c r="E49" s="1" t="s">
        <v>3</v>
      </c>
      <c r="F49" s="1" t="s">
        <v>77</v>
      </c>
      <c r="G49" s="1" t="s">
        <v>17</v>
      </c>
      <c r="H49" s="1" t="s">
        <v>362</v>
      </c>
      <c r="I49" s="1" t="s">
        <v>69</v>
      </c>
      <c r="J49" s="1" t="s">
        <v>63</v>
      </c>
      <c r="K49" s="1" t="s">
        <v>123</v>
      </c>
      <c r="L49" s="1">
        <v>29</v>
      </c>
      <c r="M49" s="1" t="s">
        <v>211</v>
      </c>
      <c r="O49" s="1">
        <v>4</v>
      </c>
      <c r="Q49" s="1" t="s">
        <v>68</v>
      </c>
      <c r="R49" s="1" t="s">
        <v>63</v>
      </c>
      <c r="S49" s="1" t="s">
        <v>225</v>
      </c>
      <c r="T49" s="1">
        <v>30</v>
      </c>
      <c r="U49" s="1">
        <v>68.340000000069097</v>
      </c>
      <c r="V49" s="1">
        <v>63.527917685768898</v>
      </c>
      <c r="W49" s="1">
        <v>68.34</v>
      </c>
      <c r="X49" s="1">
        <v>-13</v>
      </c>
      <c r="Y49" s="1">
        <v>63.527917685699798</v>
      </c>
      <c r="Z49" s="1">
        <v>82.3</v>
      </c>
      <c r="AA49" s="1">
        <v>74.849999999999994</v>
      </c>
      <c r="AB49" s="1" t="s">
        <v>213</v>
      </c>
      <c r="AC49" s="1" t="s">
        <v>213</v>
      </c>
      <c r="AD49" s="1" t="s">
        <v>214</v>
      </c>
      <c r="AE49" s="1">
        <v>1.45</v>
      </c>
      <c r="AF49" s="1">
        <v>-10</v>
      </c>
      <c r="AG49" s="1">
        <v>0</v>
      </c>
      <c r="AH49" s="1">
        <v>1.45</v>
      </c>
      <c r="AI49" s="1">
        <v>-10</v>
      </c>
      <c r="AJ49" s="1">
        <v>0</v>
      </c>
      <c r="AK49" s="1">
        <v>0</v>
      </c>
      <c r="AL49" s="1">
        <v>0</v>
      </c>
      <c r="AM49" s="1">
        <v>1.45</v>
      </c>
      <c r="AN49" s="1">
        <v>170</v>
      </c>
      <c r="AO49" s="1">
        <v>0</v>
      </c>
      <c r="AP49" s="1">
        <v>1.45</v>
      </c>
      <c r="AQ49" s="1">
        <v>170</v>
      </c>
      <c r="AR49" s="1">
        <v>0</v>
      </c>
      <c r="AS49" s="1">
        <v>0</v>
      </c>
      <c r="AT49" s="1">
        <v>0</v>
      </c>
      <c r="AU49" s="1" t="s">
        <v>215</v>
      </c>
      <c r="AV49" s="1" t="s">
        <v>228</v>
      </c>
      <c r="AW49" s="1" t="s">
        <v>217</v>
      </c>
      <c r="AX49" s="1" t="s">
        <v>215</v>
      </c>
      <c r="AY49" s="1" t="s">
        <v>228</v>
      </c>
      <c r="AZ49" s="1" t="s">
        <v>217</v>
      </c>
      <c r="BA49" s="1" t="s">
        <v>217</v>
      </c>
      <c r="BB49" s="1" t="s">
        <v>217</v>
      </c>
      <c r="BC49" s="1" t="s">
        <v>3</v>
      </c>
      <c r="BG49" s="1" t="s">
        <v>219</v>
      </c>
      <c r="BH49" s="1">
        <v>0</v>
      </c>
      <c r="BI49" s="1">
        <v>0</v>
      </c>
      <c r="BJ49" s="1">
        <v>0</v>
      </c>
      <c r="BK49" s="1" t="s">
        <v>41</v>
      </c>
      <c r="BL49" s="1" t="s">
        <v>220</v>
      </c>
      <c r="BM49" s="1" t="s">
        <v>69</v>
      </c>
      <c r="BN49" s="1" t="s">
        <v>69</v>
      </c>
      <c r="BO49" s="1" t="s">
        <v>69</v>
      </c>
      <c r="BP49" s="1" t="s">
        <v>235</v>
      </c>
      <c r="BQ49" s="1" t="s">
        <v>235</v>
      </c>
      <c r="CD49" s="1">
        <v>2.4720823143001902</v>
      </c>
      <c r="CF49" s="1">
        <v>55.34</v>
      </c>
      <c r="CG49" s="1">
        <v>53.133618379482101</v>
      </c>
      <c r="CH49" s="1">
        <v>66.133618379551194</v>
      </c>
      <c r="CL49" s="1">
        <v>92993</v>
      </c>
      <c r="CN49" s="1">
        <v>11407</v>
      </c>
      <c r="CO49" s="1">
        <v>22639</v>
      </c>
      <c r="CR49" s="1" t="s">
        <v>264</v>
      </c>
      <c r="CT49" s="1" t="s">
        <v>3</v>
      </c>
      <c r="CU49" s="1">
        <v>60</v>
      </c>
      <c r="CV49" s="1">
        <v>1</v>
      </c>
      <c r="CW49" s="1" t="s">
        <v>3</v>
      </c>
      <c r="CX49" s="1">
        <v>0</v>
      </c>
      <c r="CY49" s="1">
        <v>1</v>
      </c>
      <c r="CZ49" s="1">
        <v>0</v>
      </c>
      <c r="DA49" s="1">
        <v>0</v>
      </c>
      <c r="DB49" s="1" t="s">
        <v>339</v>
      </c>
      <c r="DC49" s="1">
        <v>3</v>
      </c>
      <c r="DD49" s="1">
        <v>0</v>
      </c>
      <c r="DE49" s="1" t="s">
        <v>3</v>
      </c>
      <c r="DF49" s="1" t="s">
        <v>340</v>
      </c>
      <c r="DG49" s="1" t="s">
        <v>3</v>
      </c>
      <c r="DH49" s="1" t="s">
        <v>3</v>
      </c>
      <c r="DI49" s="1" t="s">
        <v>3</v>
      </c>
      <c r="DJ49" s="1" t="s">
        <v>3</v>
      </c>
      <c r="DK49" s="1" t="s">
        <v>3</v>
      </c>
      <c r="DL49" s="1" t="s">
        <v>3</v>
      </c>
      <c r="DM49" s="1">
        <v>0</v>
      </c>
      <c r="DN49" s="1">
        <v>1</v>
      </c>
      <c r="DO49" s="1">
        <v>80</v>
      </c>
      <c r="DP49" s="1">
        <v>80</v>
      </c>
      <c r="DQ49" s="1">
        <v>80</v>
      </c>
      <c r="DR49" s="1">
        <v>80</v>
      </c>
      <c r="DS49" s="1">
        <v>30</v>
      </c>
      <c r="DT49" s="1">
        <v>90</v>
      </c>
      <c r="DU49" s="1">
        <v>5</v>
      </c>
      <c r="DV49" s="1">
        <v>5</v>
      </c>
      <c r="DW49" s="1">
        <v>5</v>
      </c>
      <c r="DX49" s="1">
        <v>1</v>
      </c>
      <c r="DY49" s="1" t="s">
        <v>340</v>
      </c>
      <c r="EA49" s="1">
        <v>0</v>
      </c>
      <c r="EB49" s="1">
        <v>0</v>
      </c>
      <c r="EC49" s="1">
        <v>0</v>
      </c>
      <c r="ED49" s="1">
        <v>0</v>
      </c>
      <c r="EE49" s="1">
        <v>-30</v>
      </c>
      <c r="EF49" s="1">
        <v>50</v>
      </c>
      <c r="EG49" s="1">
        <v>0</v>
      </c>
      <c r="EH49" s="1">
        <v>0</v>
      </c>
      <c r="EI49" s="1">
        <v>0</v>
      </c>
      <c r="EJ49" s="1">
        <v>1</v>
      </c>
      <c r="EK49" s="1" t="s">
        <v>341</v>
      </c>
      <c r="EL49" s="1" t="s">
        <v>3</v>
      </c>
      <c r="EM49" s="1" t="s">
        <v>342</v>
      </c>
      <c r="EN49" s="1" t="s">
        <v>214</v>
      </c>
      <c r="EO49" s="1" t="s">
        <v>340</v>
      </c>
      <c r="EP49" s="1">
        <v>68.34</v>
      </c>
      <c r="EQ49" s="1">
        <v>0.01</v>
      </c>
      <c r="ER49" s="1" t="s">
        <v>3</v>
      </c>
      <c r="ES49" s="1" t="s">
        <v>3</v>
      </c>
      <c r="ET49" s="1" t="s">
        <v>3</v>
      </c>
      <c r="EU49" s="1" t="s">
        <v>3</v>
      </c>
      <c r="EV49" s="1" t="s">
        <v>3</v>
      </c>
      <c r="EW49" s="1" t="s">
        <v>3</v>
      </c>
      <c r="EX49" s="1" t="s">
        <v>3</v>
      </c>
      <c r="EY49" s="1" t="s">
        <v>41</v>
      </c>
      <c r="EZ49" s="1">
        <v>0.5</v>
      </c>
      <c r="FA49" s="1" t="s">
        <v>2</v>
      </c>
      <c r="FB49" s="1" t="s">
        <v>343</v>
      </c>
      <c r="FC49" s="1" t="s">
        <v>343</v>
      </c>
      <c r="FD49" s="1" t="s">
        <v>340</v>
      </c>
      <c r="FE49" s="1" t="s">
        <v>41</v>
      </c>
      <c r="FF49" s="1">
        <v>0</v>
      </c>
      <c r="FG49" s="1">
        <v>1</v>
      </c>
      <c r="FH49" s="1">
        <v>0</v>
      </c>
      <c r="FI49" s="1">
        <v>1</v>
      </c>
      <c r="FJ49" s="1" t="e" cm="1">
        <f t="array" ref="FJ49">--  Quick SiP  --\n\nFör detta test behövs inga inställningar.\n\n1. Informera deltagaren om hur testet går till.\n2. Vänd skärmen till deltagaren. Be sedan deltagaren klicka på start för att starta testet.</f>
        <v>#NAME?</v>
      </c>
      <c r="FK49" s="1" t="s">
        <v>344</v>
      </c>
      <c r="FL49" s="1" t="s">
        <v>340</v>
      </c>
      <c r="FM49" s="1" t="s">
        <v>345</v>
      </c>
      <c r="FN49" s="1" t="s">
        <v>346</v>
      </c>
      <c r="FO49" s="1" t="s">
        <v>347</v>
      </c>
      <c r="FP49" s="1" t="s">
        <v>3</v>
      </c>
    </row>
  </sheetData>
  <sortState xmlns:xlrd2="http://schemas.microsoft.com/office/spreadsheetml/2017/richdata2" ref="A20:FR49">
    <sortCondition ref="L20:L49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5269-7DB6-4360-8EFD-9389D6351DA3}">
  <dimension ref="A2:CT32"/>
  <sheetViews>
    <sheetView workbookViewId="0">
      <selection activeCell="A2" sqref="A2:CT32"/>
    </sheetView>
  </sheetViews>
  <sheetFormatPr defaultRowHeight="14.25" x14ac:dyDescent="0.2"/>
  <cols>
    <col min="11" max="11" width="15.25" bestFit="1" customWidth="1"/>
    <col min="12" max="12" width="9.125" bestFit="1" customWidth="1"/>
    <col min="16" max="16" width="9.125" bestFit="1" customWidth="1"/>
    <col min="21" max="28" width="9.125" bestFit="1" customWidth="1"/>
    <col min="32" max="47" width="9.125" bestFit="1" customWidth="1"/>
    <col min="61" max="63" width="9.125" bestFit="1" customWidth="1"/>
    <col min="83" max="83" width="9.125" bestFit="1" customWidth="1"/>
    <col min="85" max="87" width="9.125" bestFit="1" customWidth="1"/>
    <col min="91" max="91" width="9.125" bestFit="1" customWidth="1"/>
    <col min="93" max="94" width="9.125" bestFit="1" customWidth="1"/>
  </cols>
  <sheetData>
    <row r="2" spans="1:98" x14ac:dyDescent="0.2">
      <c r="A2" s="1" t="s">
        <v>0</v>
      </c>
      <c r="B2" s="1" t="s">
        <v>17</v>
      </c>
      <c r="C2" s="1" t="s">
        <v>71</v>
      </c>
      <c r="D2" s="1" t="s">
        <v>72</v>
      </c>
      <c r="E2" s="1" t="s">
        <v>3</v>
      </c>
      <c r="F2" s="1"/>
      <c r="G2" s="1" t="s">
        <v>1</v>
      </c>
      <c r="H2" s="1"/>
      <c r="I2" s="1" t="s">
        <v>178</v>
      </c>
      <c r="J2" s="1" t="s">
        <v>131</v>
      </c>
      <c r="K2" s="2">
        <v>45821.577326388891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  <c r="AV2" s="1" t="s">
        <v>160</v>
      </c>
      <c r="AW2" s="1" t="s">
        <v>161</v>
      </c>
      <c r="AX2" s="1" t="s">
        <v>162</v>
      </c>
      <c r="AY2" s="1" t="s">
        <v>163</v>
      </c>
      <c r="AZ2" s="1" t="s">
        <v>164</v>
      </c>
      <c r="BA2" s="1" t="s">
        <v>165</v>
      </c>
      <c r="BB2" s="1" t="s">
        <v>166</v>
      </c>
      <c r="BC2" s="1" t="s">
        <v>167</v>
      </c>
      <c r="BD2" s="1" t="s">
        <v>168</v>
      </c>
      <c r="BE2" s="1" t="s">
        <v>169</v>
      </c>
      <c r="BF2" s="1" t="s">
        <v>170</v>
      </c>
      <c r="BG2" s="1" t="s">
        <v>171</v>
      </c>
      <c r="BH2" s="1" t="s">
        <v>172</v>
      </c>
      <c r="BI2" s="1" t="s">
        <v>173</v>
      </c>
      <c r="BJ2" s="1" t="s">
        <v>174</v>
      </c>
      <c r="BK2" s="1" t="s">
        <v>175</v>
      </c>
      <c r="BL2" s="1" t="s">
        <v>176</v>
      </c>
      <c r="BM2" s="1" t="s">
        <v>177</v>
      </c>
      <c r="BN2" s="1" t="s">
        <v>10</v>
      </c>
      <c r="BO2" s="1" t="s">
        <v>178</v>
      </c>
      <c r="BP2" s="1" t="s">
        <v>179</v>
      </c>
      <c r="BQ2" s="1" t="s">
        <v>180</v>
      </c>
      <c r="BR2" s="1" t="s">
        <v>181</v>
      </c>
      <c r="BS2" s="1" t="s">
        <v>182</v>
      </c>
      <c r="BT2" s="1" t="s">
        <v>183</v>
      </c>
      <c r="BU2" s="1" t="s">
        <v>184</v>
      </c>
      <c r="BV2" s="1" t="s">
        <v>185</v>
      </c>
      <c r="BW2" s="1" t="s">
        <v>186</v>
      </c>
      <c r="BX2" s="1" t="s">
        <v>187</v>
      </c>
      <c r="BY2" s="1" t="s">
        <v>188</v>
      </c>
      <c r="BZ2" s="1" t="s">
        <v>189</v>
      </c>
      <c r="CA2" s="1" t="s">
        <v>190</v>
      </c>
      <c r="CB2" s="1" t="s">
        <v>191</v>
      </c>
      <c r="CC2" s="1" t="s">
        <v>192</v>
      </c>
      <c r="CD2" s="1" t="s">
        <v>193</v>
      </c>
      <c r="CE2" s="1" t="s">
        <v>194</v>
      </c>
      <c r="CF2" s="1" t="s">
        <v>195</v>
      </c>
      <c r="CG2" s="1" t="s">
        <v>196</v>
      </c>
      <c r="CH2" s="1" t="s">
        <v>197</v>
      </c>
      <c r="CI2" s="1" t="s">
        <v>198</v>
      </c>
      <c r="CJ2" s="1" t="s">
        <v>199</v>
      </c>
      <c r="CK2" s="1" t="s">
        <v>200</v>
      </c>
      <c r="CL2" s="1" t="s">
        <v>201</v>
      </c>
      <c r="CM2" s="1" t="s">
        <v>202</v>
      </c>
      <c r="CN2" s="1" t="s">
        <v>203</v>
      </c>
      <c r="CO2" s="1" t="s">
        <v>204</v>
      </c>
      <c r="CP2" s="1" t="s">
        <v>205</v>
      </c>
      <c r="CQ2" s="1" t="s">
        <v>206</v>
      </c>
      <c r="CR2" s="1" t="s">
        <v>207</v>
      </c>
      <c r="CS2" s="1" t="s">
        <v>208</v>
      </c>
      <c r="CT2" s="1" t="s">
        <v>209</v>
      </c>
    </row>
    <row r="3" spans="1:98" x14ac:dyDescent="0.2">
      <c r="A3" s="1" t="s">
        <v>4</v>
      </c>
      <c r="B3" s="1" t="str">
        <f t="shared" ref="B3:B32" si="0">CONCATENATE(G3,H3)</f>
        <v>L01S00</v>
      </c>
      <c r="C3" s="1" t="str">
        <f t="shared" ref="C3:C32" si="1">G3</f>
        <v>L01</v>
      </c>
      <c r="D3" s="1" t="s">
        <v>58</v>
      </c>
      <c r="E3" s="1" t="s">
        <v>3</v>
      </c>
      <c r="F3" s="1" t="s">
        <v>76</v>
      </c>
      <c r="G3" s="1" t="s">
        <v>1</v>
      </c>
      <c r="H3" s="1" t="s">
        <v>79</v>
      </c>
      <c r="I3" s="1" t="s">
        <v>58</v>
      </c>
      <c r="J3" s="1" t="s">
        <v>56</v>
      </c>
      <c r="K3" s="2">
        <v>45821.577326388891</v>
      </c>
      <c r="L3" s="1">
        <v>0</v>
      </c>
      <c r="M3" s="1" t="s">
        <v>210</v>
      </c>
      <c r="N3" s="1" t="s">
        <v>363</v>
      </c>
      <c r="O3" s="1"/>
      <c r="P3" s="1">
        <v>0</v>
      </c>
      <c r="Q3" s="1"/>
      <c r="R3" s="1" t="s">
        <v>57</v>
      </c>
      <c r="S3" s="1" t="s">
        <v>56</v>
      </c>
      <c r="T3" s="1" t="s">
        <v>225</v>
      </c>
      <c r="U3" s="1">
        <v>1</v>
      </c>
      <c r="V3" s="1">
        <v>68.340000000069097</v>
      </c>
      <c r="W3" s="1">
        <v>63.530833394701503</v>
      </c>
      <c r="X3" s="1">
        <v>68.34</v>
      </c>
      <c r="Y3" s="1">
        <v>15</v>
      </c>
      <c r="Z3" s="1">
        <v>63.530833394632403</v>
      </c>
      <c r="AA3" s="1">
        <v>82.3</v>
      </c>
      <c r="AB3" s="1">
        <v>74.849999999999994</v>
      </c>
      <c r="AC3" s="1" t="s">
        <v>213</v>
      </c>
      <c r="AD3" s="1" t="s">
        <v>213</v>
      </c>
      <c r="AE3" s="1" t="s">
        <v>214</v>
      </c>
      <c r="AF3" s="1">
        <v>1.45</v>
      </c>
      <c r="AG3" s="1">
        <v>-10</v>
      </c>
      <c r="AH3" s="1">
        <v>0</v>
      </c>
      <c r="AI3" s="1">
        <v>1.45</v>
      </c>
      <c r="AJ3" s="1">
        <v>-10</v>
      </c>
      <c r="AK3" s="1">
        <v>0</v>
      </c>
      <c r="AL3" s="1">
        <v>0</v>
      </c>
      <c r="AM3" s="1">
        <v>0</v>
      </c>
      <c r="AN3" s="1">
        <v>1.45</v>
      </c>
      <c r="AO3" s="1">
        <v>170</v>
      </c>
      <c r="AP3" s="1">
        <v>0</v>
      </c>
      <c r="AQ3" s="1">
        <v>1.45</v>
      </c>
      <c r="AR3" s="1">
        <v>170</v>
      </c>
      <c r="AS3" s="1">
        <v>0</v>
      </c>
      <c r="AT3" s="1">
        <v>0</v>
      </c>
      <c r="AU3" s="1">
        <v>0</v>
      </c>
      <c r="AV3" s="1" t="s">
        <v>215</v>
      </c>
      <c r="AW3" s="1" t="s">
        <v>228</v>
      </c>
      <c r="AX3" s="1" t="s">
        <v>217</v>
      </c>
      <c r="AY3" s="1" t="s">
        <v>215</v>
      </c>
      <c r="AZ3" s="1" t="s">
        <v>228</v>
      </c>
      <c r="BA3" s="1" t="s">
        <v>217</v>
      </c>
      <c r="BB3" s="1" t="s">
        <v>217</v>
      </c>
      <c r="BC3" s="1" t="s">
        <v>217</v>
      </c>
      <c r="BD3" s="1" t="s">
        <v>3</v>
      </c>
      <c r="BE3" s="1"/>
      <c r="BF3" s="1"/>
      <c r="BG3" s="1"/>
      <c r="BH3" s="1" t="s">
        <v>219</v>
      </c>
      <c r="BI3" s="1">
        <v>0</v>
      </c>
      <c r="BJ3" s="1">
        <v>0</v>
      </c>
      <c r="BK3" s="1">
        <v>0</v>
      </c>
      <c r="BL3" s="1" t="s">
        <v>41</v>
      </c>
      <c r="BM3" s="1" t="s">
        <v>220</v>
      </c>
      <c r="BN3" s="1" t="s">
        <v>58</v>
      </c>
      <c r="BO3" s="1" t="s">
        <v>58</v>
      </c>
      <c r="BP3" s="1" t="s">
        <v>58</v>
      </c>
      <c r="BQ3" s="1" t="s">
        <v>233</v>
      </c>
      <c r="BR3" s="1" t="s">
        <v>233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2.4691666053675898</v>
      </c>
      <c r="CF3" s="1"/>
      <c r="CG3" s="1">
        <v>74.849999999999994</v>
      </c>
      <c r="CH3" s="1">
        <v>81.752493254812507</v>
      </c>
      <c r="CI3" s="1">
        <v>66.7524932548816</v>
      </c>
      <c r="CJ3" s="1"/>
      <c r="CK3" s="1"/>
      <c r="CL3" s="1"/>
      <c r="CM3" s="1">
        <v>68762</v>
      </c>
      <c r="CN3" s="1"/>
      <c r="CO3" s="1">
        <v>0</v>
      </c>
      <c r="CP3" s="1">
        <v>9371</v>
      </c>
      <c r="CQ3" s="1"/>
      <c r="CR3" s="1"/>
      <c r="CS3" s="1" t="s">
        <v>364</v>
      </c>
      <c r="CT3" s="1"/>
    </row>
    <row r="4" spans="1:98" x14ac:dyDescent="0.2">
      <c r="A4" s="1" t="s">
        <v>4</v>
      </c>
      <c r="B4" s="1" t="str">
        <f t="shared" si="0"/>
        <v>L01S01</v>
      </c>
      <c r="C4" s="1" t="str">
        <f t="shared" si="1"/>
        <v>L01</v>
      </c>
      <c r="D4" s="1" t="s">
        <v>62</v>
      </c>
      <c r="E4" s="1" t="s">
        <v>3</v>
      </c>
      <c r="F4" s="1" t="s">
        <v>76</v>
      </c>
      <c r="G4" s="1" t="s">
        <v>1</v>
      </c>
      <c r="H4" s="1" t="s">
        <v>80</v>
      </c>
      <c r="I4" s="1" t="s">
        <v>62</v>
      </c>
      <c r="J4" s="1" t="s">
        <v>56</v>
      </c>
      <c r="K4" s="2">
        <v>45821.577407407407</v>
      </c>
      <c r="L4" s="1">
        <v>1</v>
      </c>
      <c r="M4" s="1" t="s">
        <v>210</v>
      </c>
      <c r="N4" s="1" t="s">
        <v>363</v>
      </c>
      <c r="O4" s="1"/>
      <c r="P4" s="1">
        <v>0</v>
      </c>
      <c r="Q4" s="1"/>
      <c r="R4" s="1" t="s">
        <v>61</v>
      </c>
      <c r="S4" s="1" t="s">
        <v>56</v>
      </c>
      <c r="T4" s="1" t="s">
        <v>225</v>
      </c>
      <c r="U4" s="1">
        <v>2</v>
      </c>
      <c r="V4" s="1">
        <v>68.340000000069097</v>
      </c>
      <c r="W4" s="1">
        <v>63.530833394701503</v>
      </c>
      <c r="X4" s="1">
        <v>68.34</v>
      </c>
      <c r="Y4" s="1">
        <v>15</v>
      </c>
      <c r="Z4" s="1">
        <v>62.532448060449497</v>
      </c>
      <c r="AA4" s="1">
        <v>82.3</v>
      </c>
      <c r="AB4" s="1">
        <v>74.849999999999994</v>
      </c>
      <c r="AC4" s="1" t="s">
        <v>213</v>
      </c>
      <c r="AD4" s="1" t="s">
        <v>213</v>
      </c>
      <c r="AE4" s="1" t="s">
        <v>214</v>
      </c>
      <c r="AF4" s="1">
        <v>1.45</v>
      </c>
      <c r="AG4" s="1">
        <v>-10</v>
      </c>
      <c r="AH4" s="1">
        <v>0</v>
      </c>
      <c r="AI4" s="1">
        <v>1.45</v>
      </c>
      <c r="AJ4" s="1">
        <v>-10</v>
      </c>
      <c r="AK4" s="1">
        <v>0</v>
      </c>
      <c r="AL4" s="1">
        <v>0</v>
      </c>
      <c r="AM4" s="1">
        <v>0</v>
      </c>
      <c r="AN4" s="1">
        <v>1.45</v>
      </c>
      <c r="AO4" s="1">
        <v>170</v>
      </c>
      <c r="AP4" s="1">
        <v>0</v>
      </c>
      <c r="AQ4" s="1">
        <v>1.45</v>
      </c>
      <c r="AR4" s="1">
        <v>170</v>
      </c>
      <c r="AS4" s="1">
        <v>0</v>
      </c>
      <c r="AT4" s="1">
        <v>0</v>
      </c>
      <c r="AU4" s="1">
        <v>0</v>
      </c>
      <c r="AV4" s="1" t="s">
        <v>215</v>
      </c>
      <c r="AW4" s="1" t="s">
        <v>228</v>
      </c>
      <c r="AX4" s="1" t="s">
        <v>217</v>
      </c>
      <c r="AY4" s="1" t="s">
        <v>215</v>
      </c>
      <c r="AZ4" s="1" t="s">
        <v>228</v>
      </c>
      <c r="BA4" s="1" t="s">
        <v>217</v>
      </c>
      <c r="BB4" s="1" t="s">
        <v>217</v>
      </c>
      <c r="BC4" s="1" t="s">
        <v>217</v>
      </c>
      <c r="BD4" s="1" t="s">
        <v>3</v>
      </c>
      <c r="BE4" s="1"/>
      <c r="BF4" s="1"/>
      <c r="BG4" s="1"/>
      <c r="BH4" s="1" t="s">
        <v>219</v>
      </c>
      <c r="BI4" s="1">
        <v>0</v>
      </c>
      <c r="BJ4" s="1">
        <v>0</v>
      </c>
      <c r="BK4" s="1">
        <v>0</v>
      </c>
      <c r="BL4" s="1" t="s">
        <v>41</v>
      </c>
      <c r="BM4" s="1" t="s">
        <v>220</v>
      </c>
      <c r="BN4" s="1" t="s">
        <v>62</v>
      </c>
      <c r="BO4" s="1" t="s">
        <v>62</v>
      </c>
      <c r="BP4" s="1" t="s">
        <v>62</v>
      </c>
      <c r="BQ4" s="1" t="s">
        <v>229</v>
      </c>
      <c r="BR4" s="1" t="s">
        <v>229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>
        <v>3.4675519395504999</v>
      </c>
      <c r="CF4" s="1"/>
      <c r="CG4" s="1">
        <v>74.849999999999994</v>
      </c>
      <c r="CH4" s="1">
        <v>82.3</v>
      </c>
      <c r="CI4" s="1">
        <v>68.298385334252004</v>
      </c>
      <c r="CJ4" s="1"/>
      <c r="CK4" s="1"/>
      <c r="CL4" s="1"/>
      <c r="CM4" s="1">
        <v>72496</v>
      </c>
      <c r="CN4" s="1"/>
      <c r="CO4" s="1">
        <v>0</v>
      </c>
      <c r="CP4" s="1">
        <v>11774</v>
      </c>
      <c r="CQ4" s="1"/>
      <c r="CR4" s="1"/>
      <c r="CS4" s="1" t="s">
        <v>365</v>
      </c>
      <c r="CT4" s="1"/>
    </row>
    <row r="5" spans="1:98" x14ac:dyDescent="0.2">
      <c r="A5" s="1" t="s">
        <v>4</v>
      </c>
      <c r="B5" s="1" t="str">
        <f t="shared" si="0"/>
        <v>L01S02</v>
      </c>
      <c r="C5" s="1" t="str">
        <f t="shared" si="1"/>
        <v>L01</v>
      </c>
      <c r="D5" s="1" t="s">
        <v>53</v>
      </c>
      <c r="E5" s="1" t="s">
        <v>3</v>
      </c>
      <c r="F5" s="1" t="s">
        <v>75</v>
      </c>
      <c r="G5" s="1" t="s">
        <v>1</v>
      </c>
      <c r="H5" s="1" t="s">
        <v>81</v>
      </c>
      <c r="I5" s="1" t="s">
        <v>53</v>
      </c>
      <c r="J5" s="1" t="s">
        <v>49</v>
      </c>
      <c r="K5" s="2">
        <v>45821.577488425923</v>
      </c>
      <c r="L5" s="1">
        <v>2</v>
      </c>
      <c r="M5" s="1" t="s">
        <v>210</v>
      </c>
      <c r="N5" s="1" t="s">
        <v>363</v>
      </c>
      <c r="O5" s="1"/>
      <c r="P5" s="1">
        <v>0</v>
      </c>
      <c r="Q5" s="1"/>
      <c r="R5" s="1" t="s">
        <v>52</v>
      </c>
      <c r="S5" s="1" t="s">
        <v>49</v>
      </c>
      <c r="T5" s="1" t="s">
        <v>212</v>
      </c>
      <c r="U5" s="1">
        <v>3</v>
      </c>
      <c r="V5" s="1">
        <v>68.340000000010704</v>
      </c>
      <c r="W5" s="1">
        <v>76.718500431105596</v>
      </c>
      <c r="X5" s="1">
        <v>68.34</v>
      </c>
      <c r="Y5" s="1">
        <v>11.5</v>
      </c>
      <c r="Z5" s="1">
        <v>76.718500431094895</v>
      </c>
      <c r="AA5" s="1">
        <v>82.3</v>
      </c>
      <c r="AB5" s="1">
        <v>74.849999999999994</v>
      </c>
      <c r="AC5" s="1" t="s">
        <v>213</v>
      </c>
      <c r="AD5" s="1" t="s">
        <v>213</v>
      </c>
      <c r="AE5" s="1" t="s">
        <v>214</v>
      </c>
      <c r="AF5" s="1">
        <v>1.45</v>
      </c>
      <c r="AG5" s="1">
        <v>-10</v>
      </c>
      <c r="AH5" s="1">
        <v>0</v>
      </c>
      <c r="AI5" s="1">
        <v>1.45</v>
      </c>
      <c r="AJ5" s="1">
        <v>-10</v>
      </c>
      <c r="AK5" s="1">
        <v>0</v>
      </c>
      <c r="AL5" s="1">
        <v>0</v>
      </c>
      <c r="AM5" s="1">
        <v>0</v>
      </c>
      <c r="AN5" s="1">
        <v>1.45</v>
      </c>
      <c r="AO5" s="1">
        <v>170</v>
      </c>
      <c r="AP5" s="1">
        <v>0</v>
      </c>
      <c r="AQ5" s="1">
        <v>1.45</v>
      </c>
      <c r="AR5" s="1">
        <v>170</v>
      </c>
      <c r="AS5" s="1">
        <v>0</v>
      </c>
      <c r="AT5" s="1">
        <v>0</v>
      </c>
      <c r="AU5" s="1">
        <v>0</v>
      </c>
      <c r="AV5" s="1" t="s">
        <v>215</v>
      </c>
      <c r="AW5" s="1" t="s">
        <v>228</v>
      </c>
      <c r="AX5" s="1" t="s">
        <v>217</v>
      </c>
      <c r="AY5" s="1" t="s">
        <v>215</v>
      </c>
      <c r="AZ5" s="1" t="s">
        <v>228</v>
      </c>
      <c r="BA5" s="1" t="s">
        <v>217</v>
      </c>
      <c r="BB5" s="1" t="s">
        <v>217</v>
      </c>
      <c r="BC5" s="1" t="s">
        <v>217</v>
      </c>
      <c r="BD5" s="1" t="s">
        <v>3</v>
      </c>
      <c r="BE5" s="1"/>
      <c r="BF5" s="1"/>
      <c r="BG5" s="1"/>
      <c r="BH5" s="1" t="s">
        <v>219</v>
      </c>
      <c r="BI5" s="1">
        <v>0</v>
      </c>
      <c r="BJ5" s="1">
        <v>0</v>
      </c>
      <c r="BK5" s="1">
        <v>0</v>
      </c>
      <c r="BL5" s="1" t="s">
        <v>41</v>
      </c>
      <c r="BM5" s="1" t="s">
        <v>220</v>
      </c>
      <c r="BN5" s="1" t="s">
        <v>53</v>
      </c>
      <c r="BO5" s="1" t="s">
        <v>53</v>
      </c>
      <c r="BP5" s="1" t="s">
        <v>53</v>
      </c>
      <c r="BQ5" s="1" t="s">
        <v>231</v>
      </c>
      <c r="BR5" s="1" t="s">
        <v>231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>
        <v>0</v>
      </c>
      <c r="CF5" s="1"/>
      <c r="CG5" s="1">
        <v>74.849999999999994</v>
      </c>
      <c r="CH5" s="1">
        <v>80.397018150812698</v>
      </c>
      <c r="CI5" s="1">
        <v>68.897018150823399</v>
      </c>
      <c r="CJ5" s="1"/>
      <c r="CK5" s="1"/>
      <c r="CL5" s="1"/>
      <c r="CM5" s="1">
        <v>69055</v>
      </c>
      <c r="CN5" s="1"/>
      <c r="CO5" s="1">
        <v>8252</v>
      </c>
      <c r="CP5" s="1">
        <v>9794</v>
      </c>
      <c r="CQ5" s="1"/>
      <c r="CR5" s="1"/>
      <c r="CS5" s="1" t="s">
        <v>366</v>
      </c>
      <c r="CT5" s="1"/>
    </row>
    <row r="6" spans="1:98" x14ac:dyDescent="0.2">
      <c r="A6" s="1" t="s">
        <v>4</v>
      </c>
      <c r="B6" s="1" t="str">
        <f t="shared" si="0"/>
        <v>L01S03</v>
      </c>
      <c r="C6" s="1" t="str">
        <f t="shared" si="1"/>
        <v>L01</v>
      </c>
      <c r="D6" s="1" t="s">
        <v>55</v>
      </c>
      <c r="E6" s="1" t="s">
        <v>3</v>
      </c>
      <c r="F6" s="1" t="s">
        <v>75</v>
      </c>
      <c r="G6" s="1" t="s">
        <v>1</v>
      </c>
      <c r="H6" s="1" t="s">
        <v>82</v>
      </c>
      <c r="I6" s="1" t="s">
        <v>55</v>
      </c>
      <c r="J6" s="1" t="s">
        <v>49</v>
      </c>
      <c r="K6" s="2">
        <v>45821.577557870369</v>
      </c>
      <c r="L6" s="1">
        <v>3</v>
      </c>
      <c r="M6" s="1" t="s">
        <v>210</v>
      </c>
      <c r="N6" s="1" t="s">
        <v>363</v>
      </c>
      <c r="O6" s="1"/>
      <c r="P6" s="1">
        <v>0</v>
      </c>
      <c r="Q6" s="1"/>
      <c r="R6" s="1" t="s">
        <v>54</v>
      </c>
      <c r="S6" s="1" t="s">
        <v>49</v>
      </c>
      <c r="T6" s="1" t="s">
        <v>212</v>
      </c>
      <c r="U6" s="1">
        <v>4</v>
      </c>
      <c r="V6" s="1">
        <v>68.340000000010704</v>
      </c>
      <c r="W6" s="1">
        <v>76.718500431105596</v>
      </c>
      <c r="X6" s="1">
        <v>68.34</v>
      </c>
      <c r="Y6" s="1">
        <v>11.5</v>
      </c>
      <c r="Z6" s="1">
        <v>76.718500431094895</v>
      </c>
      <c r="AA6" s="1">
        <v>82.3</v>
      </c>
      <c r="AB6" s="1">
        <v>74.849999999999994</v>
      </c>
      <c r="AC6" s="1" t="s">
        <v>213</v>
      </c>
      <c r="AD6" s="1" t="s">
        <v>213</v>
      </c>
      <c r="AE6" s="1" t="s">
        <v>214</v>
      </c>
      <c r="AF6" s="1">
        <v>1.45</v>
      </c>
      <c r="AG6" s="1">
        <v>10</v>
      </c>
      <c r="AH6" s="1">
        <v>0</v>
      </c>
      <c r="AI6" s="1">
        <v>1.45</v>
      </c>
      <c r="AJ6" s="1">
        <v>10</v>
      </c>
      <c r="AK6" s="1">
        <v>0</v>
      </c>
      <c r="AL6" s="1">
        <v>0</v>
      </c>
      <c r="AM6" s="1">
        <v>0</v>
      </c>
      <c r="AN6" s="1">
        <v>1.45</v>
      </c>
      <c r="AO6" s="1">
        <v>190</v>
      </c>
      <c r="AP6" s="1">
        <v>0</v>
      </c>
      <c r="AQ6" s="1">
        <v>1.45</v>
      </c>
      <c r="AR6" s="1">
        <v>-170</v>
      </c>
      <c r="AS6" s="1">
        <v>0</v>
      </c>
      <c r="AT6" s="1">
        <v>0</v>
      </c>
      <c r="AU6" s="1">
        <v>0</v>
      </c>
      <c r="AV6" s="1" t="s">
        <v>215</v>
      </c>
      <c r="AW6" s="1" t="s">
        <v>216</v>
      </c>
      <c r="AX6" s="1" t="s">
        <v>217</v>
      </c>
      <c r="AY6" s="1" t="s">
        <v>215</v>
      </c>
      <c r="AZ6" s="1" t="s">
        <v>218</v>
      </c>
      <c r="BA6" s="1" t="s">
        <v>217</v>
      </c>
      <c r="BB6" s="1" t="s">
        <v>217</v>
      </c>
      <c r="BC6" s="1" t="s">
        <v>217</v>
      </c>
      <c r="BD6" s="1" t="s">
        <v>3</v>
      </c>
      <c r="BE6" s="1"/>
      <c r="BF6" s="1"/>
      <c r="BG6" s="1"/>
      <c r="BH6" s="1" t="s">
        <v>219</v>
      </c>
      <c r="BI6" s="1">
        <v>0</v>
      </c>
      <c r="BJ6" s="1">
        <v>0</v>
      </c>
      <c r="BK6" s="1">
        <v>0</v>
      </c>
      <c r="BL6" s="1" t="s">
        <v>41</v>
      </c>
      <c r="BM6" s="1" t="s">
        <v>220</v>
      </c>
      <c r="BN6" s="1" t="s">
        <v>55</v>
      </c>
      <c r="BO6" s="1" t="s">
        <v>55</v>
      </c>
      <c r="BP6" s="1" t="s">
        <v>55</v>
      </c>
      <c r="BQ6" s="1" t="s">
        <v>223</v>
      </c>
      <c r="BR6" s="1" t="s">
        <v>223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>
        <v>0</v>
      </c>
      <c r="CF6" s="1"/>
      <c r="CG6" s="1">
        <v>74.849999999999994</v>
      </c>
      <c r="CH6" s="1">
        <v>80.750231610708198</v>
      </c>
      <c r="CI6" s="1">
        <v>69.250231610718899</v>
      </c>
      <c r="CJ6" s="1"/>
      <c r="CK6" s="1"/>
      <c r="CL6" s="1"/>
      <c r="CM6" s="1">
        <v>57661</v>
      </c>
      <c r="CN6" s="1"/>
      <c r="CO6" s="1">
        <v>9057</v>
      </c>
      <c r="CP6" s="1">
        <v>10996</v>
      </c>
      <c r="CQ6" s="1"/>
      <c r="CR6" s="1"/>
      <c r="CS6" s="1" t="s">
        <v>367</v>
      </c>
      <c r="CT6" s="1"/>
    </row>
    <row r="7" spans="1:98" x14ac:dyDescent="0.2">
      <c r="A7" s="1" t="s">
        <v>4</v>
      </c>
      <c r="B7" s="1" t="str">
        <f t="shared" si="0"/>
        <v>L01S04</v>
      </c>
      <c r="C7" s="1" t="str">
        <f t="shared" si="1"/>
        <v>L01</v>
      </c>
      <c r="D7" s="1" t="s">
        <v>51</v>
      </c>
      <c r="E7" s="1" t="s">
        <v>3</v>
      </c>
      <c r="F7" s="1" t="s">
        <v>75</v>
      </c>
      <c r="G7" s="1" t="s">
        <v>1</v>
      </c>
      <c r="H7" s="1" t="s">
        <v>83</v>
      </c>
      <c r="I7" s="1" t="s">
        <v>51</v>
      </c>
      <c r="J7" s="1" t="s">
        <v>49</v>
      </c>
      <c r="K7" s="2">
        <v>45821.577638888892</v>
      </c>
      <c r="L7" s="1">
        <v>4</v>
      </c>
      <c r="M7" s="1" t="s">
        <v>210</v>
      </c>
      <c r="N7" s="1" t="s">
        <v>363</v>
      </c>
      <c r="O7" s="1"/>
      <c r="P7" s="1">
        <v>0</v>
      </c>
      <c r="Q7" s="1"/>
      <c r="R7" s="1" t="s">
        <v>50</v>
      </c>
      <c r="S7" s="1" t="s">
        <v>49</v>
      </c>
      <c r="T7" s="1" t="s">
        <v>212</v>
      </c>
      <c r="U7" s="1">
        <v>5</v>
      </c>
      <c r="V7" s="1">
        <v>68.340000000010704</v>
      </c>
      <c r="W7" s="1">
        <v>76.718500431105596</v>
      </c>
      <c r="X7" s="1">
        <v>68.34</v>
      </c>
      <c r="Y7" s="1">
        <v>11.5</v>
      </c>
      <c r="Z7" s="1">
        <v>76.718500431094895</v>
      </c>
      <c r="AA7" s="1">
        <v>82.3</v>
      </c>
      <c r="AB7" s="1">
        <v>74.849999999999994</v>
      </c>
      <c r="AC7" s="1" t="s">
        <v>213</v>
      </c>
      <c r="AD7" s="1" t="s">
        <v>213</v>
      </c>
      <c r="AE7" s="1" t="s">
        <v>214</v>
      </c>
      <c r="AF7" s="1">
        <v>1.45</v>
      </c>
      <c r="AG7" s="1">
        <v>10</v>
      </c>
      <c r="AH7" s="1">
        <v>0</v>
      </c>
      <c r="AI7" s="1">
        <v>1.45</v>
      </c>
      <c r="AJ7" s="1">
        <v>10</v>
      </c>
      <c r="AK7" s="1">
        <v>0</v>
      </c>
      <c r="AL7" s="1">
        <v>0</v>
      </c>
      <c r="AM7" s="1">
        <v>0</v>
      </c>
      <c r="AN7" s="1">
        <v>1.45</v>
      </c>
      <c r="AO7" s="1">
        <v>190</v>
      </c>
      <c r="AP7" s="1">
        <v>0</v>
      </c>
      <c r="AQ7" s="1">
        <v>1.45</v>
      </c>
      <c r="AR7" s="1">
        <v>-170</v>
      </c>
      <c r="AS7" s="1">
        <v>0</v>
      </c>
      <c r="AT7" s="1">
        <v>0</v>
      </c>
      <c r="AU7" s="1">
        <v>0</v>
      </c>
      <c r="AV7" s="1" t="s">
        <v>215</v>
      </c>
      <c r="AW7" s="1" t="s">
        <v>216</v>
      </c>
      <c r="AX7" s="1" t="s">
        <v>217</v>
      </c>
      <c r="AY7" s="1" t="s">
        <v>215</v>
      </c>
      <c r="AZ7" s="1" t="s">
        <v>218</v>
      </c>
      <c r="BA7" s="1" t="s">
        <v>217</v>
      </c>
      <c r="BB7" s="1" t="s">
        <v>217</v>
      </c>
      <c r="BC7" s="1" t="s">
        <v>217</v>
      </c>
      <c r="BD7" s="1" t="s">
        <v>3</v>
      </c>
      <c r="BE7" s="1"/>
      <c r="BF7" s="1"/>
      <c r="BG7" s="1"/>
      <c r="BH7" s="1" t="s">
        <v>219</v>
      </c>
      <c r="BI7" s="1">
        <v>0</v>
      </c>
      <c r="BJ7" s="1">
        <v>0</v>
      </c>
      <c r="BK7" s="1">
        <v>0</v>
      </c>
      <c r="BL7" s="1" t="s">
        <v>41</v>
      </c>
      <c r="BM7" s="1" t="s">
        <v>220</v>
      </c>
      <c r="BN7" s="1" t="s">
        <v>51</v>
      </c>
      <c r="BO7" s="1" t="s">
        <v>51</v>
      </c>
      <c r="BP7" s="1" t="s">
        <v>51</v>
      </c>
      <c r="BQ7" s="1" t="s">
        <v>221</v>
      </c>
      <c r="BR7" s="1" t="s">
        <v>221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>
        <v>0</v>
      </c>
      <c r="CF7" s="1"/>
      <c r="CG7" s="1">
        <v>74.849999999999994</v>
      </c>
      <c r="CH7" s="1">
        <v>80.8431509719601</v>
      </c>
      <c r="CI7" s="1">
        <v>69.3431509719708</v>
      </c>
      <c r="CJ7" s="1"/>
      <c r="CK7" s="1"/>
      <c r="CL7" s="1"/>
      <c r="CM7" s="1">
        <v>55326</v>
      </c>
      <c r="CN7" s="1"/>
      <c r="CO7" s="1">
        <v>10165</v>
      </c>
      <c r="CP7" s="1">
        <v>12281</v>
      </c>
      <c r="CQ7" s="1"/>
      <c r="CR7" s="1"/>
      <c r="CS7" s="1" t="s">
        <v>368</v>
      </c>
      <c r="CT7" s="1"/>
    </row>
    <row r="8" spans="1:98" x14ac:dyDescent="0.2">
      <c r="A8" s="1" t="s">
        <v>4</v>
      </c>
      <c r="B8" s="1" t="str">
        <f t="shared" si="0"/>
        <v>L01S05</v>
      </c>
      <c r="C8" s="1" t="str">
        <f t="shared" si="1"/>
        <v>L01</v>
      </c>
      <c r="D8" s="1" t="s">
        <v>60</v>
      </c>
      <c r="E8" s="1" t="s">
        <v>3</v>
      </c>
      <c r="F8" s="1" t="s">
        <v>76</v>
      </c>
      <c r="G8" s="1" t="s">
        <v>1</v>
      </c>
      <c r="H8" s="1" t="s">
        <v>84</v>
      </c>
      <c r="I8" s="1" t="s">
        <v>60</v>
      </c>
      <c r="J8" s="1" t="s">
        <v>56</v>
      </c>
      <c r="K8" s="2">
        <v>45821.577719907407</v>
      </c>
      <c r="L8" s="1">
        <v>5</v>
      </c>
      <c r="M8" s="1" t="s">
        <v>210</v>
      </c>
      <c r="N8" s="1" t="s">
        <v>363</v>
      </c>
      <c r="O8" s="1"/>
      <c r="P8" s="1">
        <v>0</v>
      </c>
      <c r="Q8" s="1"/>
      <c r="R8" s="1" t="s">
        <v>59</v>
      </c>
      <c r="S8" s="1" t="s">
        <v>56</v>
      </c>
      <c r="T8" s="1" t="s">
        <v>225</v>
      </c>
      <c r="U8" s="1">
        <v>6</v>
      </c>
      <c r="V8" s="1">
        <v>68.340000000069097</v>
      </c>
      <c r="W8" s="1">
        <v>63.530833394701503</v>
      </c>
      <c r="X8" s="1">
        <v>68.34</v>
      </c>
      <c r="Y8" s="1">
        <v>15</v>
      </c>
      <c r="Z8" s="1">
        <v>63.530833394632403</v>
      </c>
      <c r="AA8" s="1">
        <v>82.3</v>
      </c>
      <c r="AB8" s="1">
        <v>74.849999999999994</v>
      </c>
      <c r="AC8" s="1" t="s">
        <v>213</v>
      </c>
      <c r="AD8" s="1" t="s">
        <v>213</v>
      </c>
      <c r="AE8" s="1" t="s">
        <v>214</v>
      </c>
      <c r="AF8" s="1">
        <v>1.45</v>
      </c>
      <c r="AG8" s="1">
        <v>10</v>
      </c>
      <c r="AH8" s="1">
        <v>0</v>
      </c>
      <c r="AI8" s="1">
        <v>1.45</v>
      </c>
      <c r="AJ8" s="1">
        <v>10</v>
      </c>
      <c r="AK8" s="1">
        <v>0</v>
      </c>
      <c r="AL8" s="1">
        <v>0</v>
      </c>
      <c r="AM8" s="1">
        <v>0</v>
      </c>
      <c r="AN8" s="1">
        <v>1.45</v>
      </c>
      <c r="AO8" s="1">
        <v>190</v>
      </c>
      <c r="AP8" s="1">
        <v>0</v>
      </c>
      <c r="AQ8" s="1">
        <v>1.45</v>
      </c>
      <c r="AR8" s="1">
        <v>-170</v>
      </c>
      <c r="AS8" s="1">
        <v>0</v>
      </c>
      <c r="AT8" s="1">
        <v>0</v>
      </c>
      <c r="AU8" s="1">
        <v>0</v>
      </c>
      <c r="AV8" s="1" t="s">
        <v>215</v>
      </c>
      <c r="AW8" s="1" t="s">
        <v>216</v>
      </c>
      <c r="AX8" s="1" t="s">
        <v>217</v>
      </c>
      <c r="AY8" s="1" t="s">
        <v>215</v>
      </c>
      <c r="AZ8" s="1" t="s">
        <v>218</v>
      </c>
      <c r="BA8" s="1" t="s">
        <v>217</v>
      </c>
      <c r="BB8" s="1" t="s">
        <v>217</v>
      </c>
      <c r="BC8" s="1" t="s">
        <v>217</v>
      </c>
      <c r="BD8" s="1" t="s">
        <v>3</v>
      </c>
      <c r="BE8" s="1"/>
      <c r="BF8" s="1"/>
      <c r="BG8" s="1"/>
      <c r="BH8" s="1" t="s">
        <v>219</v>
      </c>
      <c r="BI8" s="1">
        <v>0</v>
      </c>
      <c r="BJ8" s="1">
        <v>0</v>
      </c>
      <c r="BK8" s="1">
        <v>0</v>
      </c>
      <c r="BL8" s="1" t="s">
        <v>41</v>
      </c>
      <c r="BM8" s="1" t="s">
        <v>220</v>
      </c>
      <c r="BN8" s="1" t="s">
        <v>60</v>
      </c>
      <c r="BO8" s="1" t="s">
        <v>60</v>
      </c>
      <c r="BP8" s="1" t="s">
        <v>60</v>
      </c>
      <c r="BQ8" s="1" t="s">
        <v>226</v>
      </c>
      <c r="BR8" s="1" t="s">
        <v>226</v>
      </c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>
        <v>2.4691666053675898</v>
      </c>
      <c r="CF8" s="1"/>
      <c r="CG8" s="1">
        <v>74.849999999999994</v>
      </c>
      <c r="CH8" s="1">
        <v>82.107588274523707</v>
      </c>
      <c r="CI8" s="1">
        <v>67.1075882745928</v>
      </c>
      <c r="CJ8" s="1"/>
      <c r="CK8" s="1"/>
      <c r="CL8" s="1"/>
      <c r="CM8" s="1">
        <v>71629</v>
      </c>
      <c r="CN8" s="1"/>
      <c r="CO8" s="1">
        <v>0</v>
      </c>
      <c r="CP8" s="1">
        <v>9941</v>
      </c>
      <c r="CQ8" s="1"/>
      <c r="CR8" s="1"/>
      <c r="CS8" s="1" t="s">
        <v>369</v>
      </c>
      <c r="CT8" s="1"/>
    </row>
    <row r="9" spans="1:98" x14ac:dyDescent="0.2">
      <c r="A9" s="1" t="s">
        <v>4</v>
      </c>
      <c r="B9" s="1" t="str">
        <f t="shared" si="0"/>
        <v>L01S06</v>
      </c>
      <c r="C9" s="1" t="str">
        <f t="shared" si="1"/>
        <v>L01</v>
      </c>
      <c r="D9" s="1" t="s">
        <v>48</v>
      </c>
      <c r="E9" s="1" t="s">
        <v>3</v>
      </c>
      <c r="F9" s="1" t="s">
        <v>74</v>
      </c>
      <c r="G9" s="1" t="s">
        <v>1</v>
      </c>
      <c r="H9" s="1" t="s">
        <v>85</v>
      </c>
      <c r="I9" s="1" t="s">
        <v>48</v>
      </c>
      <c r="J9" s="1" t="s">
        <v>42</v>
      </c>
      <c r="K9" s="2">
        <v>45821.577800925923</v>
      </c>
      <c r="L9" s="1">
        <v>6</v>
      </c>
      <c r="M9" s="1" t="s">
        <v>210</v>
      </c>
      <c r="N9" s="1" t="s">
        <v>363</v>
      </c>
      <c r="O9" s="1"/>
      <c r="P9" s="1">
        <v>1</v>
      </c>
      <c r="Q9" s="1"/>
      <c r="R9" s="1" t="s">
        <v>47</v>
      </c>
      <c r="S9" s="1" t="s">
        <v>42</v>
      </c>
      <c r="T9" s="1" t="s">
        <v>225</v>
      </c>
      <c r="U9" s="1">
        <v>7</v>
      </c>
      <c r="V9" s="1">
        <v>68.340000000069097</v>
      </c>
      <c r="W9" s="1">
        <v>66.164642781328794</v>
      </c>
      <c r="X9" s="1">
        <v>68.34</v>
      </c>
      <c r="Y9" s="1">
        <v>8</v>
      </c>
      <c r="Z9" s="1">
        <v>66.164642781259701</v>
      </c>
      <c r="AA9" s="1">
        <v>82.3</v>
      </c>
      <c r="AB9" s="1">
        <v>74.849999999999994</v>
      </c>
      <c r="AC9" s="1" t="s">
        <v>213</v>
      </c>
      <c r="AD9" s="1" t="s">
        <v>213</v>
      </c>
      <c r="AE9" s="1" t="s">
        <v>214</v>
      </c>
      <c r="AF9" s="1">
        <v>1.45</v>
      </c>
      <c r="AG9" s="1">
        <v>-10</v>
      </c>
      <c r="AH9" s="1">
        <v>0</v>
      </c>
      <c r="AI9" s="1">
        <v>1.45</v>
      </c>
      <c r="AJ9" s="1">
        <v>-10</v>
      </c>
      <c r="AK9" s="1">
        <v>0</v>
      </c>
      <c r="AL9" s="1">
        <v>0</v>
      </c>
      <c r="AM9" s="1">
        <v>0</v>
      </c>
      <c r="AN9" s="1">
        <v>1.45</v>
      </c>
      <c r="AO9" s="1">
        <v>170</v>
      </c>
      <c r="AP9" s="1">
        <v>0</v>
      </c>
      <c r="AQ9" s="1">
        <v>1.45</v>
      </c>
      <c r="AR9" s="1">
        <v>170</v>
      </c>
      <c r="AS9" s="1">
        <v>0</v>
      </c>
      <c r="AT9" s="1">
        <v>0</v>
      </c>
      <c r="AU9" s="1">
        <v>0</v>
      </c>
      <c r="AV9" s="1" t="s">
        <v>215</v>
      </c>
      <c r="AW9" s="1" t="s">
        <v>228</v>
      </c>
      <c r="AX9" s="1" t="s">
        <v>217</v>
      </c>
      <c r="AY9" s="1" t="s">
        <v>215</v>
      </c>
      <c r="AZ9" s="1" t="s">
        <v>228</v>
      </c>
      <c r="BA9" s="1" t="s">
        <v>217</v>
      </c>
      <c r="BB9" s="1" t="s">
        <v>217</v>
      </c>
      <c r="BC9" s="1" t="s">
        <v>217</v>
      </c>
      <c r="BD9" s="1" t="s">
        <v>3</v>
      </c>
      <c r="BE9" s="1"/>
      <c r="BF9" s="1"/>
      <c r="BG9" s="1"/>
      <c r="BH9" s="1" t="s">
        <v>219</v>
      </c>
      <c r="BI9" s="1">
        <v>0</v>
      </c>
      <c r="BJ9" s="1">
        <v>0</v>
      </c>
      <c r="BK9" s="1">
        <v>0</v>
      </c>
      <c r="BL9" s="1" t="s">
        <v>41</v>
      </c>
      <c r="BM9" s="1" t="s">
        <v>220</v>
      </c>
      <c r="BN9" s="1" t="s">
        <v>48</v>
      </c>
      <c r="BO9" s="1" t="s">
        <v>48</v>
      </c>
      <c r="BP9" s="1" t="s">
        <v>48</v>
      </c>
      <c r="BQ9" s="1" t="s">
        <v>241</v>
      </c>
      <c r="BR9" s="1" t="s">
        <v>241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>
        <v>0</v>
      </c>
      <c r="CF9" s="1"/>
      <c r="CG9" s="1">
        <v>74.849999999999994</v>
      </c>
      <c r="CH9" s="1">
        <v>76.084751086231805</v>
      </c>
      <c r="CI9" s="1">
        <v>68.084751086300898</v>
      </c>
      <c r="CJ9" s="1"/>
      <c r="CK9" s="1"/>
      <c r="CL9" s="1"/>
      <c r="CM9" s="1">
        <v>65848</v>
      </c>
      <c r="CN9" s="1"/>
      <c r="CO9" s="1">
        <v>0</v>
      </c>
      <c r="CP9" s="1">
        <v>12370</v>
      </c>
      <c r="CQ9" s="1"/>
      <c r="CR9" s="1"/>
      <c r="CS9" s="1" t="s">
        <v>370</v>
      </c>
      <c r="CT9" s="1"/>
    </row>
    <row r="10" spans="1:98" x14ac:dyDescent="0.2">
      <c r="A10" s="1" t="s">
        <v>4</v>
      </c>
      <c r="B10" s="1" t="str">
        <f t="shared" si="0"/>
        <v>L01S07</v>
      </c>
      <c r="C10" s="1" t="str">
        <f t="shared" si="1"/>
        <v>L01</v>
      </c>
      <c r="D10" s="1" t="s">
        <v>44</v>
      </c>
      <c r="E10" s="1" t="s">
        <v>3</v>
      </c>
      <c r="F10" s="1" t="s">
        <v>74</v>
      </c>
      <c r="G10" s="1" t="s">
        <v>1</v>
      </c>
      <c r="H10" s="1" t="s">
        <v>86</v>
      </c>
      <c r="I10" s="1" t="s">
        <v>44</v>
      </c>
      <c r="J10" s="1" t="s">
        <v>42</v>
      </c>
      <c r="K10" s="2">
        <v>45821.577881944446</v>
      </c>
      <c r="L10" s="1">
        <v>7</v>
      </c>
      <c r="M10" s="1" t="s">
        <v>210</v>
      </c>
      <c r="N10" s="1" t="s">
        <v>363</v>
      </c>
      <c r="O10" s="1"/>
      <c r="P10" s="1">
        <v>1</v>
      </c>
      <c r="Q10" s="1"/>
      <c r="R10" s="1" t="s">
        <v>43</v>
      </c>
      <c r="S10" s="1" t="s">
        <v>42</v>
      </c>
      <c r="T10" s="1" t="s">
        <v>225</v>
      </c>
      <c r="U10" s="1">
        <v>8</v>
      </c>
      <c r="V10" s="1">
        <v>68.340000000069097</v>
      </c>
      <c r="W10" s="1">
        <v>66.164642781328794</v>
      </c>
      <c r="X10" s="1">
        <v>68.34</v>
      </c>
      <c r="Y10" s="1">
        <v>8</v>
      </c>
      <c r="Z10" s="1">
        <v>66.164642781259701</v>
      </c>
      <c r="AA10" s="1">
        <v>82.3</v>
      </c>
      <c r="AB10" s="1">
        <v>74.849999999999994</v>
      </c>
      <c r="AC10" s="1" t="s">
        <v>213</v>
      </c>
      <c r="AD10" s="1" t="s">
        <v>213</v>
      </c>
      <c r="AE10" s="1" t="s">
        <v>214</v>
      </c>
      <c r="AF10" s="1">
        <v>1.45</v>
      </c>
      <c r="AG10" s="1">
        <v>-10</v>
      </c>
      <c r="AH10" s="1">
        <v>0</v>
      </c>
      <c r="AI10" s="1">
        <v>1.45</v>
      </c>
      <c r="AJ10" s="1">
        <v>-10</v>
      </c>
      <c r="AK10" s="1">
        <v>0</v>
      </c>
      <c r="AL10" s="1">
        <v>0</v>
      </c>
      <c r="AM10" s="1">
        <v>0</v>
      </c>
      <c r="AN10" s="1">
        <v>1.45</v>
      </c>
      <c r="AO10" s="1">
        <v>170</v>
      </c>
      <c r="AP10" s="1">
        <v>0</v>
      </c>
      <c r="AQ10" s="1">
        <v>1.45</v>
      </c>
      <c r="AR10" s="1">
        <v>170</v>
      </c>
      <c r="AS10" s="1">
        <v>0</v>
      </c>
      <c r="AT10" s="1">
        <v>0</v>
      </c>
      <c r="AU10" s="1">
        <v>0</v>
      </c>
      <c r="AV10" s="1" t="s">
        <v>215</v>
      </c>
      <c r="AW10" s="1" t="s">
        <v>228</v>
      </c>
      <c r="AX10" s="1" t="s">
        <v>217</v>
      </c>
      <c r="AY10" s="1" t="s">
        <v>215</v>
      </c>
      <c r="AZ10" s="1" t="s">
        <v>228</v>
      </c>
      <c r="BA10" s="1" t="s">
        <v>217</v>
      </c>
      <c r="BB10" s="1" t="s">
        <v>217</v>
      </c>
      <c r="BC10" s="1" t="s">
        <v>217</v>
      </c>
      <c r="BD10" s="1" t="s">
        <v>3</v>
      </c>
      <c r="BE10" s="1"/>
      <c r="BF10" s="1"/>
      <c r="BG10" s="1"/>
      <c r="BH10" s="1" t="s">
        <v>219</v>
      </c>
      <c r="BI10" s="1">
        <v>0</v>
      </c>
      <c r="BJ10" s="1">
        <v>0</v>
      </c>
      <c r="BK10" s="1">
        <v>0</v>
      </c>
      <c r="BL10" s="1" t="s">
        <v>41</v>
      </c>
      <c r="BM10" s="1" t="s">
        <v>220</v>
      </c>
      <c r="BN10" s="1" t="s">
        <v>44</v>
      </c>
      <c r="BO10" s="1" t="s">
        <v>44</v>
      </c>
      <c r="BP10" s="1" t="s">
        <v>44</v>
      </c>
      <c r="BQ10" s="1" t="s">
        <v>243</v>
      </c>
      <c r="BR10" s="1" t="s">
        <v>243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>
        <v>0</v>
      </c>
      <c r="CF10" s="1"/>
      <c r="CG10" s="1">
        <v>74.849999999999994</v>
      </c>
      <c r="CH10" s="1">
        <v>75.301668266759506</v>
      </c>
      <c r="CI10" s="1">
        <v>67.301668266828599</v>
      </c>
      <c r="CJ10" s="1"/>
      <c r="CK10" s="1"/>
      <c r="CL10" s="1"/>
      <c r="CM10" s="1">
        <v>74241</v>
      </c>
      <c r="CN10" s="1"/>
      <c r="CO10" s="1">
        <v>0</v>
      </c>
      <c r="CP10" s="1">
        <v>12949</v>
      </c>
      <c r="CQ10" s="1"/>
      <c r="CR10" s="1"/>
      <c r="CS10" s="1" t="s">
        <v>371</v>
      </c>
      <c r="CT10" s="1"/>
    </row>
    <row r="11" spans="1:98" x14ac:dyDescent="0.2">
      <c r="A11" s="1" t="s">
        <v>4</v>
      </c>
      <c r="B11" s="1" t="str">
        <f t="shared" si="0"/>
        <v>L01S08</v>
      </c>
      <c r="C11" s="1" t="str">
        <f t="shared" si="1"/>
        <v>L01</v>
      </c>
      <c r="D11" s="1" t="s">
        <v>67</v>
      </c>
      <c r="E11" s="1" t="s">
        <v>3</v>
      </c>
      <c r="F11" s="1" t="s">
        <v>77</v>
      </c>
      <c r="G11" s="1" t="s">
        <v>1</v>
      </c>
      <c r="H11" s="1" t="s">
        <v>87</v>
      </c>
      <c r="I11" s="1" t="s">
        <v>67</v>
      </c>
      <c r="J11" s="1" t="s">
        <v>63</v>
      </c>
      <c r="K11" s="2">
        <v>45821.577962962961</v>
      </c>
      <c r="L11" s="1">
        <v>8</v>
      </c>
      <c r="M11" s="1" t="s">
        <v>210</v>
      </c>
      <c r="N11" s="1" t="s">
        <v>363</v>
      </c>
      <c r="O11" s="1"/>
      <c r="P11" s="1">
        <v>1</v>
      </c>
      <c r="Q11" s="1"/>
      <c r="R11" s="1" t="s">
        <v>66</v>
      </c>
      <c r="S11" s="1" t="s">
        <v>63</v>
      </c>
      <c r="T11" s="1" t="s">
        <v>212</v>
      </c>
      <c r="U11" s="1">
        <v>9</v>
      </c>
      <c r="V11" s="1">
        <v>68.340000000010704</v>
      </c>
      <c r="W11" s="1">
        <v>61.405059850439201</v>
      </c>
      <c r="X11" s="1">
        <v>68.34</v>
      </c>
      <c r="Y11" s="1">
        <v>4.5</v>
      </c>
      <c r="Z11" s="1">
        <v>61.405059850428501</v>
      </c>
      <c r="AA11" s="1">
        <v>82.3</v>
      </c>
      <c r="AB11" s="1">
        <v>74.849999999999994</v>
      </c>
      <c r="AC11" s="1" t="s">
        <v>213</v>
      </c>
      <c r="AD11" s="1" t="s">
        <v>213</v>
      </c>
      <c r="AE11" s="1" t="s">
        <v>214</v>
      </c>
      <c r="AF11" s="1">
        <v>1.45</v>
      </c>
      <c r="AG11" s="1">
        <v>-10</v>
      </c>
      <c r="AH11" s="1">
        <v>0</v>
      </c>
      <c r="AI11" s="1">
        <v>1.45</v>
      </c>
      <c r="AJ11" s="1">
        <v>-10</v>
      </c>
      <c r="AK11" s="1">
        <v>0</v>
      </c>
      <c r="AL11" s="1">
        <v>0</v>
      </c>
      <c r="AM11" s="1">
        <v>0</v>
      </c>
      <c r="AN11" s="1">
        <v>1.45</v>
      </c>
      <c r="AO11" s="1">
        <v>170</v>
      </c>
      <c r="AP11" s="1">
        <v>0</v>
      </c>
      <c r="AQ11" s="1">
        <v>1.45</v>
      </c>
      <c r="AR11" s="1">
        <v>170</v>
      </c>
      <c r="AS11" s="1">
        <v>0</v>
      </c>
      <c r="AT11" s="1">
        <v>0</v>
      </c>
      <c r="AU11" s="1">
        <v>0</v>
      </c>
      <c r="AV11" s="1" t="s">
        <v>215</v>
      </c>
      <c r="AW11" s="1" t="s">
        <v>228</v>
      </c>
      <c r="AX11" s="1" t="s">
        <v>217</v>
      </c>
      <c r="AY11" s="1" t="s">
        <v>215</v>
      </c>
      <c r="AZ11" s="1" t="s">
        <v>228</v>
      </c>
      <c r="BA11" s="1" t="s">
        <v>217</v>
      </c>
      <c r="BB11" s="1" t="s">
        <v>217</v>
      </c>
      <c r="BC11" s="1" t="s">
        <v>217</v>
      </c>
      <c r="BD11" s="1" t="s">
        <v>3</v>
      </c>
      <c r="BE11" s="1"/>
      <c r="BF11" s="1"/>
      <c r="BG11" s="1"/>
      <c r="BH11" s="1" t="s">
        <v>219</v>
      </c>
      <c r="BI11" s="1">
        <v>0</v>
      </c>
      <c r="BJ11" s="1">
        <v>0</v>
      </c>
      <c r="BK11" s="1">
        <v>0</v>
      </c>
      <c r="BL11" s="1" t="s">
        <v>41</v>
      </c>
      <c r="BM11" s="1" t="s">
        <v>220</v>
      </c>
      <c r="BN11" s="1" t="s">
        <v>67</v>
      </c>
      <c r="BO11" s="1" t="s">
        <v>67</v>
      </c>
      <c r="BP11" s="1" t="s">
        <v>67</v>
      </c>
      <c r="BQ11" s="1" t="s">
        <v>244</v>
      </c>
      <c r="BR11" s="1" t="s">
        <v>244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4.5949401495714897</v>
      </c>
      <c r="CF11" s="1"/>
      <c r="CG11" s="1">
        <v>72.84</v>
      </c>
      <c r="CH11" s="1">
        <v>71.368833420830398</v>
      </c>
      <c r="CI11" s="1">
        <v>66.868833420841099</v>
      </c>
      <c r="CJ11" s="1"/>
      <c r="CK11" s="1"/>
      <c r="CL11" s="1"/>
      <c r="CM11" s="1">
        <v>76939</v>
      </c>
      <c r="CN11" s="1"/>
      <c r="CO11" s="1">
        <v>14430</v>
      </c>
      <c r="CP11" s="1">
        <v>40588</v>
      </c>
      <c r="CQ11" s="1"/>
      <c r="CR11" s="1"/>
      <c r="CS11" s="1" t="s">
        <v>372</v>
      </c>
      <c r="CT11" s="1"/>
    </row>
    <row r="12" spans="1:98" x14ac:dyDescent="0.2">
      <c r="A12" s="1" t="s">
        <v>4</v>
      </c>
      <c r="B12" s="1" t="str">
        <f t="shared" si="0"/>
        <v>L01S09</v>
      </c>
      <c r="C12" s="1" t="str">
        <f t="shared" si="1"/>
        <v>L01</v>
      </c>
      <c r="D12" s="1" t="s">
        <v>46</v>
      </c>
      <c r="E12" s="1" t="s">
        <v>3</v>
      </c>
      <c r="F12" s="1" t="s">
        <v>74</v>
      </c>
      <c r="G12" s="1" t="s">
        <v>1</v>
      </c>
      <c r="H12" s="1" t="s">
        <v>88</v>
      </c>
      <c r="I12" s="1" t="s">
        <v>46</v>
      </c>
      <c r="J12" s="1" t="s">
        <v>42</v>
      </c>
      <c r="K12" s="2">
        <v>45821.578043981484</v>
      </c>
      <c r="L12" s="1">
        <v>9</v>
      </c>
      <c r="M12" s="1" t="s">
        <v>210</v>
      </c>
      <c r="N12" s="1" t="s">
        <v>363</v>
      </c>
      <c r="O12" s="1"/>
      <c r="P12" s="1">
        <v>1</v>
      </c>
      <c r="Q12" s="1"/>
      <c r="R12" s="1" t="s">
        <v>45</v>
      </c>
      <c r="S12" s="1" t="s">
        <v>42</v>
      </c>
      <c r="T12" s="1" t="s">
        <v>225</v>
      </c>
      <c r="U12" s="1">
        <v>10</v>
      </c>
      <c r="V12" s="1">
        <v>68.340000000069097</v>
      </c>
      <c r="W12" s="1">
        <v>66.164642781328794</v>
      </c>
      <c r="X12" s="1">
        <v>68.34</v>
      </c>
      <c r="Y12" s="1">
        <v>8</v>
      </c>
      <c r="Z12" s="1">
        <v>66.164642781259701</v>
      </c>
      <c r="AA12" s="1">
        <v>82.3</v>
      </c>
      <c r="AB12" s="1">
        <v>74.849999999999994</v>
      </c>
      <c r="AC12" s="1" t="s">
        <v>213</v>
      </c>
      <c r="AD12" s="1" t="s">
        <v>213</v>
      </c>
      <c r="AE12" s="1" t="s">
        <v>214</v>
      </c>
      <c r="AF12" s="1">
        <v>1.45</v>
      </c>
      <c r="AG12" s="1">
        <v>10</v>
      </c>
      <c r="AH12" s="1">
        <v>0</v>
      </c>
      <c r="AI12" s="1">
        <v>1.45</v>
      </c>
      <c r="AJ12" s="1">
        <v>10</v>
      </c>
      <c r="AK12" s="1">
        <v>0</v>
      </c>
      <c r="AL12" s="1">
        <v>0</v>
      </c>
      <c r="AM12" s="1">
        <v>0</v>
      </c>
      <c r="AN12" s="1">
        <v>1.45</v>
      </c>
      <c r="AO12" s="1">
        <v>190</v>
      </c>
      <c r="AP12" s="1">
        <v>0</v>
      </c>
      <c r="AQ12" s="1">
        <v>1.45</v>
      </c>
      <c r="AR12" s="1">
        <v>-170</v>
      </c>
      <c r="AS12" s="1">
        <v>0</v>
      </c>
      <c r="AT12" s="1">
        <v>0</v>
      </c>
      <c r="AU12" s="1">
        <v>0</v>
      </c>
      <c r="AV12" s="1" t="s">
        <v>215</v>
      </c>
      <c r="AW12" s="1" t="s">
        <v>216</v>
      </c>
      <c r="AX12" s="1" t="s">
        <v>217</v>
      </c>
      <c r="AY12" s="1" t="s">
        <v>215</v>
      </c>
      <c r="AZ12" s="1" t="s">
        <v>218</v>
      </c>
      <c r="BA12" s="1" t="s">
        <v>217</v>
      </c>
      <c r="BB12" s="1" t="s">
        <v>217</v>
      </c>
      <c r="BC12" s="1" t="s">
        <v>217</v>
      </c>
      <c r="BD12" s="1" t="s">
        <v>3</v>
      </c>
      <c r="BE12" s="1"/>
      <c r="BF12" s="1"/>
      <c r="BG12" s="1"/>
      <c r="BH12" s="1" t="s">
        <v>219</v>
      </c>
      <c r="BI12" s="1">
        <v>0</v>
      </c>
      <c r="BJ12" s="1">
        <v>0</v>
      </c>
      <c r="BK12" s="1">
        <v>0</v>
      </c>
      <c r="BL12" s="1" t="s">
        <v>41</v>
      </c>
      <c r="BM12" s="1" t="s">
        <v>220</v>
      </c>
      <c r="BN12" s="1" t="s">
        <v>46</v>
      </c>
      <c r="BO12" s="1" t="s">
        <v>46</v>
      </c>
      <c r="BP12" s="1" t="s">
        <v>46</v>
      </c>
      <c r="BQ12" s="1" t="s">
        <v>237</v>
      </c>
      <c r="BR12" s="1" t="s">
        <v>237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>
        <v>0</v>
      </c>
      <c r="CF12" s="1"/>
      <c r="CG12" s="1">
        <v>74.849999999999994</v>
      </c>
      <c r="CH12" s="1">
        <v>76.4727697169984</v>
      </c>
      <c r="CI12" s="1">
        <v>68.472769717067493</v>
      </c>
      <c r="CJ12" s="1"/>
      <c r="CK12" s="1"/>
      <c r="CL12" s="1"/>
      <c r="CM12" s="1">
        <v>76682</v>
      </c>
      <c r="CN12" s="1"/>
      <c r="CO12" s="1">
        <v>0</v>
      </c>
      <c r="CP12" s="1">
        <v>12811</v>
      </c>
      <c r="CQ12" s="1"/>
      <c r="CR12" s="1"/>
      <c r="CS12" s="1" t="s">
        <v>373</v>
      </c>
      <c r="CT12" s="1"/>
    </row>
    <row r="13" spans="1:98" x14ac:dyDescent="0.2">
      <c r="A13" s="1" t="s">
        <v>4</v>
      </c>
      <c r="B13" s="1" t="str">
        <f t="shared" si="0"/>
        <v>L01S10</v>
      </c>
      <c r="C13" s="1" t="str">
        <f t="shared" si="1"/>
        <v>L01</v>
      </c>
      <c r="D13" s="1" t="s">
        <v>69</v>
      </c>
      <c r="E13" s="1" t="s">
        <v>3</v>
      </c>
      <c r="F13" s="1" t="s">
        <v>77</v>
      </c>
      <c r="G13" s="1" t="s">
        <v>1</v>
      </c>
      <c r="H13" s="1" t="s">
        <v>89</v>
      </c>
      <c r="I13" s="1" t="s">
        <v>69</v>
      </c>
      <c r="J13" s="1" t="s">
        <v>63</v>
      </c>
      <c r="K13" s="2">
        <v>45821.578125</v>
      </c>
      <c r="L13" s="1">
        <v>10</v>
      </c>
      <c r="M13" s="1" t="s">
        <v>210</v>
      </c>
      <c r="N13" s="1" t="s">
        <v>363</v>
      </c>
      <c r="O13" s="1"/>
      <c r="P13" s="1">
        <v>1</v>
      </c>
      <c r="Q13" s="1"/>
      <c r="R13" s="1" t="s">
        <v>68</v>
      </c>
      <c r="S13" s="1" t="s">
        <v>63</v>
      </c>
      <c r="T13" s="1" t="s">
        <v>212</v>
      </c>
      <c r="U13" s="1">
        <v>11</v>
      </c>
      <c r="V13" s="1">
        <v>68.340000000010704</v>
      </c>
      <c r="W13" s="1">
        <v>61.405059850439201</v>
      </c>
      <c r="X13" s="1">
        <v>68.34</v>
      </c>
      <c r="Y13" s="1">
        <v>4.5</v>
      </c>
      <c r="Z13" s="1">
        <v>61.405059850428501</v>
      </c>
      <c r="AA13" s="1">
        <v>82.3</v>
      </c>
      <c r="AB13" s="1">
        <v>74.849999999999994</v>
      </c>
      <c r="AC13" s="1" t="s">
        <v>213</v>
      </c>
      <c r="AD13" s="1" t="s">
        <v>213</v>
      </c>
      <c r="AE13" s="1" t="s">
        <v>214</v>
      </c>
      <c r="AF13" s="1">
        <v>1.45</v>
      </c>
      <c r="AG13" s="1">
        <v>10</v>
      </c>
      <c r="AH13" s="1">
        <v>0</v>
      </c>
      <c r="AI13" s="1">
        <v>1.45</v>
      </c>
      <c r="AJ13" s="1">
        <v>10</v>
      </c>
      <c r="AK13" s="1">
        <v>0</v>
      </c>
      <c r="AL13" s="1">
        <v>0</v>
      </c>
      <c r="AM13" s="1">
        <v>0</v>
      </c>
      <c r="AN13" s="1">
        <v>1.45</v>
      </c>
      <c r="AO13" s="1">
        <v>190</v>
      </c>
      <c r="AP13" s="1">
        <v>0</v>
      </c>
      <c r="AQ13" s="1">
        <v>1.45</v>
      </c>
      <c r="AR13" s="1">
        <v>-170</v>
      </c>
      <c r="AS13" s="1">
        <v>0</v>
      </c>
      <c r="AT13" s="1">
        <v>0</v>
      </c>
      <c r="AU13" s="1">
        <v>0</v>
      </c>
      <c r="AV13" s="1" t="s">
        <v>215</v>
      </c>
      <c r="AW13" s="1" t="s">
        <v>216</v>
      </c>
      <c r="AX13" s="1" t="s">
        <v>217</v>
      </c>
      <c r="AY13" s="1" t="s">
        <v>215</v>
      </c>
      <c r="AZ13" s="1" t="s">
        <v>218</v>
      </c>
      <c r="BA13" s="1" t="s">
        <v>217</v>
      </c>
      <c r="BB13" s="1" t="s">
        <v>217</v>
      </c>
      <c r="BC13" s="1" t="s">
        <v>217</v>
      </c>
      <c r="BD13" s="1" t="s">
        <v>3</v>
      </c>
      <c r="BE13" s="1"/>
      <c r="BF13" s="1"/>
      <c r="BG13" s="1"/>
      <c r="BH13" s="1" t="s">
        <v>219</v>
      </c>
      <c r="BI13" s="1">
        <v>0</v>
      </c>
      <c r="BJ13" s="1">
        <v>0</v>
      </c>
      <c r="BK13" s="1">
        <v>0</v>
      </c>
      <c r="BL13" s="1" t="s">
        <v>41</v>
      </c>
      <c r="BM13" s="1" t="s">
        <v>220</v>
      </c>
      <c r="BN13" s="1" t="s">
        <v>69</v>
      </c>
      <c r="BO13" s="1" t="s">
        <v>69</v>
      </c>
      <c r="BP13" s="1" t="s">
        <v>69</v>
      </c>
      <c r="BQ13" s="1" t="s">
        <v>235</v>
      </c>
      <c r="BR13" s="1" t="s">
        <v>235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4.5949401495714897</v>
      </c>
      <c r="CF13" s="1"/>
      <c r="CG13" s="1">
        <v>72.84</v>
      </c>
      <c r="CH13" s="1">
        <v>71.762796370006697</v>
      </c>
      <c r="CI13" s="1">
        <v>67.262796370017398</v>
      </c>
      <c r="CJ13" s="1"/>
      <c r="CK13" s="1"/>
      <c r="CL13" s="1"/>
      <c r="CM13" s="1">
        <v>79854</v>
      </c>
      <c r="CN13" s="1"/>
      <c r="CO13" s="1">
        <v>14613</v>
      </c>
      <c r="CP13" s="1">
        <v>34094</v>
      </c>
      <c r="CQ13" s="1"/>
      <c r="CR13" s="1"/>
      <c r="CS13" s="1" t="s">
        <v>374</v>
      </c>
      <c r="CT13" s="1"/>
    </row>
    <row r="14" spans="1:98" x14ac:dyDescent="0.2">
      <c r="A14" s="1" t="s">
        <v>4</v>
      </c>
      <c r="B14" s="1" t="str">
        <f t="shared" si="0"/>
        <v>L01S11</v>
      </c>
      <c r="C14" s="1" t="str">
        <f t="shared" si="1"/>
        <v>L01</v>
      </c>
      <c r="D14" s="1" t="s">
        <v>65</v>
      </c>
      <c r="E14" s="1" t="s">
        <v>3</v>
      </c>
      <c r="F14" s="1" t="s">
        <v>77</v>
      </c>
      <c r="G14" s="1" t="s">
        <v>1</v>
      </c>
      <c r="H14" s="1" t="s">
        <v>90</v>
      </c>
      <c r="I14" s="1" t="s">
        <v>65</v>
      </c>
      <c r="J14" s="1" t="s">
        <v>63</v>
      </c>
      <c r="K14" s="2">
        <v>45821.578206018516</v>
      </c>
      <c r="L14" s="1">
        <v>11</v>
      </c>
      <c r="M14" s="1" t="s">
        <v>210</v>
      </c>
      <c r="N14" s="1" t="s">
        <v>363</v>
      </c>
      <c r="O14" s="1"/>
      <c r="P14" s="1">
        <v>1</v>
      </c>
      <c r="Q14" s="1"/>
      <c r="R14" s="1" t="s">
        <v>64</v>
      </c>
      <c r="S14" s="1" t="s">
        <v>63</v>
      </c>
      <c r="T14" s="1" t="s">
        <v>212</v>
      </c>
      <c r="U14" s="1">
        <v>12</v>
      </c>
      <c r="V14" s="1">
        <v>68.340000000010704</v>
      </c>
      <c r="W14" s="1">
        <v>61.405059850439201</v>
      </c>
      <c r="X14" s="1">
        <v>68.34</v>
      </c>
      <c r="Y14" s="1">
        <v>4.5</v>
      </c>
      <c r="Z14" s="1">
        <v>61.405059850428501</v>
      </c>
      <c r="AA14" s="1">
        <v>82.3</v>
      </c>
      <c r="AB14" s="1">
        <v>74.849999999999994</v>
      </c>
      <c r="AC14" s="1" t="s">
        <v>213</v>
      </c>
      <c r="AD14" s="1" t="s">
        <v>213</v>
      </c>
      <c r="AE14" s="1" t="s">
        <v>214</v>
      </c>
      <c r="AF14" s="1">
        <v>1.45</v>
      </c>
      <c r="AG14" s="1">
        <v>10</v>
      </c>
      <c r="AH14" s="1">
        <v>0</v>
      </c>
      <c r="AI14" s="1">
        <v>1.45</v>
      </c>
      <c r="AJ14" s="1">
        <v>10</v>
      </c>
      <c r="AK14" s="1">
        <v>0</v>
      </c>
      <c r="AL14" s="1">
        <v>0</v>
      </c>
      <c r="AM14" s="1">
        <v>0</v>
      </c>
      <c r="AN14" s="1">
        <v>1.45</v>
      </c>
      <c r="AO14" s="1">
        <v>190</v>
      </c>
      <c r="AP14" s="1">
        <v>0</v>
      </c>
      <c r="AQ14" s="1">
        <v>1.45</v>
      </c>
      <c r="AR14" s="1">
        <v>-170</v>
      </c>
      <c r="AS14" s="1">
        <v>0</v>
      </c>
      <c r="AT14" s="1">
        <v>0</v>
      </c>
      <c r="AU14" s="1">
        <v>0</v>
      </c>
      <c r="AV14" s="1" t="s">
        <v>215</v>
      </c>
      <c r="AW14" s="1" t="s">
        <v>216</v>
      </c>
      <c r="AX14" s="1" t="s">
        <v>217</v>
      </c>
      <c r="AY14" s="1" t="s">
        <v>215</v>
      </c>
      <c r="AZ14" s="1" t="s">
        <v>218</v>
      </c>
      <c r="BA14" s="1" t="s">
        <v>217</v>
      </c>
      <c r="BB14" s="1" t="s">
        <v>217</v>
      </c>
      <c r="BC14" s="1" t="s">
        <v>217</v>
      </c>
      <c r="BD14" s="1" t="s">
        <v>3</v>
      </c>
      <c r="BE14" s="1"/>
      <c r="BF14" s="1"/>
      <c r="BG14" s="1"/>
      <c r="BH14" s="1" t="s">
        <v>219</v>
      </c>
      <c r="BI14" s="1">
        <v>0</v>
      </c>
      <c r="BJ14" s="1">
        <v>0</v>
      </c>
      <c r="BK14" s="1">
        <v>0</v>
      </c>
      <c r="BL14" s="1" t="s">
        <v>41</v>
      </c>
      <c r="BM14" s="1" t="s">
        <v>220</v>
      </c>
      <c r="BN14" s="1" t="s">
        <v>65</v>
      </c>
      <c r="BO14" s="1" t="s">
        <v>65</v>
      </c>
      <c r="BP14" s="1" t="s">
        <v>65</v>
      </c>
      <c r="BQ14" s="1" t="s">
        <v>239</v>
      </c>
      <c r="BR14" s="1" t="s">
        <v>239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4.5949401495714897</v>
      </c>
      <c r="CF14" s="1"/>
      <c r="CG14" s="1">
        <v>72.84</v>
      </c>
      <c r="CH14" s="1">
        <v>72.158688542141206</v>
      </c>
      <c r="CI14" s="1">
        <v>67.658688542151907</v>
      </c>
      <c r="CJ14" s="1"/>
      <c r="CK14" s="1"/>
      <c r="CL14" s="1"/>
      <c r="CM14" s="1">
        <v>80430</v>
      </c>
      <c r="CN14" s="1"/>
      <c r="CO14" s="1">
        <v>11306</v>
      </c>
      <c r="CP14" s="1">
        <v>35481</v>
      </c>
      <c r="CQ14" s="1"/>
      <c r="CR14" s="1"/>
      <c r="CS14" s="1" t="s">
        <v>375</v>
      </c>
      <c r="CT14" s="1"/>
    </row>
    <row r="15" spans="1:98" x14ac:dyDescent="0.2">
      <c r="A15" s="1" t="s">
        <v>4</v>
      </c>
      <c r="B15" s="1" t="str">
        <f t="shared" si="0"/>
        <v>L01S12</v>
      </c>
      <c r="C15" s="1" t="str">
        <f t="shared" si="1"/>
        <v>L01</v>
      </c>
      <c r="D15" s="1" t="s">
        <v>34</v>
      </c>
      <c r="E15" s="1" t="s">
        <v>3</v>
      </c>
      <c r="F15" s="1" t="s">
        <v>73</v>
      </c>
      <c r="G15" s="1" t="s">
        <v>1</v>
      </c>
      <c r="H15" s="1" t="s">
        <v>91</v>
      </c>
      <c r="I15" s="1" t="s">
        <v>34</v>
      </c>
      <c r="J15" s="1" t="s">
        <v>36</v>
      </c>
      <c r="K15" s="2">
        <v>45821.578287037039</v>
      </c>
      <c r="L15" s="1">
        <v>12</v>
      </c>
      <c r="M15" s="1" t="s">
        <v>210</v>
      </c>
      <c r="N15" s="1" t="s">
        <v>363</v>
      </c>
      <c r="O15" s="1"/>
      <c r="P15" s="1">
        <v>2</v>
      </c>
      <c r="Q15" s="1"/>
      <c r="R15" s="1" t="s">
        <v>37</v>
      </c>
      <c r="S15" s="1" t="s">
        <v>36</v>
      </c>
      <c r="T15" s="1" t="s">
        <v>225</v>
      </c>
      <c r="U15" s="1">
        <v>13</v>
      </c>
      <c r="V15" s="1">
        <v>68.340000000069097</v>
      </c>
      <c r="W15" s="1">
        <v>73.065961793499099</v>
      </c>
      <c r="X15" s="1">
        <v>68.34</v>
      </c>
      <c r="Y15" s="1">
        <v>1</v>
      </c>
      <c r="Z15" s="1">
        <v>73.065961793430006</v>
      </c>
      <c r="AA15" s="1">
        <v>82.3</v>
      </c>
      <c r="AB15" s="1">
        <v>74.849999999999994</v>
      </c>
      <c r="AC15" s="1" t="s">
        <v>213</v>
      </c>
      <c r="AD15" s="1" t="s">
        <v>213</v>
      </c>
      <c r="AE15" s="1" t="s">
        <v>214</v>
      </c>
      <c r="AF15" s="1">
        <v>1.45</v>
      </c>
      <c r="AG15" s="1">
        <v>-10</v>
      </c>
      <c r="AH15" s="1">
        <v>0</v>
      </c>
      <c r="AI15" s="1">
        <v>1.45</v>
      </c>
      <c r="AJ15" s="1">
        <v>-10</v>
      </c>
      <c r="AK15" s="1">
        <v>0</v>
      </c>
      <c r="AL15" s="1">
        <v>0</v>
      </c>
      <c r="AM15" s="1">
        <v>0</v>
      </c>
      <c r="AN15" s="1">
        <v>1.45</v>
      </c>
      <c r="AO15" s="1">
        <v>170</v>
      </c>
      <c r="AP15" s="1">
        <v>0</v>
      </c>
      <c r="AQ15" s="1">
        <v>1.45</v>
      </c>
      <c r="AR15" s="1">
        <v>170</v>
      </c>
      <c r="AS15" s="1">
        <v>0</v>
      </c>
      <c r="AT15" s="1">
        <v>0</v>
      </c>
      <c r="AU15" s="1">
        <v>0</v>
      </c>
      <c r="AV15" s="1" t="s">
        <v>215</v>
      </c>
      <c r="AW15" s="1" t="s">
        <v>228</v>
      </c>
      <c r="AX15" s="1" t="s">
        <v>217</v>
      </c>
      <c r="AY15" s="1" t="s">
        <v>215</v>
      </c>
      <c r="AZ15" s="1" t="s">
        <v>228</v>
      </c>
      <c r="BA15" s="1" t="s">
        <v>217</v>
      </c>
      <c r="BB15" s="1" t="s">
        <v>217</v>
      </c>
      <c r="BC15" s="1" t="s">
        <v>217</v>
      </c>
      <c r="BD15" s="1" t="s">
        <v>3</v>
      </c>
      <c r="BE15" s="1"/>
      <c r="BF15" s="1"/>
      <c r="BG15" s="1"/>
      <c r="BH15" s="1" t="s">
        <v>219</v>
      </c>
      <c r="BI15" s="1">
        <v>0</v>
      </c>
      <c r="BJ15" s="1">
        <v>0</v>
      </c>
      <c r="BK15" s="1">
        <v>0</v>
      </c>
      <c r="BL15" s="1" t="s">
        <v>41</v>
      </c>
      <c r="BM15" s="1" t="s">
        <v>220</v>
      </c>
      <c r="BN15" s="1" t="s">
        <v>34</v>
      </c>
      <c r="BO15" s="1" t="s">
        <v>34</v>
      </c>
      <c r="BP15" s="1" t="s">
        <v>34</v>
      </c>
      <c r="BQ15" s="1" t="s">
        <v>250</v>
      </c>
      <c r="BR15" s="1" t="s">
        <v>250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>
        <v>0</v>
      </c>
      <c r="CF15" s="1"/>
      <c r="CG15" s="1">
        <v>69.34</v>
      </c>
      <c r="CH15" s="1">
        <v>64.848722579959798</v>
      </c>
      <c r="CI15" s="1">
        <v>63.848722580028898</v>
      </c>
      <c r="CJ15" s="1"/>
      <c r="CK15" s="1"/>
      <c r="CL15" s="1"/>
      <c r="CM15" s="1">
        <v>74512</v>
      </c>
      <c r="CN15" s="1"/>
      <c r="CO15" s="1">
        <v>11431</v>
      </c>
      <c r="CP15" s="1">
        <v>6746</v>
      </c>
      <c r="CQ15" s="1"/>
      <c r="CR15" s="1"/>
      <c r="CS15" s="1" t="s">
        <v>376</v>
      </c>
      <c r="CT15" s="1"/>
    </row>
    <row r="16" spans="1:98" x14ac:dyDescent="0.2">
      <c r="A16" s="1" t="s">
        <v>4</v>
      </c>
      <c r="B16" s="1" t="str">
        <f t="shared" si="0"/>
        <v>L01S13</v>
      </c>
      <c r="C16" s="1" t="str">
        <f t="shared" si="1"/>
        <v>L01</v>
      </c>
      <c r="D16" s="1" t="s">
        <v>60</v>
      </c>
      <c r="E16" s="1" t="s">
        <v>3</v>
      </c>
      <c r="F16" s="1" t="s">
        <v>76</v>
      </c>
      <c r="G16" s="1" t="s">
        <v>1</v>
      </c>
      <c r="H16" s="1" t="s">
        <v>92</v>
      </c>
      <c r="I16" s="1" t="s">
        <v>60</v>
      </c>
      <c r="J16" s="1" t="s">
        <v>56</v>
      </c>
      <c r="K16" s="2">
        <v>45821.578368055554</v>
      </c>
      <c r="L16" s="1">
        <v>13</v>
      </c>
      <c r="M16" s="1" t="s">
        <v>210</v>
      </c>
      <c r="N16" s="1" t="s">
        <v>363</v>
      </c>
      <c r="O16" s="1"/>
      <c r="P16" s="1">
        <v>2</v>
      </c>
      <c r="Q16" s="1"/>
      <c r="R16" s="1" t="s">
        <v>59</v>
      </c>
      <c r="S16" s="1" t="s">
        <v>56</v>
      </c>
      <c r="T16" s="1" t="s">
        <v>212</v>
      </c>
      <c r="U16" s="1">
        <v>14</v>
      </c>
      <c r="V16" s="1">
        <v>68.340000000010704</v>
      </c>
      <c r="W16" s="1">
        <v>64.8082047081148</v>
      </c>
      <c r="X16" s="1">
        <v>68.34</v>
      </c>
      <c r="Y16" s="1">
        <v>-2.5</v>
      </c>
      <c r="Z16" s="1">
        <v>64.8082047081041</v>
      </c>
      <c r="AA16" s="1">
        <v>82.3</v>
      </c>
      <c r="AB16" s="1">
        <v>74.849999999999994</v>
      </c>
      <c r="AC16" s="1" t="s">
        <v>213</v>
      </c>
      <c r="AD16" s="1" t="s">
        <v>213</v>
      </c>
      <c r="AE16" s="1" t="s">
        <v>214</v>
      </c>
      <c r="AF16" s="1">
        <v>1.45</v>
      </c>
      <c r="AG16" s="1">
        <v>-10</v>
      </c>
      <c r="AH16" s="1">
        <v>0</v>
      </c>
      <c r="AI16" s="1">
        <v>1.45</v>
      </c>
      <c r="AJ16" s="1">
        <v>-10</v>
      </c>
      <c r="AK16" s="1">
        <v>0</v>
      </c>
      <c r="AL16" s="1">
        <v>0</v>
      </c>
      <c r="AM16" s="1">
        <v>0</v>
      </c>
      <c r="AN16" s="1">
        <v>1.45</v>
      </c>
      <c r="AO16" s="1">
        <v>170</v>
      </c>
      <c r="AP16" s="1">
        <v>0</v>
      </c>
      <c r="AQ16" s="1">
        <v>1.45</v>
      </c>
      <c r="AR16" s="1">
        <v>170</v>
      </c>
      <c r="AS16" s="1">
        <v>0</v>
      </c>
      <c r="AT16" s="1">
        <v>0</v>
      </c>
      <c r="AU16" s="1">
        <v>0</v>
      </c>
      <c r="AV16" s="1" t="s">
        <v>215</v>
      </c>
      <c r="AW16" s="1" t="s">
        <v>228</v>
      </c>
      <c r="AX16" s="1" t="s">
        <v>217</v>
      </c>
      <c r="AY16" s="1" t="s">
        <v>215</v>
      </c>
      <c r="AZ16" s="1" t="s">
        <v>228</v>
      </c>
      <c r="BA16" s="1" t="s">
        <v>217</v>
      </c>
      <c r="BB16" s="1" t="s">
        <v>217</v>
      </c>
      <c r="BC16" s="1" t="s">
        <v>217</v>
      </c>
      <c r="BD16" s="1" t="s">
        <v>3</v>
      </c>
      <c r="BE16" s="1"/>
      <c r="BF16" s="1"/>
      <c r="BG16" s="1"/>
      <c r="BH16" s="1" t="s">
        <v>219</v>
      </c>
      <c r="BI16" s="1">
        <v>0</v>
      </c>
      <c r="BJ16" s="1">
        <v>0</v>
      </c>
      <c r="BK16" s="1">
        <v>0</v>
      </c>
      <c r="BL16" s="1" t="s">
        <v>41</v>
      </c>
      <c r="BM16" s="1" t="s">
        <v>220</v>
      </c>
      <c r="BN16" s="1" t="s">
        <v>60</v>
      </c>
      <c r="BO16" s="1" t="s">
        <v>60</v>
      </c>
      <c r="BP16" s="1" t="s">
        <v>60</v>
      </c>
      <c r="BQ16" s="1" t="s">
        <v>226</v>
      </c>
      <c r="BR16" s="1" t="s">
        <v>226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>
        <v>1.1917952918959001</v>
      </c>
      <c r="CF16" s="1"/>
      <c r="CG16" s="1">
        <v>65.84</v>
      </c>
      <c r="CH16" s="1">
        <v>65.213108065513595</v>
      </c>
      <c r="CI16" s="1">
        <v>67.713108065524295</v>
      </c>
      <c r="CJ16" s="1"/>
      <c r="CK16" s="1"/>
      <c r="CL16" s="1"/>
      <c r="CM16" s="1">
        <v>78705</v>
      </c>
      <c r="CN16" s="1"/>
      <c r="CO16" s="1">
        <v>0</v>
      </c>
      <c r="CP16" s="1">
        <v>12227</v>
      </c>
      <c r="CQ16" s="1"/>
      <c r="CR16" s="1"/>
      <c r="CS16" s="1" t="s">
        <v>377</v>
      </c>
      <c r="CT16" s="1"/>
    </row>
    <row r="17" spans="1:98" x14ac:dyDescent="0.2">
      <c r="A17" s="1" t="s">
        <v>4</v>
      </c>
      <c r="B17" s="1" t="str">
        <f t="shared" si="0"/>
        <v>L01S14</v>
      </c>
      <c r="C17" s="1" t="str">
        <f t="shared" si="1"/>
        <v>L01</v>
      </c>
      <c r="D17" s="1" t="s">
        <v>40</v>
      </c>
      <c r="E17" s="1" t="s">
        <v>3</v>
      </c>
      <c r="F17" s="1" t="s">
        <v>73</v>
      </c>
      <c r="G17" s="1" t="s">
        <v>1</v>
      </c>
      <c r="H17" s="1" t="s">
        <v>93</v>
      </c>
      <c r="I17" s="1" t="s">
        <v>40</v>
      </c>
      <c r="J17" s="1" t="s">
        <v>36</v>
      </c>
      <c r="K17" s="2">
        <v>45821.5784375</v>
      </c>
      <c r="L17" s="1">
        <v>14</v>
      </c>
      <c r="M17" s="1" t="s">
        <v>210</v>
      </c>
      <c r="N17" s="1" t="s">
        <v>363</v>
      </c>
      <c r="O17" s="1"/>
      <c r="P17" s="1">
        <v>2</v>
      </c>
      <c r="Q17" s="1"/>
      <c r="R17" s="1" t="s">
        <v>39</v>
      </c>
      <c r="S17" s="1" t="s">
        <v>36</v>
      </c>
      <c r="T17" s="1" t="s">
        <v>225</v>
      </c>
      <c r="U17" s="1">
        <v>15</v>
      </c>
      <c r="V17" s="1">
        <v>68.340000000069097</v>
      </c>
      <c r="W17" s="1">
        <v>73.065961793499099</v>
      </c>
      <c r="X17" s="1">
        <v>68.34</v>
      </c>
      <c r="Y17" s="1">
        <v>1</v>
      </c>
      <c r="Z17" s="1">
        <v>73.065961793430006</v>
      </c>
      <c r="AA17" s="1">
        <v>82.3</v>
      </c>
      <c r="AB17" s="1">
        <v>74.849999999999994</v>
      </c>
      <c r="AC17" s="1" t="s">
        <v>213</v>
      </c>
      <c r="AD17" s="1" t="s">
        <v>213</v>
      </c>
      <c r="AE17" s="1" t="s">
        <v>214</v>
      </c>
      <c r="AF17" s="1">
        <v>1.45</v>
      </c>
      <c r="AG17" s="1">
        <v>-10</v>
      </c>
      <c r="AH17" s="1">
        <v>0</v>
      </c>
      <c r="AI17" s="1">
        <v>1.45</v>
      </c>
      <c r="AJ17" s="1">
        <v>-10</v>
      </c>
      <c r="AK17" s="1">
        <v>0</v>
      </c>
      <c r="AL17" s="1">
        <v>0</v>
      </c>
      <c r="AM17" s="1">
        <v>0</v>
      </c>
      <c r="AN17" s="1">
        <v>1.45</v>
      </c>
      <c r="AO17" s="1">
        <v>170</v>
      </c>
      <c r="AP17" s="1">
        <v>0</v>
      </c>
      <c r="AQ17" s="1">
        <v>1.45</v>
      </c>
      <c r="AR17" s="1">
        <v>170</v>
      </c>
      <c r="AS17" s="1">
        <v>0</v>
      </c>
      <c r="AT17" s="1">
        <v>0</v>
      </c>
      <c r="AU17" s="1">
        <v>0</v>
      </c>
      <c r="AV17" s="1" t="s">
        <v>215</v>
      </c>
      <c r="AW17" s="1" t="s">
        <v>228</v>
      </c>
      <c r="AX17" s="1" t="s">
        <v>217</v>
      </c>
      <c r="AY17" s="1" t="s">
        <v>215</v>
      </c>
      <c r="AZ17" s="1" t="s">
        <v>228</v>
      </c>
      <c r="BA17" s="1" t="s">
        <v>217</v>
      </c>
      <c r="BB17" s="1" t="s">
        <v>217</v>
      </c>
      <c r="BC17" s="1" t="s">
        <v>217</v>
      </c>
      <c r="BD17" s="1" t="s">
        <v>3</v>
      </c>
      <c r="BE17" s="1"/>
      <c r="BF17" s="1"/>
      <c r="BG17" s="1"/>
      <c r="BH17" s="1" t="s">
        <v>219</v>
      </c>
      <c r="BI17" s="1">
        <v>0</v>
      </c>
      <c r="BJ17" s="1">
        <v>0</v>
      </c>
      <c r="BK17" s="1">
        <v>0</v>
      </c>
      <c r="BL17" s="1" t="s">
        <v>41</v>
      </c>
      <c r="BM17" s="1" t="s">
        <v>220</v>
      </c>
      <c r="BN17" s="1" t="s">
        <v>40</v>
      </c>
      <c r="BO17" s="1" t="s">
        <v>40</v>
      </c>
      <c r="BP17" s="1" t="s">
        <v>40</v>
      </c>
      <c r="BQ17" s="1" t="s">
        <v>252</v>
      </c>
      <c r="BR17" s="1" t="s">
        <v>252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>
        <v>0</v>
      </c>
      <c r="CF17" s="1"/>
      <c r="CG17" s="1">
        <v>69.34</v>
      </c>
      <c r="CH17" s="1">
        <v>65.611241820033797</v>
      </c>
      <c r="CI17" s="1">
        <v>64.611241820102805</v>
      </c>
      <c r="CJ17" s="1"/>
      <c r="CK17" s="1"/>
      <c r="CL17" s="1"/>
      <c r="CM17" s="1">
        <v>63424</v>
      </c>
      <c r="CN17" s="1"/>
      <c r="CO17" s="1">
        <v>14040</v>
      </c>
      <c r="CP17" s="1">
        <v>5922</v>
      </c>
      <c r="CQ17" s="1"/>
      <c r="CR17" s="1"/>
      <c r="CS17" s="1" t="s">
        <v>378</v>
      </c>
      <c r="CT17" s="1"/>
    </row>
    <row r="18" spans="1:98" x14ac:dyDescent="0.2">
      <c r="A18" s="1" t="s">
        <v>4</v>
      </c>
      <c r="B18" s="1" t="str">
        <f t="shared" si="0"/>
        <v>L01S15</v>
      </c>
      <c r="C18" s="1" t="str">
        <f t="shared" si="1"/>
        <v>L01</v>
      </c>
      <c r="D18" s="1" t="s">
        <v>35</v>
      </c>
      <c r="E18" s="1" t="s">
        <v>3</v>
      </c>
      <c r="F18" s="1" t="s">
        <v>73</v>
      </c>
      <c r="G18" s="1" t="s">
        <v>1</v>
      </c>
      <c r="H18" s="1" t="s">
        <v>348</v>
      </c>
      <c r="I18" s="1" t="s">
        <v>35</v>
      </c>
      <c r="J18" s="1" t="s">
        <v>36</v>
      </c>
      <c r="K18" s="2">
        <v>45821.578518518516</v>
      </c>
      <c r="L18" s="1">
        <v>15</v>
      </c>
      <c r="M18" s="1" t="s">
        <v>210</v>
      </c>
      <c r="N18" s="1" t="s">
        <v>363</v>
      </c>
      <c r="O18" s="1"/>
      <c r="P18" s="1">
        <v>2</v>
      </c>
      <c r="Q18" s="1"/>
      <c r="R18" s="1" t="s">
        <v>38</v>
      </c>
      <c r="S18" s="1" t="s">
        <v>36</v>
      </c>
      <c r="T18" s="1" t="s">
        <v>225</v>
      </c>
      <c r="U18" s="1">
        <v>16</v>
      </c>
      <c r="V18" s="1">
        <v>68.340000000069097</v>
      </c>
      <c r="W18" s="1">
        <v>73.065961793499099</v>
      </c>
      <c r="X18" s="1">
        <v>68.34</v>
      </c>
      <c r="Y18" s="1">
        <v>1</v>
      </c>
      <c r="Z18" s="1">
        <v>73.065961793430006</v>
      </c>
      <c r="AA18" s="1">
        <v>82.3</v>
      </c>
      <c r="AB18" s="1">
        <v>74.849999999999994</v>
      </c>
      <c r="AC18" s="1" t="s">
        <v>213</v>
      </c>
      <c r="AD18" s="1" t="s">
        <v>213</v>
      </c>
      <c r="AE18" s="1" t="s">
        <v>214</v>
      </c>
      <c r="AF18" s="1">
        <v>1.45</v>
      </c>
      <c r="AG18" s="1">
        <v>10</v>
      </c>
      <c r="AH18" s="1">
        <v>0</v>
      </c>
      <c r="AI18" s="1">
        <v>1.45</v>
      </c>
      <c r="AJ18" s="1">
        <v>10</v>
      </c>
      <c r="AK18" s="1">
        <v>0</v>
      </c>
      <c r="AL18" s="1">
        <v>0</v>
      </c>
      <c r="AM18" s="1">
        <v>0</v>
      </c>
      <c r="AN18" s="1">
        <v>1.45</v>
      </c>
      <c r="AO18" s="1">
        <v>190</v>
      </c>
      <c r="AP18" s="1">
        <v>0</v>
      </c>
      <c r="AQ18" s="1">
        <v>1.45</v>
      </c>
      <c r="AR18" s="1">
        <v>-170</v>
      </c>
      <c r="AS18" s="1">
        <v>0</v>
      </c>
      <c r="AT18" s="1">
        <v>0</v>
      </c>
      <c r="AU18" s="1">
        <v>0</v>
      </c>
      <c r="AV18" s="1" t="s">
        <v>215</v>
      </c>
      <c r="AW18" s="1" t="s">
        <v>216</v>
      </c>
      <c r="AX18" s="1" t="s">
        <v>217</v>
      </c>
      <c r="AY18" s="1" t="s">
        <v>215</v>
      </c>
      <c r="AZ18" s="1" t="s">
        <v>218</v>
      </c>
      <c r="BA18" s="1" t="s">
        <v>217</v>
      </c>
      <c r="BB18" s="1" t="s">
        <v>217</v>
      </c>
      <c r="BC18" s="1" t="s">
        <v>217</v>
      </c>
      <c r="BD18" s="1" t="s">
        <v>3</v>
      </c>
      <c r="BE18" s="1"/>
      <c r="BF18" s="1"/>
      <c r="BG18" s="1"/>
      <c r="BH18" s="1" t="s">
        <v>219</v>
      </c>
      <c r="BI18" s="1">
        <v>0</v>
      </c>
      <c r="BJ18" s="1">
        <v>0</v>
      </c>
      <c r="BK18" s="1">
        <v>0</v>
      </c>
      <c r="BL18" s="1" t="s">
        <v>41</v>
      </c>
      <c r="BM18" s="1" t="s">
        <v>220</v>
      </c>
      <c r="BN18" s="1" t="s">
        <v>35</v>
      </c>
      <c r="BO18" s="1" t="s">
        <v>35</v>
      </c>
      <c r="BP18" s="1" t="s">
        <v>35</v>
      </c>
      <c r="BQ18" s="1" t="s">
        <v>246</v>
      </c>
      <c r="BR18" s="1" t="s">
        <v>246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>
        <v>0</v>
      </c>
      <c r="CF18" s="1"/>
      <c r="CG18" s="1">
        <v>69.34</v>
      </c>
      <c r="CH18" s="1">
        <v>66.617194931948902</v>
      </c>
      <c r="CI18" s="1">
        <v>65.617194932017995</v>
      </c>
      <c r="CJ18" s="1"/>
      <c r="CK18" s="1"/>
      <c r="CL18" s="1"/>
      <c r="CM18" s="1">
        <v>69864</v>
      </c>
      <c r="CN18" s="1"/>
      <c r="CO18" s="1">
        <v>13171</v>
      </c>
      <c r="CP18" s="1">
        <v>6592</v>
      </c>
      <c r="CQ18" s="1"/>
      <c r="CR18" s="1"/>
      <c r="CS18" s="1" t="s">
        <v>379</v>
      </c>
      <c r="CT18" s="1"/>
    </row>
    <row r="19" spans="1:98" x14ac:dyDescent="0.2">
      <c r="A19" s="1" t="s">
        <v>4</v>
      </c>
      <c r="B19" s="1" t="str">
        <f t="shared" si="0"/>
        <v>L01S16</v>
      </c>
      <c r="C19" s="1" t="str">
        <f t="shared" si="1"/>
        <v>L01</v>
      </c>
      <c r="D19" s="1" t="s">
        <v>58</v>
      </c>
      <c r="E19" s="1" t="s">
        <v>3</v>
      </c>
      <c r="F19" s="1" t="s">
        <v>76</v>
      </c>
      <c r="G19" s="1" t="s">
        <v>1</v>
      </c>
      <c r="H19" s="1" t="s">
        <v>349</v>
      </c>
      <c r="I19" s="1" t="s">
        <v>58</v>
      </c>
      <c r="J19" s="1" t="s">
        <v>56</v>
      </c>
      <c r="K19" s="2">
        <v>45821.578599537039</v>
      </c>
      <c r="L19" s="1">
        <v>16</v>
      </c>
      <c r="M19" s="1" t="s">
        <v>210</v>
      </c>
      <c r="N19" s="1" t="s">
        <v>363</v>
      </c>
      <c r="O19" s="1"/>
      <c r="P19" s="1">
        <v>2</v>
      </c>
      <c r="Q19" s="1"/>
      <c r="R19" s="1" t="s">
        <v>57</v>
      </c>
      <c r="S19" s="1" t="s">
        <v>56</v>
      </c>
      <c r="T19" s="1" t="s">
        <v>212</v>
      </c>
      <c r="U19" s="1">
        <v>17</v>
      </c>
      <c r="V19" s="1">
        <v>68.340000000010704</v>
      </c>
      <c r="W19" s="1">
        <v>64.8082047081148</v>
      </c>
      <c r="X19" s="1">
        <v>68.34</v>
      </c>
      <c r="Y19" s="1">
        <v>-2.5</v>
      </c>
      <c r="Z19" s="1">
        <v>64.8082047081041</v>
      </c>
      <c r="AA19" s="1">
        <v>82.3</v>
      </c>
      <c r="AB19" s="1">
        <v>74.849999999999994</v>
      </c>
      <c r="AC19" s="1" t="s">
        <v>213</v>
      </c>
      <c r="AD19" s="1" t="s">
        <v>213</v>
      </c>
      <c r="AE19" s="1" t="s">
        <v>214</v>
      </c>
      <c r="AF19" s="1">
        <v>1.45</v>
      </c>
      <c r="AG19" s="1">
        <v>10</v>
      </c>
      <c r="AH19" s="1">
        <v>0</v>
      </c>
      <c r="AI19" s="1">
        <v>1.45</v>
      </c>
      <c r="AJ19" s="1">
        <v>10</v>
      </c>
      <c r="AK19" s="1">
        <v>0</v>
      </c>
      <c r="AL19" s="1">
        <v>0</v>
      </c>
      <c r="AM19" s="1">
        <v>0</v>
      </c>
      <c r="AN19" s="1">
        <v>1.45</v>
      </c>
      <c r="AO19" s="1">
        <v>190</v>
      </c>
      <c r="AP19" s="1">
        <v>0</v>
      </c>
      <c r="AQ19" s="1">
        <v>1.45</v>
      </c>
      <c r="AR19" s="1">
        <v>-170</v>
      </c>
      <c r="AS19" s="1">
        <v>0</v>
      </c>
      <c r="AT19" s="1">
        <v>0</v>
      </c>
      <c r="AU19" s="1">
        <v>0</v>
      </c>
      <c r="AV19" s="1" t="s">
        <v>215</v>
      </c>
      <c r="AW19" s="1" t="s">
        <v>216</v>
      </c>
      <c r="AX19" s="1" t="s">
        <v>217</v>
      </c>
      <c r="AY19" s="1" t="s">
        <v>215</v>
      </c>
      <c r="AZ19" s="1" t="s">
        <v>218</v>
      </c>
      <c r="BA19" s="1" t="s">
        <v>217</v>
      </c>
      <c r="BB19" s="1" t="s">
        <v>217</v>
      </c>
      <c r="BC19" s="1" t="s">
        <v>217</v>
      </c>
      <c r="BD19" s="1" t="s">
        <v>3</v>
      </c>
      <c r="BE19" s="1"/>
      <c r="BF19" s="1"/>
      <c r="BG19" s="1"/>
      <c r="BH19" s="1" t="s">
        <v>219</v>
      </c>
      <c r="BI19" s="1">
        <v>0</v>
      </c>
      <c r="BJ19" s="1">
        <v>0</v>
      </c>
      <c r="BK19" s="1">
        <v>0</v>
      </c>
      <c r="BL19" s="1" t="s">
        <v>41</v>
      </c>
      <c r="BM19" s="1" t="s">
        <v>220</v>
      </c>
      <c r="BN19" s="1" t="s">
        <v>58</v>
      </c>
      <c r="BO19" s="1" t="s">
        <v>58</v>
      </c>
      <c r="BP19" s="1" t="s">
        <v>58</v>
      </c>
      <c r="BQ19" s="1" t="s">
        <v>233</v>
      </c>
      <c r="BR19" s="1" t="s">
        <v>233</v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>
        <v>1.1917952918959001</v>
      </c>
      <c r="CF19" s="1"/>
      <c r="CG19" s="1">
        <v>65.84</v>
      </c>
      <c r="CH19" s="1">
        <v>64.1987181488781</v>
      </c>
      <c r="CI19" s="1">
        <v>66.698718148888801</v>
      </c>
      <c r="CJ19" s="1"/>
      <c r="CK19" s="1"/>
      <c r="CL19" s="1"/>
      <c r="CM19" s="1">
        <v>74194</v>
      </c>
      <c r="CN19" s="1"/>
      <c r="CO19" s="1">
        <v>0</v>
      </c>
      <c r="CP19" s="1">
        <v>11121</v>
      </c>
      <c r="CQ19" s="1"/>
      <c r="CR19" s="1"/>
      <c r="CS19" s="1" t="s">
        <v>380</v>
      </c>
      <c r="CT19" s="1"/>
    </row>
    <row r="20" spans="1:98" x14ac:dyDescent="0.2">
      <c r="A20" s="1" t="s">
        <v>4</v>
      </c>
      <c r="B20" s="1" t="str">
        <f t="shared" si="0"/>
        <v>L01S17</v>
      </c>
      <c r="C20" s="1" t="str">
        <f t="shared" si="1"/>
        <v>L01</v>
      </c>
      <c r="D20" s="1" t="s">
        <v>62</v>
      </c>
      <c r="E20" s="1" t="s">
        <v>3</v>
      </c>
      <c r="F20" s="1" t="s">
        <v>76</v>
      </c>
      <c r="G20" s="1" t="s">
        <v>1</v>
      </c>
      <c r="H20" s="1" t="s">
        <v>350</v>
      </c>
      <c r="I20" s="1" t="s">
        <v>62</v>
      </c>
      <c r="J20" s="1" t="s">
        <v>56</v>
      </c>
      <c r="K20" s="2">
        <v>45821.578680555554</v>
      </c>
      <c r="L20" s="1">
        <v>17</v>
      </c>
      <c r="M20" s="1" t="s">
        <v>210</v>
      </c>
      <c r="N20" s="1" t="s">
        <v>363</v>
      </c>
      <c r="O20" s="1"/>
      <c r="P20" s="1">
        <v>2</v>
      </c>
      <c r="Q20" s="1"/>
      <c r="R20" s="1" t="s">
        <v>61</v>
      </c>
      <c r="S20" s="1" t="s">
        <v>56</v>
      </c>
      <c r="T20" s="1" t="s">
        <v>212</v>
      </c>
      <c r="U20" s="1">
        <v>18</v>
      </c>
      <c r="V20" s="1">
        <v>68.340000000010704</v>
      </c>
      <c r="W20" s="1">
        <v>64.8082047081148</v>
      </c>
      <c r="X20" s="1">
        <v>68.34</v>
      </c>
      <c r="Y20" s="1">
        <v>-2.5</v>
      </c>
      <c r="Z20" s="1">
        <v>64.8082047081041</v>
      </c>
      <c r="AA20" s="1">
        <v>82.3</v>
      </c>
      <c r="AB20" s="1">
        <v>74.849999999999994</v>
      </c>
      <c r="AC20" s="1" t="s">
        <v>213</v>
      </c>
      <c r="AD20" s="1" t="s">
        <v>213</v>
      </c>
      <c r="AE20" s="1" t="s">
        <v>214</v>
      </c>
      <c r="AF20" s="1">
        <v>1.45</v>
      </c>
      <c r="AG20" s="1">
        <v>10</v>
      </c>
      <c r="AH20" s="1">
        <v>0</v>
      </c>
      <c r="AI20" s="1">
        <v>1.45</v>
      </c>
      <c r="AJ20" s="1">
        <v>10</v>
      </c>
      <c r="AK20" s="1">
        <v>0</v>
      </c>
      <c r="AL20" s="1">
        <v>0</v>
      </c>
      <c r="AM20" s="1">
        <v>0</v>
      </c>
      <c r="AN20" s="1">
        <v>1.45</v>
      </c>
      <c r="AO20" s="1">
        <v>190</v>
      </c>
      <c r="AP20" s="1">
        <v>0</v>
      </c>
      <c r="AQ20" s="1">
        <v>1.45</v>
      </c>
      <c r="AR20" s="1">
        <v>-170</v>
      </c>
      <c r="AS20" s="1">
        <v>0</v>
      </c>
      <c r="AT20" s="1">
        <v>0</v>
      </c>
      <c r="AU20" s="1">
        <v>0</v>
      </c>
      <c r="AV20" s="1" t="s">
        <v>215</v>
      </c>
      <c r="AW20" s="1" t="s">
        <v>216</v>
      </c>
      <c r="AX20" s="1" t="s">
        <v>217</v>
      </c>
      <c r="AY20" s="1" t="s">
        <v>215</v>
      </c>
      <c r="AZ20" s="1" t="s">
        <v>218</v>
      </c>
      <c r="BA20" s="1" t="s">
        <v>217</v>
      </c>
      <c r="BB20" s="1" t="s">
        <v>217</v>
      </c>
      <c r="BC20" s="1" t="s">
        <v>217</v>
      </c>
      <c r="BD20" s="1" t="s">
        <v>3</v>
      </c>
      <c r="BE20" s="1"/>
      <c r="BF20" s="1"/>
      <c r="BG20" s="1"/>
      <c r="BH20" s="1" t="s">
        <v>219</v>
      </c>
      <c r="BI20" s="1">
        <v>0</v>
      </c>
      <c r="BJ20" s="1">
        <v>0</v>
      </c>
      <c r="BK20" s="1">
        <v>0</v>
      </c>
      <c r="BL20" s="1" t="s">
        <v>41</v>
      </c>
      <c r="BM20" s="1" t="s">
        <v>220</v>
      </c>
      <c r="BN20" s="1" t="s">
        <v>62</v>
      </c>
      <c r="BO20" s="1" t="s">
        <v>62</v>
      </c>
      <c r="BP20" s="1" t="s">
        <v>62</v>
      </c>
      <c r="BQ20" s="1" t="s">
        <v>229</v>
      </c>
      <c r="BR20" s="1" t="s">
        <v>229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1.1917952918959001</v>
      </c>
      <c r="CF20" s="1"/>
      <c r="CG20" s="1">
        <v>65.84</v>
      </c>
      <c r="CH20" s="1">
        <v>64.482590237992795</v>
      </c>
      <c r="CI20" s="1">
        <v>66.982590238003496</v>
      </c>
      <c r="CJ20" s="1"/>
      <c r="CK20" s="1"/>
      <c r="CL20" s="1"/>
      <c r="CM20" s="1">
        <v>64642</v>
      </c>
      <c r="CN20" s="1"/>
      <c r="CO20" s="1">
        <v>0</v>
      </c>
      <c r="CP20" s="1">
        <v>14040</v>
      </c>
      <c r="CQ20" s="1"/>
      <c r="CR20" s="1"/>
      <c r="CS20" s="1" t="s">
        <v>381</v>
      </c>
      <c r="CT20" s="1"/>
    </row>
    <row r="21" spans="1:98" x14ac:dyDescent="0.2">
      <c r="A21" s="1" t="s">
        <v>4</v>
      </c>
      <c r="B21" s="1" t="str">
        <f t="shared" si="0"/>
        <v>L01S18</v>
      </c>
      <c r="C21" s="1" t="str">
        <f t="shared" si="1"/>
        <v>L01</v>
      </c>
      <c r="D21" s="1" t="s">
        <v>46</v>
      </c>
      <c r="E21" s="1" t="s">
        <v>3</v>
      </c>
      <c r="F21" s="1" t="s">
        <v>74</v>
      </c>
      <c r="G21" s="1" t="s">
        <v>1</v>
      </c>
      <c r="H21" s="1" t="s">
        <v>351</v>
      </c>
      <c r="I21" s="1" t="s">
        <v>46</v>
      </c>
      <c r="J21" s="1" t="s">
        <v>42</v>
      </c>
      <c r="K21" s="2">
        <v>45821.578761574077</v>
      </c>
      <c r="L21" s="1">
        <v>18</v>
      </c>
      <c r="M21" s="1" t="s">
        <v>210</v>
      </c>
      <c r="N21" s="1" t="s">
        <v>363</v>
      </c>
      <c r="O21" s="1"/>
      <c r="P21" s="1">
        <v>3</v>
      </c>
      <c r="Q21" s="1"/>
      <c r="R21" s="1" t="s">
        <v>45</v>
      </c>
      <c r="S21" s="1" t="s">
        <v>42</v>
      </c>
      <c r="T21" s="1" t="s">
        <v>212</v>
      </c>
      <c r="U21" s="1">
        <v>19</v>
      </c>
      <c r="V21" s="1">
        <v>68.340000000010704</v>
      </c>
      <c r="W21" s="1">
        <v>66.4307172504448</v>
      </c>
      <c r="X21" s="1">
        <v>68.34</v>
      </c>
      <c r="Y21" s="1">
        <v>-9.5</v>
      </c>
      <c r="Z21" s="1">
        <v>66.4307172504341</v>
      </c>
      <c r="AA21" s="1">
        <v>82.3</v>
      </c>
      <c r="AB21" s="1">
        <v>74.849999999999994</v>
      </c>
      <c r="AC21" s="1" t="s">
        <v>213</v>
      </c>
      <c r="AD21" s="1" t="s">
        <v>213</v>
      </c>
      <c r="AE21" s="1" t="s">
        <v>214</v>
      </c>
      <c r="AF21" s="1">
        <v>1.45</v>
      </c>
      <c r="AG21" s="1">
        <v>-10</v>
      </c>
      <c r="AH21" s="1">
        <v>0</v>
      </c>
      <c r="AI21" s="1">
        <v>1.45</v>
      </c>
      <c r="AJ21" s="1">
        <v>-10</v>
      </c>
      <c r="AK21" s="1">
        <v>0</v>
      </c>
      <c r="AL21" s="1">
        <v>0</v>
      </c>
      <c r="AM21" s="1">
        <v>0</v>
      </c>
      <c r="AN21" s="1">
        <v>1.45</v>
      </c>
      <c r="AO21" s="1">
        <v>170</v>
      </c>
      <c r="AP21" s="1">
        <v>0</v>
      </c>
      <c r="AQ21" s="1">
        <v>1.45</v>
      </c>
      <c r="AR21" s="1">
        <v>170</v>
      </c>
      <c r="AS21" s="1">
        <v>0</v>
      </c>
      <c r="AT21" s="1">
        <v>0</v>
      </c>
      <c r="AU21" s="1">
        <v>0</v>
      </c>
      <c r="AV21" s="1" t="s">
        <v>215</v>
      </c>
      <c r="AW21" s="1" t="s">
        <v>228</v>
      </c>
      <c r="AX21" s="1" t="s">
        <v>217</v>
      </c>
      <c r="AY21" s="1" t="s">
        <v>215</v>
      </c>
      <c r="AZ21" s="1" t="s">
        <v>228</v>
      </c>
      <c r="BA21" s="1" t="s">
        <v>217</v>
      </c>
      <c r="BB21" s="1" t="s">
        <v>217</v>
      </c>
      <c r="BC21" s="1" t="s">
        <v>217</v>
      </c>
      <c r="BD21" s="1" t="s">
        <v>3</v>
      </c>
      <c r="BE21" s="1"/>
      <c r="BF21" s="1"/>
      <c r="BG21" s="1"/>
      <c r="BH21" s="1" t="s">
        <v>219</v>
      </c>
      <c r="BI21" s="1">
        <v>0</v>
      </c>
      <c r="BJ21" s="1">
        <v>0</v>
      </c>
      <c r="BK21" s="1">
        <v>0</v>
      </c>
      <c r="BL21" s="1" t="s">
        <v>41</v>
      </c>
      <c r="BM21" s="1" t="s">
        <v>220</v>
      </c>
      <c r="BN21" s="1" t="s">
        <v>46</v>
      </c>
      <c r="BO21" s="1" t="s">
        <v>46</v>
      </c>
      <c r="BP21" s="1" t="s">
        <v>46</v>
      </c>
      <c r="BQ21" s="1" t="s">
        <v>237</v>
      </c>
      <c r="BR21" s="1" t="s">
        <v>237</v>
      </c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0</v>
      </c>
      <c r="CF21" s="1"/>
      <c r="CG21" s="1">
        <v>58.84</v>
      </c>
      <c r="CH21" s="1">
        <v>58.203204989755399</v>
      </c>
      <c r="CI21" s="1">
        <v>67.703204989766107</v>
      </c>
      <c r="CJ21" s="1"/>
      <c r="CK21" s="1"/>
      <c r="CL21" s="1"/>
      <c r="CM21" s="1">
        <v>73281</v>
      </c>
      <c r="CN21" s="1"/>
      <c r="CO21" s="1">
        <v>0</v>
      </c>
      <c r="CP21" s="1">
        <v>11830</v>
      </c>
      <c r="CQ21" s="1"/>
      <c r="CR21" s="1"/>
      <c r="CS21" s="1" t="s">
        <v>382</v>
      </c>
      <c r="CT21" s="1"/>
    </row>
    <row r="22" spans="1:98" x14ac:dyDescent="0.2">
      <c r="A22" s="1" t="s">
        <v>4</v>
      </c>
      <c r="B22" s="1" t="str">
        <f t="shared" si="0"/>
        <v>L01S19</v>
      </c>
      <c r="C22" s="1" t="str">
        <f t="shared" si="1"/>
        <v>L01</v>
      </c>
      <c r="D22" s="1" t="s">
        <v>51</v>
      </c>
      <c r="E22" s="1" t="s">
        <v>3</v>
      </c>
      <c r="F22" s="1" t="s">
        <v>75</v>
      </c>
      <c r="G22" s="1" t="s">
        <v>1</v>
      </c>
      <c r="H22" s="1" t="s">
        <v>352</v>
      </c>
      <c r="I22" s="1" t="s">
        <v>51</v>
      </c>
      <c r="J22" s="1" t="s">
        <v>49</v>
      </c>
      <c r="K22" s="2">
        <v>45821.578842592593</v>
      </c>
      <c r="L22" s="1">
        <v>19</v>
      </c>
      <c r="M22" s="1" t="s">
        <v>210</v>
      </c>
      <c r="N22" s="1" t="s">
        <v>363</v>
      </c>
      <c r="O22" s="1"/>
      <c r="P22" s="1">
        <v>3</v>
      </c>
      <c r="Q22" s="1"/>
      <c r="R22" s="1" t="s">
        <v>50</v>
      </c>
      <c r="S22" s="1" t="s">
        <v>49</v>
      </c>
      <c r="T22" s="1" t="s">
        <v>225</v>
      </c>
      <c r="U22" s="1">
        <v>20</v>
      </c>
      <c r="V22" s="1">
        <v>68.340000000069097</v>
      </c>
      <c r="W22" s="1">
        <v>74.910623719581196</v>
      </c>
      <c r="X22" s="1">
        <v>68.34</v>
      </c>
      <c r="Y22" s="1">
        <v>-6</v>
      </c>
      <c r="Z22" s="1">
        <v>74.910623719512103</v>
      </c>
      <c r="AA22" s="1">
        <v>82.3</v>
      </c>
      <c r="AB22" s="1">
        <v>74.849999999999994</v>
      </c>
      <c r="AC22" s="1" t="s">
        <v>213</v>
      </c>
      <c r="AD22" s="1" t="s">
        <v>213</v>
      </c>
      <c r="AE22" s="1" t="s">
        <v>214</v>
      </c>
      <c r="AF22" s="1">
        <v>1.45</v>
      </c>
      <c r="AG22" s="1">
        <v>-10</v>
      </c>
      <c r="AH22" s="1">
        <v>0</v>
      </c>
      <c r="AI22" s="1">
        <v>1.45</v>
      </c>
      <c r="AJ22" s="1">
        <v>-10</v>
      </c>
      <c r="AK22" s="1">
        <v>0</v>
      </c>
      <c r="AL22" s="1">
        <v>0</v>
      </c>
      <c r="AM22" s="1">
        <v>0</v>
      </c>
      <c r="AN22" s="1">
        <v>1.45</v>
      </c>
      <c r="AO22" s="1">
        <v>170</v>
      </c>
      <c r="AP22" s="1">
        <v>0</v>
      </c>
      <c r="AQ22" s="1">
        <v>1.45</v>
      </c>
      <c r="AR22" s="1">
        <v>170</v>
      </c>
      <c r="AS22" s="1">
        <v>0</v>
      </c>
      <c r="AT22" s="1">
        <v>0</v>
      </c>
      <c r="AU22" s="1">
        <v>0</v>
      </c>
      <c r="AV22" s="1" t="s">
        <v>215</v>
      </c>
      <c r="AW22" s="1" t="s">
        <v>228</v>
      </c>
      <c r="AX22" s="1" t="s">
        <v>217</v>
      </c>
      <c r="AY22" s="1" t="s">
        <v>215</v>
      </c>
      <c r="AZ22" s="1" t="s">
        <v>228</v>
      </c>
      <c r="BA22" s="1" t="s">
        <v>217</v>
      </c>
      <c r="BB22" s="1" t="s">
        <v>217</v>
      </c>
      <c r="BC22" s="1" t="s">
        <v>217</v>
      </c>
      <c r="BD22" s="1" t="s">
        <v>3</v>
      </c>
      <c r="BE22" s="1"/>
      <c r="BF22" s="1"/>
      <c r="BG22" s="1"/>
      <c r="BH22" s="1" t="s">
        <v>219</v>
      </c>
      <c r="BI22" s="1">
        <v>0</v>
      </c>
      <c r="BJ22" s="1">
        <v>0</v>
      </c>
      <c r="BK22" s="1">
        <v>0</v>
      </c>
      <c r="BL22" s="1" t="s">
        <v>41</v>
      </c>
      <c r="BM22" s="1" t="s">
        <v>220</v>
      </c>
      <c r="BN22" s="1" t="s">
        <v>51</v>
      </c>
      <c r="BO22" s="1" t="s">
        <v>51</v>
      </c>
      <c r="BP22" s="1" t="s">
        <v>51</v>
      </c>
      <c r="BQ22" s="1" t="s">
        <v>221</v>
      </c>
      <c r="BR22" s="1" t="s">
        <v>221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>
        <v>0</v>
      </c>
      <c r="CF22" s="1"/>
      <c r="CG22" s="1">
        <v>62.34</v>
      </c>
      <c r="CH22" s="1">
        <v>62.471233306887797</v>
      </c>
      <c r="CI22" s="1">
        <v>68.471233306956904</v>
      </c>
      <c r="CJ22" s="1"/>
      <c r="CK22" s="1"/>
      <c r="CL22" s="1"/>
      <c r="CM22" s="1">
        <v>80473</v>
      </c>
      <c r="CN22" s="1"/>
      <c r="CO22" s="1">
        <v>7626</v>
      </c>
      <c r="CP22" s="1">
        <v>10647</v>
      </c>
      <c r="CQ22" s="1"/>
      <c r="CR22" s="1"/>
      <c r="CS22" s="1" t="s">
        <v>383</v>
      </c>
      <c r="CT22" s="1"/>
    </row>
    <row r="23" spans="1:98" x14ac:dyDescent="0.2">
      <c r="A23" s="1" t="s">
        <v>4</v>
      </c>
      <c r="B23" s="1" t="str">
        <f t="shared" si="0"/>
        <v>L01S20</v>
      </c>
      <c r="C23" s="1" t="str">
        <f t="shared" si="1"/>
        <v>L01</v>
      </c>
      <c r="D23" s="1" t="s">
        <v>55</v>
      </c>
      <c r="E23" s="1" t="s">
        <v>3</v>
      </c>
      <c r="F23" s="1" t="s">
        <v>75</v>
      </c>
      <c r="G23" s="1" t="s">
        <v>1</v>
      </c>
      <c r="H23" s="1" t="s">
        <v>353</v>
      </c>
      <c r="I23" s="1" t="s">
        <v>55</v>
      </c>
      <c r="J23" s="1" t="s">
        <v>49</v>
      </c>
      <c r="K23" s="2">
        <v>45821.578888888886</v>
      </c>
      <c r="L23" s="1">
        <v>20</v>
      </c>
      <c r="M23" s="1" t="s">
        <v>210</v>
      </c>
      <c r="N23" s="1" t="s">
        <v>363</v>
      </c>
      <c r="O23" s="1"/>
      <c r="P23" s="1">
        <v>3</v>
      </c>
      <c r="Q23" s="1"/>
      <c r="R23" s="1" t="s">
        <v>54</v>
      </c>
      <c r="S23" s="1" t="s">
        <v>49</v>
      </c>
      <c r="T23" s="1" t="s">
        <v>225</v>
      </c>
      <c r="U23" s="1">
        <v>21</v>
      </c>
      <c r="V23" s="1">
        <v>68.340000000069097</v>
      </c>
      <c r="W23" s="1">
        <v>74.910623719581196</v>
      </c>
      <c r="X23" s="1">
        <v>68.34</v>
      </c>
      <c r="Y23" s="1">
        <v>-6</v>
      </c>
      <c r="Z23" s="1">
        <v>74.910623719512103</v>
      </c>
      <c r="AA23" s="1">
        <v>82.3</v>
      </c>
      <c r="AB23" s="1">
        <v>74.849999999999994</v>
      </c>
      <c r="AC23" s="1" t="s">
        <v>213</v>
      </c>
      <c r="AD23" s="1" t="s">
        <v>213</v>
      </c>
      <c r="AE23" s="1" t="s">
        <v>214</v>
      </c>
      <c r="AF23" s="1">
        <v>1.45</v>
      </c>
      <c r="AG23" s="1">
        <v>-10</v>
      </c>
      <c r="AH23" s="1">
        <v>0</v>
      </c>
      <c r="AI23" s="1">
        <v>1.45</v>
      </c>
      <c r="AJ23" s="1">
        <v>-10</v>
      </c>
      <c r="AK23" s="1">
        <v>0</v>
      </c>
      <c r="AL23" s="1">
        <v>0</v>
      </c>
      <c r="AM23" s="1">
        <v>0</v>
      </c>
      <c r="AN23" s="1">
        <v>1.45</v>
      </c>
      <c r="AO23" s="1">
        <v>170</v>
      </c>
      <c r="AP23" s="1">
        <v>0</v>
      </c>
      <c r="AQ23" s="1">
        <v>1.45</v>
      </c>
      <c r="AR23" s="1">
        <v>170</v>
      </c>
      <c r="AS23" s="1">
        <v>0</v>
      </c>
      <c r="AT23" s="1">
        <v>0</v>
      </c>
      <c r="AU23" s="1">
        <v>0</v>
      </c>
      <c r="AV23" s="1" t="s">
        <v>215</v>
      </c>
      <c r="AW23" s="1" t="s">
        <v>228</v>
      </c>
      <c r="AX23" s="1" t="s">
        <v>217</v>
      </c>
      <c r="AY23" s="1" t="s">
        <v>215</v>
      </c>
      <c r="AZ23" s="1" t="s">
        <v>228</v>
      </c>
      <c r="BA23" s="1" t="s">
        <v>217</v>
      </c>
      <c r="BB23" s="1" t="s">
        <v>217</v>
      </c>
      <c r="BC23" s="1" t="s">
        <v>217</v>
      </c>
      <c r="BD23" s="1" t="s">
        <v>3</v>
      </c>
      <c r="BE23" s="1"/>
      <c r="BF23" s="1"/>
      <c r="BG23" s="1" t="s">
        <v>51</v>
      </c>
      <c r="BH23" s="1" t="s">
        <v>384</v>
      </c>
      <c r="BI23" s="1">
        <v>0</v>
      </c>
      <c r="BJ23" s="1">
        <v>0</v>
      </c>
      <c r="BK23" s="1">
        <v>0</v>
      </c>
      <c r="BL23" s="1" t="s">
        <v>41</v>
      </c>
      <c r="BM23" s="1" t="s">
        <v>220</v>
      </c>
      <c r="BN23" s="1" t="s">
        <v>55</v>
      </c>
      <c r="BO23" s="1" t="s">
        <v>55</v>
      </c>
      <c r="BP23" s="1" t="s">
        <v>55</v>
      </c>
      <c r="BQ23" s="1" t="s">
        <v>223</v>
      </c>
      <c r="BR23" s="1" t="s">
        <v>223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>
        <v>0</v>
      </c>
      <c r="CF23" s="1"/>
      <c r="CG23" s="1">
        <v>62.34</v>
      </c>
      <c r="CH23" s="1">
        <v>62.654293220735099</v>
      </c>
      <c r="CI23" s="1">
        <v>68.654293220804107</v>
      </c>
      <c r="CJ23" s="1"/>
      <c r="CK23" s="1"/>
      <c r="CL23" s="1"/>
      <c r="CM23" s="1">
        <v>71193</v>
      </c>
      <c r="CN23" s="1"/>
      <c r="CO23" s="1">
        <v>8781</v>
      </c>
      <c r="CP23" s="1">
        <v>10536</v>
      </c>
      <c r="CQ23" s="1"/>
      <c r="CR23" s="1"/>
      <c r="CS23" s="1" t="s">
        <v>385</v>
      </c>
      <c r="CT23" s="1"/>
    </row>
    <row r="24" spans="1:98" x14ac:dyDescent="0.2">
      <c r="A24" s="1" t="s">
        <v>4</v>
      </c>
      <c r="B24" s="1" t="str">
        <f t="shared" si="0"/>
        <v>L01S21</v>
      </c>
      <c r="C24" s="1" t="str">
        <f t="shared" si="1"/>
        <v>L01</v>
      </c>
      <c r="D24" s="1" t="s">
        <v>48</v>
      </c>
      <c r="E24" s="1" t="s">
        <v>3</v>
      </c>
      <c r="F24" s="1" t="s">
        <v>74</v>
      </c>
      <c r="G24" s="1" t="s">
        <v>1</v>
      </c>
      <c r="H24" s="1" t="s">
        <v>354</v>
      </c>
      <c r="I24" s="1" t="s">
        <v>48</v>
      </c>
      <c r="J24" s="1" t="s">
        <v>42</v>
      </c>
      <c r="K24" s="2">
        <v>45821.578935185185</v>
      </c>
      <c r="L24" s="1">
        <v>21</v>
      </c>
      <c r="M24" s="1" t="s">
        <v>210</v>
      </c>
      <c r="N24" s="1" t="s">
        <v>363</v>
      </c>
      <c r="O24" s="1"/>
      <c r="P24" s="1">
        <v>3</v>
      </c>
      <c r="Q24" s="1"/>
      <c r="R24" s="1" t="s">
        <v>47</v>
      </c>
      <c r="S24" s="1" t="s">
        <v>42</v>
      </c>
      <c r="T24" s="1" t="s">
        <v>212</v>
      </c>
      <c r="U24" s="1">
        <v>22</v>
      </c>
      <c r="V24" s="1">
        <v>68.340000000010704</v>
      </c>
      <c r="W24" s="1">
        <v>66.4307172504448</v>
      </c>
      <c r="X24" s="1">
        <v>68.34</v>
      </c>
      <c r="Y24" s="1">
        <v>-9.5</v>
      </c>
      <c r="Z24" s="1">
        <v>66.4307172504341</v>
      </c>
      <c r="AA24" s="1">
        <v>82.3</v>
      </c>
      <c r="AB24" s="1">
        <v>74.849999999999994</v>
      </c>
      <c r="AC24" s="1" t="s">
        <v>213</v>
      </c>
      <c r="AD24" s="1" t="s">
        <v>213</v>
      </c>
      <c r="AE24" s="1" t="s">
        <v>214</v>
      </c>
      <c r="AF24" s="1">
        <v>1.45</v>
      </c>
      <c r="AG24" s="1">
        <v>10</v>
      </c>
      <c r="AH24" s="1">
        <v>0</v>
      </c>
      <c r="AI24" s="1">
        <v>1.45</v>
      </c>
      <c r="AJ24" s="1">
        <v>10</v>
      </c>
      <c r="AK24" s="1">
        <v>0</v>
      </c>
      <c r="AL24" s="1">
        <v>0</v>
      </c>
      <c r="AM24" s="1">
        <v>0</v>
      </c>
      <c r="AN24" s="1">
        <v>1.45</v>
      </c>
      <c r="AO24" s="1">
        <v>190</v>
      </c>
      <c r="AP24" s="1">
        <v>0</v>
      </c>
      <c r="AQ24" s="1">
        <v>1.45</v>
      </c>
      <c r="AR24" s="1">
        <v>-170</v>
      </c>
      <c r="AS24" s="1">
        <v>0</v>
      </c>
      <c r="AT24" s="1">
        <v>0</v>
      </c>
      <c r="AU24" s="1">
        <v>0</v>
      </c>
      <c r="AV24" s="1" t="s">
        <v>215</v>
      </c>
      <c r="AW24" s="1" t="s">
        <v>216</v>
      </c>
      <c r="AX24" s="1" t="s">
        <v>217</v>
      </c>
      <c r="AY24" s="1" t="s">
        <v>215</v>
      </c>
      <c r="AZ24" s="1" t="s">
        <v>218</v>
      </c>
      <c r="BA24" s="1" t="s">
        <v>217</v>
      </c>
      <c r="BB24" s="1" t="s">
        <v>217</v>
      </c>
      <c r="BC24" s="1" t="s">
        <v>217</v>
      </c>
      <c r="BD24" s="1" t="s">
        <v>3</v>
      </c>
      <c r="BE24" s="1"/>
      <c r="BF24" s="1"/>
      <c r="BG24" s="1" t="s">
        <v>46</v>
      </c>
      <c r="BH24" s="1" t="s">
        <v>384</v>
      </c>
      <c r="BI24" s="1">
        <v>0</v>
      </c>
      <c r="BJ24" s="1">
        <v>0</v>
      </c>
      <c r="BK24" s="1">
        <v>0</v>
      </c>
      <c r="BL24" s="1" t="s">
        <v>41</v>
      </c>
      <c r="BM24" s="1" t="s">
        <v>220</v>
      </c>
      <c r="BN24" s="1" t="s">
        <v>48</v>
      </c>
      <c r="BO24" s="1" t="s">
        <v>48</v>
      </c>
      <c r="BP24" s="1" t="s">
        <v>48</v>
      </c>
      <c r="BQ24" s="1" t="s">
        <v>241</v>
      </c>
      <c r="BR24" s="1" t="s">
        <v>241</v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>
        <v>0</v>
      </c>
      <c r="CF24" s="1"/>
      <c r="CG24" s="1">
        <v>58.84</v>
      </c>
      <c r="CH24" s="1">
        <v>58.298011890241902</v>
      </c>
      <c r="CI24" s="1">
        <v>67.798011890252596</v>
      </c>
      <c r="CJ24" s="1"/>
      <c r="CK24" s="1"/>
      <c r="CL24" s="1"/>
      <c r="CM24" s="1">
        <v>77705</v>
      </c>
      <c r="CN24" s="1"/>
      <c r="CO24" s="1">
        <v>0</v>
      </c>
      <c r="CP24" s="1">
        <v>13743</v>
      </c>
      <c r="CQ24" s="1"/>
      <c r="CR24" s="1"/>
      <c r="CS24" s="1" t="s">
        <v>386</v>
      </c>
      <c r="CT24" s="1"/>
    </row>
    <row r="25" spans="1:98" x14ac:dyDescent="0.2">
      <c r="A25" s="1" t="s">
        <v>4</v>
      </c>
      <c r="B25" s="1" t="str">
        <f t="shared" si="0"/>
        <v>L01S22</v>
      </c>
      <c r="C25" s="1" t="str">
        <f t="shared" si="1"/>
        <v>L01</v>
      </c>
      <c r="D25" s="1" t="s">
        <v>53</v>
      </c>
      <c r="E25" s="1" t="s">
        <v>3</v>
      </c>
      <c r="F25" s="1" t="s">
        <v>75</v>
      </c>
      <c r="G25" s="1" t="s">
        <v>1</v>
      </c>
      <c r="H25" s="1" t="s">
        <v>355</v>
      </c>
      <c r="I25" s="1" t="s">
        <v>53</v>
      </c>
      <c r="J25" s="1" t="s">
        <v>49</v>
      </c>
      <c r="K25" s="2">
        <v>45821.578981481478</v>
      </c>
      <c r="L25" s="1">
        <v>22</v>
      </c>
      <c r="M25" s="1" t="s">
        <v>210</v>
      </c>
      <c r="N25" s="1" t="s">
        <v>363</v>
      </c>
      <c r="O25" s="1"/>
      <c r="P25" s="1">
        <v>3</v>
      </c>
      <c r="Q25" s="1"/>
      <c r="R25" s="1" t="s">
        <v>52</v>
      </c>
      <c r="S25" s="1" t="s">
        <v>49</v>
      </c>
      <c r="T25" s="1" t="s">
        <v>225</v>
      </c>
      <c r="U25" s="1">
        <v>23</v>
      </c>
      <c r="V25" s="1">
        <v>68.340000000069097</v>
      </c>
      <c r="W25" s="1">
        <v>74.910623719581196</v>
      </c>
      <c r="X25" s="1">
        <v>68.34</v>
      </c>
      <c r="Y25" s="1">
        <v>-6</v>
      </c>
      <c r="Z25" s="1">
        <v>74.910623719512103</v>
      </c>
      <c r="AA25" s="1">
        <v>82.3</v>
      </c>
      <c r="AB25" s="1">
        <v>74.849999999999994</v>
      </c>
      <c r="AC25" s="1" t="s">
        <v>213</v>
      </c>
      <c r="AD25" s="1" t="s">
        <v>213</v>
      </c>
      <c r="AE25" s="1" t="s">
        <v>214</v>
      </c>
      <c r="AF25" s="1">
        <v>1.45</v>
      </c>
      <c r="AG25" s="1">
        <v>10</v>
      </c>
      <c r="AH25" s="1">
        <v>0</v>
      </c>
      <c r="AI25" s="1">
        <v>1.45</v>
      </c>
      <c r="AJ25" s="1">
        <v>10</v>
      </c>
      <c r="AK25" s="1">
        <v>0</v>
      </c>
      <c r="AL25" s="1">
        <v>0</v>
      </c>
      <c r="AM25" s="1">
        <v>0</v>
      </c>
      <c r="AN25" s="1">
        <v>1.45</v>
      </c>
      <c r="AO25" s="1">
        <v>190</v>
      </c>
      <c r="AP25" s="1">
        <v>0</v>
      </c>
      <c r="AQ25" s="1">
        <v>1.45</v>
      </c>
      <c r="AR25" s="1">
        <v>-170</v>
      </c>
      <c r="AS25" s="1">
        <v>0</v>
      </c>
      <c r="AT25" s="1">
        <v>0</v>
      </c>
      <c r="AU25" s="1">
        <v>0</v>
      </c>
      <c r="AV25" s="1" t="s">
        <v>215</v>
      </c>
      <c r="AW25" s="1" t="s">
        <v>216</v>
      </c>
      <c r="AX25" s="1" t="s">
        <v>217</v>
      </c>
      <c r="AY25" s="1" t="s">
        <v>215</v>
      </c>
      <c r="AZ25" s="1" t="s">
        <v>218</v>
      </c>
      <c r="BA25" s="1" t="s">
        <v>217</v>
      </c>
      <c r="BB25" s="1" t="s">
        <v>217</v>
      </c>
      <c r="BC25" s="1" t="s">
        <v>217</v>
      </c>
      <c r="BD25" s="1" t="s">
        <v>3</v>
      </c>
      <c r="BE25" s="1"/>
      <c r="BF25" s="1"/>
      <c r="BG25" s="1" t="s">
        <v>53</v>
      </c>
      <c r="BH25" s="1" t="s">
        <v>387</v>
      </c>
      <c r="BI25" s="1">
        <v>1</v>
      </c>
      <c r="BJ25" s="1">
        <v>0</v>
      </c>
      <c r="BK25" s="1">
        <v>0</v>
      </c>
      <c r="BL25" s="1" t="s">
        <v>41</v>
      </c>
      <c r="BM25" s="1" t="s">
        <v>220</v>
      </c>
      <c r="BN25" s="1" t="s">
        <v>53</v>
      </c>
      <c r="BO25" s="1" t="s">
        <v>53</v>
      </c>
      <c r="BP25" s="1" t="s">
        <v>53</v>
      </c>
      <c r="BQ25" s="1" t="s">
        <v>231</v>
      </c>
      <c r="BR25" s="1" t="s">
        <v>231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>
        <v>0</v>
      </c>
      <c r="CF25" s="1"/>
      <c r="CG25" s="1">
        <v>62.34</v>
      </c>
      <c r="CH25" s="1">
        <v>61.7221532183612</v>
      </c>
      <c r="CI25" s="1">
        <v>67.722153218430293</v>
      </c>
      <c r="CJ25" s="1"/>
      <c r="CK25" s="1"/>
      <c r="CL25" s="1"/>
      <c r="CM25" s="1">
        <v>75782</v>
      </c>
      <c r="CN25" s="1"/>
      <c r="CO25" s="1">
        <v>8943</v>
      </c>
      <c r="CP25" s="1">
        <v>10324</v>
      </c>
      <c r="CQ25" s="1"/>
      <c r="CR25" s="1"/>
      <c r="CS25" s="1" t="s">
        <v>388</v>
      </c>
      <c r="CT25" s="1"/>
    </row>
    <row r="26" spans="1:98" x14ac:dyDescent="0.2">
      <c r="A26" s="1" t="s">
        <v>4</v>
      </c>
      <c r="B26" s="1" t="str">
        <f t="shared" si="0"/>
        <v>L01S23</v>
      </c>
      <c r="C26" s="1" t="str">
        <f t="shared" si="1"/>
        <v>L01</v>
      </c>
      <c r="D26" s="1" t="s">
        <v>44</v>
      </c>
      <c r="E26" s="1" t="s">
        <v>3</v>
      </c>
      <c r="F26" s="1" t="s">
        <v>74</v>
      </c>
      <c r="G26" s="1" t="s">
        <v>1</v>
      </c>
      <c r="H26" s="1" t="s">
        <v>356</v>
      </c>
      <c r="I26" s="1" t="s">
        <v>44</v>
      </c>
      <c r="J26" s="1" t="s">
        <v>42</v>
      </c>
      <c r="K26" s="2">
        <v>45821.579027777778</v>
      </c>
      <c r="L26" s="1">
        <v>23</v>
      </c>
      <c r="M26" s="1" t="s">
        <v>210</v>
      </c>
      <c r="N26" s="1" t="s">
        <v>363</v>
      </c>
      <c r="O26" s="1"/>
      <c r="P26" s="1">
        <v>3</v>
      </c>
      <c r="Q26" s="1"/>
      <c r="R26" s="1" t="s">
        <v>43</v>
      </c>
      <c r="S26" s="1" t="s">
        <v>42</v>
      </c>
      <c r="T26" s="1" t="s">
        <v>212</v>
      </c>
      <c r="U26" s="1">
        <v>24</v>
      </c>
      <c r="V26" s="1">
        <v>68.340000000010704</v>
      </c>
      <c r="W26" s="1">
        <v>66.4307172504448</v>
      </c>
      <c r="X26" s="1">
        <v>68.34</v>
      </c>
      <c r="Y26" s="1">
        <v>-9.5</v>
      </c>
      <c r="Z26" s="1">
        <v>66.4307172504341</v>
      </c>
      <c r="AA26" s="1">
        <v>82.3</v>
      </c>
      <c r="AB26" s="1">
        <v>74.849999999999994</v>
      </c>
      <c r="AC26" s="1" t="s">
        <v>213</v>
      </c>
      <c r="AD26" s="1" t="s">
        <v>213</v>
      </c>
      <c r="AE26" s="1" t="s">
        <v>214</v>
      </c>
      <c r="AF26" s="1">
        <v>1.45</v>
      </c>
      <c r="AG26" s="1">
        <v>10</v>
      </c>
      <c r="AH26" s="1">
        <v>0</v>
      </c>
      <c r="AI26" s="1">
        <v>1.45</v>
      </c>
      <c r="AJ26" s="1">
        <v>10</v>
      </c>
      <c r="AK26" s="1">
        <v>0</v>
      </c>
      <c r="AL26" s="1">
        <v>0</v>
      </c>
      <c r="AM26" s="1">
        <v>0</v>
      </c>
      <c r="AN26" s="1">
        <v>1.45</v>
      </c>
      <c r="AO26" s="1">
        <v>190</v>
      </c>
      <c r="AP26" s="1">
        <v>0</v>
      </c>
      <c r="AQ26" s="1">
        <v>1.45</v>
      </c>
      <c r="AR26" s="1">
        <v>-170</v>
      </c>
      <c r="AS26" s="1">
        <v>0</v>
      </c>
      <c r="AT26" s="1">
        <v>0</v>
      </c>
      <c r="AU26" s="1">
        <v>0</v>
      </c>
      <c r="AV26" s="1" t="s">
        <v>215</v>
      </c>
      <c r="AW26" s="1" t="s">
        <v>216</v>
      </c>
      <c r="AX26" s="1" t="s">
        <v>217</v>
      </c>
      <c r="AY26" s="1" t="s">
        <v>215</v>
      </c>
      <c r="AZ26" s="1" t="s">
        <v>218</v>
      </c>
      <c r="BA26" s="1" t="s">
        <v>217</v>
      </c>
      <c r="BB26" s="1" t="s">
        <v>217</v>
      </c>
      <c r="BC26" s="1" t="s">
        <v>217</v>
      </c>
      <c r="BD26" s="1" t="s">
        <v>3</v>
      </c>
      <c r="BE26" s="1"/>
      <c r="BF26" s="1"/>
      <c r="BG26" s="1" t="s">
        <v>44</v>
      </c>
      <c r="BH26" s="1" t="s">
        <v>387</v>
      </c>
      <c r="BI26" s="1">
        <v>1</v>
      </c>
      <c r="BJ26" s="1">
        <v>0</v>
      </c>
      <c r="BK26" s="1">
        <v>0</v>
      </c>
      <c r="BL26" s="1" t="s">
        <v>41</v>
      </c>
      <c r="BM26" s="1" t="s">
        <v>220</v>
      </c>
      <c r="BN26" s="1" t="s">
        <v>44</v>
      </c>
      <c r="BO26" s="1" t="s">
        <v>44</v>
      </c>
      <c r="BP26" s="1" t="s">
        <v>44</v>
      </c>
      <c r="BQ26" s="1" t="s">
        <v>243</v>
      </c>
      <c r="BR26" s="1" t="s">
        <v>243</v>
      </c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>
        <v>0</v>
      </c>
      <c r="CF26" s="1"/>
      <c r="CG26" s="1">
        <v>58.84</v>
      </c>
      <c r="CH26" s="1">
        <v>57.392789974849798</v>
      </c>
      <c r="CI26" s="1">
        <v>66.892789974860506</v>
      </c>
      <c r="CJ26" s="1"/>
      <c r="CK26" s="1"/>
      <c r="CL26" s="1"/>
      <c r="CM26" s="1">
        <v>74616</v>
      </c>
      <c r="CN26" s="1"/>
      <c r="CO26" s="1">
        <v>0</v>
      </c>
      <c r="CP26" s="1">
        <v>13711</v>
      </c>
      <c r="CQ26" s="1"/>
      <c r="CR26" s="1"/>
      <c r="CS26" s="1" t="s">
        <v>389</v>
      </c>
      <c r="CT26" s="1"/>
    </row>
    <row r="27" spans="1:98" x14ac:dyDescent="0.2">
      <c r="A27" s="1" t="s">
        <v>4</v>
      </c>
      <c r="B27" s="1" t="str">
        <f t="shared" si="0"/>
        <v>L01S24</v>
      </c>
      <c r="C27" s="1" t="str">
        <f t="shared" si="1"/>
        <v>L01</v>
      </c>
      <c r="D27" s="1" t="s">
        <v>35</v>
      </c>
      <c r="E27" s="1" t="s">
        <v>3</v>
      </c>
      <c r="F27" s="1" t="s">
        <v>73</v>
      </c>
      <c r="G27" s="1" t="s">
        <v>1</v>
      </c>
      <c r="H27" s="1" t="s">
        <v>357</v>
      </c>
      <c r="I27" s="1" t="s">
        <v>35</v>
      </c>
      <c r="J27" s="1" t="s">
        <v>36</v>
      </c>
      <c r="K27" s="2">
        <v>45821.579085648147</v>
      </c>
      <c r="L27" s="1">
        <v>24</v>
      </c>
      <c r="M27" s="1" t="s">
        <v>210</v>
      </c>
      <c r="N27" s="1" t="s">
        <v>363</v>
      </c>
      <c r="O27" s="1"/>
      <c r="P27" s="1">
        <v>4</v>
      </c>
      <c r="Q27" s="1"/>
      <c r="R27" s="1" t="s">
        <v>38</v>
      </c>
      <c r="S27" s="1" t="s">
        <v>36</v>
      </c>
      <c r="T27" s="1" t="s">
        <v>212</v>
      </c>
      <c r="U27" s="1">
        <v>25</v>
      </c>
      <c r="V27" s="1">
        <v>68.340000000010704</v>
      </c>
      <c r="W27" s="1">
        <v>75.5394971740334</v>
      </c>
      <c r="X27" s="1">
        <v>68.34</v>
      </c>
      <c r="Y27" s="1">
        <v>-16.5</v>
      </c>
      <c r="Z27" s="1">
        <v>75.539497174022699</v>
      </c>
      <c r="AA27" s="1">
        <v>82.3</v>
      </c>
      <c r="AB27" s="1">
        <v>74.849999999999994</v>
      </c>
      <c r="AC27" s="1" t="s">
        <v>213</v>
      </c>
      <c r="AD27" s="1" t="s">
        <v>213</v>
      </c>
      <c r="AE27" s="1" t="s">
        <v>214</v>
      </c>
      <c r="AF27" s="1">
        <v>1.45</v>
      </c>
      <c r="AG27" s="1">
        <v>-10</v>
      </c>
      <c r="AH27" s="1">
        <v>0</v>
      </c>
      <c r="AI27" s="1">
        <v>1.45</v>
      </c>
      <c r="AJ27" s="1">
        <v>-10</v>
      </c>
      <c r="AK27" s="1">
        <v>0</v>
      </c>
      <c r="AL27" s="1">
        <v>0</v>
      </c>
      <c r="AM27" s="1">
        <v>0</v>
      </c>
      <c r="AN27" s="1">
        <v>1.45</v>
      </c>
      <c r="AO27" s="1">
        <v>170</v>
      </c>
      <c r="AP27" s="1">
        <v>0</v>
      </c>
      <c r="AQ27" s="1">
        <v>1.45</v>
      </c>
      <c r="AR27" s="1">
        <v>170</v>
      </c>
      <c r="AS27" s="1">
        <v>0</v>
      </c>
      <c r="AT27" s="1">
        <v>0</v>
      </c>
      <c r="AU27" s="1">
        <v>0</v>
      </c>
      <c r="AV27" s="1" t="s">
        <v>215</v>
      </c>
      <c r="AW27" s="1" t="s">
        <v>228</v>
      </c>
      <c r="AX27" s="1" t="s">
        <v>217</v>
      </c>
      <c r="AY27" s="1" t="s">
        <v>215</v>
      </c>
      <c r="AZ27" s="1" t="s">
        <v>228</v>
      </c>
      <c r="BA27" s="1" t="s">
        <v>217</v>
      </c>
      <c r="BB27" s="1" t="s">
        <v>217</v>
      </c>
      <c r="BC27" s="1" t="s">
        <v>217</v>
      </c>
      <c r="BD27" s="1" t="s">
        <v>3</v>
      </c>
      <c r="BE27" s="1"/>
      <c r="BF27" s="1"/>
      <c r="BG27" s="1" t="s">
        <v>40</v>
      </c>
      <c r="BH27" s="1" t="s">
        <v>384</v>
      </c>
      <c r="BI27" s="1">
        <v>0</v>
      </c>
      <c r="BJ27" s="1">
        <v>0</v>
      </c>
      <c r="BK27" s="1">
        <v>0</v>
      </c>
      <c r="BL27" s="1" t="s">
        <v>41</v>
      </c>
      <c r="BM27" s="1" t="s">
        <v>220</v>
      </c>
      <c r="BN27" s="1" t="s">
        <v>35</v>
      </c>
      <c r="BO27" s="1" t="s">
        <v>35</v>
      </c>
      <c r="BP27" s="1" t="s">
        <v>35</v>
      </c>
      <c r="BQ27" s="1" t="s">
        <v>246</v>
      </c>
      <c r="BR27" s="1" t="s">
        <v>246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>
        <v>0</v>
      </c>
      <c r="CF27" s="1"/>
      <c r="CG27" s="1">
        <v>51.84</v>
      </c>
      <c r="CH27" s="1">
        <v>48.678595694798197</v>
      </c>
      <c r="CI27" s="1">
        <v>65.178595694808905</v>
      </c>
      <c r="CJ27" s="1"/>
      <c r="CK27" s="1"/>
      <c r="CL27" s="1"/>
      <c r="CM27" s="1">
        <v>62704</v>
      </c>
      <c r="CN27" s="1"/>
      <c r="CO27" s="1">
        <v>16060</v>
      </c>
      <c r="CP27" s="1">
        <v>8085</v>
      </c>
      <c r="CQ27" s="1"/>
      <c r="CR27" s="1"/>
      <c r="CS27" s="1" t="s">
        <v>390</v>
      </c>
      <c r="CT27" s="1"/>
    </row>
    <row r="28" spans="1:98" x14ac:dyDescent="0.2">
      <c r="A28" s="1" t="s">
        <v>4</v>
      </c>
      <c r="B28" s="1" t="str">
        <f t="shared" si="0"/>
        <v>L01S25</v>
      </c>
      <c r="C28" s="1" t="str">
        <f t="shared" si="1"/>
        <v>L01</v>
      </c>
      <c r="D28" s="1" t="s">
        <v>65</v>
      </c>
      <c r="E28" s="1" t="s">
        <v>3</v>
      </c>
      <c r="F28" s="1" t="s">
        <v>77</v>
      </c>
      <c r="G28" s="1" t="s">
        <v>1</v>
      </c>
      <c r="H28" s="1" t="s">
        <v>358</v>
      </c>
      <c r="I28" s="1" t="s">
        <v>65</v>
      </c>
      <c r="J28" s="1" t="s">
        <v>63</v>
      </c>
      <c r="K28" s="2">
        <v>45821.57912037037</v>
      </c>
      <c r="L28" s="1">
        <v>25</v>
      </c>
      <c r="M28" s="1" t="s">
        <v>210</v>
      </c>
      <c r="N28" s="1" t="s">
        <v>363</v>
      </c>
      <c r="O28" s="1"/>
      <c r="P28" s="1">
        <v>4</v>
      </c>
      <c r="Q28" s="1"/>
      <c r="R28" s="1" t="s">
        <v>64</v>
      </c>
      <c r="S28" s="1" t="s">
        <v>63</v>
      </c>
      <c r="T28" s="1" t="s">
        <v>225</v>
      </c>
      <c r="U28" s="1">
        <v>26</v>
      </c>
      <c r="V28" s="1">
        <v>68.340000000069097</v>
      </c>
      <c r="W28" s="1">
        <v>63.527917685768898</v>
      </c>
      <c r="X28" s="1">
        <v>68.34</v>
      </c>
      <c r="Y28" s="1">
        <v>-13</v>
      </c>
      <c r="Z28" s="1">
        <v>63.527917685699798</v>
      </c>
      <c r="AA28" s="1">
        <v>82.3</v>
      </c>
      <c r="AB28" s="1">
        <v>74.849999999999994</v>
      </c>
      <c r="AC28" s="1" t="s">
        <v>213</v>
      </c>
      <c r="AD28" s="1" t="s">
        <v>213</v>
      </c>
      <c r="AE28" s="1" t="s">
        <v>214</v>
      </c>
      <c r="AF28" s="1">
        <v>1.45</v>
      </c>
      <c r="AG28" s="1">
        <v>-10</v>
      </c>
      <c r="AH28" s="1">
        <v>0</v>
      </c>
      <c r="AI28" s="1">
        <v>1.45</v>
      </c>
      <c r="AJ28" s="1">
        <v>-10</v>
      </c>
      <c r="AK28" s="1">
        <v>0</v>
      </c>
      <c r="AL28" s="1">
        <v>0</v>
      </c>
      <c r="AM28" s="1">
        <v>0</v>
      </c>
      <c r="AN28" s="1">
        <v>1.45</v>
      </c>
      <c r="AO28" s="1">
        <v>170</v>
      </c>
      <c r="AP28" s="1">
        <v>0</v>
      </c>
      <c r="AQ28" s="1">
        <v>1.45</v>
      </c>
      <c r="AR28" s="1">
        <v>170</v>
      </c>
      <c r="AS28" s="1">
        <v>0</v>
      </c>
      <c r="AT28" s="1">
        <v>0</v>
      </c>
      <c r="AU28" s="1">
        <v>0</v>
      </c>
      <c r="AV28" s="1" t="s">
        <v>215</v>
      </c>
      <c r="AW28" s="1" t="s">
        <v>228</v>
      </c>
      <c r="AX28" s="1" t="s">
        <v>217</v>
      </c>
      <c r="AY28" s="1" t="s">
        <v>215</v>
      </c>
      <c r="AZ28" s="1" t="s">
        <v>228</v>
      </c>
      <c r="BA28" s="1" t="s">
        <v>217</v>
      </c>
      <c r="BB28" s="1" t="s">
        <v>217</v>
      </c>
      <c r="BC28" s="1" t="s">
        <v>217</v>
      </c>
      <c r="BD28" s="1" t="s">
        <v>3</v>
      </c>
      <c r="BE28" s="1"/>
      <c r="BF28" s="1"/>
      <c r="BG28" s="1" t="s">
        <v>65</v>
      </c>
      <c r="BH28" s="1" t="s">
        <v>387</v>
      </c>
      <c r="BI28" s="1">
        <v>1</v>
      </c>
      <c r="BJ28" s="1">
        <v>0</v>
      </c>
      <c r="BK28" s="1">
        <v>0</v>
      </c>
      <c r="BL28" s="1" t="s">
        <v>41</v>
      </c>
      <c r="BM28" s="1" t="s">
        <v>220</v>
      </c>
      <c r="BN28" s="1" t="s">
        <v>65</v>
      </c>
      <c r="BO28" s="1" t="s">
        <v>65</v>
      </c>
      <c r="BP28" s="1" t="s">
        <v>65</v>
      </c>
      <c r="BQ28" s="1" t="s">
        <v>239</v>
      </c>
      <c r="BR28" s="1" t="s">
        <v>239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>
        <v>2.4720823143001902</v>
      </c>
      <c r="CF28" s="1"/>
      <c r="CG28" s="1">
        <v>55.34</v>
      </c>
      <c r="CH28" s="1">
        <v>53.093457676273502</v>
      </c>
      <c r="CI28" s="1">
        <v>66.093457676342595</v>
      </c>
      <c r="CJ28" s="1"/>
      <c r="CK28" s="1"/>
      <c r="CL28" s="1"/>
      <c r="CM28" s="1">
        <v>74053</v>
      </c>
      <c r="CN28" s="1"/>
      <c r="CO28" s="1">
        <v>11986</v>
      </c>
      <c r="CP28" s="1">
        <v>21540</v>
      </c>
      <c r="CQ28" s="1"/>
      <c r="CR28" s="1"/>
      <c r="CS28" s="1" t="s">
        <v>391</v>
      </c>
      <c r="CT28" s="1"/>
    </row>
    <row r="29" spans="1:98" x14ac:dyDescent="0.2">
      <c r="A29" s="1" t="s">
        <v>4</v>
      </c>
      <c r="B29" s="1" t="str">
        <f t="shared" si="0"/>
        <v>L01S26</v>
      </c>
      <c r="C29" s="1" t="str">
        <f t="shared" si="1"/>
        <v>L01</v>
      </c>
      <c r="D29" s="1" t="s">
        <v>69</v>
      </c>
      <c r="E29" s="1" t="s">
        <v>3</v>
      </c>
      <c r="F29" s="1" t="s">
        <v>77</v>
      </c>
      <c r="G29" s="1" t="s">
        <v>1</v>
      </c>
      <c r="H29" s="1" t="s">
        <v>359</v>
      </c>
      <c r="I29" s="1" t="s">
        <v>69</v>
      </c>
      <c r="J29" s="1" t="s">
        <v>63</v>
      </c>
      <c r="K29" s="2">
        <v>45821.57916666667</v>
      </c>
      <c r="L29" s="1">
        <v>26</v>
      </c>
      <c r="M29" s="1" t="s">
        <v>210</v>
      </c>
      <c r="N29" s="1" t="s">
        <v>363</v>
      </c>
      <c r="O29" s="1"/>
      <c r="P29" s="1">
        <v>4</v>
      </c>
      <c r="Q29" s="1"/>
      <c r="R29" s="1" t="s">
        <v>68</v>
      </c>
      <c r="S29" s="1" t="s">
        <v>63</v>
      </c>
      <c r="T29" s="1" t="s">
        <v>225</v>
      </c>
      <c r="U29" s="1">
        <v>27</v>
      </c>
      <c r="V29" s="1">
        <v>68.340000000069097</v>
      </c>
      <c r="W29" s="1">
        <v>63.527917685768898</v>
      </c>
      <c r="X29" s="1">
        <v>68.34</v>
      </c>
      <c r="Y29" s="1">
        <v>-13</v>
      </c>
      <c r="Z29" s="1">
        <v>63.527917685699798</v>
      </c>
      <c r="AA29" s="1">
        <v>82.3</v>
      </c>
      <c r="AB29" s="1">
        <v>74.849999999999994</v>
      </c>
      <c r="AC29" s="1" t="s">
        <v>213</v>
      </c>
      <c r="AD29" s="1" t="s">
        <v>213</v>
      </c>
      <c r="AE29" s="1" t="s">
        <v>214</v>
      </c>
      <c r="AF29" s="1">
        <v>1.45</v>
      </c>
      <c r="AG29" s="1">
        <v>-10</v>
      </c>
      <c r="AH29" s="1">
        <v>0</v>
      </c>
      <c r="AI29" s="1">
        <v>1.45</v>
      </c>
      <c r="AJ29" s="1">
        <v>-10</v>
      </c>
      <c r="AK29" s="1">
        <v>0</v>
      </c>
      <c r="AL29" s="1">
        <v>0</v>
      </c>
      <c r="AM29" s="1">
        <v>0</v>
      </c>
      <c r="AN29" s="1">
        <v>1.45</v>
      </c>
      <c r="AO29" s="1">
        <v>170</v>
      </c>
      <c r="AP29" s="1">
        <v>0</v>
      </c>
      <c r="AQ29" s="1">
        <v>1.45</v>
      </c>
      <c r="AR29" s="1">
        <v>170</v>
      </c>
      <c r="AS29" s="1">
        <v>0</v>
      </c>
      <c r="AT29" s="1">
        <v>0</v>
      </c>
      <c r="AU29" s="1">
        <v>0</v>
      </c>
      <c r="AV29" s="1" t="s">
        <v>215</v>
      </c>
      <c r="AW29" s="1" t="s">
        <v>228</v>
      </c>
      <c r="AX29" s="1" t="s">
        <v>217</v>
      </c>
      <c r="AY29" s="1" t="s">
        <v>215</v>
      </c>
      <c r="AZ29" s="1" t="s">
        <v>228</v>
      </c>
      <c r="BA29" s="1" t="s">
        <v>217</v>
      </c>
      <c r="BB29" s="1" t="s">
        <v>217</v>
      </c>
      <c r="BC29" s="1" t="s">
        <v>217</v>
      </c>
      <c r="BD29" s="1" t="s">
        <v>3</v>
      </c>
      <c r="BE29" s="1"/>
      <c r="BF29" s="1"/>
      <c r="BG29" s="1" t="s">
        <v>69</v>
      </c>
      <c r="BH29" s="1" t="s">
        <v>387</v>
      </c>
      <c r="BI29" s="1">
        <v>1</v>
      </c>
      <c r="BJ29" s="1">
        <v>0</v>
      </c>
      <c r="BK29" s="1">
        <v>0</v>
      </c>
      <c r="BL29" s="1" t="s">
        <v>41</v>
      </c>
      <c r="BM29" s="1" t="s">
        <v>220</v>
      </c>
      <c r="BN29" s="1" t="s">
        <v>69</v>
      </c>
      <c r="BO29" s="1" t="s">
        <v>69</v>
      </c>
      <c r="BP29" s="1" t="s">
        <v>69</v>
      </c>
      <c r="BQ29" s="1" t="s">
        <v>235</v>
      </c>
      <c r="BR29" s="1" t="s">
        <v>235</v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>
        <v>2.4720823143001902</v>
      </c>
      <c r="CF29" s="1"/>
      <c r="CG29" s="1">
        <v>55.34</v>
      </c>
      <c r="CH29" s="1">
        <v>53.133618379482101</v>
      </c>
      <c r="CI29" s="1">
        <v>66.133618379551194</v>
      </c>
      <c r="CJ29" s="1"/>
      <c r="CK29" s="1"/>
      <c r="CL29" s="1"/>
      <c r="CM29" s="1">
        <v>76904</v>
      </c>
      <c r="CN29" s="1"/>
      <c r="CO29" s="1">
        <v>12078</v>
      </c>
      <c r="CP29" s="1">
        <v>24673</v>
      </c>
      <c r="CQ29" s="1"/>
      <c r="CR29" s="1"/>
      <c r="CS29" s="1" t="s">
        <v>392</v>
      </c>
      <c r="CT29" s="1"/>
    </row>
    <row r="30" spans="1:98" x14ac:dyDescent="0.2">
      <c r="A30" s="1" t="s">
        <v>4</v>
      </c>
      <c r="B30" s="1" t="str">
        <f t="shared" si="0"/>
        <v>L01S27</v>
      </c>
      <c r="C30" s="1" t="str">
        <f t="shared" si="1"/>
        <v>L01</v>
      </c>
      <c r="D30" s="1" t="s">
        <v>67</v>
      </c>
      <c r="E30" s="1" t="s">
        <v>3</v>
      </c>
      <c r="F30" s="1" t="s">
        <v>77</v>
      </c>
      <c r="G30" s="1" t="s">
        <v>1</v>
      </c>
      <c r="H30" s="1" t="s">
        <v>360</v>
      </c>
      <c r="I30" s="1" t="s">
        <v>67</v>
      </c>
      <c r="J30" s="1" t="s">
        <v>63</v>
      </c>
      <c r="K30" s="2">
        <v>45821.579212962963</v>
      </c>
      <c r="L30" s="1">
        <v>27</v>
      </c>
      <c r="M30" s="1" t="s">
        <v>210</v>
      </c>
      <c r="N30" s="1" t="s">
        <v>363</v>
      </c>
      <c r="O30" s="1"/>
      <c r="P30" s="1">
        <v>4</v>
      </c>
      <c r="Q30" s="1"/>
      <c r="R30" s="1" t="s">
        <v>66</v>
      </c>
      <c r="S30" s="1" t="s">
        <v>63</v>
      </c>
      <c r="T30" s="1" t="s">
        <v>225</v>
      </c>
      <c r="U30" s="1">
        <v>28</v>
      </c>
      <c r="V30" s="1">
        <v>68.340000000069097</v>
      </c>
      <c r="W30" s="1">
        <v>63.527917685768898</v>
      </c>
      <c r="X30" s="1">
        <v>68.34</v>
      </c>
      <c r="Y30" s="1">
        <v>-13</v>
      </c>
      <c r="Z30" s="1">
        <v>63.527917685699798</v>
      </c>
      <c r="AA30" s="1">
        <v>82.3</v>
      </c>
      <c r="AB30" s="1">
        <v>74.849999999999994</v>
      </c>
      <c r="AC30" s="1" t="s">
        <v>213</v>
      </c>
      <c r="AD30" s="1" t="s">
        <v>213</v>
      </c>
      <c r="AE30" s="1" t="s">
        <v>214</v>
      </c>
      <c r="AF30" s="1">
        <v>1.45</v>
      </c>
      <c r="AG30" s="1">
        <v>10</v>
      </c>
      <c r="AH30" s="1">
        <v>0</v>
      </c>
      <c r="AI30" s="1">
        <v>1.45</v>
      </c>
      <c r="AJ30" s="1">
        <v>10</v>
      </c>
      <c r="AK30" s="1">
        <v>0</v>
      </c>
      <c r="AL30" s="1">
        <v>0</v>
      </c>
      <c r="AM30" s="1">
        <v>0</v>
      </c>
      <c r="AN30" s="1">
        <v>1.45</v>
      </c>
      <c r="AO30" s="1">
        <v>190</v>
      </c>
      <c r="AP30" s="1">
        <v>0</v>
      </c>
      <c r="AQ30" s="1">
        <v>1.45</v>
      </c>
      <c r="AR30" s="1">
        <v>-170</v>
      </c>
      <c r="AS30" s="1">
        <v>0</v>
      </c>
      <c r="AT30" s="1">
        <v>0</v>
      </c>
      <c r="AU30" s="1">
        <v>0</v>
      </c>
      <c r="AV30" s="1" t="s">
        <v>215</v>
      </c>
      <c r="AW30" s="1" t="s">
        <v>216</v>
      </c>
      <c r="AX30" s="1" t="s">
        <v>217</v>
      </c>
      <c r="AY30" s="1" t="s">
        <v>215</v>
      </c>
      <c r="AZ30" s="1" t="s">
        <v>218</v>
      </c>
      <c r="BA30" s="1" t="s">
        <v>217</v>
      </c>
      <c r="BB30" s="1" t="s">
        <v>217</v>
      </c>
      <c r="BC30" s="1" t="s">
        <v>217</v>
      </c>
      <c r="BD30" s="1" t="s">
        <v>3</v>
      </c>
      <c r="BE30" s="1"/>
      <c r="BF30" s="1"/>
      <c r="BG30" s="1" t="s">
        <v>69</v>
      </c>
      <c r="BH30" s="1" t="s">
        <v>384</v>
      </c>
      <c r="BI30" s="1">
        <v>0</v>
      </c>
      <c r="BJ30" s="1">
        <v>0</v>
      </c>
      <c r="BK30" s="1">
        <v>0</v>
      </c>
      <c r="BL30" s="1" t="s">
        <v>41</v>
      </c>
      <c r="BM30" s="1" t="s">
        <v>220</v>
      </c>
      <c r="BN30" s="1" t="s">
        <v>67</v>
      </c>
      <c r="BO30" s="1" t="s">
        <v>67</v>
      </c>
      <c r="BP30" s="1" t="s">
        <v>67</v>
      </c>
      <c r="BQ30" s="1" t="s">
        <v>244</v>
      </c>
      <c r="BR30" s="1" t="s">
        <v>244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>
        <v>2.4720823143001902</v>
      </c>
      <c r="CF30" s="1"/>
      <c r="CG30" s="1">
        <v>55.34</v>
      </c>
      <c r="CH30" s="1">
        <v>54.221639026239103</v>
      </c>
      <c r="CI30" s="1">
        <v>67.221639026308196</v>
      </c>
      <c r="CJ30" s="1"/>
      <c r="CK30" s="1"/>
      <c r="CL30" s="1"/>
      <c r="CM30" s="1">
        <v>90405</v>
      </c>
      <c r="CN30" s="1"/>
      <c r="CO30" s="1">
        <v>12538</v>
      </c>
      <c r="CP30" s="1">
        <v>25244</v>
      </c>
      <c r="CQ30" s="1"/>
      <c r="CR30" s="1"/>
      <c r="CS30" s="1" t="s">
        <v>393</v>
      </c>
      <c r="CT30" s="1"/>
    </row>
    <row r="31" spans="1:98" x14ac:dyDescent="0.2">
      <c r="A31" s="1" t="s">
        <v>4</v>
      </c>
      <c r="B31" s="1" t="str">
        <f t="shared" si="0"/>
        <v>L01S28</v>
      </c>
      <c r="C31" s="1" t="str">
        <f t="shared" si="1"/>
        <v>L01</v>
      </c>
      <c r="D31" s="1" t="s">
        <v>40</v>
      </c>
      <c r="E31" s="1" t="s">
        <v>3</v>
      </c>
      <c r="F31" s="1" t="s">
        <v>73</v>
      </c>
      <c r="G31" s="1" t="s">
        <v>1</v>
      </c>
      <c r="H31" s="1" t="s">
        <v>361</v>
      </c>
      <c r="I31" s="1" t="s">
        <v>40</v>
      </c>
      <c r="J31" s="1" t="s">
        <v>36</v>
      </c>
      <c r="K31" s="2">
        <v>45821.579293981478</v>
      </c>
      <c r="L31" s="1">
        <v>28</v>
      </c>
      <c r="M31" s="1" t="s">
        <v>210</v>
      </c>
      <c r="N31" s="1" t="s">
        <v>363</v>
      </c>
      <c r="O31" s="1"/>
      <c r="P31" s="1">
        <v>4</v>
      </c>
      <c r="Q31" s="1"/>
      <c r="R31" s="1" t="s">
        <v>39</v>
      </c>
      <c r="S31" s="1" t="s">
        <v>36</v>
      </c>
      <c r="T31" s="1" t="s">
        <v>212</v>
      </c>
      <c r="U31" s="1">
        <v>29</v>
      </c>
      <c r="V31" s="1">
        <v>68.340000000010704</v>
      </c>
      <c r="W31" s="1">
        <v>75.5394971740334</v>
      </c>
      <c r="X31" s="1">
        <v>68.34</v>
      </c>
      <c r="Y31" s="1">
        <v>-16.5</v>
      </c>
      <c r="Z31" s="1">
        <v>75.539497174022699</v>
      </c>
      <c r="AA31" s="1">
        <v>82.3</v>
      </c>
      <c r="AB31" s="1">
        <v>74.849999999999994</v>
      </c>
      <c r="AC31" s="1" t="s">
        <v>213</v>
      </c>
      <c r="AD31" s="1" t="s">
        <v>213</v>
      </c>
      <c r="AE31" s="1" t="s">
        <v>214</v>
      </c>
      <c r="AF31" s="1">
        <v>1.45</v>
      </c>
      <c r="AG31" s="1">
        <v>10</v>
      </c>
      <c r="AH31" s="1">
        <v>0</v>
      </c>
      <c r="AI31" s="1">
        <v>1.45</v>
      </c>
      <c r="AJ31" s="1">
        <v>10</v>
      </c>
      <c r="AK31" s="1">
        <v>0</v>
      </c>
      <c r="AL31" s="1">
        <v>0</v>
      </c>
      <c r="AM31" s="1">
        <v>0</v>
      </c>
      <c r="AN31" s="1">
        <v>1.45</v>
      </c>
      <c r="AO31" s="1">
        <v>190</v>
      </c>
      <c r="AP31" s="1">
        <v>0</v>
      </c>
      <c r="AQ31" s="1">
        <v>1.45</v>
      </c>
      <c r="AR31" s="1">
        <v>-170</v>
      </c>
      <c r="AS31" s="1">
        <v>0</v>
      </c>
      <c r="AT31" s="1">
        <v>0</v>
      </c>
      <c r="AU31" s="1">
        <v>0</v>
      </c>
      <c r="AV31" s="1" t="s">
        <v>215</v>
      </c>
      <c r="AW31" s="1" t="s">
        <v>216</v>
      </c>
      <c r="AX31" s="1" t="s">
        <v>217</v>
      </c>
      <c r="AY31" s="1" t="s">
        <v>215</v>
      </c>
      <c r="AZ31" s="1" t="s">
        <v>218</v>
      </c>
      <c r="BA31" s="1" t="s">
        <v>217</v>
      </c>
      <c r="BB31" s="1" t="s">
        <v>217</v>
      </c>
      <c r="BC31" s="1" t="s">
        <v>217</v>
      </c>
      <c r="BD31" s="1" t="s">
        <v>3</v>
      </c>
      <c r="BE31" s="1"/>
      <c r="BF31" s="1"/>
      <c r="BG31" s="1"/>
      <c r="BH31" s="1" t="s">
        <v>219</v>
      </c>
      <c r="BI31" s="1">
        <v>0</v>
      </c>
      <c r="BJ31" s="1">
        <v>0</v>
      </c>
      <c r="BK31" s="1">
        <v>0</v>
      </c>
      <c r="BL31" s="1" t="s">
        <v>41</v>
      </c>
      <c r="BM31" s="1" t="s">
        <v>220</v>
      </c>
      <c r="BN31" s="1" t="s">
        <v>40</v>
      </c>
      <c r="BO31" s="1" t="s">
        <v>40</v>
      </c>
      <c r="BP31" s="1" t="s">
        <v>40</v>
      </c>
      <c r="BQ31" s="1" t="s">
        <v>252</v>
      </c>
      <c r="BR31" s="1" t="s">
        <v>252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>
        <v>0</v>
      </c>
      <c r="CF31" s="1"/>
      <c r="CG31" s="1">
        <v>51.84</v>
      </c>
      <c r="CH31" s="1">
        <v>49.929385586430698</v>
      </c>
      <c r="CI31" s="1">
        <v>66.429385586441398</v>
      </c>
      <c r="CJ31" s="1"/>
      <c r="CK31" s="1"/>
      <c r="CL31" s="1"/>
      <c r="CM31" s="1">
        <v>61825</v>
      </c>
      <c r="CN31" s="1"/>
      <c r="CO31" s="1">
        <v>15342</v>
      </c>
      <c r="CP31" s="1">
        <v>6837</v>
      </c>
      <c r="CQ31" s="1"/>
      <c r="CR31" s="1"/>
      <c r="CS31" s="1" t="s">
        <v>394</v>
      </c>
      <c r="CT31" s="1"/>
    </row>
    <row r="32" spans="1:98" x14ac:dyDescent="0.2">
      <c r="A32" s="1" t="s">
        <v>4</v>
      </c>
      <c r="B32" s="1" t="str">
        <f t="shared" si="0"/>
        <v>L01S29</v>
      </c>
      <c r="C32" s="1" t="str">
        <f t="shared" si="1"/>
        <v>L01</v>
      </c>
      <c r="D32" s="1" t="s">
        <v>34</v>
      </c>
      <c r="E32" s="1" t="s">
        <v>3</v>
      </c>
      <c r="F32" s="1" t="s">
        <v>73</v>
      </c>
      <c r="G32" s="1" t="s">
        <v>1</v>
      </c>
      <c r="H32" s="1" t="s">
        <v>362</v>
      </c>
      <c r="I32" s="1" t="s">
        <v>34</v>
      </c>
      <c r="J32" s="1" t="s">
        <v>36</v>
      </c>
      <c r="K32" s="2">
        <v>45821.579375000001</v>
      </c>
      <c r="L32" s="1">
        <v>29</v>
      </c>
      <c r="M32" s="1" t="s">
        <v>210</v>
      </c>
      <c r="N32" s="1" t="s">
        <v>363</v>
      </c>
      <c r="O32" s="1"/>
      <c r="P32" s="1">
        <v>4</v>
      </c>
      <c r="Q32" s="1"/>
      <c r="R32" s="1" t="s">
        <v>37</v>
      </c>
      <c r="S32" s="1" t="s">
        <v>36</v>
      </c>
      <c r="T32" s="1" t="s">
        <v>212</v>
      </c>
      <c r="U32" s="1">
        <v>30</v>
      </c>
      <c r="V32" s="1">
        <v>68.340000000010704</v>
      </c>
      <c r="W32" s="1">
        <v>75.5394971740334</v>
      </c>
      <c r="X32" s="1">
        <v>68.34</v>
      </c>
      <c r="Y32" s="1">
        <v>-16.5</v>
      </c>
      <c r="Z32" s="1">
        <v>75.539497174022699</v>
      </c>
      <c r="AA32" s="1">
        <v>82.3</v>
      </c>
      <c r="AB32" s="1">
        <v>74.849999999999994</v>
      </c>
      <c r="AC32" s="1" t="s">
        <v>213</v>
      </c>
      <c r="AD32" s="1" t="s">
        <v>213</v>
      </c>
      <c r="AE32" s="1" t="s">
        <v>214</v>
      </c>
      <c r="AF32" s="1">
        <v>1.45</v>
      </c>
      <c r="AG32" s="1">
        <v>10</v>
      </c>
      <c r="AH32" s="1">
        <v>0</v>
      </c>
      <c r="AI32" s="1">
        <v>1.45</v>
      </c>
      <c r="AJ32" s="1">
        <v>10</v>
      </c>
      <c r="AK32" s="1">
        <v>0</v>
      </c>
      <c r="AL32" s="1">
        <v>0</v>
      </c>
      <c r="AM32" s="1">
        <v>0</v>
      </c>
      <c r="AN32" s="1">
        <v>1.45</v>
      </c>
      <c r="AO32" s="1">
        <v>190</v>
      </c>
      <c r="AP32" s="1">
        <v>0</v>
      </c>
      <c r="AQ32" s="1">
        <v>1.45</v>
      </c>
      <c r="AR32" s="1">
        <v>-170</v>
      </c>
      <c r="AS32" s="1">
        <v>0</v>
      </c>
      <c r="AT32" s="1">
        <v>0</v>
      </c>
      <c r="AU32" s="1">
        <v>0</v>
      </c>
      <c r="AV32" s="1" t="s">
        <v>215</v>
      </c>
      <c r="AW32" s="1" t="s">
        <v>216</v>
      </c>
      <c r="AX32" s="1" t="s">
        <v>217</v>
      </c>
      <c r="AY32" s="1" t="s">
        <v>215</v>
      </c>
      <c r="AZ32" s="1" t="s">
        <v>218</v>
      </c>
      <c r="BA32" s="1" t="s">
        <v>217</v>
      </c>
      <c r="BB32" s="1" t="s">
        <v>217</v>
      </c>
      <c r="BC32" s="1" t="s">
        <v>217</v>
      </c>
      <c r="BD32" s="1" t="s">
        <v>3</v>
      </c>
      <c r="BE32" s="1"/>
      <c r="BF32" s="1"/>
      <c r="BG32" s="1"/>
      <c r="BH32" s="1" t="s">
        <v>219</v>
      </c>
      <c r="BI32" s="1">
        <v>0</v>
      </c>
      <c r="BJ32" s="1">
        <v>0</v>
      </c>
      <c r="BK32" s="1">
        <v>0</v>
      </c>
      <c r="BL32" s="1" t="s">
        <v>41</v>
      </c>
      <c r="BM32" s="1" t="s">
        <v>220</v>
      </c>
      <c r="BN32" s="1" t="s">
        <v>34</v>
      </c>
      <c r="BO32" s="1" t="s">
        <v>34</v>
      </c>
      <c r="BP32" s="1" t="s">
        <v>34</v>
      </c>
      <c r="BQ32" s="1" t="s">
        <v>250</v>
      </c>
      <c r="BR32" s="1" t="s">
        <v>250</v>
      </c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>
        <v>0</v>
      </c>
      <c r="CF32" s="1"/>
      <c r="CG32" s="1">
        <v>51.84</v>
      </c>
      <c r="CH32" s="1">
        <v>49.4000043260314</v>
      </c>
      <c r="CI32" s="1">
        <v>65.900004326042193</v>
      </c>
      <c r="CJ32" s="1"/>
      <c r="CK32" s="1"/>
      <c r="CL32" s="1"/>
      <c r="CM32" s="1">
        <v>63658</v>
      </c>
      <c r="CN32" s="1"/>
      <c r="CO32" s="1">
        <v>14386</v>
      </c>
      <c r="CP32" s="1">
        <v>6849</v>
      </c>
      <c r="CQ32" s="1"/>
      <c r="CR32" s="1"/>
      <c r="CS32" s="1" t="s">
        <v>395</v>
      </c>
      <c r="CT32" s="1"/>
    </row>
  </sheetData>
  <sortState xmlns:xlrd2="http://schemas.microsoft.com/office/spreadsheetml/2017/richdata2" ref="A3:CT32">
    <sortCondition ref="L3:L3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A546-1B24-4BC8-A326-B36AC4766003}">
  <dimension ref="A2:CT32"/>
  <sheetViews>
    <sheetView workbookViewId="0">
      <selection sqref="A1:XFD1048576"/>
    </sheetView>
  </sheetViews>
  <sheetFormatPr defaultRowHeight="14.25" x14ac:dyDescent="0.2"/>
  <cols>
    <col min="1" max="10" width="9" style="1"/>
    <col min="11" max="11" width="15.25" style="1" bestFit="1" customWidth="1"/>
    <col min="12" max="12" width="9.125" style="1" bestFit="1" customWidth="1"/>
    <col min="13" max="15" width="9" style="1"/>
    <col min="16" max="16" width="9.125" style="1" bestFit="1" customWidth="1"/>
    <col min="17" max="20" width="9" style="1"/>
    <col min="21" max="28" width="9.125" style="1" bestFit="1" customWidth="1"/>
    <col min="29" max="31" width="9" style="1"/>
    <col min="32" max="47" width="9.125" style="1" bestFit="1" customWidth="1"/>
    <col min="48" max="60" width="9" style="1"/>
    <col min="61" max="63" width="9.125" style="1" bestFit="1" customWidth="1"/>
    <col min="64" max="82" width="9" style="1"/>
    <col min="83" max="83" width="9.125" style="1" bestFit="1" customWidth="1"/>
    <col min="84" max="84" width="9" style="1"/>
    <col min="85" max="87" width="9.125" style="1" bestFit="1" customWidth="1"/>
    <col min="88" max="90" width="9" style="1"/>
    <col min="91" max="91" width="9.125" style="1" bestFit="1" customWidth="1"/>
    <col min="92" max="92" width="9" style="1"/>
    <col min="93" max="94" width="9.125" style="1" bestFit="1" customWidth="1"/>
    <col min="95" max="16384" width="9" style="1"/>
  </cols>
  <sheetData>
    <row r="2" spans="1:98" x14ac:dyDescent="0.2">
      <c r="A2" s="1" t="s">
        <v>0</v>
      </c>
      <c r="B2" s="1" t="s">
        <v>17</v>
      </c>
      <c r="C2" s="1" t="s">
        <v>71</v>
      </c>
      <c r="D2" s="1" t="s">
        <v>72</v>
      </c>
      <c r="E2" s="1" t="s">
        <v>3</v>
      </c>
      <c r="G2" s="1" t="s">
        <v>26</v>
      </c>
      <c r="I2" s="1" t="s">
        <v>178</v>
      </c>
      <c r="J2" s="1" t="s">
        <v>131</v>
      </c>
      <c r="K2" s="2">
        <v>45821.58011574074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  <c r="AV2" s="1" t="s">
        <v>160</v>
      </c>
      <c r="AW2" s="1" t="s">
        <v>161</v>
      </c>
      <c r="AX2" s="1" t="s">
        <v>162</v>
      </c>
      <c r="AY2" s="1" t="s">
        <v>163</v>
      </c>
      <c r="AZ2" s="1" t="s">
        <v>164</v>
      </c>
      <c r="BA2" s="1" t="s">
        <v>165</v>
      </c>
      <c r="BB2" s="1" t="s">
        <v>166</v>
      </c>
      <c r="BC2" s="1" t="s">
        <v>167</v>
      </c>
      <c r="BD2" s="1" t="s">
        <v>168</v>
      </c>
      <c r="BE2" s="1" t="s">
        <v>169</v>
      </c>
      <c r="BF2" s="1" t="s">
        <v>170</v>
      </c>
      <c r="BG2" s="1" t="s">
        <v>171</v>
      </c>
      <c r="BH2" s="1" t="s">
        <v>172</v>
      </c>
      <c r="BI2" s="1" t="s">
        <v>173</v>
      </c>
      <c r="BJ2" s="1" t="s">
        <v>174</v>
      </c>
      <c r="BK2" s="1" t="s">
        <v>175</v>
      </c>
      <c r="BL2" s="1" t="s">
        <v>176</v>
      </c>
      <c r="BM2" s="1" t="s">
        <v>177</v>
      </c>
      <c r="BN2" s="1" t="s">
        <v>10</v>
      </c>
      <c r="BO2" s="1" t="s">
        <v>178</v>
      </c>
      <c r="BP2" s="1" t="s">
        <v>179</v>
      </c>
      <c r="BQ2" s="1" t="s">
        <v>180</v>
      </c>
      <c r="BR2" s="1" t="s">
        <v>181</v>
      </c>
      <c r="BS2" s="1" t="s">
        <v>182</v>
      </c>
      <c r="BT2" s="1" t="s">
        <v>183</v>
      </c>
      <c r="BU2" s="1" t="s">
        <v>184</v>
      </c>
      <c r="BV2" s="1" t="s">
        <v>185</v>
      </c>
      <c r="BW2" s="1" t="s">
        <v>186</v>
      </c>
      <c r="BX2" s="1" t="s">
        <v>187</v>
      </c>
      <c r="BY2" s="1" t="s">
        <v>188</v>
      </c>
      <c r="BZ2" s="1" t="s">
        <v>189</v>
      </c>
      <c r="CA2" s="1" t="s">
        <v>190</v>
      </c>
      <c r="CB2" s="1" t="s">
        <v>191</v>
      </c>
      <c r="CC2" s="1" t="s">
        <v>192</v>
      </c>
      <c r="CD2" s="1" t="s">
        <v>193</v>
      </c>
      <c r="CE2" s="1" t="s">
        <v>194</v>
      </c>
      <c r="CF2" s="1" t="s">
        <v>195</v>
      </c>
      <c r="CG2" s="1" t="s">
        <v>196</v>
      </c>
      <c r="CH2" s="1" t="s">
        <v>197</v>
      </c>
      <c r="CI2" s="1" t="s">
        <v>198</v>
      </c>
      <c r="CJ2" s="1" t="s">
        <v>199</v>
      </c>
      <c r="CK2" s="1" t="s">
        <v>200</v>
      </c>
      <c r="CL2" s="1" t="s">
        <v>201</v>
      </c>
      <c r="CM2" s="1" t="s">
        <v>202</v>
      </c>
      <c r="CN2" s="1" t="s">
        <v>203</v>
      </c>
      <c r="CO2" s="1" t="s">
        <v>204</v>
      </c>
      <c r="CP2" s="1" t="s">
        <v>205</v>
      </c>
      <c r="CQ2" s="1" t="s">
        <v>206</v>
      </c>
      <c r="CR2" s="1" t="s">
        <v>207</v>
      </c>
      <c r="CS2" s="1" t="s">
        <v>208</v>
      </c>
      <c r="CT2" s="1" t="s">
        <v>209</v>
      </c>
    </row>
    <row r="3" spans="1:98" x14ac:dyDescent="0.2">
      <c r="A3" s="1" t="s">
        <v>4</v>
      </c>
      <c r="B3" s="1" t="str">
        <f t="shared" ref="B3:B32" si="0">CONCATENATE(G3,H3)</f>
        <v>L02S00</v>
      </c>
      <c r="C3" s="1" t="str">
        <f t="shared" ref="C3:C32" si="1">G3</f>
        <v>L02</v>
      </c>
      <c r="D3" s="1" t="s">
        <v>53</v>
      </c>
      <c r="E3" s="1" t="s">
        <v>3</v>
      </c>
      <c r="F3" s="1" t="s">
        <v>75</v>
      </c>
      <c r="G3" s="1" t="s">
        <v>26</v>
      </c>
      <c r="H3" s="1" t="s">
        <v>79</v>
      </c>
      <c r="I3" s="1" t="s">
        <v>53</v>
      </c>
      <c r="J3" s="1" t="s">
        <v>49</v>
      </c>
      <c r="K3" s="2">
        <v>45821.58011574074</v>
      </c>
      <c r="L3" s="1">
        <v>0</v>
      </c>
      <c r="M3" s="1" t="s">
        <v>210</v>
      </c>
      <c r="N3" s="1" t="s">
        <v>396</v>
      </c>
      <c r="P3" s="1">
        <v>0</v>
      </c>
      <c r="R3" s="1" t="s">
        <v>52</v>
      </c>
      <c r="S3" s="1" t="s">
        <v>49</v>
      </c>
      <c r="T3" s="1" t="s">
        <v>212</v>
      </c>
      <c r="U3" s="1">
        <v>1</v>
      </c>
      <c r="V3" s="1">
        <v>68.340000000010704</v>
      </c>
      <c r="W3" s="1">
        <v>76.718500431105596</v>
      </c>
      <c r="X3" s="1">
        <v>68.34</v>
      </c>
      <c r="Y3" s="1">
        <v>11.5</v>
      </c>
      <c r="Z3" s="1">
        <v>76.718500431094895</v>
      </c>
      <c r="AA3" s="1">
        <v>82.3</v>
      </c>
      <c r="AB3" s="1">
        <v>74.849999999999994</v>
      </c>
      <c r="AC3" s="1" t="s">
        <v>213</v>
      </c>
      <c r="AD3" s="1" t="s">
        <v>213</v>
      </c>
      <c r="AE3" s="1" t="s">
        <v>214</v>
      </c>
      <c r="AF3" s="1">
        <v>1.45</v>
      </c>
      <c r="AG3" s="1">
        <v>-10</v>
      </c>
      <c r="AH3" s="1">
        <v>0</v>
      </c>
      <c r="AI3" s="1">
        <v>1.45</v>
      </c>
      <c r="AJ3" s="1">
        <v>-10</v>
      </c>
      <c r="AK3" s="1">
        <v>0</v>
      </c>
      <c r="AL3" s="1">
        <v>0</v>
      </c>
      <c r="AM3" s="1">
        <v>0</v>
      </c>
      <c r="AN3" s="1">
        <v>1.45</v>
      </c>
      <c r="AO3" s="1">
        <v>170</v>
      </c>
      <c r="AP3" s="1">
        <v>0</v>
      </c>
      <c r="AQ3" s="1">
        <v>1.45</v>
      </c>
      <c r="AR3" s="1">
        <v>170</v>
      </c>
      <c r="AS3" s="1">
        <v>0</v>
      </c>
      <c r="AT3" s="1">
        <v>0</v>
      </c>
      <c r="AU3" s="1">
        <v>0</v>
      </c>
      <c r="AV3" s="1" t="s">
        <v>215</v>
      </c>
      <c r="AW3" s="1" t="s">
        <v>228</v>
      </c>
      <c r="AX3" s="1" t="s">
        <v>217</v>
      </c>
      <c r="AY3" s="1" t="s">
        <v>215</v>
      </c>
      <c r="AZ3" s="1" t="s">
        <v>228</v>
      </c>
      <c r="BA3" s="1" t="s">
        <v>217</v>
      </c>
      <c r="BB3" s="1" t="s">
        <v>217</v>
      </c>
      <c r="BC3" s="1" t="s">
        <v>217</v>
      </c>
      <c r="BD3" s="1" t="s">
        <v>3</v>
      </c>
      <c r="BG3" s="1" t="s">
        <v>53</v>
      </c>
      <c r="BH3" s="1" t="s">
        <v>387</v>
      </c>
      <c r="BI3" s="1">
        <v>1</v>
      </c>
      <c r="BJ3" s="1">
        <v>0</v>
      </c>
      <c r="BK3" s="1">
        <v>0</v>
      </c>
      <c r="BL3" s="1" t="s">
        <v>41</v>
      </c>
      <c r="BM3" s="1" t="s">
        <v>220</v>
      </c>
      <c r="BN3" s="1" t="s">
        <v>53</v>
      </c>
      <c r="BO3" s="1" t="s">
        <v>53</v>
      </c>
      <c r="BP3" s="1" t="s">
        <v>53</v>
      </c>
      <c r="BQ3" s="1" t="s">
        <v>231</v>
      </c>
      <c r="BR3" s="1" t="s">
        <v>231</v>
      </c>
      <c r="CE3" s="1">
        <v>0</v>
      </c>
      <c r="CG3" s="1">
        <v>74.849999999999994</v>
      </c>
      <c r="CH3" s="1">
        <v>80.397018150812698</v>
      </c>
      <c r="CI3" s="1">
        <v>68.897018150823399</v>
      </c>
      <c r="CM3" s="1">
        <v>65588</v>
      </c>
      <c r="CO3" s="1">
        <v>11666</v>
      </c>
      <c r="CP3" s="1">
        <v>10772</v>
      </c>
      <c r="CS3" s="1" t="s">
        <v>222</v>
      </c>
    </row>
    <row r="4" spans="1:98" x14ac:dyDescent="0.2">
      <c r="A4" s="1" t="s">
        <v>4</v>
      </c>
      <c r="B4" s="1" t="str">
        <f t="shared" si="0"/>
        <v>L02S01</v>
      </c>
      <c r="C4" s="1" t="str">
        <f t="shared" si="1"/>
        <v>L02</v>
      </c>
      <c r="D4" s="1" t="s">
        <v>58</v>
      </c>
      <c r="E4" s="1" t="s">
        <v>3</v>
      </c>
      <c r="F4" s="1" t="s">
        <v>76</v>
      </c>
      <c r="G4" s="1" t="s">
        <v>26</v>
      </c>
      <c r="H4" s="1" t="s">
        <v>80</v>
      </c>
      <c r="I4" s="1" t="s">
        <v>58</v>
      </c>
      <c r="J4" s="1" t="s">
        <v>56</v>
      </c>
      <c r="K4" s="2">
        <v>45821.58016203704</v>
      </c>
      <c r="L4" s="1">
        <v>1</v>
      </c>
      <c r="M4" s="1" t="s">
        <v>210</v>
      </c>
      <c r="N4" s="1" t="s">
        <v>396</v>
      </c>
      <c r="P4" s="1">
        <v>0</v>
      </c>
      <c r="R4" s="1" t="s">
        <v>57</v>
      </c>
      <c r="S4" s="1" t="s">
        <v>56</v>
      </c>
      <c r="T4" s="1" t="s">
        <v>225</v>
      </c>
      <c r="U4" s="1">
        <v>2</v>
      </c>
      <c r="V4" s="1">
        <v>68.340000000069097</v>
      </c>
      <c r="W4" s="1">
        <v>63.530833394701503</v>
      </c>
      <c r="X4" s="1">
        <v>68.34</v>
      </c>
      <c r="Y4" s="1">
        <v>15</v>
      </c>
      <c r="Z4" s="1">
        <v>63.530833394632403</v>
      </c>
      <c r="AA4" s="1">
        <v>82.3</v>
      </c>
      <c r="AB4" s="1">
        <v>74.849999999999994</v>
      </c>
      <c r="AC4" s="1" t="s">
        <v>213</v>
      </c>
      <c r="AD4" s="1" t="s">
        <v>213</v>
      </c>
      <c r="AE4" s="1" t="s">
        <v>214</v>
      </c>
      <c r="AF4" s="1">
        <v>1.45</v>
      </c>
      <c r="AG4" s="1">
        <v>-10</v>
      </c>
      <c r="AH4" s="1">
        <v>0</v>
      </c>
      <c r="AI4" s="1">
        <v>1.45</v>
      </c>
      <c r="AJ4" s="1">
        <v>-10</v>
      </c>
      <c r="AK4" s="1">
        <v>0</v>
      </c>
      <c r="AL4" s="1">
        <v>0</v>
      </c>
      <c r="AM4" s="1">
        <v>0</v>
      </c>
      <c r="AN4" s="1">
        <v>1.45</v>
      </c>
      <c r="AO4" s="1">
        <v>170</v>
      </c>
      <c r="AP4" s="1">
        <v>0</v>
      </c>
      <c r="AQ4" s="1">
        <v>1.45</v>
      </c>
      <c r="AR4" s="1">
        <v>170</v>
      </c>
      <c r="AS4" s="1">
        <v>0</v>
      </c>
      <c r="AT4" s="1">
        <v>0</v>
      </c>
      <c r="AU4" s="1">
        <v>0</v>
      </c>
      <c r="AV4" s="1" t="s">
        <v>215</v>
      </c>
      <c r="AW4" s="1" t="s">
        <v>228</v>
      </c>
      <c r="AX4" s="1" t="s">
        <v>217</v>
      </c>
      <c r="AY4" s="1" t="s">
        <v>215</v>
      </c>
      <c r="AZ4" s="1" t="s">
        <v>228</v>
      </c>
      <c r="BA4" s="1" t="s">
        <v>217</v>
      </c>
      <c r="BB4" s="1" t="s">
        <v>217</v>
      </c>
      <c r="BC4" s="1" t="s">
        <v>217</v>
      </c>
      <c r="BD4" s="1" t="s">
        <v>3</v>
      </c>
      <c r="BG4" s="1" t="s">
        <v>58</v>
      </c>
      <c r="BH4" s="1" t="s">
        <v>387</v>
      </c>
      <c r="BI4" s="1">
        <v>1</v>
      </c>
      <c r="BJ4" s="1">
        <v>0</v>
      </c>
      <c r="BK4" s="1">
        <v>0</v>
      </c>
      <c r="BL4" s="1" t="s">
        <v>41</v>
      </c>
      <c r="BM4" s="1" t="s">
        <v>220</v>
      </c>
      <c r="BN4" s="1" t="s">
        <v>58</v>
      </c>
      <c r="BO4" s="1" t="s">
        <v>58</v>
      </c>
      <c r="BP4" s="1" t="s">
        <v>58</v>
      </c>
      <c r="BQ4" s="1" t="s">
        <v>233</v>
      </c>
      <c r="BR4" s="1" t="s">
        <v>233</v>
      </c>
      <c r="CE4" s="1">
        <v>2.4691666053675898</v>
      </c>
      <c r="CG4" s="1">
        <v>74.849999999999994</v>
      </c>
      <c r="CH4" s="1">
        <v>81.752493254812507</v>
      </c>
      <c r="CI4" s="1">
        <v>66.7524932548816</v>
      </c>
      <c r="CM4" s="1">
        <v>74400</v>
      </c>
      <c r="CO4" s="1">
        <v>0</v>
      </c>
      <c r="CP4" s="1">
        <v>8253</v>
      </c>
      <c r="CS4" s="1" t="s">
        <v>397</v>
      </c>
    </row>
    <row r="5" spans="1:98" x14ac:dyDescent="0.2">
      <c r="A5" s="1" t="s">
        <v>4</v>
      </c>
      <c r="B5" s="1" t="str">
        <f t="shared" si="0"/>
        <v>L02S02</v>
      </c>
      <c r="C5" s="1" t="str">
        <f t="shared" si="1"/>
        <v>L02</v>
      </c>
      <c r="D5" s="1" t="s">
        <v>62</v>
      </c>
      <c r="E5" s="1" t="s">
        <v>3</v>
      </c>
      <c r="F5" s="1" t="s">
        <v>76</v>
      </c>
      <c r="G5" s="1" t="s">
        <v>26</v>
      </c>
      <c r="H5" s="1" t="s">
        <v>81</v>
      </c>
      <c r="I5" s="1" t="s">
        <v>62</v>
      </c>
      <c r="J5" s="1" t="s">
        <v>56</v>
      </c>
      <c r="K5" s="2">
        <v>45821.580196759256</v>
      </c>
      <c r="L5" s="1">
        <v>2</v>
      </c>
      <c r="M5" s="1" t="s">
        <v>210</v>
      </c>
      <c r="N5" s="1" t="s">
        <v>396</v>
      </c>
      <c r="P5" s="1">
        <v>0</v>
      </c>
      <c r="R5" s="1" t="s">
        <v>61</v>
      </c>
      <c r="S5" s="1" t="s">
        <v>56</v>
      </c>
      <c r="T5" s="1" t="s">
        <v>225</v>
      </c>
      <c r="U5" s="1">
        <v>3</v>
      </c>
      <c r="V5" s="1">
        <v>68.340000000069097</v>
      </c>
      <c r="W5" s="1">
        <v>63.530833394701503</v>
      </c>
      <c r="X5" s="1">
        <v>68.34</v>
      </c>
      <c r="Y5" s="1">
        <v>15</v>
      </c>
      <c r="Z5" s="1">
        <v>62.532448060449497</v>
      </c>
      <c r="AA5" s="1">
        <v>82.3</v>
      </c>
      <c r="AB5" s="1">
        <v>74.849999999999994</v>
      </c>
      <c r="AC5" s="1" t="s">
        <v>213</v>
      </c>
      <c r="AD5" s="1" t="s">
        <v>213</v>
      </c>
      <c r="AE5" s="1" t="s">
        <v>214</v>
      </c>
      <c r="AF5" s="1">
        <v>1.45</v>
      </c>
      <c r="AG5" s="1">
        <v>-10</v>
      </c>
      <c r="AH5" s="1">
        <v>0</v>
      </c>
      <c r="AI5" s="1">
        <v>1.45</v>
      </c>
      <c r="AJ5" s="1">
        <v>-10</v>
      </c>
      <c r="AK5" s="1">
        <v>0</v>
      </c>
      <c r="AL5" s="1">
        <v>0</v>
      </c>
      <c r="AM5" s="1">
        <v>0</v>
      </c>
      <c r="AN5" s="1">
        <v>1.45</v>
      </c>
      <c r="AO5" s="1">
        <v>170</v>
      </c>
      <c r="AP5" s="1">
        <v>0</v>
      </c>
      <c r="AQ5" s="1">
        <v>1.45</v>
      </c>
      <c r="AR5" s="1">
        <v>170</v>
      </c>
      <c r="AS5" s="1">
        <v>0</v>
      </c>
      <c r="AT5" s="1">
        <v>0</v>
      </c>
      <c r="AU5" s="1">
        <v>0</v>
      </c>
      <c r="AV5" s="1" t="s">
        <v>215</v>
      </c>
      <c r="AW5" s="1" t="s">
        <v>228</v>
      </c>
      <c r="AX5" s="1" t="s">
        <v>217</v>
      </c>
      <c r="AY5" s="1" t="s">
        <v>215</v>
      </c>
      <c r="AZ5" s="1" t="s">
        <v>228</v>
      </c>
      <c r="BA5" s="1" t="s">
        <v>217</v>
      </c>
      <c r="BB5" s="1" t="s">
        <v>217</v>
      </c>
      <c r="BC5" s="1" t="s">
        <v>217</v>
      </c>
      <c r="BD5" s="1" t="s">
        <v>3</v>
      </c>
      <c r="BG5" s="1" t="s">
        <v>62</v>
      </c>
      <c r="BH5" s="1" t="s">
        <v>387</v>
      </c>
      <c r="BI5" s="1">
        <v>1</v>
      </c>
      <c r="BJ5" s="1">
        <v>0</v>
      </c>
      <c r="BK5" s="1">
        <v>0</v>
      </c>
      <c r="BL5" s="1" t="s">
        <v>41</v>
      </c>
      <c r="BM5" s="1" t="s">
        <v>220</v>
      </c>
      <c r="BN5" s="1" t="s">
        <v>62</v>
      </c>
      <c r="BO5" s="1" t="s">
        <v>62</v>
      </c>
      <c r="BP5" s="1" t="s">
        <v>62</v>
      </c>
      <c r="BQ5" s="1" t="s">
        <v>229</v>
      </c>
      <c r="BR5" s="1" t="s">
        <v>229</v>
      </c>
      <c r="CE5" s="1">
        <v>3.4675519395504999</v>
      </c>
      <c r="CG5" s="1">
        <v>74.849999999999994</v>
      </c>
      <c r="CH5" s="1">
        <v>82.3</v>
      </c>
      <c r="CI5" s="1">
        <v>68.298385334252004</v>
      </c>
      <c r="CM5" s="1">
        <v>68012</v>
      </c>
      <c r="CO5" s="1">
        <v>0</v>
      </c>
      <c r="CP5" s="1">
        <v>12768</v>
      </c>
      <c r="CS5" s="1" t="s">
        <v>398</v>
      </c>
    </row>
    <row r="6" spans="1:98" x14ac:dyDescent="0.2">
      <c r="A6" s="1" t="s">
        <v>4</v>
      </c>
      <c r="B6" s="1" t="str">
        <f t="shared" si="0"/>
        <v>L02S03</v>
      </c>
      <c r="C6" s="1" t="str">
        <f t="shared" si="1"/>
        <v>L02</v>
      </c>
      <c r="D6" s="1" t="s">
        <v>51</v>
      </c>
      <c r="E6" s="1" t="s">
        <v>3</v>
      </c>
      <c r="F6" s="1" t="s">
        <v>75</v>
      </c>
      <c r="G6" s="1" t="s">
        <v>26</v>
      </c>
      <c r="H6" s="1" t="s">
        <v>82</v>
      </c>
      <c r="I6" s="1" t="s">
        <v>51</v>
      </c>
      <c r="J6" s="1" t="s">
        <v>49</v>
      </c>
      <c r="K6" s="2">
        <v>45821.580243055556</v>
      </c>
      <c r="L6" s="1">
        <v>3</v>
      </c>
      <c r="M6" s="1" t="s">
        <v>210</v>
      </c>
      <c r="N6" s="1" t="s">
        <v>396</v>
      </c>
      <c r="P6" s="1">
        <v>0</v>
      </c>
      <c r="R6" s="1" t="s">
        <v>50</v>
      </c>
      <c r="S6" s="1" t="s">
        <v>49</v>
      </c>
      <c r="T6" s="1" t="s">
        <v>212</v>
      </c>
      <c r="U6" s="1">
        <v>4</v>
      </c>
      <c r="V6" s="1">
        <v>68.340000000010704</v>
      </c>
      <c r="W6" s="1">
        <v>76.718500431105596</v>
      </c>
      <c r="X6" s="1">
        <v>68.34</v>
      </c>
      <c r="Y6" s="1">
        <v>11.5</v>
      </c>
      <c r="Z6" s="1">
        <v>76.718500431094895</v>
      </c>
      <c r="AA6" s="1">
        <v>82.3</v>
      </c>
      <c r="AB6" s="1">
        <v>74.849999999999994</v>
      </c>
      <c r="AC6" s="1" t="s">
        <v>213</v>
      </c>
      <c r="AD6" s="1" t="s">
        <v>213</v>
      </c>
      <c r="AE6" s="1" t="s">
        <v>214</v>
      </c>
      <c r="AF6" s="1">
        <v>1.45</v>
      </c>
      <c r="AG6" s="1">
        <v>10</v>
      </c>
      <c r="AH6" s="1">
        <v>0</v>
      </c>
      <c r="AI6" s="1">
        <v>1.45</v>
      </c>
      <c r="AJ6" s="1">
        <v>10</v>
      </c>
      <c r="AK6" s="1">
        <v>0</v>
      </c>
      <c r="AL6" s="1">
        <v>0</v>
      </c>
      <c r="AM6" s="1">
        <v>0</v>
      </c>
      <c r="AN6" s="1">
        <v>1.45</v>
      </c>
      <c r="AO6" s="1">
        <v>190</v>
      </c>
      <c r="AP6" s="1">
        <v>0</v>
      </c>
      <c r="AQ6" s="1">
        <v>1.45</v>
      </c>
      <c r="AR6" s="1">
        <v>-170</v>
      </c>
      <c r="AS6" s="1">
        <v>0</v>
      </c>
      <c r="AT6" s="1">
        <v>0</v>
      </c>
      <c r="AU6" s="1">
        <v>0</v>
      </c>
      <c r="AV6" s="1" t="s">
        <v>215</v>
      </c>
      <c r="AW6" s="1" t="s">
        <v>216</v>
      </c>
      <c r="AX6" s="1" t="s">
        <v>217</v>
      </c>
      <c r="AY6" s="1" t="s">
        <v>215</v>
      </c>
      <c r="AZ6" s="1" t="s">
        <v>218</v>
      </c>
      <c r="BA6" s="1" t="s">
        <v>217</v>
      </c>
      <c r="BB6" s="1" t="s">
        <v>217</v>
      </c>
      <c r="BC6" s="1" t="s">
        <v>217</v>
      </c>
      <c r="BD6" s="1" t="s">
        <v>3</v>
      </c>
      <c r="BG6" s="1" t="s">
        <v>51</v>
      </c>
      <c r="BH6" s="1" t="s">
        <v>387</v>
      </c>
      <c r="BI6" s="1">
        <v>1</v>
      </c>
      <c r="BJ6" s="1">
        <v>0</v>
      </c>
      <c r="BK6" s="1">
        <v>0</v>
      </c>
      <c r="BL6" s="1" t="s">
        <v>41</v>
      </c>
      <c r="BM6" s="1" t="s">
        <v>220</v>
      </c>
      <c r="BN6" s="1" t="s">
        <v>51</v>
      </c>
      <c r="BO6" s="1" t="s">
        <v>51</v>
      </c>
      <c r="BP6" s="1" t="s">
        <v>51</v>
      </c>
      <c r="BQ6" s="1" t="s">
        <v>221</v>
      </c>
      <c r="BR6" s="1" t="s">
        <v>221</v>
      </c>
      <c r="CE6" s="1">
        <v>0</v>
      </c>
      <c r="CG6" s="1">
        <v>74.849999999999994</v>
      </c>
      <c r="CH6" s="1">
        <v>80.8431509719601</v>
      </c>
      <c r="CI6" s="1">
        <v>69.3431509719708</v>
      </c>
      <c r="CM6" s="1">
        <v>56182</v>
      </c>
      <c r="CO6" s="1">
        <v>9972</v>
      </c>
      <c r="CP6" s="1">
        <v>13288</v>
      </c>
      <c r="CS6" s="1" t="s">
        <v>399</v>
      </c>
    </row>
    <row r="7" spans="1:98" x14ac:dyDescent="0.2">
      <c r="A7" s="1" t="s">
        <v>4</v>
      </c>
      <c r="B7" s="1" t="str">
        <f t="shared" si="0"/>
        <v>L02S04</v>
      </c>
      <c r="C7" s="1" t="str">
        <f t="shared" si="1"/>
        <v>L02</v>
      </c>
      <c r="D7" s="1" t="s">
        <v>55</v>
      </c>
      <c r="E7" s="1" t="s">
        <v>3</v>
      </c>
      <c r="F7" s="1" t="s">
        <v>75</v>
      </c>
      <c r="G7" s="1" t="s">
        <v>26</v>
      </c>
      <c r="H7" s="1" t="s">
        <v>83</v>
      </c>
      <c r="I7" s="1" t="s">
        <v>55</v>
      </c>
      <c r="J7" s="1" t="s">
        <v>49</v>
      </c>
      <c r="K7" s="2">
        <v>45821.580277777779</v>
      </c>
      <c r="L7" s="1">
        <v>4</v>
      </c>
      <c r="M7" s="1" t="s">
        <v>210</v>
      </c>
      <c r="N7" s="1" t="s">
        <v>396</v>
      </c>
      <c r="P7" s="1">
        <v>0</v>
      </c>
      <c r="R7" s="1" t="s">
        <v>54</v>
      </c>
      <c r="S7" s="1" t="s">
        <v>49</v>
      </c>
      <c r="T7" s="1" t="s">
        <v>212</v>
      </c>
      <c r="U7" s="1">
        <v>5</v>
      </c>
      <c r="V7" s="1">
        <v>68.340000000010704</v>
      </c>
      <c r="W7" s="1">
        <v>76.718500431105596</v>
      </c>
      <c r="X7" s="1">
        <v>68.34</v>
      </c>
      <c r="Y7" s="1">
        <v>11.5</v>
      </c>
      <c r="Z7" s="1">
        <v>76.718500431094895</v>
      </c>
      <c r="AA7" s="1">
        <v>82.3</v>
      </c>
      <c r="AB7" s="1">
        <v>74.849999999999994</v>
      </c>
      <c r="AC7" s="1" t="s">
        <v>213</v>
      </c>
      <c r="AD7" s="1" t="s">
        <v>213</v>
      </c>
      <c r="AE7" s="1" t="s">
        <v>214</v>
      </c>
      <c r="AF7" s="1">
        <v>1.45</v>
      </c>
      <c r="AG7" s="1">
        <v>10</v>
      </c>
      <c r="AH7" s="1">
        <v>0</v>
      </c>
      <c r="AI7" s="1">
        <v>1.45</v>
      </c>
      <c r="AJ7" s="1">
        <v>10</v>
      </c>
      <c r="AK7" s="1">
        <v>0</v>
      </c>
      <c r="AL7" s="1">
        <v>0</v>
      </c>
      <c r="AM7" s="1">
        <v>0</v>
      </c>
      <c r="AN7" s="1">
        <v>1.45</v>
      </c>
      <c r="AO7" s="1">
        <v>190</v>
      </c>
      <c r="AP7" s="1">
        <v>0</v>
      </c>
      <c r="AQ7" s="1">
        <v>1.45</v>
      </c>
      <c r="AR7" s="1">
        <v>-170</v>
      </c>
      <c r="AS7" s="1">
        <v>0</v>
      </c>
      <c r="AT7" s="1">
        <v>0</v>
      </c>
      <c r="AU7" s="1">
        <v>0</v>
      </c>
      <c r="AV7" s="1" t="s">
        <v>215</v>
      </c>
      <c r="AW7" s="1" t="s">
        <v>216</v>
      </c>
      <c r="AX7" s="1" t="s">
        <v>217</v>
      </c>
      <c r="AY7" s="1" t="s">
        <v>215</v>
      </c>
      <c r="AZ7" s="1" t="s">
        <v>218</v>
      </c>
      <c r="BA7" s="1" t="s">
        <v>217</v>
      </c>
      <c r="BB7" s="1" t="s">
        <v>217</v>
      </c>
      <c r="BC7" s="1" t="s">
        <v>217</v>
      </c>
      <c r="BD7" s="1" t="s">
        <v>3</v>
      </c>
      <c r="BG7" s="1" t="s">
        <v>55</v>
      </c>
      <c r="BH7" s="1" t="s">
        <v>387</v>
      </c>
      <c r="BI7" s="1">
        <v>1</v>
      </c>
      <c r="BJ7" s="1">
        <v>0</v>
      </c>
      <c r="BK7" s="1">
        <v>0</v>
      </c>
      <c r="BL7" s="1" t="s">
        <v>41</v>
      </c>
      <c r="BM7" s="1" t="s">
        <v>220</v>
      </c>
      <c r="BN7" s="1" t="s">
        <v>55</v>
      </c>
      <c r="BO7" s="1" t="s">
        <v>55</v>
      </c>
      <c r="BP7" s="1" t="s">
        <v>55</v>
      </c>
      <c r="BQ7" s="1" t="s">
        <v>223</v>
      </c>
      <c r="BR7" s="1" t="s">
        <v>223</v>
      </c>
      <c r="CE7" s="1">
        <v>0</v>
      </c>
      <c r="CG7" s="1">
        <v>74.849999999999994</v>
      </c>
      <c r="CH7" s="1">
        <v>80.750231610708198</v>
      </c>
      <c r="CI7" s="1">
        <v>69.250231610718899</v>
      </c>
      <c r="CM7" s="1">
        <v>66066</v>
      </c>
      <c r="CO7" s="1">
        <v>8856</v>
      </c>
      <c r="CP7" s="1">
        <v>11896</v>
      </c>
      <c r="CS7" s="1" t="s">
        <v>400</v>
      </c>
    </row>
    <row r="8" spans="1:98" x14ac:dyDescent="0.2">
      <c r="A8" s="1" t="s">
        <v>4</v>
      </c>
      <c r="B8" s="1" t="str">
        <f t="shared" si="0"/>
        <v>L02S05</v>
      </c>
      <c r="C8" s="1" t="str">
        <f t="shared" si="1"/>
        <v>L02</v>
      </c>
      <c r="D8" s="1" t="s">
        <v>60</v>
      </c>
      <c r="E8" s="1" t="s">
        <v>3</v>
      </c>
      <c r="F8" s="1" t="s">
        <v>76</v>
      </c>
      <c r="G8" s="1" t="s">
        <v>26</v>
      </c>
      <c r="H8" s="1" t="s">
        <v>84</v>
      </c>
      <c r="I8" s="1" t="s">
        <v>60</v>
      </c>
      <c r="J8" s="1" t="s">
        <v>56</v>
      </c>
      <c r="K8" s="2">
        <v>45821.580312500002</v>
      </c>
      <c r="L8" s="1">
        <v>5</v>
      </c>
      <c r="M8" s="1" t="s">
        <v>210</v>
      </c>
      <c r="N8" s="1" t="s">
        <v>396</v>
      </c>
      <c r="P8" s="1">
        <v>0</v>
      </c>
      <c r="R8" s="1" t="s">
        <v>59</v>
      </c>
      <c r="S8" s="1" t="s">
        <v>56</v>
      </c>
      <c r="T8" s="1" t="s">
        <v>225</v>
      </c>
      <c r="U8" s="1">
        <v>6</v>
      </c>
      <c r="V8" s="1">
        <v>68.340000000069097</v>
      </c>
      <c r="W8" s="1">
        <v>63.530833394701503</v>
      </c>
      <c r="X8" s="1">
        <v>68.34</v>
      </c>
      <c r="Y8" s="1">
        <v>15</v>
      </c>
      <c r="Z8" s="1">
        <v>63.530833394632403</v>
      </c>
      <c r="AA8" s="1">
        <v>82.3</v>
      </c>
      <c r="AB8" s="1">
        <v>74.849999999999994</v>
      </c>
      <c r="AC8" s="1" t="s">
        <v>213</v>
      </c>
      <c r="AD8" s="1" t="s">
        <v>213</v>
      </c>
      <c r="AE8" s="1" t="s">
        <v>214</v>
      </c>
      <c r="AF8" s="1">
        <v>1.45</v>
      </c>
      <c r="AG8" s="1">
        <v>10</v>
      </c>
      <c r="AH8" s="1">
        <v>0</v>
      </c>
      <c r="AI8" s="1">
        <v>1.45</v>
      </c>
      <c r="AJ8" s="1">
        <v>10</v>
      </c>
      <c r="AK8" s="1">
        <v>0</v>
      </c>
      <c r="AL8" s="1">
        <v>0</v>
      </c>
      <c r="AM8" s="1">
        <v>0</v>
      </c>
      <c r="AN8" s="1">
        <v>1.45</v>
      </c>
      <c r="AO8" s="1">
        <v>190</v>
      </c>
      <c r="AP8" s="1">
        <v>0</v>
      </c>
      <c r="AQ8" s="1">
        <v>1.45</v>
      </c>
      <c r="AR8" s="1">
        <v>-170</v>
      </c>
      <c r="AS8" s="1">
        <v>0</v>
      </c>
      <c r="AT8" s="1">
        <v>0</v>
      </c>
      <c r="AU8" s="1">
        <v>0</v>
      </c>
      <c r="AV8" s="1" t="s">
        <v>215</v>
      </c>
      <c r="AW8" s="1" t="s">
        <v>216</v>
      </c>
      <c r="AX8" s="1" t="s">
        <v>217</v>
      </c>
      <c r="AY8" s="1" t="s">
        <v>215</v>
      </c>
      <c r="AZ8" s="1" t="s">
        <v>218</v>
      </c>
      <c r="BA8" s="1" t="s">
        <v>217</v>
      </c>
      <c r="BB8" s="1" t="s">
        <v>217</v>
      </c>
      <c r="BC8" s="1" t="s">
        <v>217</v>
      </c>
      <c r="BD8" s="1" t="s">
        <v>3</v>
      </c>
      <c r="BG8" s="1" t="s">
        <v>60</v>
      </c>
      <c r="BH8" s="1" t="s">
        <v>387</v>
      </c>
      <c r="BI8" s="1">
        <v>1</v>
      </c>
      <c r="BJ8" s="1">
        <v>0</v>
      </c>
      <c r="BK8" s="1">
        <v>0</v>
      </c>
      <c r="BL8" s="1" t="s">
        <v>41</v>
      </c>
      <c r="BM8" s="1" t="s">
        <v>220</v>
      </c>
      <c r="BN8" s="1" t="s">
        <v>60</v>
      </c>
      <c r="BO8" s="1" t="s">
        <v>60</v>
      </c>
      <c r="BP8" s="1" t="s">
        <v>60</v>
      </c>
      <c r="BQ8" s="1" t="s">
        <v>226</v>
      </c>
      <c r="BR8" s="1" t="s">
        <v>226</v>
      </c>
      <c r="CE8" s="1">
        <v>2.4691666053675898</v>
      </c>
      <c r="CG8" s="1">
        <v>74.849999999999994</v>
      </c>
      <c r="CH8" s="1">
        <v>82.107588274523707</v>
      </c>
      <c r="CI8" s="1">
        <v>67.1075882745928</v>
      </c>
      <c r="CM8" s="1">
        <v>77206</v>
      </c>
      <c r="CO8" s="1">
        <v>0</v>
      </c>
      <c r="CP8" s="1">
        <v>9738</v>
      </c>
      <c r="CS8" s="1" t="s">
        <v>401</v>
      </c>
    </row>
    <row r="9" spans="1:98" x14ac:dyDescent="0.2">
      <c r="A9" s="1" t="s">
        <v>4</v>
      </c>
      <c r="B9" s="1" t="str">
        <f t="shared" si="0"/>
        <v>L02S06</v>
      </c>
      <c r="C9" s="1" t="str">
        <f t="shared" si="1"/>
        <v>L02</v>
      </c>
      <c r="D9" s="1" t="s">
        <v>48</v>
      </c>
      <c r="E9" s="1" t="s">
        <v>3</v>
      </c>
      <c r="F9" s="1" t="s">
        <v>74</v>
      </c>
      <c r="G9" s="1" t="s">
        <v>26</v>
      </c>
      <c r="H9" s="1" t="s">
        <v>85</v>
      </c>
      <c r="I9" s="1" t="s">
        <v>48</v>
      </c>
      <c r="J9" s="1" t="s">
        <v>42</v>
      </c>
      <c r="K9" s="2">
        <v>45821.580347222225</v>
      </c>
      <c r="L9" s="1">
        <v>6</v>
      </c>
      <c r="M9" s="1" t="s">
        <v>210</v>
      </c>
      <c r="N9" s="1" t="s">
        <v>396</v>
      </c>
      <c r="P9" s="1">
        <v>1</v>
      </c>
      <c r="R9" s="1" t="s">
        <v>47</v>
      </c>
      <c r="S9" s="1" t="s">
        <v>42</v>
      </c>
      <c r="T9" s="1" t="s">
        <v>225</v>
      </c>
      <c r="U9" s="1">
        <v>7</v>
      </c>
      <c r="V9" s="1">
        <v>68.340000000069097</v>
      </c>
      <c r="W9" s="1">
        <v>66.164642781328794</v>
      </c>
      <c r="X9" s="1">
        <v>68.34</v>
      </c>
      <c r="Y9" s="1">
        <v>8</v>
      </c>
      <c r="Z9" s="1">
        <v>66.164642781259701</v>
      </c>
      <c r="AA9" s="1">
        <v>82.3</v>
      </c>
      <c r="AB9" s="1">
        <v>74.849999999999994</v>
      </c>
      <c r="AC9" s="1" t="s">
        <v>213</v>
      </c>
      <c r="AD9" s="1" t="s">
        <v>213</v>
      </c>
      <c r="AE9" s="1" t="s">
        <v>214</v>
      </c>
      <c r="AF9" s="1">
        <v>1.45</v>
      </c>
      <c r="AG9" s="1">
        <v>-10</v>
      </c>
      <c r="AH9" s="1">
        <v>0</v>
      </c>
      <c r="AI9" s="1">
        <v>1.45</v>
      </c>
      <c r="AJ9" s="1">
        <v>-10</v>
      </c>
      <c r="AK9" s="1">
        <v>0</v>
      </c>
      <c r="AL9" s="1">
        <v>0</v>
      </c>
      <c r="AM9" s="1">
        <v>0</v>
      </c>
      <c r="AN9" s="1">
        <v>1.45</v>
      </c>
      <c r="AO9" s="1">
        <v>170</v>
      </c>
      <c r="AP9" s="1">
        <v>0</v>
      </c>
      <c r="AQ9" s="1">
        <v>1.45</v>
      </c>
      <c r="AR9" s="1">
        <v>170</v>
      </c>
      <c r="AS9" s="1">
        <v>0</v>
      </c>
      <c r="AT9" s="1">
        <v>0</v>
      </c>
      <c r="AU9" s="1">
        <v>0</v>
      </c>
      <c r="AV9" s="1" t="s">
        <v>215</v>
      </c>
      <c r="AW9" s="1" t="s">
        <v>228</v>
      </c>
      <c r="AX9" s="1" t="s">
        <v>217</v>
      </c>
      <c r="AY9" s="1" t="s">
        <v>215</v>
      </c>
      <c r="AZ9" s="1" t="s">
        <v>228</v>
      </c>
      <c r="BA9" s="1" t="s">
        <v>217</v>
      </c>
      <c r="BB9" s="1" t="s">
        <v>217</v>
      </c>
      <c r="BC9" s="1" t="s">
        <v>217</v>
      </c>
      <c r="BD9" s="1" t="s">
        <v>3</v>
      </c>
      <c r="BG9" s="1" t="s">
        <v>48</v>
      </c>
      <c r="BH9" s="1" t="s">
        <v>387</v>
      </c>
      <c r="BI9" s="1">
        <v>1</v>
      </c>
      <c r="BJ9" s="1">
        <v>0</v>
      </c>
      <c r="BK9" s="1">
        <v>0</v>
      </c>
      <c r="BL9" s="1" t="s">
        <v>41</v>
      </c>
      <c r="BM9" s="1" t="s">
        <v>220</v>
      </c>
      <c r="BN9" s="1" t="s">
        <v>48</v>
      </c>
      <c r="BO9" s="1" t="s">
        <v>48</v>
      </c>
      <c r="BP9" s="1" t="s">
        <v>48</v>
      </c>
      <c r="BQ9" s="1" t="s">
        <v>241</v>
      </c>
      <c r="BR9" s="1" t="s">
        <v>241</v>
      </c>
      <c r="CE9" s="1">
        <v>0</v>
      </c>
      <c r="CG9" s="1">
        <v>74.849999999999994</v>
      </c>
      <c r="CH9" s="1">
        <v>76.084751086231805</v>
      </c>
      <c r="CI9" s="1">
        <v>68.084751086300898</v>
      </c>
      <c r="CM9" s="1">
        <v>62990</v>
      </c>
      <c r="CO9" s="1">
        <v>0</v>
      </c>
      <c r="CP9" s="1">
        <v>13465</v>
      </c>
      <c r="CS9" s="1" t="s">
        <v>402</v>
      </c>
    </row>
    <row r="10" spans="1:98" x14ac:dyDescent="0.2">
      <c r="A10" s="1" t="s">
        <v>4</v>
      </c>
      <c r="B10" s="1" t="str">
        <f t="shared" si="0"/>
        <v>L02S07</v>
      </c>
      <c r="C10" s="1" t="str">
        <f t="shared" si="1"/>
        <v>L02</v>
      </c>
      <c r="D10" s="1" t="s">
        <v>67</v>
      </c>
      <c r="E10" s="1" t="s">
        <v>3</v>
      </c>
      <c r="F10" s="1" t="s">
        <v>77</v>
      </c>
      <c r="G10" s="1" t="s">
        <v>26</v>
      </c>
      <c r="H10" s="1" t="s">
        <v>86</v>
      </c>
      <c r="I10" s="1" t="s">
        <v>67</v>
      </c>
      <c r="J10" s="1" t="s">
        <v>63</v>
      </c>
      <c r="K10" s="2">
        <v>45821.580428240741</v>
      </c>
      <c r="L10" s="1">
        <v>7</v>
      </c>
      <c r="M10" s="1" t="s">
        <v>210</v>
      </c>
      <c r="N10" s="1" t="s">
        <v>396</v>
      </c>
      <c r="P10" s="1">
        <v>1</v>
      </c>
      <c r="R10" s="1" t="s">
        <v>66</v>
      </c>
      <c r="S10" s="1" t="s">
        <v>63</v>
      </c>
      <c r="T10" s="1" t="s">
        <v>212</v>
      </c>
      <c r="U10" s="1">
        <v>8</v>
      </c>
      <c r="V10" s="1">
        <v>68.340000000010704</v>
      </c>
      <c r="W10" s="1">
        <v>61.405059850439201</v>
      </c>
      <c r="X10" s="1">
        <v>68.34</v>
      </c>
      <c r="Y10" s="1">
        <v>4.5</v>
      </c>
      <c r="Z10" s="1">
        <v>61.405059850428501</v>
      </c>
      <c r="AA10" s="1">
        <v>82.3</v>
      </c>
      <c r="AB10" s="1">
        <v>74.849999999999994</v>
      </c>
      <c r="AC10" s="1" t="s">
        <v>213</v>
      </c>
      <c r="AD10" s="1" t="s">
        <v>213</v>
      </c>
      <c r="AE10" s="1" t="s">
        <v>214</v>
      </c>
      <c r="AF10" s="1">
        <v>1.45</v>
      </c>
      <c r="AG10" s="1">
        <v>-10</v>
      </c>
      <c r="AH10" s="1">
        <v>0</v>
      </c>
      <c r="AI10" s="1">
        <v>1.45</v>
      </c>
      <c r="AJ10" s="1">
        <v>-10</v>
      </c>
      <c r="AK10" s="1">
        <v>0</v>
      </c>
      <c r="AL10" s="1">
        <v>0</v>
      </c>
      <c r="AM10" s="1">
        <v>0</v>
      </c>
      <c r="AN10" s="1">
        <v>1.45</v>
      </c>
      <c r="AO10" s="1">
        <v>170</v>
      </c>
      <c r="AP10" s="1">
        <v>0</v>
      </c>
      <c r="AQ10" s="1">
        <v>1.45</v>
      </c>
      <c r="AR10" s="1">
        <v>170</v>
      </c>
      <c r="AS10" s="1">
        <v>0</v>
      </c>
      <c r="AT10" s="1">
        <v>0</v>
      </c>
      <c r="AU10" s="1">
        <v>0</v>
      </c>
      <c r="AV10" s="1" t="s">
        <v>215</v>
      </c>
      <c r="AW10" s="1" t="s">
        <v>228</v>
      </c>
      <c r="AX10" s="1" t="s">
        <v>217</v>
      </c>
      <c r="AY10" s="1" t="s">
        <v>215</v>
      </c>
      <c r="AZ10" s="1" t="s">
        <v>228</v>
      </c>
      <c r="BA10" s="1" t="s">
        <v>217</v>
      </c>
      <c r="BB10" s="1" t="s">
        <v>217</v>
      </c>
      <c r="BC10" s="1" t="s">
        <v>217</v>
      </c>
      <c r="BD10" s="1" t="s">
        <v>3</v>
      </c>
      <c r="BH10" s="1" t="s">
        <v>219</v>
      </c>
      <c r="BI10" s="1">
        <v>0</v>
      </c>
      <c r="BJ10" s="1">
        <v>0</v>
      </c>
      <c r="BK10" s="1">
        <v>0</v>
      </c>
      <c r="BL10" s="1" t="s">
        <v>41</v>
      </c>
      <c r="BM10" s="1" t="s">
        <v>220</v>
      </c>
      <c r="BN10" s="1" t="s">
        <v>67</v>
      </c>
      <c r="BO10" s="1" t="s">
        <v>67</v>
      </c>
      <c r="BP10" s="1" t="s">
        <v>67</v>
      </c>
      <c r="BQ10" s="1" t="s">
        <v>244</v>
      </c>
      <c r="BR10" s="1" t="s">
        <v>244</v>
      </c>
      <c r="CE10" s="1">
        <v>4.5949401495714897</v>
      </c>
      <c r="CG10" s="1">
        <v>72.84</v>
      </c>
      <c r="CH10" s="1">
        <v>71.368833420830398</v>
      </c>
      <c r="CI10" s="1">
        <v>66.868833420841099</v>
      </c>
      <c r="CM10" s="1">
        <v>69377</v>
      </c>
      <c r="CO10" s="1">
        <v>12456</v>
      </c>
      <c r="CP10" s="1">
        <v>33974</v>
      </c>
      <c r="CS10" s="1" t="s">
        <v>403</v>
      </c>
    </row>
    <row r="11" spans="1:98" x14ac:dyDescent="0.2">
      <c r="A11" s="1" t="s">
        <v>4</v>
      </c>
      <c r="B11" s="1" t="str">
        <f t="shared" si="0"/>
        <v>L02S08</v>
      </c>
      <c r="C11" s="1" t="str">
        <f t="shared" si="1"/>
        <v>L02</v>
      </c>
      <c r="D11" s="1" t="s">
        <v>44</v>
      </c>
      <c r="E11" s="1" t="s">
        <v>3</v>
      </c>
      <c r="F11" s="1" t="s">
        <v>74</v>
      </c>
      <c r="G11" s="1" t="s">
        <v>26</v>
      </c>
      <c r="H11" s="1" t="s">
        <v>87</v>
      </c>
      <c r="I11" s="1" t="s">
        <v>44</v>
      </c>
      <c r="J11" s="1" t="s">
        <v>42</v>
      </c>
      <c r="K11" s="2">
        <v>45821.580509259256</v>
      </c>
      <c r="L11" s="1">
        <v>8</v>
      </c>
      <c r="M11" s="1" t="s">
        <v>210</v>
      </c>
      <c r="N11" s="1" t="s">
        <v>396</v>
      </c>
      <c r="P11" s="1">
        <v>1</v>
      </c>
      <c r="R11" s="1" t="s">
        <v>43</v>
      </c>
      <c r="S11" s="1" t="s">
        <v>42</v>
      </c>
      <c r="T11" s="1" t="s">
        <v>225</v>
      </c>
      <c r="U11" s="1">
        <v>9</v>
      </c>
      <c r="V11" s="1">
        <v>68.340000000069097</v>
      </c>
      <c r="W11" s="1">
        <v>66.164642781328794</v>
      </c>
      <c r="X11" s="1">
        <v>68.34</v>
      </c>
      <c r="Y11" s="1">
        <v>8</v>
      </c>
      <c r="Z11" s="1">
        <v>66.164642781259701</v>
      </c>
      <c r="AA11" s="1">
        <v>82.3</v>
      </c>
      <c r="AB11" s="1">
        <v>74.849999999999994</v>
      </c>
      <c r="AC11" s="1" t="s">
        <v>213</v>
      </c>
      <c r="AD11" s="1" t="s">
        <v>213</v>
      </c>
      <c r="AE11" s="1" t="s">
        <v>214</v>
      </c>
      <c r="AF11" s="1">
        <v>1.45</v>
      </c>
      <c r="AG11" s="1">
        <v>-10</v>
      </c>
      <c r="AH11" s="1">
        <v>0</v>
      </c>
      <c r="AI11" s="1">
        <v>1.45</v>
      </c>
      <c r="AJ11" s="1">
        <v>-10</v>
      </c>
      <c r="AK11" s="1">
        <v>0</v>
      </c>
      <c r="AL11" s="1">
        <v>0</v>
      </c>
      <c r="AM11" s="1">
        <v>0</v>
      </c>
      <c r="AN11" s="1">
        <v>1.45</v>
      </c>
      <c r="AO11" s="1">
        <v>170</v>
      </c>
      <c r="AP11" s="1">
        <v>0</v>
      </c>
      <c r="AQ11" s="1">
        <v>1.45</v>
      </c>
      <c r="AR11" s="1">
        <v>170</v>
      </c>
      <c r="AS11" s="1">
        <v>0</v>
      </c>
      <c r="AT11" s="1">
        <v>0</v>
      </c>
      <c r="AU11" s="1">
        <v>0</v>
      </c>
      <c r="AV11" s="1" t="s">
        <v>215</v>
      </c>
      <c r="AW11" s="1" t="s">
        <v>228</v>
      </c>
      <c r="AX11" s="1" t="s">
        <v>217</v>
      </c>
      <c r="AY11" s="1" t="s">
        <v>215</v>
      </c>
      <c r="AZ11" s="1" t="s">
        <v>228</v>
      </c>
      <c r="BA11" s="1" t="s">
        <v>217</v>
      </c>
      <c r="BB11" s="1" t="s">
        <v>217</v>
      </c>
      <c r="BC11" s="1" t="s">
        <v>217</v>
      </c>
      <c r="BD11" s="1" t="s">
        <v>3</v>
      </c>
      <c r="BH11" s="1" t="s">
        <v>219</v>
      </c>
      <c r="BI11" s="1">
        <v>0</v>
      </c>
      <c r="BJ11" s="1">
        <v>0</v>
      </c>
      <c r="BK11" s="1">
        <v>0</v>
      </c>
      <c r="BL11" s="1" t="s">
        <v>41</v>
      </c>
      <c r="BM11" s="1" t="s">
        <v>220</v>
      </c>
      <c r="BN11" s="1" t="s">
        <v>44</v>
      </c>
      <c r="BO11" s="1" t="s">
        <v>44</v>
      </c>
      <c r="BP11" s="1" t="s">
        <v>44</v>
      </c>
      <c r="BQ11" s="1" t="s">
        <v>243</v>
      </c>
      <c r="BR11" s="1" t="s">
        <v>243</v>
      </c>
      <c r="CE11" s="1">
        <v>0</v>
      </c>
      <c r="CG11" s="1">
        <v>74.849999999999994</v>
      </c>
      <c r="CH11" s="1">
        <v>75.301668266759506</v>
      </c>
      <c r="CI11" s="1">
        <v>67.301668266828599</v>
      </c>
      <c r="CM11" s="1">
        <v>68190</v>
      </c>
      <c r="CO11" s="1">
        <v>0</v>
      </c>
      <c r="CP11" s="1">
        <v>11688</v>
      </c>
      <c r="CS11" s="1" t="s">
        <v>404</v>
      </c>
    </row>
    <row r="12" spans="1:98" x14ac:dyDescent="0.2">
      <c r="A12" s="1" t="s">
        <v>4</v>
      </c>
      <c r="B12" s="1" t="str">
        <f t="shared" si="0"/>
        <v>L02S09</v>
      </c>
      <c r="C12" s="1" t="str">
        <f t="shared" si="1"/>
        <v>L02</v>
      </c>
      <c r="D12" s="1" t="s">
        <v>46</v>
      </c>
      <c r="E12" s="1" t="s">
        <v>3</v>
      </c>
      <c r="F12" s="1" t="s">
        <v>74</v>
      </c>
      <c r="G12" s="1" t="s">
        <v>26</v>
      </c>
      <c r="H12" s="1" t="s">
        <v>88</v>
      </c>
      <c r="I12" s="1" t="s">
        <v>46</v>
      </c>
      <c r="J12" s="1" t="s">
        <v>42</v>
      </c>
      <c r="K12" s="2">
        <v>45821.580590277779</v>
      </c>
      <c r="L12" s="1">
        <v>9</v>
      </c>
      <c r="M12" s="1" t="s">
        <v>210</v>
      </c>
      <c r="N12" s="1" t="s">
        <v>396</v>
      </c>
      <c r="P12" s="1">
        <v>1</v>
      </c>
      <c r="R12" s="1" t="s">
        <v>45</v>
      </c>
      <c r="S12" s="1" t="s">
        <v>42</v>
      </c>
      <c r="T12" s="1" t="s">
        <v>225</v>
      </c>
      <c r="U12" s="1">
        <v>10</v>
      </c>
      <c r="V12" s="1">
        <v>68.340000000069097</v>
      </c>
      <c r="W12" s="1">
        <v>66.164642781328794</v>
      </c>
      <c r="X12" s="1">
        <v>68.34</v>
      </c>
      <c r="Y12" s="1">
        <v>8</v>
      </c>
      <c r="Z12" s="1">
        <v>66.164642781259701</v>
      </c>
      <c r="AA12" s="1">
        <v>82.3</v>
      </c>
      <c r="AB12" s="1">
        <v>74.849999999999994</v>
      </c>
      <c r="AC12" s="1" t="s">
        <v>213</v>
      </c>
      <c r="AD12" s="1" t="s">
        <v>213</v>
      </c>
      <c r="AE12" s="1" t="s">
        <v>214</v>
      </c>
      <c r="AF12" s="1">
        <v>1.45</v>
      </c>
      <c r="AG12" s="1">
        <v>10</v>
      </c>
      <c r="AH12" s="1">
        <v>0</v>
      </c>
      <c r="AI12" s="1">
        <v>1.45</v>
      </c>
      <c r="AJ12" s="1">
        <v>10</v>
      </c>
      <c r="AK12" s="1">
        <v>0</v>
      </c>
      <c r="AL12" s="1">
        <v>0</v>
      </c>
      <c r="AM12" s="1">
        <v>0</v>
      </c>
      <c r="AN12" s="1">
        <v>1.45</v>
      </c>
      <c r="AO12" s="1">
        <v>190</v>
      </c>
      <c r="AP12" s="1">
        <v>0</v>
      </c>
      <c r="AQ12" s="1">
        <v>1.45</v>
      </c>
      <c r="AR12" s="1">
        <v>-170</v>
      </c>
      <c r="AS12" s="1">
        <v>0</v>
      </c>
      <c r="AT12" s="1">
        <v>0</v>
      </c>
      <c r="AU12" s="1">
        <v>0</v>
      </c>
      <c r="AV12" s="1" t="s">
        <v>215</v>
      </c>
      <c r="AW12" s="1" t="s">
        <v>216</v>
      </c>
      <c r="AX12" s="1" t="s">
        <v>217</v>
      </c>
      <c r="AY12" s="1" t="s">
        <v>215</v>
      </c>
      <c r="AZ12" s="1" t="s">
        <v>218</v>
      </c>
      <c r="BA12" s="1" t="s">
        <v>217</v>
      </c>
      <c r="BB12" s="1" t="s">
        <v>217</v>
      </c>
      <c r="BC12" s="1" t="s">
        <v>217</v>
      </c>
      <c r="BD12" s="1" t="s">
        <v>3</v>
      </c>
      <c r="BH12" s="1" t="s">
        <v>219</v>
      </c>
      <c r="BI12" s="1">
        <v>0</v>
      </c>
      <c r="BJ12" s="1">
        <v>0</v>
      </c>
      <c r="BK12" s="1">
        <v>0</v>
      </c>
      <c r="BL12" s="1" t="s">
        <v>41</v>
      </c>
      <c r="BM12" s="1" t="s">
        <v>220</v>
      </c>
      <c r="BN12" s="1" t="s">
        <v>46</v>
      </c>
      <c r="BO12" s="1" t="s">
        <v>46</v>
      </c>
      <c r="BP12" s="1" t="s">
        <v>46</v>
      </c>
      <c r="BQ12" s="1" t="s">
        <v>237</v>
      </c>
      <c r="BR12" s="1" t="s">
        <v>237</v>
      </c>
      <c r="CE12" s="1">
        <v>0</v>
      </c>
      <c r="CG12" s="1">
        <v>74.849999999999994</v>
      </c>
      <c r="CH12" s="1">
        <v>76.4727697169984</v>
      </c>
      <c r="CI12" s="1">
        <v>68.472769717067493</v>
      </c>
      <c r="CM12" s="1">
        <v>70504</v>
      </c>
      <c r="CO12" s="1">
        <v>0</v>
      </c>
      <c r="CP12" s="1">
        <v>12987</v>
      </c>
      <c r="CS12" s="1" t="s">
        <v>405</v>
      </c>
    </row>
    <row r="13" spans="1:98" x14ac:dyDescent="0.2">
      <c r="A13" s="1" t="s">
        <v>4</v>
      </c>
      <c r="B13" s="1" t="str">
        <f t="shared" si="0"/>
        <v>L02S10</v>
      </c>
      <c r="C13" s="1" t="str">
        <f t="shared" si="1"/>
        <v>L02</v>
      </c>
      <c r="D13" s="1" t="s">
        <v>65</v>
      </c>
      <c r="E13" s="1" t="s">
        <v>3</v>
      </c>
      <c r="F13" s="1" t="s">
        <v>77</v>
      </c>
      <c r="G13" s="1" t="s">
        <v>26</v>
      </c>
      <c r="H13" s="1" t="s">
        <v>89</v>
      </c>
      <c r="I13" s="1" t="s">
        <v>65</v>
      </c>
      <c r="J13" s="1" t="s">
        <v>63</v>
      </c>
      <c r="K13" s="2">
        <v>45821.580671296295</v>
      </c>
      <c r="L13" s="1">
        <v>10</v>
      </c>
      <c r="M13" s="1" t="s">
        <v>210</v>
      </c>
      <c r="N13" s="1" t="s">
        <v>396</v>
      </c>
      <c r="P13" s="1">
        <v>1</v>
      </c>
      <c r="R13" s="1" t="s">
        <v>64</v>
      </c>
      <c r="S13" s="1" t="s">
        <v>63</v>
      </c>
      <c r="T13" s="1" t="s">
        <v>212</v>
      </c>
      <c r="U13" s="1">
        <v>11</v>
      </c>
      <c r="V13" s="1">
        <v>68.340000000010704</v>
      </c>
      <c r="W13" s="1">
        <v>61.405059850439201</v>
      </c>
      <c r="X13" s="1">
        <v>68.34</v>
      </c>
      <c r="Y13" s="1">
        <v>4.5</v>
      </c>
      <c r="Z13" s="1">
        <v>61.405059850428501</v>
      </c>
      <c r="AA13" s="1">
        <v>82.3</v>
      </c>
      <c r="AB13" s="1">
        <v>74.849999999999994</v>
      </c>
      <c r="AC13" s="1" t="s">
        <v>213</v>
      </c>
      <c r="AD13" s="1" t="s">
        <v>213</v>
      </c>
      <c r="AE13" s="1" t="s">
        <v>214</v>
      </c>
      <c r="AF13" s="1">
        <v>1.45</v>
      </c>
      <c r="AG13" s="1">
        <v>10</v>
      </c>
      <c r="AH13" s="1">
        <v>0</v>
      </c>
      <c r="AI13" s="1">
        <v>1.45</v>
      </c>
      <c r="AJ13" s="1">
        <v>10</v>
      </c>
      <c r="AK13" s="1">
        <v>0</v>
      </c>
      <c r="AL13" s="1">
        <v>0</v>
      </c>
      <c r="AM13" s="1">
        <v>0</v>
      </c>
      <c r="AN13" s="1">
        <v>1.45</v>
      </c>
      <c r="AO13" s="1">
        <v>190</v>
      </c>
      <c r="AP13" s="1">
        <v>0</v>
      </c>
      <c r="AQ13" s="1">
        <v>1.45</v>
      </c>
      <c r="AR13" s="1">
        <v>-170</v>
      </c>
      <c r="AS13" s="1">
        <v>0</v>
      </c>
      <c r="AT13" s="1">
        <v>0</v>
      </c>
      <c r="AU13" s="1">
        <v>0</v>
      </c>
      <c r="AV13" s="1" t="s">
        <v>215</v>
      </c>
      <c r="AW13" s="1" t="s">
        <v>216</v>
      </c>
      <c r="AX13" s="1" t="s">
        <v>217</v>
      </c>
      <c r="AY13" s="1" t="s">
        <v>215</v>
      </c>
      <c r="AZ13" s="1" t="s">
        <v>218</v>
      </c>
      <c r="BA13" s="1" t="s">
        <v>217</v>
      </c>
      <c r="BB13" s="1" t="s">
        <v>217</v>
      </c>
      <c r="BC13" s="1" t="s">
        <v>217</v>
      </c>
      <c r="BD13" s="1" t="s">
        <v>3</v>
      </c>
      <c r="BH13" s="1" t="s">
        <v>219</v>
      </c>
      <c r="BI13" s="1">
        <v>0</v>
      </c>
      <c r="BJ13" s="1">
        <v>0</v>
      </c>
      <c r="BK13" s="1">
        <v>0</v>
      </c>
      <c r="BL13" s="1" t="s">
        <v>41</v>
      </c>
      <c r="BM13" s="1" t="s">
        <v>220</v>
      </c>
      <c r="BN13" s="1" t="s">
        <v>65</v>
      </c>
      <c r="BO13" s="1" t="s">
        <v>65</v>
      </c>
      <c r="BP13" s="1" t="s">
        <v>65</v>
      </c>
      <c r="BQ13" s="1" t="s">
        <v>239</v>
      </c>
      <c r="BR13" s="1" t="s">
        <v>239</v>
      </c>
      <c r="CE13" s="1">
        <v>4.5949401495714897</v>
      </c>
      <c r="CG13" s="1">
        <v>72.84</v>
      </c>
      <c r="CH13" s="1">
        <v>72.158688542141206</v>
      </c>
      <c r="CI13" s="1">
        <v>67.658688542151907</v>
      </c>
      <c r="CM13" s="1">
        <v>76834</v>
      </c>
      <c r="CO13" s="1">
        <v>11844</v>
      </c>
      <c r="CP13" s="1">
        <v>29560</v>
      </c>
      <c r="CS13" s="1" t="s">
        <v>406</v>
      </c>
    </row>
    <row r="14" spans="1:98" x14ac:dyDescent="0.2">
      <c r="A14" s="1" t="s">
        <v>4</v>
      </c>
      <c r="B14" s="1" t="str">
        <f t="shared" si="0"/>
        <v>L02S11</v>
      </c>
      <c r="C14" s="1" t="str">
        <f t="shared" si="1"/>
        <v>L02</v>
      </c>
      <c r="D14" s="1" t="s">
        <v>69</v>
      </c>
      <c r="E14" s="1" t="s">
        <v>3</v>
      </c>
      <c r="F14" s="1" t="s">
        <v>77</v>
      </c>
      <c r="G14" s="1" t="s">
        <v>26</v>
      </c>
      <c r="H14" s="1" t="s">
        <v>90</v>
      </c>
      <c r="I14" s="1" t="s">
        <v>69</v>
      </c>
      <c r="J14" s="1" t="s">
        <v>63</v>
      </c>
      <c r="K14" s="2">
        <v>45821.580740740741</v>
      </c>
      <c r="L14" s="1">
        <v>11</v>
      </c>
      <c r="M14" s="1" t="s">
        <v>210</v>
      </c>
      <c r="N14" s="1" t="s">
        <v>396</v>
      </c>
      <c r="P14" s="1">
        <v>1</v>
      </c>
      <c r="R14" s="1" t="s">
        <v>68</v>
      </c>
      <c r="S14" s="1" t="s">
        <v>63</v>
      </c>
      <c r="T14" s="1" t="s">
        <v>212</v>
      </c>
      <c r="U14" s="1">
        <v>12</v>
      </c>
      <c r="V14" s="1">
        <v>68.340000000010704</v>
      </c>
      <c r="W14" s="1">
        <v>61.405059850439201</v>
      </c>
      <c r="X14" s="1">
        <v>68.34</v>
      </c>
      <c r="Y14" s="1">
        <v>4.5</v>
      </c>
      <c r="Z14" s="1">
        <v>61.405059850428501</v>
      </c>
      <c r="AA14" s="1">
        <v>82.3</v>
      </c>
      <c r="AB14" s="1">
        <v>74.849999999999994</v>
      </c>
      <c r="AC14" s="1" t="s">
        <v>213</v>
      </c>
      <c r="AD14" s="1" t="s">
        <v>213</v>
      </c>
      <c r="AE14" s="1" t="s">
        <v>214</v>
      </c>
      <c r="AF14" s="1">
        <v>1.45</v>
      </c>
      <c r="AG14" s="1">
        <v>10</v>
      </c>
      <c r="AH14" s="1">
        <v>0</v>
      </c>
      <c r="AI14" s="1">
        <v>1.45</v>
      </c>
      <c r="AJ14" s="1">
        <v>10</v>
      </c>
      <c r="AK14" s="1">
        <v>0</v>
      </c>
      <c r="AL14" s="1">
        <v>0</v>
      </c>
      <c r="AM14" s="1">
        <v>0</v>
      </c>
      <c r="AN14" s="1">
        <v>1.45</v>
      </c>
      <c r="AO14" s="1">
        <v>190</v>
      </c>
      <c r="AP14" s="1">
        <v>0</v>
      </c>
      <c r="AQ14" s="1">
        <v>1.45</v>
      </c>
      <c r="AR14" s="1">
        <v>-170</v>
      </c>
      <c r="AS14" s="1">
        <v>0</v>
      </c>
      <c r="AT14" s="1">
        <v>0</v>
      </c>
      <c r="AU14" s="1">
        <v>0</v>
      </c>
      <c r="AV14" s="1" t="s">
        <v>215</v>
      </c>
      <c r="AW14" s="1" t="s">
        <v>216</v>
      </c>
      <c r="AX14" s="1" t="s">
        <v>217</v>
      </c>
      <c r="AY14" s="1" t="s">
        <v>215</v>
      </c>
      <c r="AZ14" s="1" t="s">
        <v>218</v>
      </c>
      <c r="BA14" s="1" t="s">
        <v>217</v>
      </c>
      <c r="BB14" s="1" t="s">
        <v>217</v>
      </c>
      <c r="BC14" s="1" t="s">
        <v>217</v>
      </c>
      <c r="BD14" s="1" t="s">
        <v>3</v>
      </c>
      <c r="BH14" s="1" t="s">
        <v>219</v>
      </c>
      <c r="BI14" s="1">
        <v>0</v>
      </c>
      <c r="BJ14" s="1">
        <v>0</v>
      </c>
      <c r="BK14" s="1">
        <v>0</v>
      </c>
      <c r="BL14" s="1" t="s">
        <v>41</v>
      </c>
      <c r="BM14" s="1" t="s">
        <v>220</v>
      </c>
      <c r="BN14" s="1" t="s">
        <v>69</v>
      </c>
      <c r="BO14" s="1" t="s">
        <v>69</v>
      </c>
      <c r="BP14" s="1" t="s">
        <v>69</v>
      </c>
      <c r="BQ14" s="1" t="s">
        <v>235</v>
      </c>
      <c r="BR14" s="1" t="s">
        <v>235</v>
      </c>
      <c r="CE14" s="1">
        <v>4.5949401495714897</v>
      </c>
      <c r="CG14" s="1">
        <v>72.84</v>
      </c>
      <c r="CH14" s="1">
        <v>71.762796370006697</v>
      </c>
      <c r="CI14" s="1">
        <v>67.262796370017398</v>
      </c>
      <c r="CM14" s="1">
        <v>76302</v>
      </c>
      <c r="CO14" s="1">
        <v>14613</v>
      </c>
      <c r="CP14" s="1">
        <v>34094</v>
      </c>
      <c r="CS14" s="1" t="s">
        <v>407</v>
      </c>
    </row>
    <row r="15" spans="1:98" x14ac:dyDescent="0.2">
      <c r="A15" s="1" t="s">
        <v>4</v>
      </c>
      <c r="B15" s="1" t="str">
        <f t="shared" si="0"/>
        <v>L02S12</v>
      </c>
      <c r="C15" s="1" t="str">
        <f t="shared" si="1"/>
        <v>L02</v>
      </c>
      <c r="D15" s="1" t="s">
        <v>40</v>
      </c>
      <c r="E15" s="1" t="s">
        <v>3</v>
      </c>
      <c r="F15" s="1" t="s">
        <v>73</v>
      </c>
      <c r="G15" s="1" t="s">
        <v>26</v>
      </c>
      <c r="H15" s="1" t="s">
        <v>91</v>
      </c>
      <c r="I15" s="1" t="s">
        <v>40</v>
      </c>
      <c r="J15" s="1" t="s">
        <v>36</v>
      </c>
      <c r="K15" s="2">
        <v>45821.580833333333</v>
      </c>
      <c r="L15" s="1">
        <v>12</v>
      </c>
      <c r="M15" s="1" t="s">
        <v>210</v>
      </c>
      <c r="N15" s="1" t="s">
        <v>396</v>
      </c>
      <c r="P15" s="1">
        <v>2</v>
      </c>
      <c r="R15" s="1" t="s">
        <v>39</v>
      </c>
      <c r="S15" s="1" t="s">
        <v>36</v>
      </c>
      <c r="T15" s="1" t="s">
        <v>225</v>
      </c>
      <c r="U15" s="1">
        <v>13</v>
      </c>
      <c r="V15" s="1">
        <v>68.340000000069097</v>
      </c>
      <c r="W15" s="1">
        <v>73.065961793499099</v>
      </c>
      <c r="X15" s="1">
        <v>68.34</v>
      </c>
      <c r="Y15" s="1">
        <v>1</v>
      </c>
      <c r="Z15" s="1">
        <v>73.065961793430006</v>
      </c>
      <c r="AA15" s="1">
        <v>82.3</v>
      </c>
      <c r="AB15" s="1">
        <v>74.849999999999994</v>
      </c>
      <c r="AC15" s="1" t="s">
        <v>213</v>
      </c>
      <c r="AD15" s="1" t="s">
        <v>213</v>
      </c>
      <c r="AE15" s="1" t="s">
        <v>214</v>
      </c>
      <c r="AF15" s="1">
        <v>1.45</v>
      </c>
      <c r="AG15" s="1">
        <v>-10</v>
      </c>
      <c r="AH15" s="1">
        <v>0</v>
      </c>
      <c r="AI15" s="1">
        <v>1.45</v>
      </c>
      <c r="AJ15" s="1">
        <v>-10</v>
      </c>
      <c r="AK15" s="1">
        <v>0</v>
      </c>
      <c r="AL15" s="1">
        <v>0</v>
      </c>
      <c r="AM15" s="1">
        <v>0</v>
      </c>
      <c r="AN15" s="1">
        <v>1.45</v>
      </c>
      <c r="AO15" s="1">
        <v>170</v>
      </c>
      <c r="AP15" s="1">
        <v>0</v>
      </c>
      <c r="AQ15" s="1">
        <v>1.45</v>
      </c>
      <c r="AR15" s="1">
        <v>170</v>
      </c>
      <c r="AS15" s="1">
        <v>0</v>
      </c>
      <c r="AT15" s="1">
        <v>0</v>
      </c>
      <c r="AU15" s="1">
        <v>0</v>
      </c>
      <c r="AV15" s="1" t="s">
        <v>215</v>
      </c>
      <c r="AW15" s="1" t="s">
        <v>228</v>
      </c>
      <c r="AX15" s="1" t="s">
        <v>217</v>
      </c>
      <c r="AY15" s="1" t="s">
        <v>215</v>
      </c>
      <c r="AZ15" s="1" t="s">
        <v>228</v>
      </c>
      <c r="BA15" s="1" t="s">
        <v>217</v>
      </c>
      <c r="BB15" s="1" t="s">
        <v>217</v>
      </c>
      <c r="BC15" s="1" t="s">
        <v>217</v>
      </c>
      <c r="BD15" s="1" t="s">
        <v>3</v>
      </c>
      <c r="BH15" s="1" t="s">
        <v>219</v>
      </c>
      <c r="BI15" s="1">
        <v>0</v>
      </c>
      <c r="BJ15" s="1">
        <v>0</v>
      </c>
      <c r="BK15" s="1">
        <v>0</v>
      </c>
      <c r="BL15" s="1" t="s">
        <v>41</v>
      </c>
      <c r="BM15" s="1" t="s">
        <v>220</v>
      </c>
      <c r="BN15" s="1" t="s">
        <v>40</v>
      </c>
      <c r="BO15" s="1" t="s">
        <v>40</v>
      </c>
      <c r="BP15" s="1" t="s">
        <v>40</v>
      </c>
      <c r="BQ15" s="1" t="s">
        <v>252</v>
      </c>
      <c r="BR15" s="1" t="s">
        <v>252</v>
      </c>
      <c r="CE15" s="1">
        <v>0</v>
      </c>
      <c r="CG15" s="1">
        <v>69.34</v>
      </c>
      <c r="CH15" s="1">
        <v>65.611241820033797</v>
      </c>
      <c r="CI15" s="1">
        <v>64.611241820102805</v>
      </c>
      <c r="CM15" s="1">
        <v>83776</v>
      </c>
      <c r="CO15" s="1">
        <v>14040</v>
      </c>
      <c r="CP15" s="1">
        <v>5922</v>
      </c>
      <c r="CS15" s="1" t="s">
        <v>408</v>
      </c>
    </row>
    <row r="16" spans="1:98" x14ac:dyDescent="0.2">
      <c r="A16" s="1" t="s">
        <v>4</v>
      </c>
      <c r="B16" s="1" t="str">
        <f t="shared" si="0"/>
        <v>L02S13</v>
      </c>
      <c r="C16" s="1" t="str">
        <f t="shared" si="1"/>
        <v>L02</v>
      </c>
      <c r="D16" s="1" t="s">
        <v>60</v>
      </c>
      <c r="E16" s="1" t="s">
        <v>3</v>
      </c>
      <c r="F16" s="1" t="s">
        <v>76</v>
      </c>
      <c r="G16" s="1" t="s">
        <v>26</v>
      </c>
      <c r="H16" s="1" t="s">
        <v>92</v>
      </c>
      <c r="I16" s="1" t="s">
        <v>60</v>
      </c>
      <c r="J16" s="1" t="s">
        <v>56</v>
      </c>
      <c r="K16" s="2">
        <v>45821.58090277778</v>
      </c>
      <c r="L16" s="1">
        <v>13</v>
      </c>
      <c r="M16" s="1" t="s">
        <v>210</v>
      </c>
      <c r="N16" s="1" t="s">
        <v>396</v>
      </c>
      <c r="P16" s="1">
        <v>2</v>
      </c>
      <c r="R16" s="1" t="s">
        <v>59</v>
      </c>
      <c r="S16" s="1" t="s">
        <v>56</v>
      </c>
      <c r="T16" s="1" t="s">
        <v>212</v>
      </c>
      <c r="U16" s="1">
        <v>14</v>
      </c>
      <c r="V16" s="1">
        <v>68.340000000010704</v>
      </c>
      <c r="W16" s="1">
        <v>64.8082047081148</v>
      </c>
      <c r="X16" s="1">
        <v>68.34</v>
      </c>
      <c r="Y16" s="1">
        <v>-2.5</v>
      </c>
      <c r="Z16" s="1">
        <v>64.8082047081041</v>
      </c>
      <c r="AA16" s="1">
        <v>82.3</v>
      </c>
      <c r="AB16" s="1">
        <v>74.849999999999994</v>
      </c>
      <c r="AC16" s="1" t="s">
        <v>213</v>
      </c>
      <c r="AD16" s="1" t="s">
        <v>213</v>
      </c>
      <c r="AE16" s="1" t="s">
        <v>214</v>
      </c>
      <c r="AF16" s="1">
        <v>1.45</v>
      </c>
      <c r="AG16" s="1">
        <v>-10</v>
      </c>
      <c r="AH16" s="1">
        <v>0</v>
      </c>
      <c r="AI16" s="1">
        <v>1.45</v>
      </c>
      <c r="AJ16" s="1">
        <v>-10</v>
      </c>
      <c r="AK16" s="1">
        <v>0</v>
      </c>
      <c r="AL16" s="1">
        <v>0</v>
      </c>
      <c r="AM16" s="1">
        <v>0</v>
      </c>
      <c r="AN16" s="1">
        <v>1.45</v>
      </c>
      <c r="AO16" s="1">
        <v>170</v>
      </c>
      <c r="AP16" s="1">
        <v>0</v>
      </c>
      <c r="AQ16" s="1">
        <v>1.45</v>
      </c>
      <c r="AR16" s="1">
        <v>170</v>
      </c>
      <c r="AS16" s="1">
        <v>0</v>
      </c>
      <c r="AT16" s="1">
        <v>0</v>
      </c>
      <c r="AU16" s="1">
        <v>0</v>
      </c>
      <c r="AV16" s="1" t="s">
        <v>215</v>
      </c>
      <c r="AW16" s="1" t="s">
        <v>228</v>
      </c>
      <c r="AX16" s="1" t="s">
        <v>217</v>
      </c>
      <c r="AY16" s="1" t="s">
        <v>215</v>
      </c>
      <c r="AZ16" s="1" t="s">
        <v>228</v>
      </c>
      <c r="BA16" s="1" t="s">
        <v>217</v>
      </c>
      <c r="BB16" s="1" t="s">
        <v>217</v>
      </c>
      <c r="BC16" s="1" t="s">
        <v>217</v>
      </c>
      <c r="BD16" s="1" t="s">
        <v>3</v>
      </c>
      <c r="BH16" s="1" t="s">
        <v>219</v>
      </c>
      <c r="BI16" s="1">
        <v>0</v>
      </c>
      <c r="BJ16" s="1">
        <v>0</v>
      </c>
      <c r="BK16" s="1">
        <v>0</v>
      </c>
      <c r="BL16" s="1" t="s">
        <v>41</v>
      </c>
      <c r="BM16" s="1" t="s">
        <v>220</v>
      </c>
      <c r="BN16" s="1" t="s">
        <v>60</v>
      </c>
      <c r="BO16" s="1" t="s">
        <v>60</v>
      </c>
      <c r="BP16" s="1" t="s">
        <v>60</v>
      </c>
      <c r="BQ16" s="1" t="s">
        <v>226</v>
      </c>
      <c r="BR16" s="1" t="s">
        <v>226</v>
      </c>
      <c r="CE16" s="1">
        <v>1.1917952918959001</v>
      </c>
      <c r="CG16" s="1">
        <v>65.84</v>
      </c>
      <c r="CH16" s="1">
        <v>65.213108065513595</v>
      </c>
      <c r="CI16" s="1">
        <v>67.713108065524295</v>
      </c>
      <c r="CM16" s="1">
        <v>61970</v>
      </c>
      <c r="CO16" s="1">
        <v>0</v>
      </c>
      <c r="CP16" s="1">
        <v>13026</v>
      </c>
      <c r="CS16" s="1" t="s">
        <v>409</v>
      </c>
    </row>
    <row r="17" spans="1:97" x14ac:dyDescent="0.2">
      <c r="A17" s="1" t="s">
        <v>4</v>
      </c>
      <c r="B17" s="1" t="str">
        <f t="shared" si="0"/>
        <v>L02S14</v>
      </c>
      <c r="C17" s="1" t="str">
        <f t="shared" si="1"/>
        <v>L02</v>
      </c>
      <c r="D17" s="1" t="s">
        <v>34</v>
      </c>
      <c r="E17" s="1" t="s">
        <v>3</v>
      </c>
      <c r="F17" s="1" t="s">
        <v>73</v>
      </c>
      <c r="G17" s="1" t="s">
        <v>26</v>
      </c>
      <c r="H17" s="1" t="s">
        <v>93</v>
      </c>
      <c r="I17" s="1" t="s">
        <v>34</v>
      </c>
      <c r="J17" s="1" t="s">
        <v>36</v>
      </c>
      <c r="K17" s="2">
        <v>45821.580983796295</v>
      </c>
      <c r="L17" s="1">
        <v>14</v>
      </c>
      <c r="M17" s="1" t="s">
        <v>210</v>
      </c>
      <c r="N17" s="1" t="s">
        <v>396</v>
      </c>
      <c r="P17" s="1">
        <v>2</v>
      </c>
      <c r="R17" s="1" t="s">
        <v>37</v>
      </c>
      <c r="S17" s="1" t="s">
        <v>36</v>
      </c>
      <c r="T17" s="1" t="s">
        <v>225</v>
      </c>
      <c r="U17" s="1">
        <v>15</v>
      </c>
      <c r="V17" s="1">
        <v>68.340000000069097</v>
      </c>
      <c r="W17" s="1">
        <v>73.065961793499099</v>
      </c>
      <c r="X17" s="1">
        <v>68.34</v>
      </c>
      <c r="Y17" s="1">
        <v>1</v>
      </c>
      <c r="Z17" s="1">
        <v>73.065961793430006</v>
      </c>
      <c r="AA17" s="1">
        <v>82.3</v>
      </c>
      <c r="AB17" s="1">
        <v>74.849999999999994</v>
      </c>
      <c r="AC17" s="1" t="s">
        <v>213</v>
      </c>
      <c r="AD17" s="1" t="s">
        <v>213</v>
      </c>
      <c r="AE17" s="1" t="s">
        <v>214</v>
      </c>
      <c r="AF17" s="1">
        <v>1.45</v>
      </c>
      <c r="AG17" s="1">
        <v>-10</v>
      </c>
      <c r="AH17" s="1">
        <v>0</v>
      </c>
      <c r="AI17" s="1">
        <v>1.45</v>
      </c>
      <c r="AJ17" s="1">
        <v>-10</v>
      </c>
      <c r="AK17" s="1">
        <v>0</v>
      </c>
      <c r="AL17" s="1">
        <v>0</v>
      </c>
      <c r="AM17" s="1">
        <v>0</v>
      </c>
      <c r="AN17" s="1">
        <v>1.45</v>
      </c>
      <c r="AO17" s="1">
        <v>170</v>
      </c>
      <c r="AP17" s="1">
        <v>0</v>
      </c>
      <c r="AQ17" s="1">
        <v>1.45</v>
      </c>
      <c r="AR17" s="1">
        <v>170</v>
      </c>
      <c r="AS17" s="1">
        <v>0</v>
      </c>
      <c r="AT17" s="1">
        <v>0</v>
      </c>
      <c r="AU17" s="1">
        <v>0</v>
      </c>
      <c r="AV17" s="1" t="s">
        <v>215</v>
      </c>
      <c r="AW17" s="1" t="s">
        <v>228</v>
      </c>
      <c r="AX17" s="1" t="s">
        <v>217</v>
      </c>
      <c r="AY17" s="1" t="s">
        <v>215</v>
      </c>
      <c r="AZ17" s="1" t="s">
        <v>228</v>
      </c>
      <c r="BA17" s="1" t="s">
        <v>217</v>
      </c>
      <c r="BB17" s="1" t="s">
        <v>217</v>
      </c>
      <c r="BC17" s="1" t="s">
        <v>217</v>
      </c>
      <c r="BD17" s="1" t="s">
        <v>3</v>
      </c>
      <c r="BH17" s="1" t="s">
        <v>219</v>
      </c>
      <c r="BI17" s="1">
        <v>0</v>
      </c>
      <c r="BJ17" s="1">
        <v>0</v>
      </c>
      <c r="BK17" s="1">
        <v>0</v>
      </c>
      <c r="BL17" s="1" t="s">
        <v>41</v>
      </c>
      <c r="BM17" s="1" t="s">
        <v>220</v>
      </c>
      <c r="BN17" s="1" t="s">
        <v>34</v>
      </c>
      <c r="BO17" s="1" t="s">
        <v>34</v>
      </c>
      <c r="BP17" s="1" t="s">
        <v>34</v>
      </c>
      <c r="BQ17" s="1" t="s">
        <v>250</v>
      </c>
      <c r="BR17" s="1" t="s">
        <v>250</v>
      </c>
      <c r="CE17" s="1">
        <v>0</v>
      </c>
      <c r="CG17" s="1">
        <v>69.34</v>
      </c>
      <c r="CH17" s="1">
        <v>64.848722579959798</v>
      </c>
      <c r="CI17" s="1">
        <v>63.848722580028898</v>
      </c>
      <c r="CM17" s="1">
        <v>86126</v>
      </c>
      <c r="CO17" s="1">
        <v>11644</v>
      </c>
      <c r="CP17" s="1">
        <v>6917</v>
      </c>
      <c r="CS17" s="1" t="s">
        <v>410</v>
      </c>
    </row>
    <row r="18" spans="1:97" x14ac:dyDescent="0.2">
      <c r="A18" s="1" t="s">
        <v>4</v>
      </c>
      <c r="B18" s="1" t="str">
        <f t="shared" si="0"/>
        <v>L02S15</v>
      </c>
      <c r="C18" s="1" t="str">
        <f t="shared" si="1"/>
        <v>L02</v>
      </c>
      <c r="D18" s="1" t="s">
        <v>62</v>
      </c>
      <c r="E18" s="1" t="s">
        <v>3</v>
      </c>
      <c r="F18" s="1" t="s">
        <v>76</v>
      </c>
      <c r="G18" s="1" t="s">
        <v>26</v>
      </c>
      <c r="H18" s="1" t="s">
        <v>348</v>
      </c>
      <c r="I18" s="1" t="s">
        <v>62</v>
      </c>
      <c r="J18" s="1" t="s">
        <v>56</v>
      </c>
      <c r="K18" s="2">
        <v>45821.581064814818</v>
      </c>
      <c r="L18" s="1">
        <v>15</v>
      </c>
      <c r="M18" s="1" t="s">
        <v>210</v>
      </c>
      <c r="N18" s="1" t="s">
        <v>396</v>
      </c>
      <c r="P18" s="1">
        <v>2</v>
      </c>
      <c r="R18" s="1" t="s">
        <v>61</v>
      </c>
      <c r="S18" s="1" t="s">
        <v>56</v>
      </c>
      <c r="T18" s="1" t="s">
        <v>212</v>
      </c>
      <c r="U18" s="1">
        <v>16</v>
      </c>
      <c r="V18" s="1">
        <v>68.340000000010704</v>
      </c>
      <c r="W18" s="1">
        <v>64.8082047081148</v>
      </c>
      <c r="X18" s="1">
        <v>68.34</v>
      </c>
      <c r="Y18" s="1">
        <v>-2.5</v>
      </c>
      <c r="Z18" s="1">
        <v>64.8082047081041</v>
      </c>
      <c r="AA18" s="1">
        <v>82.3</v>
      </c>
      <c r="AB18" s="1">
        <v>74.849999999999994</v>
      </c>
      <c r="AC18" s="1" t="s">
        <v>213</v>
      </c>
      <c r="AD18" s="1" t="s">
        <v>213</v>
      </c>
      <c r="AE18" s="1" t="s">
        <v>214</v>
      </c>
      <c r="AF18" s="1">
        <v>1.45</v>
      </c>
      <c r="AG18" s="1">
        <v>10</v>
      </c>
      <c r="AH18" s="1">
        <v>0</v>
      </c>
      <c r="AI18" s="1">
        <v>1.45</v>
      </c>
      <c r="AJ18" s="1">
        <v>10</v>
      </c>
      <c r="AK18" s="1">
        <v>0</v>
      </c>
      <c r="AL18" s="1">
        <v>0</v>
      </c>
      <c r="AM18" s="1">
        <v>0</v>
      </c>
      <c r="AN18" s="1">
        <v>1.45</v>
      </c>
      <c r="AO18" s="1">
        <v>190</v>
      </c>
      <c r="AP18" s="1">
        <v>0</v>
      </c>
      <c r="AQ18" s="1">
        <v>1.45</v>
      </c>
      <c r="AR18" s="1">
        <v>-170</v>
      </c>
      <c r="AS18" s="1">
        <v>0</v>
      </c>
      <c r="AT18" s="1">
        <v>0</v>
      </c>
      <c r="AU18" s="1">
        <v>0</v>
      </c>
      <c r="AV18" s="1" t="s">
        <v>215</v>
      </c>
      <c r="AW18" s="1" t="s">
        <v>216</v>
      </c>
      <c r="AX18" s="1" t="s">
        <v>217</v>
      </c>
      <c r="AY18" s="1" t="s">
        <v>215</v>
      </c>
      <c r="AZ18" s="1" t="s">
        <v>218</v>
      </c>
      <c r="BA18" s="1" t="s">
        <v>217</v>
      </c>
      <c r="BB18" s="1" t="s">
        <v>217</v>
      </c>
      <c r="BC18" s="1" t="s">
        <v>217</v>
      </c>
      <c r="BD18" s="1" t="s">
        <v>3</v>
      </c>
      <c r="BH18" s="1" t="s">
        <v>219</v>
      </c>
      <c r="BI18" s="1">
        <v>0</v>
      </c>
      <c r="BJ18" s="1">
        <v>0</v>
      </c>
      <c r="BK18" s="1">
        <v>0</v>
      </c>
      <c r="BL18" s="1" t="s">
        <v>41</v>
      </c>
      <c r="BM18" s="1" t="s">
        <v>220</v>
      </c>
      <c r="BN18" s="1" t="s">
        <v>62</v>
      </c>
      <c r="BO18" s="1" t="s">
        <v>62</v>
      </c>
      <c r="BP18" s="1" t="s">
        <v>62</v>
      </c>
      <c r="BQ18" s="1" t="s">
        <v>229</v>
      </c>
      <c r="BR18" s="1" t="s">
        <v>229</v>
      </c>
      <c r="CE18" s="1">
        <v>1.1917952918959001</v>
      </c>
      <c r="CG18" s="1">
        <v>65.84</v>
      </c>
      <c r="CH18" s="1">
        <v>64.482590237992795</v>
      </c>
      <c r="CI18" s="1">
        <v>66.982590238003496</v>
      </c>
      <c r="CM18" s="1">
        <v>73562</v>
      </c>
      <c r="CO18" s="1">
        <v>0</v>
      </c>
      <c r="CP18" s="1">
        <v>14203</v>
      </c>
      <c r="CS18" s="1" t="s">
        <v>411</v>
      </c>
    </row>
    <row r="19" spans="1:97" x14ac:dyDescent="0.2">
      <c r="A19" s="1" t="s">
        <v>4</v>
      </c>
      <c r="B19" s="1" t="str">
        <f t="shared" si="0"/>
        <v>L02S16</v>
      </c>
      <c r="C19" s="1" t="str">
        <f t="shared" si="1"/>
        <v>L02</v>
      </c>
      <c r="D19" s="1" t="s">
        <v>35</v>
      </c>
      <c r="E19" s="1" t="s">
        <v>3</v>
      </c>
      <c r="F19" s="1" t="s">
        <v>73</v>
      </c>
      <c r="G19" s="1" t="s">
        <v>26</v>
      </c>
      <c r="H19" s="1" t="s">
        <v>349</v>
      </c>
      <c r="I19" s="1" t="s">
        <v>35</v>
      </c>
      <c r="J19" s="1" t="s">
        <v>36</v>
      </c>
      <c r="K19" s="2">
        <v>45821.581145833334</v>
      </c>
      <c r="L19" s="1">
        <v>16</v>
      </c>
      <c r="M19" s="1" t="s">
        <v>210</v>
      </c>
      <c r="N19" s="1" t="s">
        <v>396</v>
      </c>
      <c r="P19" s="1">
        <v>2</v>
      </c>
      <c r="R19" s="1" t="s">
        <v>38</v>
      </c>
      <c r="S19" s="1" t="s">
        <v>36</v>
      </c>
      <c r="T19" s="1" t="s">
        <v>225</v>
      </c>
      <c r="U19" s="1">
        <v>17</v>
      </c>
      <c r="V19" s="1">
        <v>68.340000000069097</v>
      </c>
      <c r="W19" s="1">
        <v>73.065961793499099</v>
      </c>
      <c r="X19" s="1">
        <v>68.34</v>
      </c>
      <c r="Y19" s="1">
        <v>1</v>
      </c>
      <c r="Z19" s="1">
        <v>73.065961793430006</v>
      </c>
      <c r="AA19" s="1">
        <v>82.3</v>
      </c>
      <c r="AB19" s="1">
        <v>74.849999999999994</v>
      </c>
      <c r="AC19" s="1" t="s">
        <v>213</v>
      </c>
      <c r="AD19" s="1" t="s">
        <v>213</v>
      </c>
      <c r="AE19" s="1" t="s">
        <v>214</v>
      </c>
      <c r="AF19" s="1">
        <v>1.45</v>
      </c>
      <c r="AG19" s="1">
        <v>10</v>
      </c>
      <c r="AH19" s="1">
        <v>0</v>
      </c>
      <c r="AI19" s="1">
        <v>1.45</v>
      </c>
      <c r="AJ19" s="1">
        <v>10</v>
      </c>
      <c r="AK19" s="1">
        <v>0</v>
      </c>
      <c r="AL19" s="1">
        <v>0</v>
      </c>
      <c r="AM19" s="1">
        <v>0</v>
      </c>
      <c r="AN19" s="1">
        <v>1.45</v>
      </c>
      <c r="AO19" s="1">
        <v>190</v>
      </c>
      <c r="AP19" s="1">
        <v>0</v>
      </c>
      <c r="AQ19" s="1">
        <v>1.45</v>
      </c>
      <c r="AR19" s="1">
        <v>-170</v>
      </c>
      <c r="AS19" s="1">
        <v>0</v>
      </c>
      <c r="AT19" s="1">
        <v>0</v>
      </c>
      <c r="AU19" s="1">
        <v>0</v>
      </c>
      <c r="AV19" s="1" t="s">
        <v>215</v>
      </c>
      <c r="AW19" s="1" t="s">
        <v>216</v>
      </c>
      <c r="AX19" s="1" t="s">
        <v>217</v>
      </c>
      <c r="AY19" s="1" t="s">
        <v>215</v>
      </c>
      <c r="AZ19" s="1" t="s">
        <v>218</v>
      </c>
      <c r="BA19" s="1" t="s">
        <v>217</v>
      </c>
      <c r="BB19" s="1" t="s">
        <v>217</v>
      </c>
      <c r="BC19" s="1" t="s">
        <v>217</v>
      </c>
      <c r="BD19" s="1" t="s">
        <v>3</v>
      </c>
      <c r="BH19" s="1" t="s">
        <v>219</v>
      </c>
      <c r="BI19" s="1">
        <v>0</v>
      </c>
      <c r="BJ19" s="1">
        <v>0</v>
      </c>
      <c r="BK19" s="1">
        <v>0</v>
      </c>
      <c r="BL19" s="1" t="s">
        <v>41</v>
      </c>
      <c r="BM19" s="1" t="s">
        <v>220</v>
      </c>
      <c r="BN19" s="1" t="s">
        <v>35</v>
      </c>
      <c r="BO19" s="1" t="s">
        <v>35</v>
      </c>
      <c r="BP19" s="1" t="s">
        <v>35</v>
      </c>
      <c r="BQ19" s="1" t="s">
        <v>246</v>
      </c>
      <c r="BR19" s="1" t="s">
        <v>246</v>
      </c>
      <c r="CE19" s="1">
        <v>0</v>
      </c>
      <c r="CG19" s="1">
        <v>69.34</v>
      </c>
      <c r="CH19" s="1">
        <v>66.617194931948902</v>
      </c>
      <c r="CI19" s="1">
        <v>65.617194932017995</v>
      </c>
      <c r="CM19" s="1">
        <v>69384</v>
      </c>
      <c r="CO19" s="1">
        <v>13171</v>
      </c>
      <c r="CP19" s="1">
        <v>6592</v>
      </c>
      <c r="CS19" s="1" t="s">
        <v>412</v>
      </c>
    </row>
    <row r="20" spans="1:97" x14ac:dyDescent="0.2">
      <c r="A20" s="1" t="s">
        <v>4</v>
      </c>
      <c r="B20" s="1" t="str">
        <f t="shared" si="0"/>
        <v>L02S17</v>
      </c>
      <c r="C20" s="1" t="str">
        <f t="shared" si="1"/>
        <v>L02</v>
      </c>
      <c r="D20" s="1" t="s">
        <v>58</v>
      </c>
      <c r="E20" s="1" t="s">
        <v>3</v>
      </c>
      <c r="F20" s="1" t="s">
        <v>76</v>
      </c>
      <c r="G20" s="1" t="s">
        <v>26</v>
      </c>
      <c r="H20" s="1" t="s">
        <v>350</v>
      </c>
      <c r="I20" s="1" t="s">
        <v>58</v>
      </c>
      <c r="J20" s="1" t="s">
        <v>56</v>
      </c>
      <c r="K20" s="2">
        <v>45821.581226851849</v>
      </c>
      <c r="L20" s="1">
        <v>17</v>
      </c>
      <c r="M20" s="1" t="s">
        <v>210</v>
      </c>
      <c r="N20" s="1" t="s">
        <v>396</v>
      </c>
      <c r="P20" s="1">
        <v>2</v>
      </c>
      <c r="R20" s="1" t="s">
        <v>57</v>
      </c>
      <c r="S20" s="1" t="s">
        <v>56</v>
      </c>
      <c r="T20" s="1" t="s">
        <v>212</v>
      </c>
      <c r="U20" s="1">
        <v>18</v>
      </c>
      <c r="V20" s="1">
        <v>68.340000000010704</v>
      </c>
      <c r="W20" s="1">
        <v>64.8082047081148</v>
      </c>
      <c r="X20" s="1">
        <v>68.34</v>
      </c>
      <c r="Y20" s="1">
        <v>-2.5</v>
      </c>
      <c r="Z20" s="1">
        <v>64.8082047081041</v>
      </c>
      <c r="AA20" s="1">
        <v>82.3</v>
      </c>
      <c r="AB20" s="1">
        <v>74.849999999999994</v>
      </c>
      <c r="AC20" s="1" t="s">
        <v>213</v>
      </c>
      <c r="AD20" s="1" t="s">
        <v>213</v>
      </c>
      <c r="AE20" s="1" t="s">
        <v>214</v>
      </c>
      <c r="AF20" s="1">
        <v>1.45</v>
      </c>
      <c r="AG20" s="1">
        <v>10</v>
      </c>
      <c r="AH20" s="1">
        <v>0</v>
      </c>
      <c r="AI20" s="1">
        <v>1.45</v>
      </c>
      <c r="AJ20" s="1">
        <v>10</v>
      </c>
      <c r="AK20" s="1">
        <v>0</v>
      </c>
      <c r="AL20" s="1">
        <v>0</v>
      </c>
      <c r="AM20" s="1">
        <v>0</v>
      </c>
      <c r="AN20" s="1">
        <v>1.45</v>
      </c>
      <c r="AO20" s="1">
        <v>190</v>
      </c>
      <c r="AP20" s="1">
        <v>0</v>
      </c>
      <c r="AQ20" s="1">
        <v>1.45</v>
      </c>
      <c r="AR20" s="1">
        <v>-170</v>
      </c>
      <c r="AS20" s="1">
        <v>0</v>
      </c>
      <c r="AT20" s="1">
        <v>0</v>
      </c>
      <c r="AU20" s="1">
        <v>0</v>
      </c>
      <c r="AV20" s="1" t="s">
        <v>215</v>
      </c>
      <c r="AW20" s="1" t="s">
        <v>216</v>
      </c>
      <c r="AX20" s="1" t="s">
        <v>217</v>
      </c>
      <c r="AY20" s="1" t="s">
        <v>215</v>
      </c>
      <c r="AZ20" s="1" t="s">
        <v>218</v>
      </c>
      <c r="BA20" s="1" t="s">
        <v>217</v>
      </c>
      <c r="BB20" s="1" t="s">
        <v>217</v>
      </c>
      <c r="BC20" s="1" t="s">
        <v>217</v>
      </c>
      <c r="BD20" s="1" t="s">
        <v>3</v>
      </c>
      <c r="BH20" s="1" t="s">
        <v>219</v>
      </c>
      <c r="BI20" s="1">
        <v>0</v>
      </c>
      <c r="BJ20" s="1">
        <v>0</v>
      </c>
      <c r="BK20" s="1">
        <v>0</v>
      </c>
      <c r="BL20" s="1" t="s">
        <v>41</v>
      </c>
      <c r="BM20" s="1" t="s">
        <v>220</v>
      </c>
      <c r="BN20" s="1" t="s">
        <v>58</v>
      </c>
      <c r="BO20" s="1" t="s">
        <v>58</v>
      </c>
      <c r="BP20" s="1" t="s">
        <v>58</v>
      </c>
      <c r="BQ20" s="1" t="s">
        <v>233</v>
      </c>
      <c r="BR20" s="1" t="s">
        <v>233</v>
      </c>
      <c r="CE20" s="1">
        <v>1.1917952918959001</v>
      </c>
      <c r="CG20" s="1">
        <v>65.84</v>
      </c>
      <c r="CH20" s="1">
        <v>64.1987181488781</v>
      </c>
      <c r="CI20" s="1">
        <v>66.698718148888801</v>
      </c>
      <c r="CM20" s="1">
        <v>65078</v>
      </c>
      <c r="CO20" s="1">
        <v>0</v>
      </c>
      <c r="CP20" s="1">
        <v>11200</v>
      </c>
      <c r="CS20" s="1" t="s">
        <v>248</v>
      </c>
    </row>
    <row r="21" spans="1:97" x14ac:dyDescent="0.2">
      <c r="A21" s="1" t="s">
        <v>4</v>
      </c>
      <c r="B21" s="1" t="str">
        <f t="shared" si="0"/>
        <v>L02S18</v>
      </c>
      <c r="C21" s="1" t="str">
        <f t="shared" si="1"/>
        <v>L02</v>
      </c>
      <c r="D21" s="1" t="s">
        <v>55</v>
      </c>
      <c r="E21" s="1" t="s">
        <v>3</v>
      </c>
      <c r="F21" s="1" t="s">
        <v>75</v>
      </c>
      <c r="G21" s="1" t="s">
        <v>26</v>
      </c>
      <c r="H21" s="1" t="s">
        <v>351</v>
      </c>
      <c r="I21" s="1" t="s">
        <v>55</v>
      </c>
      <c r="J21" s="1" t="s">
        <v>49</v>
      </c>
      <c r="K21" s="2">
        <v>45821.581307870372</v>
      </c>
      <c r="L21" s="1">
        <v>18</v>
      </c>
      <c r="M21" s="1" t="s">
        <v>210</v>
      </c>
      <c r="N21" s="1" t="s">
        <v>396</v>
      </c>
      <c r="P21" s="1">
        <v>3</v>
      </c>
      <c r="R21" s="1" t="s">
        <v>54</v>
      </c>
      <c r="S21" s="1" t="s">
        <v>49</v>
      </c>
      <c r="T21" s="1" t="s">
        <v>225</v>
      </c>
      <c r="U21" s="1">
        <v>19</v>
      </c>
      <c r="V21" s="1">
        <v>68.340000000069097</v>
      </c>
      <c r="W21" s="1">
        <v>74.910623719581196</v>
      </c>
      <c r="X21" s="1">
        <v>68.34</v>
      </c>
      <c r="Y21" s="1">
        <v>-6</v>
      </c>
      <c r="Z21" s="1">
        <v>74.910623719512103</v>
      </c>
      <c r="AA21" s="1">
        <v>82.3</v>
      </c>
      <c r="AB21" s="1">
        <v>74.849999999999994</v>
      </c>
      <c r="AC21" s="1" t="s">
        <v>213</v>
      </c>
      <c r="AD21" s="1" t="s">
        <v>213</v>
      </c>
      <c r="AE21" s="1" t="s">
        <v>214</v>
      </c>
      <c r="AF21" s="1">
        <v>1.45</v>
      </c>
      <c r="AG21" s="1">
        <v>-10</v>
      </c>
      <c r="AH21" s="1">
        <v>0</v>
      </c>
      <c r="AI21" s="1">
        <v>1.45</v>
      </c>
      <c r="AJ21" s="1">
        <v>-10</v>
      </c>
      <c r="AK21" s="1">
        <v>0</v>
      </c>
      <c r="AL21" s="1">
        <v>0</v>
      </c>
      <c r="AM21" s="1">
        <v>0</v>
      </c>
      <c r="AN21" s="1">
        <v>1.45</v>
      </c>
      <c r="AO21" s="1">
        <v>170</v>
      </c>
      <c r="AP21" s="1">
        <v>0</v>
      </c>
      <c r="AQ21" s="1">
        <v>1.45</v>
      </c>
      <c r="AR21" s="1">
        <v>170</v>
      </c>
      <c r="AS21" s="1">
        <v>0</v>
      </c>
      <c r="AT21" s="1">
        <v>0</v>
      </c>
      <c r="AU21" s="1">
        <v>0</v>
      </c>
      <c r="AV21" s="1" t="s">
        <v>215</v>
      </c>
      <c r="AW21" s="1" t="s">
        <v>228</v>
      </c>
      <c r="AX21" s="1" t="s">
        <v>217</v>
      </c>
      <c r="AY21" s="1" t="s">
        <v>215</v>
      </c>
      <c r="AZ21" s="1" t="s">
        <v>228</v>
      </c>
      <c r="BA21" s="1" t="s">
        <v>217</v>
      </c>
      <c r="BB21" s="1" t="s">
        <v>217</v>
      </c>
      <c r="BC21" s="1" t="s">
        <v>217</v>
      </c>
      <c r="BD21" s="1" t="s">
        <v>3</v>
      </c>
      <c r="BH21" s="1" t="s">
        <v>219</v>
      </c>
      <c r="BI21" s="1">
        <v>0</v>
      </c>
      <c r="BJ21" s="1">
        <v>0</v>
      </c>
      <c r="BK21" s="1">
        <v>0</v>
      </c>
      <c r="BL21" s="1" t="s">
        <v>41</v>
      </c>
      <c r="BM21" s="1" t="s">
        <v>220</v>
      </c>
      <c r="BN21" s="1" t="s">
        <v>55</v>
      </c>
      <c r="BO21" s="1" t="s">
        <v>55</v>
      </c>
      <c r="BP21" s="1" t="s">
        <v>55</v>
      </c>
      <c r="BQ21" s="1" t="s">
        <v>223</v>
      </c>
      <c r="BR21" s="1" t="s">
        <v>223</v>
      </c>
      <c r="CE21" s="1">
        <v>0</v>
      </c>
      <c r="CG21" s="1">
        <v>62.34</v>
      </c>
      <c r="CH21" s="1">
        <v>62.654293220735099</v>
      </c>
      <c r="CI21" s="1">
        <v>68.654293220804107</v>
      </c>
      <c r="CM21" s="1">
        <v>65076</v>
      </c>
      <c r="CO21" s="1">
        <v>8263</v>
      </c>
      <c r="CP21" s="1">
        <v>10315</v>
      </c>
      <c r="CS21" s="1" t="s">
        <v>413</v>
      </c>
    </row>
    <row r="22" spans="1:97" x14ac:dyDescent="0.2">
      <c r="A22" s="1" t="s">
        <v>4</v>
      </c>
      <c r="B22" s="1" t="str">
        <f t="shared" si="0"/>
        <v>L02S19</v>
      </c>
      <c r="C22" s="1" t="str">
        <f t="shared" si="1"/>
        <v>L02</v>
      </c>
      <c r="D22" s="1" t="s">
        <v>46</v>
      </c>
      <c r="E22" s="1" t="s">
        <v>3</v>
      </c>
      <c r="F22" s="1" t="s">
        <v>74</v>
      </c>
      <c r="G22" s="1" t="s">
        <v>26</v>
      </c>
      <c r="H22" s="1" t="s">
        <v>352</v>
      </c>
      <c r="I22" s="1" t="s">
        <v>46</v>
      </c>
      <c r="J22" s="1" t="s">
        <v>42</v>
      </c>
      <c r="K22" s="2">
        <v>45821.581388888888</v>
      </c>
      <c r="L22" s="1">
        <v>19</v>
      </c>
      <c r="M22" s="1" t="s">
        <v>210</v>
      </c>
      <c r="N22" s="1" t="s">
        <v>396</v>
      </c>
      <c r="P22" s="1">
        <v>3</v>
      </c>
      <c r="R22" s="1" t="s">
        <v>45</v>
      </c>
      <c r="S22" s="1" t="s">
        <v>42</v>
      </c>
      <c r="T22" s="1" t="s">
        <v>212</v>
      </c>
      <c r="U22" s="1">
        <v>20</v>
      </c>
      <c r="V22" s="1">
        <v>68.340000000010704</v>
      </c>
      <c r="W22" s="1">
        <v>66.4307172504448</v>
      </c>
      <c r="X22" s="1">
        <v>68.34</v>
      </c>
      <c r="Y22" s="1">
        <v>-9.5</v>
      </c>
      <c r="Z22" s="1">
        <v>66.4307172504341</v>
      </c>
      <c r="AA22" s="1">
        <v>82.3</v>
      </c>
      <c r="AB22" s="1">
        <v>74.849999999999994</v>
      </c>
      <c r="AC22" s="1" t="s">
        <v>213</v>
      </c>
      <c r="AD22" s="1" t="s">
        <v>213</v>
      </c>
      <c r="AE22" s="1" t="s">
        <v>214</v>
      </c>
      <c r="AF22" s="1">
        <v>1.45</v>
      </c>
      <c r="AG22" s="1">
        <v>-10</v>
      </c>
      <c r="AH22" s="1">
        <v>0</v>
      </c>
      <c r="AI22" s="1">
        <v>1.45</v>
      </c>
      <c r="AJ22" s="1">
        <v>-10</v>
      </c>
      <c r="AK22" s="1">
        <v>0</v>
      </c>
      <c r="AL22" s="1">
        <v>0</v>
      </c>
      <c r="AM22" s="1">
        <v>0</v>
      </c>
      <c r="AN22" s="1">
        <v>1.45</v>
      </c>
      <c r="AO22" s="1">
        <v>170</v>
      </c>
      <c r="AP22" s="1">
        <v>0</v>
      </c>
      <c r="AQ22" s="1">
        <v>1.45</v>
      </c>
      <c r="AR22" s="1">
        <v>170</v>
      </c>
      <c r="AS22" s="1">
        <v>0</v>
      </c>
      <c r="AT22" s="1">
        <v>0</v>
      </c>
      <c r="AU22" s="1">
        <v>0</v>
      </c>
      <c r="AV22" s="1" t="s">
        <v>215</v>
      </c>
      <c r="AW22" s="1" t="s">
        <v>228</v>
      </c>
      <c r="AX22" s="1" t="s">
        <v>217</v>
      </c>
      <c r="AY22" s="1" t="s">
        <v>215</v>
      </c>
      <c r="AZ22" s="1" t="s">
        <v>228</v>
      </c>
      <c r="BA22" s="1" t="s">
        <v>217</v>
      </c>
      <c r="BB22" s="1" t="s">
        <v>217</v>
      </c>
      <c r="BC22" s="1" t="s">
        <v>217</v>
      </c>
      <c r="BD22" s="1" t="s">
        <v>3</v>
      </c>
      <c r="BH22" s="1" t="s">
        <v>219</v>
      </c>
      <c r="BI22" s="1">
        <v>0</v>
      </c>
      <c r="BJ22" s="1">
        <v>0</v>
      </c>
      <c r="BK22" s="1">
        <v>0</v>
      </c>
      <c r="BL22" s="1" t="s">
        <v>41</v>
      </c>
      <c r="BM22" s="1" t="s">
        <v>220</v>
      </c>
      <c r="BN22" s="1" t="s">
        <v>46</v>
      </c>
      <c r="BO22" s="1" t="s">
        <v>46</v>
      </c>
      <c r="BP22" s="1" t="s">
        <v>46</v>
      </c>
      <c r="BQ22" s="1" t="s">
        <v>237</v>
      </c>
      <c r="BR22" s="1" t="s">
        <v>237</v>
      </c>
      <c r="CE22" s="1">
        <v>0</v>
      </c>
      <c r="CG22" s="1">
        <v>58.84</v>
      </c>
      <c r="CH22" s="1">
        <v>58.203204989755399</v>
      </c>
      <c r="CI22" s="1">
        <v>67.703204989766107</v>
      </c>
      <c r="CM22" s="1">
        <v>80766</v>
      </c>
      <c r="CO22" s="1">
        <v>0</v>
      </c>
      <c r="CP22" s="1">
        <v>14201</v>
      </c>
      <c r="CS22" s="1" t="s">
        <v>414</v>
      </c>
    </row>
    <row r="23" spans="1:97" x14ac:dyDescent="0.2">
      <c r="A23" s="1" t="s">
        <v>4</v>
      </c>
      <c r="B23" s="1" t="str">
        <f t="shared" si="0"/>
        <v>L02S20</v>
      </c>
      <c r="C23" s="1" t="str">
        <f t="shared" si="1"/>
        <v>L02</v>
      </c>
      <c r="D23" s="1" t="s">
        <v>51</v>
      </c>
      <c r="E23" s="1" t="s">
        <v>3</v>
      </c>
      <c r="F23" s="1" t="s">
        <v>75</v>
      </c>
      <c r="G23" s="1" t="s">
        <v>26</v>
      </c>
      <c r="H23" s="1" t="s">
        <v>353</v>
      </c>
      <c r="I23" s="1" t="s">
        <v>51</v>
      </c>
      <c r="J23" s="1" t="s">
        <v>49</v>
      </c>
      <c r="K23" s="2">
        <v>45821.581469907411</v>
      </c>
      <c r="L23" s="1">
        <v>20</v>
      </c>
      <c r="M23" s="1" t="s">
        <v>210</v>
      </c>
      <c r="N23" s="1" t="s">
        <v>396</v>
      </c>
      <c r="P23" s="1">
        <v>3</v>
      </c>
      <c r="R23" s="1" t="s">
        <v>50</v>
      </c>
      <c r="S23" s="1" t="s">
        <v>49</v>
      </c>
      <c r="T23" s="1" t="s">
        <v>225</v>
      </c>
      <c r="U23" s="1">
        <v>21</v>
      </c>
      <c r="V23" s="1">
        <v>68.340000000069097</v>
      </c>
      <c r="W23" s="1">
        <v>74.910623719581196</v>
      </c>
      <c r="X23" s="1">
        <v>68.34</v>
      </c>
      <c r="Y23" s="1">
        <v>-6</v>
      </c>
      <c r="Z23" s="1">
        <v>74.910623719512103</v>
      </c>
      <c r="AA23" s="1">
        <v>82.3</v>
      </c>
      <c r="AB23" s="1">
        <v>74.849999999999994</v>
      </c>
      <c r="AC23" s="1" t="s">
        <v>213</v>
      </c>
      <c r="AD23" s="1" t="s">
        <v>213</v>
      </c>
      <c r="AE23" s="1" t="s">
        <v>214</v>
      </c>
      <c r="AF23" s="1">
        <v>1.45</v>
      </c>
      <c r="AG23" s="1">
        <v>-10</v>
      </c>
      <c r="AH23" s="1">
        <v>0</v>
      </c>
      <c r="AI23" s="1">
        <v>1.45</v>
      </c>
      <c r="AJ23" s="1">
        <v>-10</v>
      </c>
      <c r="AK23" s="1">
        <v>0</v>
      </c>
      <c r="AL23" s="1">
        <v>0</v>
      </c>
      <c r="AM23" s="1">
        <v>0</v>
      </c>
      <c r="AN23" s="1">
        <v>1.45</v>
      </c>
      <c r="AO23" s="1">
        <v>170</v>
      </c>
      <c r="AP23" s="1">
        <v>0</v>
      </c>
      <c r="AQ23" s="1">
        <v>1.45</v>
      </c>
      <c r="AR23" s="1">
        <v>170</v>
      </c>
      <c r="AS23" s="1">
        <v>0</v>
      </c>
      <c r="AT23" s="1">
        <v>0</v>
      </c>
      <c r="AU23" s="1">
        <v>0</v>
      </c>
      <c r="AV23" s="1" t="s">
        <v>215</v>
      </c>
      <c r="AW23" s="1" t="s">
        <v>228</v>
      </c>
      <c r="AX23" s="1" t="s">
        <v>217</v>
      </c>
      <c r="AY23" s="1" t="s">
        <v>215</v>
      </c>
      <c r="AZ23" s="1" t="s">
        <v>228</v>
      </c>
      <c r="BA23" s="1" t="s">
        <v>217</v>
      </c>
      <c r="BB23" s="1" t="s">
        <v>217</v>
      </c>
      <c r="BC23" s="1" t="s">
        <v>217</v>
      </c>
      <c r="BD23" s="1" t="s">
        <v>3</v>
      </c>
      <c r="BH23" s="1" t="s">
        <v>219</v>
      </c>
      <c r="BI23" s="1">
        <v>0</v>
      </c>
      <c r="BJ23" s="1">
        <v>0</v>
      </c>
      <c r="BK23" s="1">
        <v>0</v>
      </c>
      <c r="BL23" s="1" t="s">
        <v>41</v>
      </c>
      <c r="BM23" s="1" t="s">
        <v>220</v>
      </c>
      <c r="BN23" s="1" t="s">
        <v>51</v>
      </c>
      <c r="BO23" s="1" t="s">
        <v>51</v>
      </c>
      <c r="BP23" s="1" t="s">
        <v>51</v>
      </c>
      <c r="BQ23" s="1" t="s">
        <v>221</v>
      </c>
      <c r="BR23" s="1" t="s">
        <v>221</v>
      </c>
      <c r="CE23" s="1">
        <v>0</v>
      </c>
      <c r="CG23" s="1">
        <v>62.34</v>
      </c>
      <c r="CH23" s="1">
        <v>62.471233306887797</v>
      </c>
      <c r="CI23" s="1">
        <v>68.471233306956904</v>
      </c>
      <c r="CM23" s="1">
        <v>77618</v>
      </c>
      <c r="CO23" s="1">
        <v>8946</v>
      </c>
      <c r="CP23" s="1">
        <v>10972</v>
      </c>
      <c r="CS23" s="1" t="s">
        <v>415</v>
      </c>
    </row>
    <row r="24" spans="1:97" x14ac:dyDescent="0.2">
      <c r="A24" s="1" t="s">
        <v>4</v>
      </c>
      <c r="B24" s="1" t="str">
        <f t="shared" si="0"/>
        <v>L02S21</v>
      </c>
      <c r="C24" s="1" t="str">
        <f t="shared" si="1"/>
        <v>L02</v>
      </c>
      <c r="D24" s="1" t="s">
        <v>44</v>
      </c>
      <c r="E24" s="1" t="s">
        <v>3</v>
      </c>
      <c r="F24" s="1" t="s">
        <v>74</v>
      </c>
      <c r="G24" s="1" t="s">
        <v>26</v>
      </c>
      <c r="H24" s="1" t="s">
        <v>354</v>
      </c>
      <c r="I24" s="1" t="s">
        <v>44</v>
      </c>
      <c r="J24" s="1" t="s">
        <v>42</v>
      </c>
      <c r="K24" s="2">
        <v>45821.581550925926</v>
      </c>
      <c r="L24" s="1">
        <v>21</v>
      </c>
      <c r="M24" s="1" t="s">
        <v>210</v>
      </c>
      <c r="N24" s="1" t="s">
        <v>396</v>
      </c>
      <c r="P24" s="1">
        <v>3</v>
      </c>
      <c r="R24" s="1" t="s">
        <v>43</v>
      </c>
      <c r="S24" s="1" t="s">
        <v>42</v>
      </c>
      <c r="T24" s="1" t="s">
        <v>212</v>
      </c>
      <c r="U24" s="1">
        <v>22</v>
      </c>
      <c r="V24" s="1">
        <v>68.340000000010704</v>
      </c>
      <c r="W24" s="1">
        <v>66.4307172504448</v>
      </c>
      <c r="X24" s="1">
        <v>68.34</v>
      </c>
      <c r="Y24" s="1">
        <v>-9.5</v>
      </c>
      <c r="Z24" s="1">
        <v>66.4307172504341</v>
      </c>
      <c r="AA24" s="1">
        <v>82.3</v>
      </c>
      <c r="AB24" s="1">
        <v>74.849999999999994</v>
      </c>
      <c r="AC24" s="1" t="s">
        <v>213</v>
      </c>
      <c r="AD24" s="1" t="s">
        <v>213</v>
      </c>
      <c r="AE24" s="1" t="s">
        <v>214</v>
      </c>
      <c r="AF24" s="1">
        <v>1.45</v>
      </c>
      <c r="AG24" s="1">
        <v>10</v>
      </c>
      <c r="AH24" s="1">
        <v>0</v>
      </c>
      <c r="AI24" s="1">
        <v>1.45</v>
      </c>
      <c r="AJ24" s="1">
        <v>10</v>
      </c>
      <c r="AK24" s="1">
        <v>0</v>
      </c>
      <c r="AL24" s="1">
        <v>0</v>
      </c>
      <c r="AM24" s="1">
        <v>0</v>
      </c>
      <c r="AN24" s="1">
        <v>1.45</v>
      </c>
      <c r="AO24" s="1">
        <v>190</v>
      </c>
      <c r="AP24" s="1">
        <v>0</v>
      </c>
      <c r="AQ24" s="1">
        <v>1.45</v>
      </c>
      <c r="AR24" s="1">
        <v>-170</v>
      </c>
      <c r="AS24" s="1">
        <v>0</v>
      </c>
      <c r="AT24" s="1">
        <v>0</v>
      </c>
      <c r="AU24" s="1">
        <v>0</v>
      </c>
      <c r="AV24" s="1" t="s">
        <v>215</v>
      </c>
      <c r="AW24" s="1" t="s">
        <v>216</v>
      </c>
      <c r="AX24" s="1" t="s">
        <v>217</v>
      </c>
      <c r="AY24" s="1" t="s">
        <v>215</v>
      </c>
      <c r="AZ24" s="1" t="s">
        <v>218</v>
      </c>
      <c r="BA24" s="1" t="s">
        <v>217</v>
      </c>
      <c r="BB24" s="1" t="s">
        <v>217</v>
      </c>
      <c r="BC24" s="1" t="s">
        <v>217</v>
      </c>
      <c r="BD24" s="1" t="s">
        <v>3</v>
      </c>
      <c r="BH24" s="1" t="s">
        <v>219</v>
      </c>
      <c r="BI24" s="1">
        <v>0</v>
      </c>
      <c r="BJ24" s="1">
        <v>0</v>
      </c>
      <c r="BK24" s="1">
        <v>0</v>
      </c>
      <c r="BL24" s="1" t="s">
        <v>41</v>
      </c>
      <c r="BM24" s="1" t="s">
        <v>220</v>
      </c>
      <c r="BN24" s="1" t="s">
        <v>44</v>
      </c>
      <c r="BO24" s="1" t="s">
        <v>44</v>
      </c>
      <c r="BP24" s="1" t="s">
        <v>44</v>
      </c>
      <c r="BQ24" s="1" t="s">
        <v>243</v>
      </c>
      <c r="BR24" s="1" t="s">
        <v>243</v>
      </c>
      <c r="CE24" s="1">
        <v>0</v>
      </c>
      <c r="CG24" s="1">
        <v>58.84</v>
      </c>
      <c r="CH24" s="1">
        <v>57.392789974849798</v>
      </c>
      <c r="CI24" s="1">
        <v>66.892789974860506</v>
      </c>
      <c r="CM24" s="1">
        <v>64738</v>
      </c>
      <c r="CO24" s="1">
        <v>0</v>
      </c>
      <c r="CP24" s="1">
        <v>12523</v>
      </c>
      <c r="CS24" s="1" t="s">
        <v>389</v>
      </c>
    </row>
    <row r="25" spans="1:97" x14ac:dyDescent="0.2">
      <c r="A25" s="1" t="s">
        <v>4</v>
      </c>
      <c r="B25" s="1" t="str">
        <f t="shared" si="0"/>
        <v>L02S22</v>
      </c>
      <c r="C25" s="1" t="str">
        <f t="shared" si="1"/>
        <v>L02</v>
      </c>
      <c r="D25" s="1" t="s">
        <v>53</v>
      </c>
      <c r="E25" s="1" t="s">
        <v>3</v>
      </c>
      <c r="F25" s="1" t="s">
        <v>75</v>
      </c>
      <c r="G25" s="1" t="s">
        <v>26</v>
      </c>
      <c r="H25" s="1" t="s">
        <v>355</v>
      </c>
      <c r="I25" s="1" t="s">
        <v>53</v>
      </c>
      <c r="J25" s="1" t="s">
        <v>49</v>
      </c>
      <c r="K25" s="2">
        <v>45821.581631944442</v>
      </c>
      <c r="L25" s="1">
        <v>22</v>
      </c>
      <c r="M25" s="1" t="s">
        <v>210</v>
      </c>
      <c r="N25" s="1" t="s">
        <v>396</v>
      </c>
      <c r="P25" s="1">
        <v>3</v>
      </c>
      <c r="R25" s="1" t="s">
        <v>52</v>
      </c>
      <c r="S25" s="1" t="s">
        <v>49</v>
      </c>
      <c r="T25" s="1" t="s">
        <v>225</v>
      </c>
      <c r="U25" s="1">
        <v>23</v>
      </c>
      <c r="V25" s="1">
        <v>68.340000000069097</v>
      </c>
      <c r="W25" s="1">
        <v>74.910623719581196</v>
      </c>
      <c r="X25" s="1">
        <v>68.34</v>
      </c>
      <c r="Y25" s="1">
        <v>-6</v>
      </c>
      <c r="Z25" s="1">
        <v>74.910623719512103</v>
      </c>
      <c r="AA25" s="1">
        <v>82.3</v>
      </c>
      <c r="AB25" s="1">
        <v>74.849999999999994</v>
      </c>
      <c r="AC25" s="1" t="s">
        <v>213</v>
      </c>
      <c r="AD25" s="1" t="s">
        <v>213</v>
      </c>
      <c r="AE25" s="1" t="s">
        <v>214</v>
      </c>
      <c r="AF25" s="1">
        <v>1.45</v>
      </c>
      <c r="AG25" s="1">
        <v>10</v>
      </c>
      <c r="AH25" s="1">
        <v>0</v>
      </c>
      <c r="AI25" s="1">
        <v>1.45</v>
      </c>
      <c r="AJ25" s="1">
        <v>10</v>
      </c>
      <c r="AK25" s="1">
        <v>0</v>
      </c>
      <c r="AL25" s="1">
        <v>0</v>
      </c>
      <c r="AM25" s="1">
        <v>0</v>
      </c>
      <c r="AN25" s="1">
        <v>1.45</v>
      </c>
      <c r="AO25" s="1">
        <v>190</v>
      </c>
      <c r="AP25" s="1">
        <v>0</v>
      </c>
      <c r="AQ25" s="1">
        <v>1.45</v>
      </c>
      <c r="AR25" s="1">
        <v>-170</v>
      </c>
      <c r="AS25" s="1">
        <v>0</v>
      </c>
      <c r="AT25" s="1">
        <v>0</v>
      </c>
      <c r="AU25" s="1">
        <v>0</v>
      </c>
      <c r="AV25" s="1" t="s">
        <v>215</v>
      </c>
      <c r="AW25" s="1" t="s">
        <v>216</v>
      </c>
      <c r="AX25" s="1" t="s">
        <v>217</v>
      </c>
      <c r="AY25" s="1" t="s">
        <v>215</v>
      </c>
      <c r="AZ25" s="1" t="s">
        <v>218</v>
      </c>
      <c r="BA25" s="1" t="s">
        <v>217</v>
      </c>
      <c r="BB25" s="1" t="s">
        <v>217</v>
      </c>
      <c r="BC25" s="1" t="s">
        <v>217</v>
      </c>
      <c r="BD25" s="1" t="s">
        <v>3</v>
      </c>
      <c r="BH25" s="1" t="s">
        <v>219</v>
      </c>
      <c r="BI25" s="1">
        <v>0</v>
      </c>
      <c r="BJ25" s="1">
        <v>0</v>
      </c>
      <c r="BK25" s="1">
        <v>0</v>
      </c>
      <c r="BL25" s="1" t="s">
        <v>41</v>
      </c>
      <c r="BM25" s="1" t="s">
        <v>220</v>
      </c>
      <c r="BN25" s="1" t="s">
        <v>53</v>
      </c>
      <c r="BO25" s="1" t="s">
        <v>53</v>
      </c>
      <c r="BP25" s="1" t="s">
        <v>53</v>
      </c>
      <c r="BQ25" s="1" t="s">
        <v>231</v>
      </c>
      <c r="BR25" s="1" t="s">
        <v>231</v>
      </c>
      <c r="CE25" s="1">
        <v>0</v>
      </c>
      <c r="CG25" s="1">
        <v>62.34</v>
      </c>
      <c r="CH25" s="1">
        <v>61.7221532183612</v>
      </c>
      <c r="CI25" s="1">
        <v>67.722153218430293</v>
      </c>
      <c r="CM25" s="1">
        <v>84518</v>
      </c>
      <c r="CO25" s="1">
        <v>8943</v>
      </c>
      <c r="CP25" s="1">
        <v>10324</v>
      </c>
      <c r="CS25" s="1" t="s">
        <v>416</v>
      </c>
    </row>
    <row r="26" spans="1:97" x14ac:dyDescent="0.2">
      <c r="A26" s="1" t="s">
        <v>4</v>
      </c>
      <c r="B26" s="1" t="str">
        <f t="shared" si="0"/>
        <v>L02S23</v>
      </c>
      <c r="C26" s="1" t="str">
        <f t="shared" si="1"/>
        <v>L02</v>
      </c>
      <c r="D26" s="1" t="s">
        <v>48</v>
      </c>
      <c r="E26" s="1" t="s">
        <v>3</v>
      </c>
      <c r="F26" s="1" t="s">
        <v>74</v>
      </c>
      <c r="G26" s="1" t="s">
        <v>26</v>
      </c>
      <c r="H26" s="1" t="s">
        <v>356</v>
      </c>
      <c r="I26" s="1" t="s">
        <v>48</v>
      </c>
      <c r="J26" s="1" t="s">
        <v>42</v>
      </c>
      <c r="K26" s="2">
        <v>45821.581712962965</v>
      </c>
      <c r="L26" s="1">
        <v>23</v>
      </c>
      <c r="M26" s="1" t="s">
        <v>210</v>
      </c>
      <c r="N26" s="1" t="s">
        <v>396</v>
      </c>
      <c r="P26" s="1">
        <v>3</v>
      </c>
      <c r="R26" s="1" t="s">
        <v>47</v>
      </c>
      <c r="S26" s="1" t="s">
        <v>42</v>
      </c>
      <c r="T26" s="1" t="s">
        <v>212</v>
      </c>
      <c r="U26" s="1">
        <v>24</v>
      </c>
      <c r="V26" s="1">
        <v>68.340000000010704</v>
      </c>
      <c r="W26" s="1">
        <v>66.4307172504448</v>
      </c>
      <c r="X26" s="1">
        <v>68.34</v>
      </c>
      <c r="Y26" s="1">
        <v>-9.5</v>
      </c>
      <c r="Z26" s="1">
        <v>66.4307172504341</v>
      </c>
      <c r="AA26" s="1">
        <v>82.3</v>
      </c>
      <c r="AB26" s="1">
        <v>74.849999999999994</v>
      </c>
      <c r="AC26" s="1" t="s">
        <v>213</v>
      </c>
      <c r="AD26" s="1" t="s">
        <v>213</v>
      </c>
      <c r="AE26" s="1" t="s">
        <v>214</v>
      </c>
      <c r="AF26" s="1">
        <v>1.45</v>
      </c>
      <c r="AG26" s="1">
        <v>10</v>
      </c>
      <c r="AH26" s="1">
        <v>0</v>
      </c>
      <c r="AI26" s="1">
        <v>1.45</v>
      </c>
      <c r="AJ26" s="1">
        <v>10</v>
      </c>
      <c r="AK26" s="1">
        <v>0</v>
      </c>
      <c r="AL26" s="1">
        <v>0</v>
      </c>
      <c r="AM26" s="1">
        <v>0</v>
      </c>
      <c r="AN26" s="1">
        <v>1.45</v>
      </c>
      <c r="AO26" s="1">
        <v>190</v>
      </c>
      <c r="AP26" s="1">
        <v>0</v>
      </c>
      <c r="AQ26" s="1">
        <v>1.45</v>
      </c>
      <c r="AR26" s="1">
        <v>-170</v>
      </c>
      <c r="AS26" s="1">
        <v>0</v>
      </c>
      <c r="AT26" s="1">
        <v>0</v>
      </c>
      <c r="AU26" s="1">
        <v>0</v>
      </c>
      <c r="AV26" s="1" t="s">
        <v>215</v>
      </c>
      <c r="AW26" s="1" t="s">
        <v>216</v>
      </c>
      <c r="AX26" s="1" t="s">
        <v>217</v>
      </c>
      <c r="AY26" s="1" t="s">
        <v>215</v>
      </c>
      <c r="AZ26" s="1" t="s">
        <v>218</v>
      </c>
      <c r="BA26" s="1" t="s">
        <v>217</v>
      </c>
      <c r="BB26" s="1" t="s">
        <v>217</v>
      </c>
      <c r="BC26" s="1" t="s">
        <v>217</v>
      </c>
      <c r="BD26" s="1" t="s">
        <v>3</v>
      </c>
      <c r="BH26" s="1" t="s">
        <v>219</v>
      </c>
      <c r="BI26" s="1">
        <v>0</v>
      </c>
      <c r="BJ26" s="1">
        <v>0</v>
      </c>
      <c r="BK26" s="1">
        <v>0</v>
      </c>
      <c r="BL26" s="1" t="s">
        <v>41</v>
      </c>
      <c r="BM26" s="1" t="s">
        <v>220</v>
      </c>
      <c r="BN26" s="1" t="s">
        <v>48</v>
      </c>
      <c r="BO26" s="1" t="s">
        <v>48</v>
      </c>
      <c r="BP26" s="1" t="s">
        <v>48</v>
      </c>
      <c r="BQ26" s="1" t="s">
        <v>241</v>
      </c>
      <c r="BR26" s="1" t="s">
        <v>241</v>
      </c>
      <c r="CE26" s="1">
        <v>0</v>
      </c>
      <c r="CG26" s="1">
        <v>58.84</v>
      </c>
      <c r="CH26" s="1">
        <v>58.298011890241902</v>
      </c>
      <c r="CI26" s="1">
        <v>67.798011890252596</v>
      </c>
      <c r="CM26" s="1">
        <v>57342</v>
      </c>
      <c r="CO26" s="1">
        <v>0</v>
      </c>
      <c r="CP26" s="1">
        <v>15335</v>
      </c>
      <c r="CS26" s="1" t="s">
        <v>417</v>
      </c>
    </row>
    <row r="27" spans="1:97" x14ac:dyDescent="0.2">
      <c r="A27" s="1" t="s">
        <v>4</v>
      </c>
      <c r="B27" s="1" t="str">
        <f t="shared" si="0"/>
        <v>L02S24</v>
      </c>
      <c r="C27" s="1" t="str">
        <f t="shared" si="1"/>
        <v>L02</v>
      </c>
      <c r="D27" s="1" t="s">
        <v>65</v>
      </c>
      <c r="E27" s="1" t="s">
        <v>3</v>
      </c>
      <c r="F27" s="1" t="s">
        <v>77</v>
      </c>
      <c r="G27" s="1" t="s">
        <v>26</v>
      </c>
      <c r="H27" s="1" t="s">
        <v>357</v>
      </c>
      <c r="I27" s="1" t="s">
        <v>65</v>
      </c>
      <c r="J27" s="1" t="s">
        <v>63</v>
      </c>
      <c r="K27" s="2">
        <v>45821.581782407404</v>
      </c>
      <c r="L27" s="1">
        <v>24</v>
      </c>
      <c r="M27" s="1" t="s">
        <v>210</v>
      </c>
      <c r="N27" s="1" t="s">
        <v>396</v>
      </c>
      <c r="P27" s="1">
        <v>4</v>
      </c>
      <c r="R27" s="1" t="s">
        <v>64</v>
      </c>
      <c r="S27" s="1" t="s">
        <v>63</v>
      </c>
      <c r="T27" s="1" t="s">
        <v>225</v>
      </c>
      <c r="U27" s="1">
        <v>25</v>
      </c>
      <c r="V27" s="1">
        <v>68.340000000069097</v>
      </c>
      <c r="W27" s="1">
        <v>63.527917685768898</v>
      </c>
      <c r="X27" s="1">
        <v>68.34</v>
      </c>
      <c r="Y27" s="1">
        <v>-13</v>
      </c>
      <c r="Z27" s="1">
        <v>63.527917685699798</v>
      </c>
      <c r="AA27" s="1">
        <v>82.3</v>
      </c>
      <c r="AB27" s="1">
        <v>74.849999999999994</v>
      </c>
      <c r="AC27" s="1" t="s">
        <v>213</v>
      </c>
      <c r="AD27" s="1" t="s">
        <v>213</v>
      </c>
      <c r="AE27" s="1" t="s">
        <v>214</v>
      </c>
      <c r="AF27" s="1">
        <v>1.45</v>
      </c>
      <c r="AG27" s="1">
        <v>-10</v>
      </c>
      <c r="AH27" s="1">
        <v>0</v>
      </c>
      <c r="AI27" s="1">
        <v>1.45</v>
      </c>
      <c r="AJ27" s="1">
        <v>-10</v>
      </c>
      <c r="AK27" s="1">
        <v>0</v>
      </c>
      <c r="AL27" s="1">
        <v>0</v>
      </c>
      <c r="AM27" s="1">
        <v>0</v>
      </c>
      <c r="AN27" s="1">
        <v>1.45</v>
      </c>
      <c r="AO27" s="1">
        <v>170</v>
      </c>
      <c r="AP27" s="1">
        <v>0</v>
      </c>
      <c r="AQ27" s="1">
        <v>1.45</v>
      </c>
      <c r="AR27" s="1">
        <v>170</v>
      </c>
      <c r="AS27" s="1">
        <v>0</v>
      </c>
      <c r="AT27" s="1">
        <v>0</v>
      </c>
      <c r="AU27" s="1">
        <v>0</v>
      </c>
      <c r="AV27" s="1" t="s">
        <v>215</v>
      </c>
      <c r="AW27" s="1" t="s">
        <v>228</v>
      </c>
      <c r="AX27" s="1" t="s">
        <v>217</v>
      </c>
      <c r="AY27" s="1" t="s">
        <v>215</v>
      </c>
      <c r="AZ27" s="1" t="s">
        <v>228</v>
      </c>
      <c r="BA27" s="1" t="s">
        <v>217</v>
      </c>
      <c r="BB27" s="1" t="s">
        <v>217</v>
      </c>
      <c r="BC27" s="1" t="s">
        <v>217</v>
      </c>
      <c r="BD27" s="1" t="s">
        <v>3</v>
      </c>
      <c r="BH27" s="1" t="s">
        <v>219</v>
      </c>
      <c r="BI27" s="1">
        <v>0</v>
      </c>
      <c r="BJ27" s="1">
        <v>0</v>
      </c>
      <c r="BK27" s="1">
        <v>0</v>
      </c>
      <c r="BL27" s="1" t="s">
        <v>41</v>
      </c>
      <c r="BM27" s="1" t="s">
        <v>220</v>
      </c>
      <c r="BN27" s="1" t="s">
        <v>65</v>
      </c>
      <c r="BO27" s="1" t="s">
        <v>65</v>
      </c>
      <c r="BP27" s="1" t="s">
        <v>65</v>
      </c>
      <c r="BQ27" s="1" t="s">
        <v>239</v>
      </c>
      <c r="BR27" s="1" t="s">
        <v>239</v>
      </c>
      <c r="CE27" s="1">
        <v>2.4720823143001902</v>
      </c>
      <c r="CG27" s="1">
        <v>55.34</v>
      </c>
      <c r="CH27" s="1">
        <v>53.093457676273502</v>
      </c>
      <c r="CI27" s="1">
        <v>66.093457676342595</v>
      </c>
      <c r="CM27" s="1">
        <v>86917</v>
      </c>
      <c r="CO27" s="1">
        <v>11986</v>
      </c>
      <c r="CP27" s="1">
        <v>21540</v>
      </c>
      <c r="CS27" s="1" t="s">
        <v>418</v>
      </c>
    </row>
    <row r="28" spans="1:97" x14ac:dyDescent="0.2">
      <c r="A28" s="1" t="s">
        <v>4</v>
      </c>
      <c r="B28" s="1" t="str">
        <f t="shared" si="0"/>
        <v>L02S25</v>
      </c>
      <c r="C28" s="1" t="str">
        <f t="shared" si="1"/>
        <v>L02</v>
      </c>
      <c r="D28" s="1" t="s">
        <v>69</v>
      </c>
      <c r="E28" s="1" t="s">
        <v>3</v>
      </c>
      <c r="F28" s="1" t="s">
        <v>77</v>
      </c>
      <c r="G28" s="1" t="s">
        <v>26</v>
      </c>
      <c r="H28" s="1" t="s">
        <v>358</v>
      </c>
      <c r="I28" s="1" t="s">
        <v>69</v>
      </c>
      <c r="J28" s="1" t="s">
        <v>63</v>
      </c>
      <c r="K28" s="2">
        <v>45821.581863425927</v>
      </c>
      <c r="L28" s="1">
        <v>25</v>
      </c>
      <c r="M28" s="1" t="s">
        <v>210</v>
      </c>
      <c r="N28" s="1" t="s">
        <v>396</v>
      </c>
      <c r="P28" s="1">
        <v>4</v>
      </c>
      <c r="R28" s="1" t="s">
        <v>68</v>
      </c>
      <c r="S28" s="1" t="s">
        <v>63</v>
      </c>
      <c r="T28" s="1" t="s">
        <v>225</v>
      </c>
      <c r="U28" s="1">
        <v>26</v>
      </c>
      <c r="V28" s="1">
        <v>68.340000000069097</v>
      </c>
      <c r="W28" s="1">
        <v>63.527917685768898</v>
      </c>
      <c r="X28" s="1">
        <v>68.34</v>
      </c>
      <c r="Y28" s="1">
        <v>-13</v>
      </c>
      <c r="Z28" s="1">
        <v>63.527917685699798</v>
      </c>
      <c r="AA28" s="1">
        <v>82.3</v>
      </c>
      <c r="AB28" s="1">
        <v>74.849999999999994</v>
      </c>
      <c r="AC28" s="1" t="s">
        <v>213</v>
      </c>
      <c r="AD28" s="1" t="s">
        <v>213</v>
      </c>
      <c r="AE28" s="1" t="s">
        <v>214</v>
      </c>
      <c r="AF28" s="1">
        <v>1.45</v>
      </c>
      <c r="AG28" s="1">
        <v>-10</v>
      </c>
      <c r="AH28" s="1">
        <v>0</v>
      </c>
      <c r="AI28" s="1">
        <v>1.45</v>
      </c>
      <c r="AJ28" s="1">
        <v>-10</v>
      </c>
      <c r="AK28" s="1">
        <v>0</v>
      </c>
      <c r="AL28" s="1">
        <v>0</v>
      </c>
      <c r="AM28" s="1">
        <v>0</v>
      </c>
      <c r="AN28" s="1">
        <v>1.45</v>
      </c>
      <c r="AO28" s="1">
        <v>170</v>
      </c>
      <c r="AP28" s="1">
        <v>0</v>
      </c>
      <c r="AQ28" s="1">
        <v>1.45</v>
      </c>
      <c r="AR28" s="1">
        <v>170</v>
      </c>
      <c r="AS28" s="1">
        <v>0</v>
      </c>
      <c r="AT28" s="1">
        <v>0</v>
      </c>
      <c r="AU28" s="1">
        <v>0</v>
      </c>
      <c r="AV28" s="1" t="s">
        <v>215</v>
      </c>
      <c r="AW28" s="1" t="s">
        <v>228</v>
      </c>
      <c r="AX28" s="1" t="s">
        <v>217</v>
      </c>
      <c r="AY28" s="1" t="s">
        <v>215</v>
      </c>
      <c r="AZ28" s="1" t="s">
        <v>228</v>
      </c>
      <c r="BA28" s="1" t="s">
        <v>217</v>
      </c>
      <c r="BB28" s="1" t="s">
        <v>217</v>
      </c>
      <c r="BC28" s="1" t="s">
        <v>217</v>
      </c>
      <c r="BD28" s="1" t="s">
        <v>3</v>
      </c>
      <c r="BH28" s="1" t="s">
        <v>219</v>
      </c>
      <c r="BI28" s="1">
        <v>0</v>
      </c>
      <c r="BJ28" s="1">
        <v>0</v>
      </c>
      <c r="BK28" s="1">
        <v>0</v>
      </c>
      <c r="BL28" s="1" t="s">
        <v>41</v>
      </c>
      <c r="BM28" s="1" t="s">
        <v>220</v>
      </c>
      <c r="BN28" s="1" t="s">
        <v>69</v>
      </c>
      <c r="BO28" s="1" t="s">
        <v>69</v>
      </c>
      <c r="BP28" s="1" t="s">
        <v>69</v>
      </c>
      <c r="BQ28" s="1" t="s">
        <v>235</v>
      </c>
      <c r="BR28" s="1" t="s">
        <v>235</v>
      </c>
      <c r="CE28" s="1">
        <v>2.4720823143001902</v>
      </c>
      <c r="CG28" s="1">
        <v>55.34</v>
      </c>
      <c r="CH28" s="1">
        <v>53.133618379482101</v>
      </c>
      <c r="CI28" s="1">
        <v>66.133618379551194</v>
      </c>
      <c r="CM28" s="1">
        <v>91116</v>
      </c>
      <c r="CO28" s="1">
        <v>12199</v>
      </c>
      <c r="CP28" s="1">
        <v>22528</v>
      </c>
      <c r="CS28" s="1" t="s">
        <v>419</v>
      </c>
    </row>
    <row r="29" spans="1:97" x14ac:dyDescent="0.2">
      <c r="A29" s="1" t="s">
        <v>4</v>
      </c>
      <c r="B29" s="1" t="str">
        <f t="shared" si="0"/>
        <v>L02S26</v>
      </c>
      <c r="C29" s="1" t="str">
        <f t="shared" si="1"/>
        <v>L02</v>
      </c>
      <c r="D29" s="1" t="s">
        <v>35</v>
      </c>
      <c r="E29" s="1" t="s">
        <v>3</v>
      </c>
      <c r="F29" s="1" t="s">
        <v>73</v>
      </c>
      <c r="G29" s="1" t="s">
        <v>26</v>
      </c>
      <c r="H29" s="1" t="s">
        <v>359</v>
      </c>
      <c r="I29" s="1" t="s">
        <v>35</v>
      </c>
      <c r="J29" s="1" t="s">
        <v>36</v>
      </c>
      <c r="K29" s="2">
        <v>45821.581944444442</v>
      </c>
      <c r="L29" s="1">
        <v>26</v>
      </c>
      <c r="M29" s="1" t="s">
        <v>210</v>
      </c>
      <c r="N29" s="1" t="s">
        <v>396</v>
      </c>
      <c r="P29" s="1">
        <v>4</v>
      </c>
      <c r="R29" s="1" t="s">
        <v>38</v>
      </c>
      <c r="S29" s="1" t="s">
        <v>36</v>
      </c>
      <c r="T29" s="1" t="s">
        <v>212</v>
      </c>
      <c r="U29" s="1">
        <v>27</v>
      </c>
      <c r="V29" s="1">
        <v>68.340000000010704</v>
      </c>
      <c r="W29" s="1">
        <v>75.5394971740334</v>
      </c>
      <c r="X29" s="1">
        <v>68.34</v>
      </c>
      <c r="Y29" s="1">
        <v>-16.5</v>
      </c>
      <c r="Z29" s="1">
        <v>75.539497174022699</v>
      </c>
      <c r="AA29" s="1">
        <v>82.3</v>
      </c>
      <c r="AB29" s="1">
        <v>74.849999999999994</v>
      </c>
      <c r="AC29" s="1" t="s">
        <v>213</v>
      </c>
      <c r="AD29" s="1" t="s">
        <v>213</v>
      </c>
      <c r="AE29" s="1" t="s">
        <v>214</v>
      </c>
      <c r="AF29" s="1">
        <v>1.45</v>
      </c>
      <c r="AG29" s="1">
        <v>-10</v>
      </c>
      <c r="AH29" s="1">
        <v>0</v>
      </c>
      <c r="AI29" s="1">
        <v>1.45</v>
      </c>
      <c r="AJ29" s="1">
        <v>-10</v>
      </c>
      <c r="AK29" s="1">
        <v>0</v>
      </c>
      <c r="AL29" s="1">
        <v>0</v>
      </c>
      <c r="AM29" s="1">
        <v>0</v>
      </c>
      <c r="AN29" s="1">
        <v>1.45</v>
      </c>
      <c r="AO29" s="1">
        <v>170</v>
      </c>
      <c r="AP29" s="1">
        <v>0</v>
      </c>
      <c r="AQ29" s="1">
        <v>1.45</v>
      </c>
      <c r="AR29" s="1">
        <v>170</v>
      </c>
      <c r="AS29" s="1">
        <v>0</v>
      </c>
      <c r="AT29" s="1">
        <v>0</v>
      </c>
      <c r="AU29" s="1">
        <v>0</v>
      </c>
      <c r="AV29" s="1" t="s">
        <v>215</v>
      </c>
      <c r="AW29" s="1" t="s">
        <v>228</v>
      </c>
      <c r="AX29" s="1" t="s">
        <v>217</v>
      </c>
      <c r="AY29" s="1" t="s">
        <v>215</v>
      </c>
      <c r="AZ29" s="1" t="s">
        <v>228</v>
      </c>
      <c r="BA29" s="1" t="s">
        <v>217</v>
      </c>
      <c r="BB29" s="1" t="s">
        <v>217</v>
      </c>
      <c r="BC29" s="1" t="s">
        <v>217</v>
      </c>
      <c r="BD29" s="1" t="s">
        <v>3</v>
      </c>
      <c r="BH29" s="1" t="s">
        <v>219</v>
      </c>
      <c r="BI29" s="1">
        <v>0</v>
      </c>
      <c r="BJ29" s="1">
        <v>0</v>
      </c>
      <c r="BK29" s="1">
        <v>0</v>
      </c>
      <c r="BL29" s="1" t="s">
        <v>41</v>
      </c>
      <c r="BM29" s="1" t="s">
        <v>220</v>
      </c>
      <c r="BN29" s="1" t="s">
        <v>35</v>
      </c>
      <c r="BO29" s="1" t="s">
        <v>35</v>
      </c>
      <c r="BP29" s="1" t="s">
        <v>35</v>
      </c>
      <c r="BQ29" s="1" t="s">
        <v>246</v>
      </c>
      <c r="BR29" s="1" t="s">
        <v>246</v>
      </c>
      <c r="CE29" s="1">
        <v>0</v>
      </c>
      <c r="CG29" s="1">
        <v>51.84</v>
      </c>
      <c r="CH29" s="1">
        <v>48.678595694798197</v>
      </c>
      <c r="CI29" s="1">
        <v>65.178595694808905</v>
      </c>
      <c r="CM29" s="1">
        <v>77004</v>
      </c>
      <c r="CO29" s="1">
        <v>14941</v>
      </c>
      <c r="CP29" s="1">
        <v>6133</v>
      </c>
      <c r="CS29" s="1" t="s">
        <v>420</v>
      </c>
    </row>
    <row r="30" spans="1:97" x14ac:dyDescent="0.2">
      <c r="A30" s="1" t="s">
        <v>4</v>
      </c>
      <c r="B30" s="1" t="str">
        <f t="shared" si="0"/>
        <v>L02S27</v>
      </c>
      <c r="C30" s="1" t="str">
        <f t="shared" si="1"/>
        <v>L02</v>
      </c>
      <c r="D30" s="1" t="s">
        <v>40</v>
      </c>
      <c r="E30" s="1" t="s">
        <v>3</v>
      </c>
      <c r="F30" s="1" t="s">
        <v>73</v>
      </c>
      <c r="G30" s="1" t="s">
        <v>26</v>
      </c>
      <c r="H30" s="1" t="s">
        <v>360</v>
      </c>
      <c r="I30" s="1" t="s">
        <v>40</v>
      </c>
      <c r="J30" s="1" t="s">
        <v>36</v>
      </c>
      <c r="K30" s="2">
        <v>45821.581990740742</v>
      </c>
      <c r="L30" s="1">
        <v>27</v>
      </c>
      <c r="M30" s="1" t="s">
        <v>210</v>
      </c>
      <c r="N30" s="1" t="s">
        <v>396</v>
      </c>
      <c r="P30" s="1">
        <v>4</v>
      </c>
      <c r="R30" s="1" t="s">
        <v>39</v>
      </c>
      <c r="S30" s="1" t="s">
        <v>36</v>
      </c>
      <c r="T30" s="1" t="s">
        <v>212</v>
      </c>
      <c r="U30" s="1">
        <v>28</v>
      </c>
      <c r="V30" s="1">
        <v>68.340000000010704</v>
      </c>
      <c r="W30" s="1">
        <v>75.5394971740334</v>
      </c>
      <c r="X30" s="1">
        <v>68.34</v>
      </c>
      <c r="Y30" s="1">
        <v>-16.5</v>
      </c>
      <c r="Z30" s="1">
        <v>75.539497174022699</v>
      </c>
      <c r="AA30" s="1">
        <v>82.3</v>
      </c>
      <c r="AB30" s="1">
        <v>74.849999999999994</v>
      </c>
      <c r="AC30" s="1" t="s">
        <v>213</v>
      </c>
      <c r="AD30" s="1" t="s">
        <v>213</v>
      </c>
      <c r="AE30" s="1" t="s">
        <v>214</v>
      </c>
      <c r="AF30" s="1">
        <v>1.45</v>
      </c>
      <c r="AG30" s="1">
        <v>10</v>
      </c>
      <c r="AH30" s="1">
        <v>0</v>
      </c>
      <c r="AI30" s="1">
        <v>1.45</v>
      </c>
      <c r="AJ30" s="1">
        <v>10</v>
      </c>
      <c r="AK30" s="1">
        <v>0</v>
      </c>
      <c r="AL30" s="1">
        <v>0</v>
      </c>
      <c r="AM30" s="1">
        <v>0</v>
      </c>
      <c r="AN30" s="1">
        <v>1.45</v>
      </c>
      <c r="AO30" s="1">
        <v>190</v>
      </c>
      <c r="AP30" s="1">
        <v>0</v>
      </c>
      <c r="AQ30" s="1">
        <v>1.45</v>
      </c>
      <c r="AR30" s="1">
        <v>-170</v>
      </c>
      <c r="AS30" s="1">
        <v>0</v>
      </c>
      <c r="AT30" s="1">
        <v>0</v>
      </c>
      <c r="AU30" s="1">
        <v>0</v>
      </c>
      <c r="AV30" s="1" t="s">
        <v>215</v>
      </c>
      <c r="AW30" s="1" t="s">
        <v>216</v>
      </c>
      <c r="AX30" s="1" t="s">
        <v>217</v>
      </c>
      <c r="AY30" s="1" t="s">
        <v>215</v>
      </c>
      <c r="AZ30" s="1" t="s">
        <v>218</v>
      </c>
      <c r="BA30" s="1" t="s">
        <v>217</v>
      </c>
      <c r="BB30" s="1" t="s">
        <v>217</v>
      </c>
      <c r="BC30" s="1" t="s">
        <v>217</v>
      </c>
      <c r="BD30" s="1" t="s">
        <v>3</v>
      </c>
      <c r="BG30" s="1" t="s">
        <v>40</v>
      </c>
      <c r="BH30" s="1" t="s">
        <v>387</v>
      </c>
      <c r="BI30" s="1">
        <v>1</v>
      </c>
      <c r="BJ30" s="1">
        <v>0</v>
      </c>
      <c r="BK30" s="1">
        <v>0</v>
      </c>
      <c r="BL30" s="1" t="s">
        <v>41</v>
      </c>
      <c r="BM30" s="1" t="s">
        <v>220</v>
      </c>
      <c r="BN30" s="1" t="s">
        <v>40</v>
      </c>
      <c r="BO30" s="1" t="s">
        <v>40</v>
      </c>
      <c r="BP30" s="1" t="s">
        <v>40</v>
      </c>
      <c r="BQ30" s="1" t="s">
        <v>252</v>
      </c>
      <c r="BR30" s="1" t="s">
        <v>252</v>
      </c>
      <c r="CE30" s="1">
        <v>0</v>
      </c>
      <c r="CG30" s="1">
        <v>51.84</v>
      </c>
      <c r="CH30" s="1">
        <v>49.929385586430698</v>
      </c>
      <c r="CI30" s="1">
        <v>66.429385586441398</v>
      </c>
      <c r="CM30" s="1">
        <v>72811</v>
      </c>
      <c r="CO30" s="1">
        <v>14364</v>
      </c>
      <c r="CP30" s="1">
        <v>6586</v>
      </c>
      <c r="CS30" s="1" t="s">
        <v>421</v>
      </c>
    </row>
    <row r="31" spans="1:97" x14ac:dyDescent="0.2">
      <c r="A31" s="1" t="s">
        <v>4</v>
      </c>
      <c r="B31" s="1" t="str">
        <f t="shared" si="0"/>
        <v>L02S28</v>
      </c>
      <c r="C31" s="1" t="str">
        <f t="shared" si="1"/>
        <v>L02</v>
      </c>
      <c r="D31" s="1" t="s">
        <v>67</v>
      </c>
      <c r="E31" s="1" t="s">
        <v>3</v>
      </c>
      <c r="F31" s="1" t="s">
        <v>77</v>
      </c>
      <c r="G31" s="1" t="s">
        <v>26</v>
      </c>
      <c r="H31" s="1" t="s">
        <v>361</v>
      </c>
      <c r="I31" s="1" t="s">
        <v>67</v>
      </c>
      <c r="J31" s="1" t="s">
        <v>63</v>
      </c>
      <c r="K31" s="2">
        <v>45821.582025462965</v>
      </c>
      <c r="L31" s="1">
        <v>28</v>
      </c>
      <c r="M31" s="1" t="s">
        <v>210</v>
      </c>
      <c r="N31" s="1" t="s">
        <v>396</v>
      </c>
      <c r="P31" s="1">
        <v>4</v>
      </c>
      <c r="R31" s="1" t="s">
        <v>66</v>
      </c>
      <c r="S31" s="1" t="s">
        <v>63</v>
      </c>
      <c r="T31" s="1" t="s">
        <v>225</v>
      </c>
      <c r="U31" s="1">
        <v>29</v>
      </c>
      <c r="V31" s="1">
        <v>68.340000000069097</v>
      </c>
      <c r="W31" s="1">
        <v>63.527917685768898</v>
      </c>
      <c r="X31" s="1">
        <v>68.34</v>
      </c>
      <c r="Y31" s="1">
        <v>-13</v>
      </c>
      <c r="Z31" s="1">
        <v>63.527917685699798</v>
      </c>
      <c r="AA31" s="1">
        <v>82.3</v>
      </c>
      <c r="AB31" s="1">
        <v>74.849999999999994</v>
      </c>
      <c r="AC31" s="1" t="s">
        <v>213</v>
      </c>
      <c r="AD31" s="1" t="s">
        <v>213</v>
      </c>
      <c r="AE31" s="1" t="s">
        <v>214</v>
      </c>
      <c r="AF31" s="1">
        <v>1.45</v>
      </c>
      <c r="AG31" s="1">
        <v>10</v>
      </c>
      <c r="AH31" s="1">
        <v>0</v>
      </c>
      <c r="AI31" s="1">
        <v>1.45</v>
      </c>
      <c r="AJ31" s="1">
        <v>10</v>
      </c>
      <c r="AK31" s="1">
        <v>0</v>
      </c>
      <c r="AL31" s="1">
        <v>0</v>
      </c>
      <c r="AM31" s="1">
        <v>0</v>
      </c>
      <c r="AN31" s="1">
        <v>1.45</v>
      </c>
      <c r="AO31" s="1">
        <v>190</v>
      </c>
      <c r="AP31" s="1">
        <v>0</v>
      </c>
      <c r="AQ31" s="1">
        <v>1.45</v>
      </c>
      <c r="AR31" s="1">
        <v>-170</v>
      </c>
      <c r="AS31" s="1">
        <v>0</v>
      </c>
      <c r="AT31" s="1">
        <v>0</v>
      </c>
      <c r="AU31" s="1">
        <v>0</v>
      </c>
      <c r="AV31" s="1" t="s">
        <v>215</v>
      </c>
      <c r="AW31" s="1" t="s">
        <v>216</v>
      </c>
      <c r="AX31" s="1" t="s">
        <v>217</v>
      </c>
      <c r="AY31" s="1" t="s">
        <v>215</v>
      </c>
      <c r="AZ31" s="1" t="s">
        <v>218</v>
      </c>
      <c r="BA31" s="1" t="s">
        <v>217</v>
      </c>
      <c r="BB31" s="1" t="s">
        <v>217</v>
      </c>
      <c r="BC31" s="1" t="s">
        <v>217</v>
      </c>
      <c r="BD31" s="1" t="s">
        <v>3</v>
      </c>
      <c r="BG31" s="1" t="s">
        <v>69</v>
      </c>
      <c r="BH31" s="1" t="s">
        <v>384</v>
      </c>
      <c r="BI31" s="1">
        <v>0</v>
      </c>
      <c r="BJ31" s="1">
        <v>0</v>
      </c>
      <c r="BK31" s="1">
        <v>0</v>
      </c>
      <c r="BL31" s="1" t="s">
        <v>41</v>
      </c>
      <c r="BM31" s="1" t="s">
        <v>220</v>
      </c>
      <c r="BN31" s="1" t="s">
        <v>67</v>
      </c>
      <c r="BO31" s="1" t="s">
        <v>67</v>
      </c>
      <c r="BP31" s="1" t="s">
        <v>67</v>
      </c>
      <c r="BQ31" s="1" t="s">
        <v>244</v>
      </c>
      <c r="BR31" s="1" t="s">
        <v>244</v>
      </c>
      <c r="CE31" s="1">
        <v>2.4720823143001902</v>
      </c>
      <c r="CG31" s="1">
        <v>55.34</v>
      </c>
      <c r="CH31" s="1">
        <v>54.221639026239103</v>
      </c>
      <c r="CI31" s="1">
        <v>67.221639026308196</v>
      </c>
      <c r="CM31" s="1">
        <v>76245</v>
      </c>
      <c r="CO31" s="1">
        <v>11163</v>
      </c>
      <c r="CP31" s="1">
        <v>20667</v>
      </c>
      <c r="CS31" s="1" t="s">
        <v>422</v>
      </c>
    </row>
    <row r="32" spans="1:97" x14ac:dyDescent="0.2">
      <c r="A32" s="1" t="s">
        <v>4</v>
      </c>
      <c r="B32" s="1" t="str">
        <f t="shared" si="0"/>
        <v>L02S29</v>
      </c>
      <c r="C32" s="1" t="str">
        <f t="shared" si="1"/>
        <v>L02</v>
      </c>
      <c r="D32" s="1" t="s">
        <v>34</v>
      </c>
      <c r="E32" s="1" t="s">
        <v>3</v>
      </c>
      <c r="F32" s="1" t="s">
        <v>73</v>
      </c>
      <c r="G32" s="1" t="s">
        <v>26</v>
      </c>
      <c r="H32" s="1" t="s">
        <v>362</v>
      </c>
      <c r="I32" s="1" t="s">
        <v>34</v>
      </c>
      <c r="J32" s="1" t="s">
        <v>36</v>
      </c>
      <c r="K32" s="2">
        <v>45821.582060185188</v>
      </c>
      <c r="L32" s="1">
        <v>29</v>
      </c>
      <c r="M32" s="1" t="s">
        <v>210</v>
      </c>
      <c r="N32" s="1" t="s">
        <v>396</v>
      </c>
      <c r="P32" s="1">
        <v>4</v>
      </c>
      <c r="R32" s="1" t="s">
        <v>37</v>
      </c>
      <c r="S32" s="1" t="s">
        <v>36</v>
      </c>
      <c r="T32" s="1" t="s">
        <v>212</v>
      </c>
      <c r="U32" s="1">
        <v>30</v>
      </c>
      <c r="V32" s="1">
        <v>68.340000000010704</v>
      </c>
      <c r="W32" s="1">
        <v>75.5394971740334</v>
      </c>
      <c r="X32" s="1">
        <v>68.34</v>
      </c>
      <c r="Y32" s="1">
        <v>-16.5</v>
      </c>
      <c r="Z32" s="1">
        <v>75.539497174022699</v>
      </c>
      <c r="AA32" s="1">
        <v>82.3</v>
      </c>
      <c r="AB32" s="1">
        <v>74.849999999999994</v>
      </c>
      <c r="AC32" s="1" t="s">
        <v>213</v>
      </c>
      <c r="AD32" s="1" t="s">
        <v>213</v>
      </c>
      <c r="AE32" s="1" t="s">
        <v>214</v>
      </c>
      <c r="AF32" s="1">
        <v>1.45</v>
      </c>
      <c r="AG32" s="1">
        <v>10</v>
      </c>
      <c r="AH32" s="1">
        <v>0</v>
      </c>
      <c r="AI32" s="1">
        <v>1.45</v>
      </c>
      <c r="AJ32" s="1">
        <v>10</v>
      </c>
      <c r="AK32" s="1">
        <v>0</v>
      </c>
      <c r="AL32" s="1">
        <v>0</v>
      </c>
      <c r="AM32" s="1">
        <v>0</v>
      </c>
      <c r="AN32" s="1">
        <v>1.45</v>
      </c>
      <c r="AO32" s="1">
        <v>190</v>
      </c>
      <c r="AP32" s="1">
        <v>0</v>
      </c>
      <c r="AQ32" s="1">
        <v>1.45</v>
      </c>
      <c r="AR32" s="1">
        <v>-170</v>
      </c>
      <c r="AS32" s="1">
        <v>0</v>
      </c>
      <c r="AT32" s="1">
        <v>0</v>
      </c>
      <c r="AU32" s="1">
        <v>0</v>
      </c>
      <c r="AV32" s="1" t="s">
        <v>215</v>
      </c>
      <c r="AW32" s="1" t="s">
        <v>216</v>
      </c>
      <c r="AX32" s="1" t="s">
        <v>217</v>
      </c>
      <c r="AY32" s="1" t="s">
        <v>215</v>
      </c>
      <c r="AZ32" s="1" t="s">
        <v>218</v>
      </c>
      <c r="BA32" s="1" t="s">
        <v>217</v>
      </c>
      <c r="BB32" s="1" t="s">
        <v>217</v>
      </c>
      <c r="BC32" s="1" t="s">
        <v>217</v>
      </c>
      <c r="BD32" s="1" t="s">
        <v>3</v>
      </c>
      <c r="BG32" s="1" t="s">
        <v>34</v>
      </c>
      <c r="BH32" s="1" t="s">
        <v>387</v>
      </c>
      <c r="BI32" s="1">
        <v>1</v>
      </c>
      <c r="BJ32" s="1">
        <v>0</v>
      </c>
      <c r="BK32" s="1">
        <v>0</v>
      </c>
      <c r="BL32" s="1" t="s">
        <v>41</v>
      </c>
      <c r="BM32" s="1" t="s">
        <v>220</v>
      </c>
      <c r="BN32" s="1" t="s">
        <v>34</v>
      </c>
      <c r="BO32" s="1" t="s">
        <v>34</v>
      </c>
      <c r="BP32" s="1" t="s">
        <v>34</v>
      </c>
      <c r="BQ32" s="1" t="s">
        <v>250</v>
      </c>
      <c r="BR32" s="1" t="s">
        <v>250</v>
      </c>
      <c r="CE32" s="1">
        <v>0</v>
      </c>
      <c r="CG32" s="1">
        <v>51.84</v>
      </c>
      <c r="CH32" s="1">
        <v>49.4000043260314</v>
      </c>
      <c r="CI32" s="1">
        <v>65.900004326042193</v>
      </c>
      <c r="CM32" s="1">
        <v>84670</v>
      </c>
      <c r="CO32" s="1">
        <v>12272</v>
      </c>
      <c r="CP32" s="1">
        <v>6126</v>
      </c>
      <c r="CS32" s="1" t="s">
        <v>394</v>
      </c>
    </row>
  </sheetData>
  <sortState xmlns:xlrd2="http://schemas.microsoft.com/office/spreadsheetml/2017/richdata2" ref="A3:CT32">
    <sortCondition ref="L3:L3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D3-E21B-41AD-B9E4-0A3D1CE2C7D6}">
  <dimension ref="A2:CT32"/>
  <sheetViews>
    <sheetView workbookViewId="0">
      <selection sqref="A1:XFD1048576"/>
    </sheetView>
  </sheetViews>
  <sheetFormatPr defaultRowHeight="14.25" x14ac:dyDescent="0.2"/>
  <cols>
    <col min="1" max="10" width="9" style="1"/>
    <col min="11" max="11" width="15.25" style="1" bestFit="1" customWidth="1"/>
    <col min="12" max="12" width="9.125" style="1" bestFit="1" customWidth="1"/>
    <col min="13" max="15" width="9" style="1"/>
    <col min="16" max="16" width="9.125" style="1" bestFit="1" customWidth="1"/>
    <col min="17" max="20" width="9" style="1"/>
    <col min="21" max="28" width="9.125" style="1" bestFit="1" customWidth="1"/>
    <col min="29" max="31" width="9" style="1"/>
    <col min="32" max="47" width="9.125" style="1" bestFit="1" customWidth="1"/>
    <col min="48" max="60" width="9" style="1"/>
    <col min="61" max="63" width="9.125" style="1" bestFit="1" customWidth="1"/>
    <col min="64" max="82" width="9" style="1"/>
    <col min="83" max="83" width="9.125" style="1" bestFit="1" customWidth="1"/>
    <col min="84" max="84" width="9" style="1"/>
    <col min="85" max="87" width="9.125" style="1" bestFit="1" customWidth="1"/>
    <col min="88" max="90" width="9" style="1"/>
    <col min="91" max="91" width="9.125" style="1" bestFit="1" customWidth="1"/>
    <col min="92" max="92" width="9" style="1"/>
    <col min="93" max="94" width="9.125" style="1" bestFit="1" customWidth="1"/>
    <col min="95" max="16384" width="9" style="1"/>
  </cols>
  <sheetData>
    <row r="2" spans="1:98" x14ac:dyDescent="0.2">
      <c r="A2" s="1" t="s">
        <v>0</v>
      </c>
      <c r="B2" s="1" t="s">
        <v>17</v>
      </c>
      <c r="C2" s="1" t="s">
        <v>71</v>
      </c>
      <c r="D2" s="1" t="s">
        <v>72</v>
      </c>
      <c r="E2" s="1" t="s">
        <v>3</v>
      </c>
      <c r="G2" s="1" t="s">
        <v>30</v>
      </c>
      <c r="I2" s="1" t="s">
        <v>178</v>
      </c>
      <c r="J2" s="1" t="s">
        <v>130</v>
      </c>
      <c r="K2" s="2">
        <v>45821.583321759259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  <c r="AV2" s="1" t="s">
        <v>160</v>
      </c>
      <c r="AW2" s="1" t="s">
        <v>161</v>
      </c>
      <c r="AX2" s="1" t="s">
        <v>162</v>
      </c>
      <c r="AY2" s="1" t="s">
        <v>163</v>
      </c>
      <c r="AZ2" s="1" t="s">
        <v>164</v>
      </c>
      <c r="BA2" s="1" t="s">
        <v>165</v>
      </c>
      <c r="BB2" s="1" t="s">
        <v>166</v>
      </c>
      <c r="BC2" s="1" t="s">
        <v>167</v>
      </c>
      <c r="BD2" s="1" t="s">
        <v>168</v>
      </c>
      <c r="BE2" s="1" t="s">
        <v>169</v>
      </c>
      <c r="BF2" s="1" t="s">
        <v>170</v>
      </c>
      <c r="BG2" s="1" t="s">
        <v>171</v>
      </c>
      <c r="BH2" s="1" t="s">
        <v>172</v>
      </c>
      <c r="BI2" s="1" t="s">
        <v>173</v>
      </c>
      <c r="BJ2" s="1" t="s">
        <v>174</v>
      </c>
      <c r="BK2" s="1" t="s">
        <v>175</v>
      </c>
      <c r="BL2" s="1" t="s">
        <v>176</v>
      </c>
      <c r="BM2" s="1" t="s">
        <v>177</v>
      </c>
      <c r="BN2" s="1" t="s">
        <v>10</v>
      </c>
      <c r="BO2" s="1" t="s">
        <v>178</v>
      </c>
      <c r="BP2" s="1" t="s">
        <v>179</v>
      </c>
      <c r="BQ2" s="1" t="s">
        <v>180</v>
      </c>
      <c r="BR2" s="1" t="s">
        <v>181</v>
      </c>
      <c r="BS2" s="1" t="s">
        <v>182</v>
      </c>
      <c r="BT2" s="1" t="s">
        <v>183</v>
      </c>
      <c r="BU2" s="1" t="s">
        <v>184</v>
      </c>
      <c r="BV2" s="1" t="s">
        <v>185</v>
      </c>
      <c r="BW2" s="1" t="s">
        <v>186</v>
      </c>
      <c r="BX2" s="1" t="s">
        <v>187</v>
      </c>
      <c r="BY2" s="1" t="s">
        <v>188</v>
      </c>
      <c r="BZ2" s="1" t="s">
        <v>189</v>
      </c>
      <c r="CA2" s="1" t="s">
        <v>190</v>
      </c>
      <c r="CB2" s="1" t="s">
        <v>191</v>
      </c>
      <c r="CC2" s="1" t="s">
        <v>192</v>
      </c>
      <c r="CD2" s="1" t="s">
        <v>193</v>
      </c>
      <c r="CE2" s="1" t="s">
        <v>194</v>
      </c>
      <c r="CF2" s="1" t="s">
        <v>195</v>
      </c>
      <c r="CG2" s="1" t="s">
        <v>196</v>
      </c>
      <c r="CH2" s="1" t="s">
        <v>197</v>
      </c>
      <c r="CI2" s="1" t="s">
        <v>198</v>
      </c>
      <c r="CJ2" s="1" t="s">
        <v>199</v>
      </c>
      <c r="CK2" s="1" t="s">
        <v>200</v>
      </c>
      <c r="CL2" s="1" t="s">
        <v>201</v>
      </c>
      <c r="CM2" s="1" t="s">
        <v>202</v>
      </c>
      <c r="CN2" s="1" t="s">
        <v>203</v>
      </c>
      <c r="CO2" s="1" t="s">
        <v>204</v>
      </c>
      <c r="CP2" s="1" t="s">
        <v>205</v>
      </c>
      <c r="CQ2" s="1" t="s">
        <v>206</v>
      </c>
      <c r="CR2" s="1" t="s">
        <v>207</v>
      </c>
      <c r="CS2" s="1" t="s">
        <v>208</v>
      </c>
      <c r="CT2" s="1" t="s">
        <v>209</v>
      </c>
    </row>
    <row r="3" spans="1:98" x14ac:dyDescent="0.2">
      <c r="A3" s="1" t="s">
        <v>4</v>
      </c>
      <c r="B3" s="1" t="str">
        <f t="shared" ref="B3:B32" si="0">CONCATENATE(G3,H3)</f>
        <v>L03S00</v>
      </c>
      <c r="C3" s="1" t="str">
        <f t="shared" ref="C3:C32" si="1">G3</f>
        <v>L03</v>
      </c>
      <c r="D3" s="1" t="s">
        <v>62</v>
      </c>
      <c r="E3" s="1" t="s">
        <v>3</v>
      </c>
      <c r="F3" s="1" t="s">
        <v>76</v>
      </c>
      <c r="G3" s="1" t="s">
        <v>30</v>
      </c>
      <c r="H3" s="1" t="s">
        <v>79</v>
      </c>
      <c r="I3" s="1" t="s">
        <v>62</v>
      </c>
      <c r="J3" s="1" t="s">
        <v>61</v>
      </c>
      <c r="K3" s="2">
        <v>45821.583321759259</v>
      </c>
      <c r="L3" s="1">
        <v>0</v>
      </c>
      <c r="M3" s="1" t="s">
        <v>210</v>
      </c>
      <c r="N3" s="1" t="s">
        <v>423</v>
      </c>
      <c r="P3" s="1">
        <v>0</v>
      </c>
      <c r="R3" s="1" t="s">
        <v>61</v>
      </c>
      <c r="S3" s="1" t="s">
        <v>56</v>
      </c>
      <c r="T3" s="1" t="s">
        <v>225</v>
      </c>
      <c r="U3" s="1">
        <v>1</v>
      </c>
      <c r="V3" s="1">
        <v>68.340000000069097</v>
      </c>
      <c r="W3" s="1">
        <v>63.530833394701503</v>
      </c>
      <c r="X3" s="1">
        <v>68.34</v>
      </c>
      <c r="Y3" s="1">
        <v>15</v>
      </c>
      <c r="Z3" s="1">
        <v>62.532448060449497</v>
      </c>
      <c r="AA3" s="1">
        <v>82.3</v>
      </c>
      <c r="AB3" s="1">
        <v>74.849999999999994</v>
      </c>
      <c r="AC3" s="1" t="s">
        <v>213</v>
      </c>
      <c r="AD3" s="1" t="s">
        <v>213</v>
      </c>
      <c r="AE3" s="1" t="s">
        <v>214</v>
      </c>
      <c r="AF3" s="1">
        <v>1.45</v>
      </c>
      <c r="AG3" s="1">
        <v>-10</v>
      </c>
      <c r="AH3" s="1">
        <v>0</v>
      </c>
      <c r="AI3" s="1">
        <v>1.45</v>
      </c>
      <c r="AJ3" s="1">
        <v>-10</v>
      </c>
      <c r="AK3" s="1">
        <v>0</v>
      </c>
      <c r="AL3" s="1">
        <v>0</v>
      </c>
      <c r="AM3" s="1">
        <v>0</v>
      </c>
      <c r="AN3" s="1">
        <v>1.45</v>
      </c>
      <c r="AO3" s="1">
        <v>170</v>
      </c>
      <c r="AP3" s="1">
        <v>0</v>
      </c>
      <c r="AQ3" s="1">
        <v>1.45</v>
      </c>
      <c r="AR3" s="1">
        <v>170</v>
      </c>
      <c r="AS3" s="1">
        <v>0</v>
      </c>
      <c r="AT3" s="1">
        <v>0</v>
      </c>
      <c r="AU3" s="1">
        <v>0</v>
      </c>
      <c r="AV3" s="1" t="s">
        <v>215</v>
      </c>
      <c r="AW3" s="1" t="s">
        <v>228</v>
      </c>
      <c r="AX3" s="1" t="s">
        <v>217</v>
      </c>
      <c r="AY3" s="1" t="s">
        <v>215</v>
      </c>
      <c r="AZ3" s="1" t="s">
        <v>228</v>
      </c>
      <c r="BA3" s="1" t="s">
        <v>217</v>
      </c>
      <c r="BB3" s="1" t="s">
        <v>217</v>
      </c>
      <c r="BC3" s="1" t="s">
        <v>217</v>
      </c>
      <c r="BD3" s="1" t="s">
        <v>3</v>
      </c>
      <c r="BH3" s="1" t="s">
        <v>219</v>
      </c>
      <c r="BI3" s="1">
        <v>0</v>
      </c>
      <c r="BJ3" s="1">
        <v>0</v>
      </c>
      <c r="BK3" s="1">
        <v>0</v>
      </c>
      <c r="BL3" s="1" t="s">
        <v>41</v>
      </c>
      <c r="BM3" s="1" t="s">
        <v>220</v>
      </c>
      <c r="BN3" s="1" t="s">
        <v>62</v>
      </c>
      <c r="BO3" s="1" t="s">
        <v>62</v>
      </c>
      <c r="BP3" s="1" t="s">
        <v>62</v>
      </c>
      <c r="BQ3" s="1" t="s">
        <v>229</v>
      </c>
      <c r="BR3" s="1" t="s">
        <v>229</v>
      </c>
      <c r="CE3" s="1">
        <v>3.4675519395504999</v>
      </c>
      <c r="CG3" s="1">
        <v>74.849999999999994</v>
      </c>
      <c r="CH3" s="1">
        <v>82.3</v>
      </c>
      <c r="CI3" s="1">
        <v>68.298385334252004</v>
      </c>
      <c r="CM3" s="1">
        <v>79418</v>
      </c>
      <c r="CO3" s="1">
        <v>0</v>
      </c>
      <c r="CP3" s="1">
        <v>12765</v>
      </c>
      <c r="CS3" s="1" t="s">
        <v>424</v>
      </c>
    </row>
    <row r="4" spans="1:98" x14ac:dyDescent="0.2">
      <c r="A4" s="1" t="s">
        <v>4</v>
      </c>
      <c r="B4" s="1" t="str">
        <f t="shared" si="0"/>
        <v>L03S01</v>
      </c>
      <c r="C4" s="1" t="str">
        <f t="shared" si="1"/>
        <v>L03</v>
      </c>
      <c r="D4" s="1" t="s">
        <v>53</v>
      </c>
      <c r="E4" s="1" t="s">
        <v>3</v>
      </c>
      <c r="F4" s="1" t="s">
        <v>75</v>
      </c>
      <c r="G4" s="1" t="s">
        <v>30</v>
      </c>
      <c r="H4" s="1" t="s">
        <v>80</v>
      </c>
      <c r="I4" s="1" t="s">
        <v>53</v>
      </c>
      <c r="J4" s="1" t="s">
        <v>52</v>
      </c>
      <c r="K4" s="2">
        <v>45821.583402777775</v>
      </c>
      <c r="L4" s="1">
        <v>1</v>
      </c>
      <c r="M4" s="1" t="s">
        <v>210</v>
      </c>
      <c r="N4" s="1" t="s">
        <v>423</v>
      </c>
      <c r="P4" s="1">
        <v>0</v>
      </c>
      <c r="R4" s="1" t="s">
        <v>52</v>
      </c>
      <c r="S4" s="1" t="s">
        <v>49</v>
      </c>
      <c r="T4" s="1" t="s">
        <v>212</v>
      </c>
      <c r="U4" s="1">
        <v>2</v>
      </c>
      <c r="V4" s="1">
        <v>68.340000000010704</v>
      </c>
      <c r="W4" s="1">
        <v>76.718500431105596</v>
      </c>
      <c r="X4" s="1">
        <v>68.34</v>
      </c>
      <c r="Y4" s="1">
        <v>11.5</v>
      </c>
      <c r="Z4" s="1">
        <v>76.718500431094895</v>
      </c>
      <c r="AA4" s="1">
        <v>82.3</v>
      </c>
      <c r="AB4" s="1">
        <v>74.849999999999994</v>
      </c>
      <c r="AC4" s="1" t="s">
        <v>213</v>
      </c>
      <c r="AD4" s="1" t="s">
        <v>213</v>
      </c>
      <c r="AE4" s="1" t="s">
        <v>214</v>
      </c>
      <c r="AF4" s="1">
        <v>1.45</v>
      </c>
      <c r="AG4" s="1">
        <v>-10</v>
      </c>
      <c r="AH4" s="1">
        <v>0</v>
      </c>
      <c r="AI4" s="1">
        <v>1.45</v>
      </c>
      <c r="AJ4" s="1">
        <v>-10</v>
      </c>
      <c r="AK4" s="1">
        <v>0</v>
      </c>
      <c r="AL4" s="1">
        <v>0</v>
      </c>
      <c r="AM4" s="1">
        <v>0</v>
      </c>
      <c r="AN4" s="1">
        <v>1.45</v>
      </c>
      <c r="AO4" s="1">
        <v>170</v>
      </c>
      <c r="AP4" s="1">
        <v>0</v>
      </c>
      <c r="AQ4" s="1">
        <v>1.45</v>
      </c>
      <c r="AR4" s="1">
        <v>170</v>
      </c>
      <c r="AS4" s="1">
        <v>0</v>
      </c>
      <c r="AT4" s="1">
        <v>0</v>
      </c>
      <c r="AU4" s="1">
        <v>0</v>
      </c>
      <c r="AV4" s="1" t="s">
        <v>215</v>
      </c>
      <c r="AW4" s="1" t="s">
        <v>228</v>
      </c>
      <c r="AX4" s="1" t="s">
        <v>217</v>
      </c>
      <c r="AY4" s="1" t="s">
        <v>215</v>
      </c>
      <c r="AZ4" s="1" t="s">
        <v>228</v>
      </c>
      <c r="BA4" s="1" t="s">
        <v>217</v>
      </c>
      <c r="BB4" s="1" t="s">
        <v>217</v>
      </c>
      <c r="BC4" s="1" t="s">
        <v>217</v>
      </c>
      <c r="BD4" s="1" t="s">
        <v>3</v>
      </c>
      <c r="BH4" s="1" t="s">
        <v>219</v>
      </c>
      <c r="BI4" s="1">
        <v>0</v>
      </c>
      <c r="BJ4" s="1">
        <v>0</v>
      </c>
      <c r="BK4" s="1">
        <v>0</v>
      </c>
      <c r="BL4" s="1" t="s">
        <v>41</v>
      </c>
      <c r="BM4" s="1" t="s">
        <v>220</v>
      </c>
      <c r="BN4" s="1" t="s">
        <v>53</v>
      </c>
      <c r="BO4" s="1" t="s">
        <v>53</v>
      </c>
      <c r="BP4" s="1" t="s">
        <v>53</v>
      </c>
      <c r="BQ4" s="1" t="s">
        <v>231</v>
      </c>
      <c r="BR4" s="1" t="s">
        <v>231</v>
      </c>
      <c r="CE4" s="1">
        <v>0</v>
      </c>
      <c r="CG4" s="1">
        <v>74.849999999999994</v>
      </c>
      <c r="CH4" s="1">
        <v>80.397018150812698</v>
      </c>
      <c r="CI4" s="1">
        <v>68.897018150823399</v>
      </c>
      <c r="CM4" s="1">
        <v>65752</v>
      </c>
      <c r="CO4" s="1">
        <v>8730</v>
      </c>
      <c r="CP4" s="1">
        <v>12687</v>
      </c>
      <c r="CS4" s="1" t="s">
        <v>425</v>
      </c>
    </row>
    <row r="5" spans="1:98" x14ac:dyDescent="0.2">
      <c r="A5" s="1" t="s">
        <v>4</v>
      </c>
      <c r="B5" s="1" t="str">
        <f t="shared" si="0"/>
        <v>L03S02</v>
      </c>
      <c r="C5" s="1" t="str">
        <f t="shared" si="1"/>
        <v>L03</v>
      </c>
      <c r="D5" s="1" t="s">
        <v>58</v>
      </c>
      <c r="E5" s="1" t="s">
        <v>3</v>
      </c>
      <c r="F5" s="1" t="s">
        <v>76</v>
      </c>
      <c r="G5" s="1" t="s">
        <v>30</v>
      </c>
      <c r="H5" s="1" t="s">
        <v>81</v>
      </c>
      <c r="I5" s="1" t="s">
        <v>58</v>
      </c>
      <c r="J5" s="1" t="s">
        <v>57</v>
      </c>
      <c r="K5" s="2">
        <v>45821.583483796298</v>
      </c>
      <c r="L5" s="1">
        <v>2</v>
      </c>
      <c r="M5" s="1" t="s">
        <v>210</v>
      </c>
      <c r="N5" s="1" t="s">
        <v>423</v>
      </c>
      <c r="P5" s="1">
        <v>0</v>
      </c>
      <c r="R5" s="1" t="s">
        <v>57</v>
      </c>
      <c r="S5" s="1" t="s">
        <v>56</v>
      </c>
      <c r="T5" s="1" t="s">
        <v>225</v>
      </c>
      <c r="U5" s="1">
        <v>3</v>
      </c>
      <c r="V5" s="1">
        <v>68.340000000069097</v>
      </c>
      <c r="W5" s="1">
        <v>63.530833394701503</v>
      </c>
      <c r="X5" s="1">
        <v>68.34</v>
      </c>
      <c r="Y5" s="1">
        <v>15</v>
      </c>
      <c r="Z5" s="1">
        <v>63.530833394632403</v>
      </c>
      <c r="AA5" s="1">
        <v>82.3</v>
      </c>
      <c r="AB5" s="1">
        <v>74.849999999999994</v>
      </c>
      <c r="AC5" s="1" t="s">
        <v>213</v>
      </c>
      <c r="AD5" s="1" t="s">
        <v>213</v>
      </c>
      <c r="AE5" s="1" t="s">
        <v>214</v>
      </c>
      <c r="AF5" s="1">
        <v>1.45</v>
      </c>
      <c r="AG5" s="1">
        <v>-10</v>
      </c>
      <c r="AH5" s="1">
        <v>0</v>
      </c>
      <c r="AI5" s="1">
        <v>1.45</v>
      </c>
      <c r="AJ5" s="1">
        <v>-10</v>
      </c>
      <c r="AK5" s="1">
        <v>0</v>
      </c>
      <c r="AL5" s="1">
        <v>0</v>
      </c>
      <c r="AM5" s="1">
        <v>0</v>
      </c>
      <c r="AN5" s="1">
        <v>1.45</v>
      </c>
      <c r="AO5" s="1">
        <v>170</v>
      </c>
      <c r="AP5" s="1">
        <v>0</v>
      </c>
      <c r="AQ5" s="1">
        <v>1.45</v>
      </c>
      <c r="AR5" s="1">
        <v>170</v>
      </c>
      <c r="AS5" s="1">
        <v>0</v>
      </c>
      <c r="AT5" s="1">
        <v>0</v>
      </c>
      <c r="AU5" s="1">
        <v>0</v>
      </c>
      <c r="AV5" s="1" t="s">
        <v>215</v>
      </c>
      <c r="AW5" s="1" t="s">
        <v>228</v>
      </c>
      <c r="AX5" s="1" t="s">
        <v>217</v>
      </c>
      <c r="AY5" s="1" t="s">
        <v>215</v>
      </c>
      <c r="AZ5" s="1" t="s">
        <v>228</v>
      </c>
      <c r="BA5" s="1" t="s">
        <v>217</v>
      </c>
      <c r="BB5" s="1" t="s">
        <v>217</v>
      </c>
      <c r="BC5" s="1" t="s">
        <v>217</v>
      </c>
      <c r="BD5" s="1" t="s">
        <v>3</v>
      </c>
      <c r="BH5" s="1" t="s">
        <v>219</v>
      </c>
      <c r="BI5" s="1">
        <v>0</v>
      </c>
      <c r="BJ5" s="1">
        <v>0</v>
      </c>
      <c r="BK5" s="1">
        <v>0</v>
      </c>
      <c r="BL5" s="1" t="s">
        <v>41</v>
      </c>
      <c r="BM5" s="1" t="s">
        <v>220</v>
      </c>
      <c r="BN5" s="1" t="s">
        <v>58</v>
      </c>
      <c r="BO5" s="1" t="s">
        <v>58</v>
      </c>
      <c r="BP5" s="1" t="s">
        <v>58</v>
      </c>
      <c r="BQ5" s="1" t="s">
        <v>233</v>
      </c>
      <c r="BR5" s="1" t="s">
        <v>233</v>
      </c>
      <c r="CE5" s="1">
        <v>2.4691666053675898</v>
      </c>
      <c r="CG5" s="1">
        <v>74.849999999999994</v>
      </c>
      <c r="CH5" s="1">
        <v>81.752493254812507</v>
      </c>
      <c r="CI5" s="1">
        <v>66.7524932548816</v>
      </c>
      <c r="CM5" s="1">
        <v>83296</v>
      </c>
      <c r="CO5" s="1">
        <v>0</v>
      </c>
      <c r="CP5" s="1">
        <v>11185</v>
      </c>
      <c r="CS5" s="1" t="s">
        <v>426</v>
      </c>
    </row>
    <row r="6" spans="1:98" x14ac:dyDescent="0.2">
      <c r="A6" s="1" t="s">
        <v>4</v>
      </c>
      <c r="B6" s="1" t="str">
        <f t="shared" si="0"/>
        <v>L03S03</v>
      </c>
      <c r="C6" s="1" t="str">
        <f t="shared" si="1"/>
        <v>L03</v>
      </c>
      <c r="D6" s="1" t="s">
        <v>51</v>
      </c>
      <c r="E6" s="1" t="s">
        <v>3</v>
      </c>
      <c r="F6" s="1" t="s">
        <v>75</v>
      </c>
      <c r="G6" s="1" t="s">
        <v>30</v>
      </c>
      <c r="H6" s="1" t="s">
        <v>82</v>
      </c>
      <c r="I6" s="1" t="s">
        <v>51</v>
      </c>
      <c r="J6" s="1" t="s">
        <v>50</v>
      </c>
      <c r="K6" s="2">
        <v>45821.583564814813</v>
      </c>
      <c r="L6" s="1">
        <v>3</v>
      </c>
      <c r="M6" s="1" t="s">
        <v>210</v>
      </c>
      <c r="N6" s="1" t="s">
        <v>423</v>
      </c>
      <c r="P6" s="1">
        <v>0</v>
      </c>
      <c r="R6" s="1" t="s">
        <v>50</v>
      </c>
      <c r="S6" s="1" t="s">
        <v>49</v>
      </c>
      <c r="T6" s="1" t="s">
        <v>212</v>
      </c>
      <c r="U6" s="1">
        <v>4</v>
      </c>
      <c r="V6" s="1">
        <v>68.340000000010704</v>
      </c>
      <c r="W6" s="1">
        <v>76.718500431105596</v>
      </c>
      <c r="X6" s="1">
        <v>68.34</v>
      </c>
      <c r="Y6" s="1">
        <v>11.5</v>
      </c>
      <c r="Z6" s="1">
        <v>76.718500431094895</v>
      </c>
      <c r="AA6" s="1">
        <v>82.3</v>
      </c>
      <c r="AB6" s="1">
        <v>74.849999999999994</v>
      </c>
      <c r="AC6" s="1" t="s">
        <v>213</v>
      </c>
      <c r="AD6" s="1" t="s">
        <v>213</v>
      </c>
      <c r="AE6" s="1" t="s">
        <v>214</v>
      </c>
      <c r="AF6" s="1">
        <v>1.45</v>
      </c>
      <c r="AG6" s="1">
        <v>10</v>
      </c>
      <c r="AH6" s="1">
        <v>0</v>
      </c>
      <c r="AI6" s="1">
        <v>1.45</v>
      </c>
      <c r="AJ6" s="1">
        <v>10</v>
      </c>
      <c r="AK6" s="1">
        <v>0</v>
      </c>
      <c r="AL6" s="1">
        <v>0</v>
      </c>
      <c r="AM6" s="1">
        <v>0</v>
      </c>
      <c r="AN6" s="1">
        <v>1.45</v>
      </c>
      <c r="AO6" s="1">
        <v>190</v>
      </c>
      <c r="AP6" s="1">
        <v>0</v>
      </c>
      <c r="AQ6" s="1">
        <v>1.45</v>
      </c>
      <c r="AR6" s="1">
        <v>-170</v>
      </c>
      <c r="AS6" s="1">
        <v>0</v>
      </c>
      <c r="AT6" s="1">
        <v>0</v>
      </c>
      <c r="AU6" s="1">
        <v>0</v>
      </c>
      <c r="AV6" s="1" t="s">
        <v>215</v>
      </c>
      <c r="AW6" s="1" t="s">
        <v>216</v>
      </c>
      <c r="AX6" s="1" t="s">
        <v>217</v>
      </c>
      <c r="AY6" s="1" t="s">
        <v>215</v>
      </c>
      <c r="AZ6" s="1" t="s">
        <v>218</v>
      </c>
      <c r="BA6" s="1" t="s">
        <v>217</v>
      </c>
      <c r="BB6" s="1" t="s">
        <v>217</v>
      </c>
      <c r="BC6" s="1" t="s">
        <v>217</v>
      </c>
      <c r="BD6" s="1" t="s">
        <v>3</v>
      </c>
      <c r="BH6" s="1" t="s">
        <v>219</v>
      </c>
      <c r="BI6" s="1">
        <v>0</v>
      </c>
      <c r="BJ6" s="1">
        <v>0</v>
      </c>
      <c r="BK6" s="1">
        <v>0</v>
      </c>
      <c r="BL6" s="1" t="s">
        <v>41</v>
      </c>
      <c r="BM6" s="1" t="s">
        <v>220</v>
      </c>
      <c r="BN6" s="1" t="s">
        <v>51</v>
      </c>
      <c r="BO6" s="1" t="s">
        <v>51</v>
      </c>
      <c r="BP6" s="1" t="s">
        <v>51</v>
      </c>
      <c r="BQ6" s="1" t="s">
        <v>221</v>
      </c>
      <c r="BR6" s="1" t="s">
        <v>221</v>
      </c>
      <c r="CE6" s="1">
        <v>0</v>
      </c>
      <c r="CG6" s="1">
        <v>74.849999999999994</v>
      </c>
      <c r="CH6" s="1">
        <v>80.8431509719601</v>
      </c>
      <c r="CI6" s="1">
        <v>69.3431509719708</v>
      </c>
      <c r="CM6" s="1">
        <v>57294</v>
      </c>
      <c r="CO6" s="1">
        <v>10165</v>
      </c>
      <c r="CP6" s="1">
        <v>12281</v>
      </c>
      <c r="CS6" s="1" t="s">
        <v>427</v>
      </c>
    </row>
    <row r="7" spans="1:98" x14ac:dyDescent="0.2">
      <c r="A7" s="1" t="s">
        <v>4</v>
      </c>
      <c r="B7" s="1" t="str">
        <f t="shared" si="0"/>
        <v>L03S04</v>
      </c>
      <c r="C7" s="1" t="str">
        <f t="shared" si="1"/>
        <v>L03</v>
      </c>
      <c r="D7" s="1" t="s">
        <v>60</v>
      </c>
      <c r="E7" s="1" t="s">
        <v>3</v>
      </c>
      <c r="F7" s="1" t="s">
        <v>76</v>
      </c>
      <c r="G7" s="1" t="s">
        <v>30</v>
      </c>
      <c r="H7" s="1" t="s">
        <v>83</v>
      </c>
      <c r="I7" s="1" t="s">
        <v>60</v>
      </c>
      <c r="J7" s="1" t="s">
        <v>59</v>
      </c>
      <c r="K7" s="2">
        <v>45821.583645833336</v>
      </c>
      <c r="L7" s="1">
        <v>4</v>
      </c>
      <c r="M7" s="1" t="s">
        <v>210</v>
      </c>
      <c r="N7" s="1" t="s">
        <v>423</v>
      </c>
      <c r="P7" s="1">
        <v>0</v>
      </c>
      <c r="R7" s="1" t="s">
        <v>59</v>
      </c>
      <c r="S7" s="1" t="s">
        <v>56</v>
      </c>
      <c r="T7" s="1" t="s">
        <v>225</v>
      </c>
      <c r="U7" s="1">
        <v>5</v>
      </c>
      <c r="V7" s="1">
        <v>68.340000000069097</v>
      </c>
      <c r="W7" s="1">
        <v>63.530833394701503</v>
      </c>
      <c r="X7" s="1">
        <v>68.34</v>
      </c>
      <c r="Y7" s="1">
        <v>15</v>
      </c>
      <c r="Z7" s="1">
        <v>63.530833394632403</v>
      </c>
      <c r="AA7" s="1">
        <v>82.3</v>
      </c>
      <c r="AB7" s="1">
        <v>74.849999999999994</v>
      </c>
      <c r="AC7" s="1" t="s">
        <v>213</v>
      </c>
      <c r="AD7" s="1" t="s">
        <v>213</v>
      </c>
      <c r="AE7" s="1" t="s">
        <v>214</v>
      </c>
      <c r="AF7" s="1">
        <v>1.45</v>
      </c>
      <c r="AG7" s="1">
        <v>10</v>
      </c>
      <c r="AH7" s="1">
        <v>0</v>
      </c>
      <c r="AI7" s="1">
        <v>1.45</v>
      </c>
      <c r="AJ7" s="1">
        <v>10</v>
      </c>
      <c r="AK7" s="1">
        <v>0</v>
      </c>
      <c r="AL7" s="1">
        <v>0</v>
      </c>
      <c r="AM7" s="1">
        <v>0</v>
      </c>
      <c r="AN7" s="1">
        <v>1.45</v>
      </c>
      <c r="AO7" s="1">
        <v>190</v>
      </c>
      <c r="AP7" s="1">
        <v>0</v>
      </c>
      <c r="AQ7" s="1">
        <v>1.45</v>
      </c>
      <c r="AR7" s="1">
        <v>-170</v>
      </c>
      <c r="AS7" s="1">
        <v>0</v>
      </c>
      <c r="AT7" s="1">
        <v>0</v>
      </c>
      <c r="AU7" s="1">
        <v>0</v>
      </c>
      <c r="AV7" s="1" t="s">
        <v>215</v>
      </c>
      <c r="AW7" s="1" t="s">
        <v>216</v>
      </c>
      <c r="AX7" s="1" t="s">
        <v>217</v>
      </c>
      <c r="AY7" s="1" t="s">
        <v>215</v>
      </c>
      <c r="AZ7" s="1" t="s">
        <v>218</v>
      </c>
      <c r="BA7" s="1" t="s">
        <v>217</v>
      </c>
      <c r="BB7" s="1" t="s">
        <v>217</v>
      </c>
      <c r="BC7" s="1" t="s">
        <v>217</v>
      </c>
      <c r="BD7" s="1" t="s">
        <v>3</v>
      </c>
      <c r="BH7" s="1" t="s">
        <v>219</v>
      </c>
      <c r="BI7" s="1">
        <v>0</v>
      </c>
      <c r="BJ7" s="1">
        <v>0</v>
      </c>
      <c r="BK7" s="1">
        <v>0</v>
      </c>
      <c r="BL7" s="1" t="s">
        <v>41</v>
      </c>
      <c r="BM7" s="1" t="s">
        <v>220</v>
      </c>
      <c r="BN7" s="1" t="s">
        <v>60</v>
      </c>
      <c r="BO7" s="1" t="s">
        <v>60</v>
      </c>
      <c r="BP7" s="1" t="s">
        <v>60</v>
      </c>
      <c r="BQ7" s="1" t="s">
        <v>226</v>
      </c>
      <c r="BR7" s="1" t="s">
        <v>226</v>
      </c>
      <c r="CE7" s="1">
        <v>2.4691666053675898</v>
      </c>
      <c r="CG7" s="1">
        <v>74.849999999999994</v>
      </c>
      <c r="CH7" s="1">
        <v>82.107588274523707</v>
      </c>
      <c r="CI7" s="1">
        <v>67.1075882745928</v>
      </c>
      <c r="CM7" s="1">
        <v>85136</v>
      </c>
      <c r="CO7" s="1">
        <v>0</v>
      </c>
      <c r="CP7" s="1">
        <v>11176</v>
      </c>
      <c r="CS7" s="1" t="s">
        <v>428</v>
      </c>
    </row>
    <row r="8" spans="1:98" x14ac:dyDescent="0.2">
      <c r="A8" s="1" t="s">
        <v>4</v>
      </c>
      <c r="B8" s="1" t="str">
        <f t="shared" si="0"/>
        <v>L03S05</v>
      </c>
      <c r="C8" s="1" t="str">
        <f t="shared" si="1"/>
        <v>L03</v>
      </c>
      <c r="D8" s="1" t="s">
        <v>55</v>
      </c>
      <c r="E8" s="1" t="s">
        <v>3</v>
      </c>
      <c r="F8" s="1" t="s">
        <v>75</v>
      </c>
      <c r="G8" s="1" t="s">
        <v>30</v>
      </c>
      <c r="H8" s="1" t="s">
        <v>84</v>
      </c>
      <c r="I8" s="1" t="s">
        <v>55</v>
      </c>
      <c r="J8" s="1" t="s">
        <v>54</v>
      </c>
      <c r="K8" s="2">
        <v>45821.583726851852</v>
      </c>
      <c r="L8" s="1">
        <v>5</v>
      </c>
      <c r="M8" s="1" t="s">
        <v>210</v>
      </c>
      <c r="N8" s="1" t="s">
        <v>423</v>
      </c>
      <c r="P8" s="1">
        <v>0</v>
      </c>
      <c r="R8" s="1" t="s">
        <v>54</v>
      </c>
      <c r="S8" s="1" t="s">
        <v>49</v>
      </c>
      <c r="T8" s="1" t="s">
        <v>212</v>
      </c>
      <c r="U8" s="1">
        <v>6</v>
      </c>
      <c r="V8" s="1">
        <v>68.340000000010704</v>
      </c>
      <c r="W8" s="1">
        <v>76.718500431105596</v>
      </c>
      <c r="X8" s="1">
        <v>68.34</v>
      </c>
      <c r="Y8" s="1">
        <v>11.5</v>
      </c>
      <c r="Z8" s="1">
        <v>76.718500431094895</v>
      </c>
      <c r="AA8" s="1">
        <v>82.3</v>
      </c>
      <c r="AB8" s="1">
        <v>74.849999999999994</v>
      </c>
      <c r="AC8" s="1" t="s">
        <v>213</v>
      </c>
      <c r="AD8" s="1" t="s">
        <v>213</v>
      </c>
      <c r="AE8" s="1" t="s">
        <v>214</v>
      </c>
      <c r="AF8" s="1">
        <v>1.45</v>
      </c>
      <c r="AG8" s="1">
        <v>10</v>
      </c>
      <c r="AH8" s="1">
        <v>0</v>
      </c>
      <c r="AI8" s="1">
        <v>1.45</v>
      </c>
      <c r="AJ8" s="1">
        <v>10</v>
      </c>
      <c r="AK8" s="1">
        <v>0</v>
      </c>
      <c r="AL8" s="1">
        <v>0</v>
      </c>
      <c r="AM8" s="1">
        <v>0</v>
      </c>
      <c r="AN8" s="1">
        <v>1.45</v>
      </c>
      <c r="AO8" s="1">
        <v>190</v>
      </c>
      <c r="AP8" s="1">
        <v>0</v>
      </c>
      <c r="AQ8" s="1">
        <v>1.45</v>
      </c>
      <c r="AR8" s="1">
        <v>-170</v>
      </c>
      <c r="AS8" s="1">
        <v>0</v>
      </c>
      <c r="AT8" s="1">
        <v>0</v>
      </c>
      <c r="AU8" s="1">
        <v>0</v>
      </c>
      <c r="AV8" s="1" t="s">
        <v>215</v>
      </c>
      <c r="AW8" s="1" t="s">
        <v>216</v>
      </c>
      <c r="AX8" s="1" t="s">
        <v>217</v>
      </c>
      <c r="AY8" s="1" t="s">
        <v>215</v>
      </c>
      <c r="AZ8" s="1" t="s">
        <v>218</v>
      </c>
      <c r="BA8" s="1" t="s">
        <v>217</v>
      </c>
      <c r="BB8" s="1" t="s">
        <v>217</v>
      </c>
      <c r="BC8" s="1" t="s">
        <v>217</v>
      </c>
      <c r="BD8" s="1" t="s">
        <v>3</v>
      </c>
      <c r="BH8" s="1" t="s">
        <v>219</v>
      </c>
      <c r="BI8" s="1">
        <v>0</v>
      </c>
      <c r="BJ8" s="1">
        <v>0</v>
      </c>
      <c r="BK8" s="1">
        <v>0</v>
      </c>
      <c r="BL8" s="1" t="s">
        <v>41</v>
      </c>
      <c r="BM8" s="1" t="s">
        <v>220</v>
      </c>
      <c r="BN8" s="1" t="s">
        <v>55</v>
      </c>
      <c r="BO8" s="1" t="s">
        <v>55</v>
      </c>
      <c r="BP8" s="1" t="s">
        <v>55</v>
      </c>
      <c r="BQ8" s="1" t="s">
        <v>223</v>
      </c>
      <c r="BR8" s="1" t="s">
        <v>223</v>
      </c>
      <c r="CE8" s="1">
        <v>0</v>
      </c>
      <c r="CG8" s="1">
        <v>74.849999999999994</v>
      </c>
      <c r="CH8" s="1">
        <v>80.750231610708198</v>
      </c>
      <c r="CI8" s="1">
        <v>69.250231610718899</v>
      </c>
      <c r="CM8" s="1">
        <v>77984</v>
      </c>
      <c r="CO8" s="1">
        <v>8949</v>
      </c>
      <c r="CP8" s="1">
        <v>12988</v>
      </c>
      <c r="CS8" s="1" t="s">
        <v>399</v>
      </c>
    </row>
    <row r="9" spans="1:98" x14ac:dyDescent="0.2">
      <c r="A9" s="1" t="s">
        <v>4</v>
      </c>
      <c r="B9" s="1" t="str">
        <f t="shared" si="0"/>
        <v>L03S06</v>
      </c>
      <c r="C9" s="1" t="str">
        <f t="shared" si="1"/>
        <v>L03</v>
      </c>
      <c r="D9" s="1" t="s">
        <v>44</v>
      </c>
      <c r="E9" s="1" t="s">
        <v>3</v>
      </c>
      <c r="F9" s="1" t="s">
        <v>74</v>
      </c>
      <c r="G9" s="1" t="s">
        <v>30</v>
      </c>
      <c r="H9" s="1" t="s">
        <v>85</v>
      </c>
      <c r="I9" s="1" t="s">
        <v>44</v>
      </c>
      <c r="J9" s="1" t="s">
        <v>43</v>
      </c>
      <c r="K9" s="2">
        <v>45821.583807870367</v>
      </c>
      <c r="L9" s="1">
        <v>6</v>
      </c>
      <c r="M9" s="1" t="s">
        <v>210</v>
      </c>
      <c r="N9" s="1" t="s">
        <v>423</v>
      </c>
      <c r="P9" s="1">
        <v>1</v>
      </c>
      <c r="R9" s="1" t="s">
        <v>43</v>
      </c>
      <c r="S9" s="1" t="s">
        <v>42</v>
      </c>
      <c r="T9" s="1" t="s">
        <v>225</v>
      </c>
      <c r="U9" s="1">
        <v>7</v>
      </c>
      <c r="V9" s="1">
        <v>68.340000000069097</v>
      </c>
      <c r="W9" s="1">
        <v>66.164642781328794</v>
      </c>
      <c r="X9" s="1">
        <v>68.34</v>
      </c>
      <c r="Y9" s="1">
        <v>8</v>
      </c>
      <c r="Z9" s="1">
        <v>66.164642781259701</v>
      </c>
      <c r="AA9" s="1">
        <v>82.3</v>
      </c>
      <c r="AB9" s="1">
        <v>74.849999999999994</v>
      </c>
      <c r="AC9" s="1" t="s">
        <v>213</v>
      </c>
      <c r="AD9" s="1" t="s">
        <v>213</v>
      </c>
      <c r="AE9" s="1" t="s">
        <v>214</v>
      </c>
      <c r="AF9" s="1">
        <v>1.45</v>
      </c>
      <c r="AG9" s="1">
        <v>-10</v>
      </c>
      <c r="AH9" s="1">
        <v>0</v>
      </c>
      <c r="AI9" s="1">
        <v>1.45</v>
      </c>
      <c r="AJ9" s="1">
        <v>-10</v>
      </c>
      <c r="AK9" s="1">
        <v>0</v>
      </c>
      <c r="AL9" s="1">
        <v>0</v>
      </c>
      <c r="AM9" s="1">
        <v>0</v>
      </c>
      <c r="AN9" s="1">
        <v>1.45</v>
      </c>
      <c r="AO9" s="1">
        <v>170</v>
      </c>
      <c r="AP9" s="1">
        <v>0</v>
      </c>
      <c r="AQ9" s="1">
        <v>1.45</v>
      </c>
      <c r="AR9" s="1">
        <v>170</v>
      </c>
      <c r="AS9" s="1">
        <v>0</v>
      </c>
      <c r="AT9" s="1">
        <v>0</v>
      </c>
      <c r="AU9" s="1">
        <v>0</v>
      </c>
      <c r="AV9" s="1" t="s">
        <v>215</v>
      </c>
      <c r="AW9" s="1" t="s">
        <v>228</v>
      </c>
      <c r="AX9" s="1" t="s">
        <v>217</v>
      </c>
      <c r="AY9" s="1" t="s">
        <v>215</v>
      </c>
      <c r="AZ9" s="1" t="s">
        <v>228</v>
      </c>
      <c r="BA9" s="1" t="s">
        <v>217</v>
      </c>
      <c r="BB9" s="1" t="s">
        <v>217</v>
      </c>
      <c r="BC9" s="1" t="s">
        <v>217</v>
      </c>
      <c r="BD9" s="1" t="s">
        <v>3</v>
      </c>
      <c r="BH9" s="1" t="s">
        <v>219</v>
      </c>
      <c r="BI9" s="1">
        <v>0</v>
      </c>
      <c r="BJ9" s="1">
        <v>0</v>
      </c>
      <c r="BK9" s="1">
        <v>0</v>
      </c>
      <c r="BL9" s="1" t="s">
        <v>41</v>
      </c>
      <c r="BM9" s="1" t="s">
        <v>220</v>
      </c>
      <c r="BN9" s="1" t="s">
        <v>44</v>
      </c>
      <c r="BO9" s="1" t="s">
        <v>44</v>
      </c>
      <c r="BP9" s="1" t="s">
        <v>44</v>
      </c>
      <c r="BQ9" s="1" t="s">
        <v>243</v>
      </c>
      <c r="BR9" s="1" t="s">
        <v>243</v>
      </c>
      <c r="CE9" s="1">
        <v>0</v>
      </c>
      <c r="CG9" s="1">
        <v>74.849999999999994</v>
      </c>
      <c r="CH9" s="1">
        <v>75.301668266759506</v>
      </c>
      <c r="CI9" s="1">
        <v>67.301668266828599</v>
      </c>
      <c r="CM9" s="1">
        <v>78188</v>
      </c>
      <c r="CO9" s="1">
        <v>0</v>
      </c>
      <c r="CP9" s="1">
        <v>12434</v>
      </c>
      <c r="CS9" s="1" t="s">
        <v>429</v>
      </c>
    </row>
    <row r="10" spans="1:98" x14ac:dyDescent="0.2">
      <c r="A10" s="1" t="s">
        <v>4</v>
      </c>
      <c r="B10" s="1" t="str">
        <f t="shared" si="0"/>
        <v>L03S07</v>
      </c>
      <c r="C10" s="1" t="str">
        <f t="shared" si="1"/>
        <v>L03</v>
      </c>
      <c r="D10" s="1" t="s">
        <v>48</v>
      </c>
      <c r="E10" s="1" t="s">
        <v>3</v>
      </c>
      <c r="F10" s="1" t="s">
        <v>74</v>
      </c>
      <c r="G10" s="1" t="s">
        <v>30</v>
      </c>
      <c r="H10" s="1" t="s">
        <v>86</v>
      </c>
      <c r="I10" s="1" t="s">
        <v>48</v>
      </c>
      <c r="J10" s="1" t="s">
        <v>47</v>
      </c>
      <c r="K10" s="2">
        <v>45821.58388888889</v>
      </c>
      <c r="L10" s="1">
        <v>7</v>
      </c>
      <c r="M10" s="1" t="s">
        <v>210</v>
      </c>
      <c r="N10" s="1" t="s">
        <v>423</v>
      </c>
      <c r="P10" s="1">
        <v>1</v>
      </c>
      <c r="R10" s="1" t="s">
        <v>47</v>
      </c>
      <c r="S10" s="1" t="s">
        <v>42</v>
      </c>
      <c r="T10" s="1" t="s">
        <v>225</v>
      </c>
      <c r="U10" s="1">
        <v>8</v>
      </c>
      <c r="V10" s="1">
        <v>68.340000000069097</v>
      </c>
      <c r="W10" s="1">
        <v>66.164642781328794</v>
      </c>
      <c r="X10" s="1">
        <v>68.34</v>
      </c>
      <c r="Y10" s="1">
        <v>8</v>
      </c>
      <c r="Z10" s="1">
        <v>66.164642781259701</v>
      </c>
      <c r="AA10" s="1">
        <v>82.3</v>
      </c>
      <c r="AB10" s="1">
        <v>74.849999999999994</v>
      </c>
      <c r="AC10" s="1" t="s">
        <v>213</v>
      </c>
      <c r="AD10" s="1" t="s">
        <v>213</v>
      </c>
      <c r="AE10" s="1" t="s">
        <v>214</v>
      </c>
      <c r="AF10" s="1">
        <v>1.45</v>
      </c>
      <c r="AG10" s="1">
        <v>-10</v>
      </c>
      <c r="AH10" s="1">
        <v>0</v>
      </c>
      <c r="AI10" s="1">
        <v>1.45</v>
      </c>
      <c r="AJ10" s="1">
        <v>-10</v>
      </c>
      <c r="AK10" s="1">
        <v>0</v>
      </c>
      <c r="AL10" s="1">
        <v>0</v>
      </c>
      <c r="AM10" s="1">
        <v>0</v>
      </c>
      <c r="AN10" s="1">
        <v>1.45</v>
      </c>
      <c r="AO10" s="1">
        <v>170</v>
      </c>
      <c r="AP10" s="1">
        <v>0</v>
      </c>
      <c r="AQ10" s="1">
        <v>1.45</v>
      </c>
      <c r="AR10" s="1">
        <v>170</v>
      </c>
      <c r="AS10" s="1">
        <v>0</v>
      </c>
      <c r="AT10" s="1">
        <v>0</v>
      </c>
      <c r="AU10" s="1">
        <v>0</v>
      </c>
      <c r="AV10" s="1" t="s">
        <v>215</v>
      </c>
      <c r="AW10" s="1" t="s">
        <v>228</v>
      </c>
      <c r="AX10" s="1" t="s">
        <v>217</v>
      </c>
      <c r="AY10" s="1" t="s">
        <v>215</v>
      </c>
      <c r="AZ10" s="1" t="s">
        <v>228</v>
      </c>
      <c r="BA10" s="1" t="s">
        <v>217</v>
      </c>
      <c r="BB10" s="1" t="s">
        <v>217</v>
      </c>
      <c r="BC10" s="1" t="s">
        <v>217</v>
      </c>
      <c r="BD10" s="1" t="s">
        <v>3</v>
      </c>
      <c r="BH10" s="1" t="s">
        <v>219</v>
      </c>
      <c r="BI10" s="1">
        <v>0</v>
      </c>
      <c r="BJ10" s="1">
        <v>0</v>
      </c>
      <c r="BK10" s="1">
        <v>0</v>
      </c>
      <c r="BL10" s="1" t="s">
        <v>41</v>
      </c>
      <c r="BM10" s="1" t="s">
        <v>220</v>
      </c>
      <c r="BN10" s="1" t="s">
        <v>48</v>
      </c>
      <c r="BO10" s="1" t="s">
        <v>48</v>
      </c>
      <c r="BP10" s="1" t="s">
        <v>48</v>
      </c>
      <c r="BQ10" s="1" t="s">
        <v>241</v>
      </c>
      <c r="BR10" s="1" t="s">
        <v>241</v>
      </c>
      <c r="CE10" s="1">
        <v>0</v>
      </c>
      <c r="CG10" s="1">
        <v>74.849999999999994</v>
      </c>
      <c r="CH10" s="1">
        <v>76.084751086231805</v>
      </c>
      <c r="CI10" s="1">
        <v>68.084751086300898</v>
      </c>
      <c r="CM10" s="1">
        <v>74032</v>
      </c>
      <c r="CO10" s="1">
        <v>0</v>
      </c>
      <c r="CP10" s="1">
        <v>13699</v>
      </c>
      <c r="CS10" s="1" t="s">
        <v>430</v>
      </c>
    </row>
    <row r="11" spans="1:98" x14ac:dyDescent="0.2">
      <c r="A11" s="1" t="s">
        <v>4</v>
      </c>
      <c r="B11" s="1" t="str">
        <f t="shared" si="0"/>
        <v>L03S08</v>
      </c>
      <c r="C11" s="1" t="str">
        <f t="shared" si="1"/>
        <v>L03</v>
      </c>
      <c r="D11" s="1" t="s">
        <v>67</v>
      </c>
      <c r="E11" s="1" t="s">
        <v>3</v>
      </c>
      <c r="F11" s="1" t="s">
        <v>77</v>
      </c>
      <c r="G11" s="1" t="s">
        <v>30</v>
      </c>
      <c r="H11" s="1" t="s">
        <v>87</v>
      </c>
      <c r="I11" s="1" t="s">
        <v>67</v>
      </c>
      <c r="J11" s="1" t="s">
        <v>66</v>
      </c>
      <c r="K11" s="2">
        <v>45821.583969907406</v>
      </c>
      <c r="L11" s="1">
        <v>8</v>
      </c>
      <c r="M11" s="1" t="s">
        <v>210</v>
      </c>
      <c r="N11" s="1" t="s">
        <v>423</v>
      </c>
      <c r="P11" s="1">
        <v>1</v>
      </c>
      <c r="R11" s="1" t="s">
        <v>66</v>
      </c>
      <c r="S11" s="1" t="s">
        <v>63</v>
      </c>
      <c r="T11" s="1" t="s">
        <v>212</v>
      </c>
      <c r="U11" s="1">
        <v>9</v>
      </c>
      <c r="V11" s="1">
        <v>68.340000000010704</v>
      </c>
      <c r="W11" s="1">
        <v>61.405059850439201</v>
      </c>
      <c r="X11" s="1">
        <v>68.34</v>
      </c>
      <c r="Y11" s="1">
        <v>4.5</v>
      </c>
      <c r="Z11" s="1">
        <v>61.405059850428501</v>
      </c>
      <c r="AA11" s="1">
        <v>82.3</v>
      </c>
      <c r="AB11" s="1">
        <v>74.849999999999994</v>
      </c>
      <c r="AC11" s="1" t="s">
        <v>213</v>
      </c>
      <c r="AD11" s="1" t="s">
        <v>213</v>
      </c>
      <c r="AE11" s="1" t="s">
        <v>214</v>
      </c>
      <c r="AF11" s="1">
        <v>1.45</v>
      </c>
      <c r="AG11" s="1">
        <v>-10</v>
      </c>
      <c r="AH11" s="1">
        <v>0</v>
      </c>
      <c r="AI11" s="1">
        <v>1.45</v>
      </c>
      <c r="AJ11" s="1">
        <v>-10</v>
      </c>
      <c r="AK11" s="1">
        <v>0</v>
      </c>
      <c r="AL11" s="1">
        <v>0</v>
      </c>
      <c r="AM11" s="1">
        <v>0</v>
      </c>
      <c r="AN11" s="1">
        <v>1.45</v>
      </c>
      <c r="AO11" s="1">
        <v>170</v>
      </c>
      <c r="AP11" s="1">
        <v>0</v>
      </c>
      <c r="AQ11" s="1">
        <v>1.45</v>
      </c>
      <c r="AR11" s="1">
        <v>170</v>
      </c>
      <c r="AS11" s="1">
        <v>0</v>
      </c>
      <c r="AT11" s="1">
        <v>0</v>
      </c>
      <c r="AU11" s="1">
        <v>0</v>
      </c>
      <c r="AV11" s="1" t="s">
        <v>215</v>
      </c>
      <c r="AW11" s="1" t="s">
        <v>228</v>
      </c>
      <c r="AX11" s="1" t="s">
        <v>217</v>
      </c>
      <c r="AY11" s="1" t="s">
        <v>215</v>
      </c>
      <c r="AZ11" s="1" t="s">
        <v>228</v>
      </c>
      <c r="BA11" s="1" t="s">
        <v>217</v>
      </c>
      <c r="BB11" s="1" t="s">
        <v>217</v>
      </c>
      <c r="BC11" s="1" t="s">
        <v>217</v>
      </c>
      <c r="BD11" s="1" t="s">
        <v>3</v>
      </c>
      <c r="BH11" s="1" t="s">
        <v>219</v>
      </c>
      <c r="BI11" s="1">
        <v>0</v>
      </c>
      <c r="BJ11" s="1">
        <v>0</v>
      </c>
      <c r="BK11" s="1">
        <v>0</v>
      </c>
      <c r="BL11" s="1" t="s">
        <v>41</v>
      </c>
      <c r="BM11" s="1" t="s">
        <v>220</v>
      </c>
      <c r="BN11" s="1" t="s">
        <v>67</v>
      </c>
      <c r="BO11" s="1" t="s">
        <v>67</v>
      </c>
      <c r="BP11" s="1" t="s">
        <v>67</v>
      </c>
      <c r="BQ11" s="1" t="s">
        <v>244</v>
      </c>
      <c r="BR11" s="1" t="s">
        <v>244</v>
      </c>
      <c r="CE11" s="1">
        <v>4.5949401495714897</v>
      </c>
      <c r="CG11" s="1">
        <v>72.84</v>
      </c>
      <c r="CH11" s="1">
        <v>71.368833420830398</v>
      </c>
      <c r="CI11" s="1">
        <v>66.868833420841099</v>
      </c>
      <c r="CM11" s="1">
        <v>76939</v>
      </c>
      <c r="CO11" s="1">
        <v>14430</v>
      </c>
      <c r="CP11" s="1">
        <v>40588</v>
      </c>
      <c r="CS11" s="1" t="s">
        <v>431</v>
      </c>
    </row>
    <row r="12" spans="1:98" x14ac:dyDescent="0.2">
      <c r="A12" s="1" t="s">
        <v>4</v>
      </c>
      <c r="B12" s="1" t="str">
        <f t="shared" si="0"/>
        <v>L03S09</v>
      </c>
      <c r="C12" s="1" t="str">
        <f t="shared" si="1"/>
        <v>L03</v>
      </c>
      <c r="D12" s="1" t="s">
        <v>69</v>
      </c>
      <c r="E12" s="1" t="s">
        <v>3</v>
      </c>
      <c r="F12" s="1" t="s">
        <v>77</v>
      </c>
      <c r="G12" s="1" t="s">
        <v>30</v>
      </c>
      <c r="H12" s="1" t="s">
        <v>88</v>
      </c>
      <c r="I12" s="1" t="s">
        <v>69</v>
      </c>
      <c r="J12" s="1" t="s">
        <v>68</v>
      </c>
      <c r="K12" s="2">
        <v>45821.584050925929</v>
      </c>
      <c r="L12" s="1">
        <v>9</v>
      </c>
      <c r="M12" s="1" t="s">
        <v>210</v>
      </c>
      <c r="N12" s="1" t="s">
        <v>423</v>
      </c>
      <c r="P12" s="1">
        <v>1</v>
      </c>
      <c r="R12" s="1" t="s">
        <v>68</v>
      </c>
      <c r="S12" s="1" t="s">
        <v>63</v>
      </c>
      <c r="T12" s="1" t="s">
        <v>212</v>
      </c>
      <c r="U12" s="1">
        <v>10</v>
      </c>
      <c r="V12" s="1">
        <v>68.340000000010704</v>
      </c>
      <c r="W12" s="1">
        <v>61.405059850439201</v>
      </c>
      <c r="X12" s="1">
        <v>68.34</v>
      </c>
      <c r="Y12" s="1">
        <v>4.5</v>
      </c>
      <c r="Z12" s="1">
        <v>61.405059850428501</v>
      </c>
      <c r="AA12" s="1">
        <v>82.3</v>
      </c>
      <c r="AB12" s="1">
        <v>74.849999999999994</v>
      </c>
      <c r="AC12" s="1" t="s">
        <v>213</v>
      </c>
      <c r="AD12" s="1" t="s">
        <v>213</v>
      </c>
      <c r="AE12" s="1" t="s">
        <v>214</v>
      </c>
      <c r="AF12" s="1">
        <v>1.45</v>
      </c>
      <c r="AG12" s="1">
        <v>10</v>
      </c>
      <c r="AH12" s="1">
        <v>0</v>
      </c>
      <c r="AI12" s="1">
        <v>1.45</v>
      </c>
      <c r="AJ12" s="1">
        <v>10</v>
      </c>
      <c r="AK12" s="1">
        <v>0</v>
      </c>
      <c r="AL12" s="1">
        <v>0</v>
      </c>
      <c r="AM12" s="1">
        <v>0</v>
      </c>
      <c r="AN12" s="1">
        <v>1.45</v>
      </c>
      <c r="AO12" s="1">
        <v>190</v>
      </c>
      <c r="AP12" s="1">
        <v>0</v>
      </c>
      <c r="AQ12" s="1">
        <v>1.45</v>
      </c>
      <c r="AR12" s="1">
        <v>-170</v>
      </c>
      <c r="AS12" s="1">
        <v>0</v>
      </c>
      <c r="AT12" s="1">
        <v>0</v>
      </c>
      <c r="AU12" s="1">
        <v>0</v>
      </c>
      <c r="AV12" s="1" t="s">
        <v>215</v>
      </c>
      <c r="AW12" s="1" t="s">
        <v>216</v>
      </c>
      <c r="AX12" s="1" t="s">
        <v>217</v>
      </c>
      <c r="AY12" s="1" t="s">
        <v>215</v>
      </c>
      <c r="AZ12" s="1" t="s">
        <v>218</v>
      </c>
      <c r="BA12" s="1" t="s">
        <v>217</v>
      </c>
      <c r="BB12" s="1" t="s">
        <v>217</v>
      </c>
      <c r="BC12" s="1" t="s">
        <v>217</v>
      </c>
      <c r="BD12" s="1" t="s">
        <v>3</v>
      </c>
      <c r="BH12" s="1" t="s">
        <v>219</v>
      </c>
      <c r="BI12" s="1">
        <v>0</v>
      </c>
      <c r="BJ12" s="1">
        <v>0</v>
      </c>
      <c r="BK12" s="1">
        <v>0</v>
      </c>
      <c r="BL12" s="1" t="s">
        <v>41</v>
      </c>
      <c r="BM12" s="1" t="s">
        <v>220</v>
      </c>
      <c r="BN12" s="1" t="s">
        <v>69</v>
      </c>
      <c r="BO12" s="1" t="s">
        <v>69</v>
      </c>
      <c r="BP12" s="1" t="s">
        <v>69</v>
      </c>
      <c r="BQ12" s="1" t="s">
        <v>235</v>
      </c>
      <c r="BR12" s="1" t="s">
        <v>235</v>
      </c>
      <c r="CE12" s="1">
        <v>4.5949401495714897</v>
      </c>
      <c r="CG12" s="1">
        <v>72.84</v>
      </c>
      <c r="CH12" s="1">
        <v>71.762796370006697</v>
      </c>
      <c r="CI12" s="1">
        <v>67.262796370017398</v>
      </c>
      <c r="CM12" s="1">
        <v>65911</v>
      </c>
      <c r="CO12" s="1">
        <v>12246</v>
      </c>
      <c r="CP12" s="1">
        <v>37372</v>
      </c>
      <c r="CS12" s="1" t="s">
        <v>432</v>
      </c>
    </row>
    <row r="13" spans="1:98" x14ac:dyDescent="0.2">
      <c r="A13" s="1" t="s">
        <v>4</v>
      </c>
      <c r="B13" s="1" t="str">
        <f t="shared" si="0"/>
        <v>L03S10</v>
      </c>
      <c r="C13" s="1" t="str">
        <f t="shared" si="1"/>
        <v>L03</v>
      </c>
      <c r="D13" s="1" t="s">
        <v>65</v>
      </c>
      <c r="E13" s="1" t="s">
        <v>3</v>
      </c>
      <c r="F13" s="1" t="s">
        <v>77</v>
      </c>
      <c r="G13" s="1" t="s">
        <v>30</v>
      </c>
      <c r="H13" s="1" t="s">
        <v>89</v>
      </c>
      <c r="I13" s="1" t="s">
        <v>65</v>
      </c>
      <c r="J13" s="1" t="s">
        <v>64</v>
      </c>
      <c r="K13" s="2">
        <v>45821.584131944444</v>
      </c>
      <c r="L13" s="1">
        <v>10</v>
      </c>
      <c r="M13" s="1" t="s">
        <v>210</v>
      </c>
      <c r="N13" s="1" t="s">
        <v>423</v>
      </c>
      <c r="P13" s="1">
        <v>1</v>
      </c>
      <c r="R13" s="1" t="s">
        <v>64</v>
      </c>
      <c r="S13" s="1" t="s">
        <v>63</v>
      </c>
      <c r="T13" s="1" t="s">
        <v>212</v>
      </c>
      <c r="U13" s="1">
        <v>11</v>
      </c>
      <c r="V13" s="1">
        <v>68.340000000010704</v>
      </c>
      <c r="W13" s="1">
        <v>61.405059850439201</v>
      </c>
      <c r="X13" s="1">
        <v>68.34</v>
      </c>
      <c r="Y13" s="1">
        <v>4.5</v>
      </c>
      <c r="Z13" s="1">
        <v>61.405059850428501</v>
      </c>
      <c r="AA13" s="1">
        <v>82.3</v>
      </c>
      <c r="AB13" s="1">
        <v>74.849999999999994</v>
      </c>
      <c r="AC13" s="1" t="s">
        <v>213</v>
      </c>
      <c r="AD13" s="1" t="s">
        <v>213</v>
      </c>
      <c r="AE13" s="1" t="s">
        <v>214</v>
      </c>
      <c r="AF13" s="1">
        <v>1.45</v>
      </c>
      <c r="AG13" s="1">
        <v>10</v>
      </c>
      <c r="AH13" s="1">
        <v>0</v>
      </c>
      <c r="AI13" s="1">
        <v>1.45</v>
      </c>
      <c r="AJ13" s="1">
        <v>10</v>
      </c>
      <c r="AK13" s="1">
        <v>0</v>
      </c>
      <c r="AL13" s="1">
        <v>0</v>
      </c>
      <c r="AM13" s="1">
        <v>0</v>
      </c>
      <c r="AN13" s="1">
        <v>1.45</v>
      </c>
      <c r="AO13" s="1">
        <v>190</v>
      </c>
      <c r="AP13" s="1">
        <v>0</v>
      </c>
      <c r="AQ13" s="1">
        <v>1.45</v>
      </c>
      <c r="AR13" s="1">
        <v>-170</v>
      </c>
      <c r="AS13" s="1">
        <v>0</v>
      </c>
      <c r="AT13" s="1">
        <v>0</v>
      </c>
      <c r="AU13" s="1">
        <v>0</v>
      </c>
      <c r="AV13" s="1" t="s">
        <v>215</v>
      </c>
      <c r="AW13" s="1" t="s">
        <v>216</v>
      </c>
      <c r="AX13" s="1" t="s">
        <v>217</v>
      </c>
      <c r="AY13" s="1" t="s">
        <v>215</v>
      </c>
      <c r="AZ13" s="1" t="s">
        <v>218</v>
      </c>
      <c r="BA13" s="1" t="s">
        <v>217</v>
      </c>
      <c r="BB13" s="1" t="s">
        <v>217</v>
      </c>
      <c r="BC13" s="1" t="s">
        <v>217</v>
      </c>
      <c r="BD13" s="1" t="s">
        <v>3</v>
      </c>
      <c r="BH13" s="1" t="s">
        <v>219</v>
      </c>
      <c r="BI13" s="1">
        <v>0</v>
      </c>
      <c r="BJ13" s="1">
        <v>0</v>
      </c>
      <c r="BK13" s="1">
        <v>0</v>
      </c>
      <c r="BL13" s="1" t="s">
        <v>41</v>
      </c>
      <c r="BM13" s="1" t="s">
        <v>220</v>
      </c>
      <c r="BN13" s="1" t="s">
        <v>65</v>
      </c>
      <c r="BO13" s="1" t="s">
        <v>65</v>
      </c>
      <c r="BP13" s="1" t="s">
        <v>65</v>
      </c>
      <c r="BQ13" s="1" t="s">
        <v>239</v>
      </c>
      <c r="BR13" s="1" t="s">
        <v>239</v>
      </c>
      <c r="CE13" s="1">
        <v>4.5949401495714897</v>
      </c>
      <c r="CG13" s="1">
        <v>72.84</v>
      </c>
      <c r="CH13" s="1">
        <v>72.158688542141206</v>
      </c>
      <c r="CI13" s="1">
        <v>67.658688542151907</v>
      </c>
      <c r="CM13" s="1">
        <v>80002</v>
      </c>
      <c r="CO13" s="1">
        <v>11844</v>
      </c>
      <c r="CP13" s="1">
        <v>29560</v>
      </c>
      <c r="CS13" s="1" t="s">
        <v>433</v>
      </c>
    </row>
    <row r="14" spans="1:98" x14ac:dyDescent="0.2">
      <c r="A14" s="1" t="s">
        <v>4</v>
      </c>
      <c r="B14" s="1" t="str">
        <f t="shared" si="0"/>
        <v>L03S11</v>
      </c>
      <c r="C14" s="1" t="str">
        <f t="shared" si="1"/>
        <v>L03</v>
      </c>
      <c r="D14" s="1" t="s">
        <v>46</v>
      </c>
      <c r="E14" s="1" t="s">
        <v>3</v>
      </c>
      <c r="F14" s="1" t="s">
        <v>74</v>
      </c>
      <c r="G14" s="1" t="s">
        <v>30</v>
      </c>
      <c r="H14" s="1" t="s">
        <v>90</v>
      </c>
      <c r="I14" s="1" t="s">
        <v>46</v>
      </c>
      <c r="J14" s="1" t="s">
        <v>45</v>
      </c>
      <c r="K14" s="2">
        <v>45821.58421296296</v>
      </c>
      <c r="L14" s="1">
        <v>11</v>
      </c>
      <c r="M14" s="1" t="s">
        <v>210</v>
      </c>
      <c r="N14" s="1" t="s">
        <v>423</v>
      </c>
      <c r="P14" s="1">
        <v>1</v>
      </c>
      <c r="R14" s="1" t="s">
        <v>45</v>
      </c>
      <c r="S14" s="1" t="s">
        <v>42</v>
      </c>
      <c r="T14" s="1" t="s">
        <v>225</v>
      </c>
      <c r="U14" s="1">
        <v>12</v>
      </c>
      <c r="V14" s="1">
        <v>68.340000000069097</v>
      </c>
      <c r="W14" s="1">
        <v>66.164642781328794</v>
      </c>
      <c r="X14" s="1">
        <v>68.34</v>
      </c>
      <c r="Y14" s="1">
        <v>8</v>
      </c>
      <c r="Z14" s="1">
        <v>66.164642781259701</v>
      </c>
      <c r="AA14" s="1">
        <v>82.3</v>
      </c>
      <c r="AB14" s="1">
        <v>74.849999999999994</v>
      </c>
      <c r="AC14" s="1" t="s">
        <v>213</v>
      </c>
      <c r="AD14" s="1" t="s">
        <v>213</v>
      </c>
      <c r="AE14" s="1" t="s">
        <v>214</v>
      </c>
      <c r="AF14" s="1">
        <v>1.45</v>
      </c>
      <c r="AG14" s="1">
        <v>10</v>
      </c>
      <c r="AH14" s="1">
        <v>0</v>
      </c>
      <c r="AI14" s="1">
        <v>1.45</v>
      </c>
      <c r="AJ14" s="1">
        <v>10</v>
      </c>
      <c r="AK14" s="1">
        <v>0</v>
      </c>
      <c r="AL14" s="1">
        <v>0</v>
      </c>
      <c r="AM14" s="1">
        <v>0</v>
      </c>
      <c r="AN14" s="1">
        <v>1.45</v>
      </c>
      <c r="AO14" s="1">
        <v>190</v>
      </c>
      <c r="AP14" s="1">
        <v>0</v>
      </c>
      <c r="AQ14" s="1">
        <v>1.45</v>
      </c>
      <c r="AR14" s="1">
        <v>-170</v>
      </c>
      <c r="AS14" s="1">
        <v>0</v>
      </c>
      <c r="AT14" s="1">
        <v>0</v>
      </c>
      <c r="AU14" s="1">
        <v>0</v>
      </c>
      <c r="AV14" s="1" t="s">
        <v>215</v>
      </c>
      <c r="AW14" s="1" t="s">
        <v>216</v>
      </c>
      <c r="AX14" s="1" t="s">
        <v>217</v>
      </c>
      <c r="AY14" s="1" t="s">
        <v>215</v>
      </c>
      <c r="AZ14" s="1" t="s">
        <v>218</v>
      </c>
      <c r="BA14" s="1" t="s">
        <v>217</v>
      </c>
      <c r="BB14" s="1" t="s">
        <v>217</v>
      </c>
      <c r="BC14" s="1" t="s">
        <v>217</v>
      </c>
      <c r="BD14" s="1" t="s">
        <v>3</v>
      </c>
      <c r="BH14" s="1" t="s">
        <v>219</v>
      </c>
      <c r="BI14" s="1">
        <v>0</v>
      </c>
      <c r="BJ14" s="1">
        <v>0</v>
      </c>
      <c r="BK14" s="1">
        <v>0</v>
      </c>
      <c r="BL14" s="1" t="s">
        <v>41</v>
      </c>
      <c r="BM14" s="1" t="s">
        <v>220</v>
      </c>
      <c r="BN14" s="1" t="s">
        <v>46</v>
      </c>
      <c r="BO14" s="1" t="s">
        <v>46</v>
      </c>
      <c r="BP14" s="1" t="s">
        <v>46</v>
      </c>
      <c r="BQ14" s="1" t="s">
        <v>237</v>
      </c>
      <c r="BR14" s="1" t="s">
        <v>237</v>
      </c>
      <c r="CE14" s="1">
        <v>0</v>
      </c>
      <c r="CG14" s="1">
        <v>74.849999999999994</v>
      </c>
      <c r="CH14" s="1">
        <v>76.4727697169984</v>
      </c>
      <c r="CI14" s="1">
        <v>68.472769717067493</v>
      </c>
      <c r="CM14" s="1">
        <v>76222</v>
      </c>
      <c r="CO14" s="1">
        <v>0</v>
      </c>
      <c r="CP14" s="1">
        <v>13385</v>
      </c>
      <c r="CS14" s="1" t="s">
        <v>434</v>
      </c>
    </row>
    <row r="15" spans="1:98" x14ac:dyDescent="0.2">
      <c r="A15" s="1" t="s">
        <v>4</v>
      </c>
      <c r="B15" s="1" t="str">
        <f t="shared" si="0"/>
        <v>L03S12</v>
      </c>
      <c r="C15" s="1" t="str">
        <f t="shared" si="1"/>
        <v>L03</v>
      </c>
      <c r="D15" s="1" t="s">
        <v>60</v>
      </c>
      <c r="E15" s="1" t="s">
        <v>3</v>
      </c>
      <c r="F15" s="1" t="s">
        <v>76</v>
      </c>
      <c r="G15" s="1" t="s">
        <v>30</v>
      </c>
      <c r="H15" s="1" t="s">
        <v>91</v>
      </c>
      <c r="I15" s="1" t="s">
        <v>60</v>
      </c>
      <c r="J15" s="1" t="s">
        <v>59</v>
      </c>
      <c r="K15" s="2">
        <v>45821.584293981483</v>
      </c>
      <c r="L15" s="1">
        <v>12</v>
      </c>
      <c r="M15" s="1" t="s">
        <v>210</v>
      </c>
      <c r="N15" s="1" t="s">
        <v>423</v>
      </c>
      <c r="P15" s="1">
        <v>2</v>
      </c>
      <c r="R15" s="1" t="s">
        <v>59</v>
      </c>
      <c r="S15" s="1" t="s">
        <v>56</v>
      </c>
      <c r="T15" s="1" t="s">
        <v>212</v>
      </c>
      <c r="U15" s="1">
        <v>13</v>
      </c>
      <c r="V15" s="1">
        <v>68.340000000010704</v>
      </c>
      <c r="W15" s="1">
        <v>64.8082047081148</v>
      </c>
      <c r="X15" s="1">
        <v>68.34</v>
      </c>
      <c r="Y15" s="1">
        <v>-2.5</v>
      </c>
      <c r="Z15" s="1">
        <v>64.8082047081041</v>
      </c>
      <c r="AA15" s="1">
        <v>82.3</v>
      </c>
      <c r="AB15" s="1">
        <v>74.849999999999994</v>
      </c>
      <c r="AC15" s="1" t="s">
        <v>213</v>
      </c>
      <c r="AD15" s="1" t="s">
        <v>213</v>
      </c>
      <c r="AE15" s="1" t="s">
        <v>214</v>
      </c>
      <c r="AF15" s="1">
        <v>1.45</v>
      </c>
      <c r="AG15" s="1">
        <v>-10</v>
      </c>
      <c r="AH15" s="1">
        <v>0</v>
      </c>
      <c r="AI15" s="1">
        <v>1.45</v>
      </c>
      <c r="AJ15" s="1">
        <v>-10</v>
      </c>
      <c r="AK15" s="1">
        <v>0</v>
      </c>
      <c r="AL15" s="1">
        <v>0</v>
      </c>
      <c r="AM15" s="1">
        <v>0</v>
      </c>
      <c r="AN15" s="1">
        <v>1.45</v>
      </c>
      <c r="AO15" s="1">
        <v>170</v>
      </c>
      <c r="AP15" s="1">
        <v>0</v>
      </c>
      <c r="AQ15" s="1">
        <v>1.45</v>
      </c>
      <c r="AR15" s="1">
        <v>170</v>
      </c>
      <c r="AS15" s="1">
        <v>0</v>
      </c>
      <c r="AT15" s="1">
        <v>0</v>
      </c>
      <c r="AU15" s="1">
        <v>0</v>
      </c>
      <c r="AV15" s="1" t="s">
        <v>215</v>
      </c>
      <c r="AW15" s="1" t="s">
        <v>228</v>
      </c>
      <c r="AX15" s="1" t="s">
        <v>217</v>
      </c>
      <c r="AY15" s="1" t="s">
        <v>215</v>
      </c>
      <c r="AZ15" s="1" t="s">
        <v>228</v>
      </c>
      <c r="BA15" s="1" t="s">
        <v>217</v>
      </c>
      <c r="BB15" s="1" t="s">
        <v>217</v>
      </c>
      <c r="BC15" s="1" t="s">
        <v>217</v>
      </c>
      <c r="BD15" s="1" t="s">
        <v>3</v>
      </c>
      <c r="BH15" s="1" t="s">
        <v>219</v>
      </c>
      <c r="BI15" s="1">
        <v>0</v>
      </c>
      <c r="BJ15" s="1">
        <v>0</v>
      </c>
      <c r="BK15" s="1">
        <v>0</v>
      </c>
      <c r="BL15" s="1" t="s">
        <v>41</v>
      </c>
      <c r="BM15" s="1" t="s">
        <v>220</v>
      </c>
      <c r="BN15" s="1" t="s">
        <v>60</v>
      </c>
      <c r="BO15" s="1" t="s">
        <v>60</v>
      </c>
      <c r="BP15" s="1" t="s">
        <v>60</v>
      </c>
      <c r="BQ15" s="1" t="s">
        <v>226</v>
      </c>
      <c r="BR15" s="1" t="s">
        <v>226</v>
      </c>
      <c r="CE15" s="1">
        <v>1.1917952918959001</v>
      </c>
      <c r="CG15" s="1">
        <v>65.84</v>
      </c>
      <c r="CH15" s="1">
        <v>65.213108065513595</v>
      </c>
      <c r="CI15" s="1">
        <v>67.713108065524295</v>
      </c>
      <c r="CM15" s="1">
        <v>74337</v>
      </c>
      <c r="CO15" s="1">
        <v>0</v>
      </c>
      <c r="CP15" s="1">
        <v>12227</v>
      </c>
      <c r="CS15" s="1" t="s">
        <v>435</v>
      </c>
    </row>
    <row r="16" spans="1:98" x14ac:dyDescent="0.2">
      <c r="A16" s="1" t="s">
        <v>4</v>
      </c>
      <c r="B16" s="1" t="str">
        <f t="shared" si="0"/>
        <v>L03S13</v>
      </c>
      <c r="C16" s="1" t="str">
        <f t="shared" si="1"/>
        <v>L03</v>
      </c>
      <c r="D16" s="1" t="s">
        <v>40</v>
      </c>
      <c r="E16" s="1" t="s">
        <v>3</v>
      </c>
      <c r="F16" s="1" t="s">
        <v>73</v>
      </c>
      <c r="G16" s="1" t="s">
        <v>30</v>
      </c>
      <c r="H16" s="1" t="s">
        <v>92</v>
      </c>
      <c r="I16" s="1" t="s">
        <v>40</v>
      </c>
      <c r="J16" s="1" t="s">
        <v>39</v>
      </c>
      <c r="K16" s="2">
        <v>45821.584374999999</v>
      </c>
      <c r="L16" s="1">
        <v>13</v>
      </c>
      <c r="M16" s="1" t="s">
        <v>210</v>
      </c>
      <c r="N16" s="1" t="s">
        <v>423</v>
      </c>
      <c r="P16" s="1">
        <v>2</v>
      </c>
      <c r="R16" s="1" t="s">
        <v>39</v>
      </c>
      <c r="S16" s="1" t="s">
        <v>36</v>
      </c>
      <c r="T16" s="1" t="s">
        <v>225</v>
      </c>
      <c r="U16" s="1">
        <v>14</v>
      </c>
      <c r="V16" s="1">
        <v>68.340000000069097</v>
      </c>
      <c r="W16" s="1">
        <v>73.065961793499099</v>
      </c>
      <c r="X16" s="1">
        <v>68.34</v>
      </c>
      <c r="Y16" s="1">
        <v>1</v>
      </c>
      <c r="Z16" s="1">
        <v>73.065961793430006</v>
      </c>
      <c r="AA16" s="1">
        <v>82.3</v>
      </c>
      <c r="AB16" s="1">
        <v>74.849999999999994</v>
      </c>
      <c r="AC16" s="1" t="s">
        <v>213</v>
      </c>
      <c r="AD16" s="1" t="s">
        <v>213</v>
      </c>
      <c r="AE16" s="1" t="s">
        <v>214</v>
      </c>
      <c r="AF16" s="1">
        <v>1.45</v>
      </c>
      <c r="AG16" s="1">
        <v>-10</v>
      </c>
      <c r="AH16" s="1">
        <v>0</v>
      </c>
      <c r="AI16" s="1">
        <v>1.45</v>
      </c>
      <c r="AJ16" s="1">
        <v>-10</v>
      </c>
      <c r="AK16" s="1">
        <v>0</v>
      </c>
      <c r="AL16" s="1">
        <v>0</v>
      </c>
      <c r="AM16" s="1">
        <v>0</v>
      </c>
      <c r="AN16" s="1">
        <v>1.45</v>
      </c>
      <c r="AO16" s="1">
        <v>170</v>
      </c>
      <c r="AP16" s="1">
        <v>0</v>
      </c>
      <c r="AQ16" s="1">
        <v>1.45</v>
      </c>
      <c r="AR16" s="1">
        <v>170</v>
      </c>
      <c r="AS16" s="1">
        <v>0</v>
      </c>
      <c r="AT16" s="1">
        <v>0</v>
      </c>
      <c r="AU16" s="1">
        <v>0</v>
      </c>
      <c r="AV16" s="1" t="s">
        <v>215</v>
      </c>
      <c r="AW16" s="1" t="s">
        <v>228</v>
      </c>
      <c r="AX16" s="1" t="s">
        <v>217</v>
      </c>
      <c r="AY16" s="1" t="s">
        <v>215</v>
      </c>
      <c r="AZ16" s="1" t="s">
        <v>228</v>
      </c>
      <c r="BA16" s="1" t="s">
        <v>217</v>
      </c>
      <c r="BB16" s="1" t="s">
        <v>217</v>
      </c>
      <c r="BC16" s="1" t="s">
        <v>217</v>
      </c>
      <c r="BD16" s="1" t="s">
        <v>3</v>
      </c>
      <c r="BH16" s="1" t="s">
        <v>219</v>
      </c>
      <c r="BI16" s="1">
        <v>0</v>
      </c>
      <c r="BJ16" s="1">
        <v>0</v>
      </c>
      <c r="BK16" s="1">
        <v>0</v>
      </c>
      <c r="BL16" s="1" t="s">
        <v>41</v>
      </c>
      <c r="BM16" s="1" t="s">
        <v>220</v>
      </c>
      <c r="BN16" s="1" t="s">
        <v>40</v>
      </c>
      <c r="BO16" s="1" t="s">
        <v>40</v>
      </c>
      <c r="BP16" s="1" t="s">
        <v>40</v>
      </c>
      <c r="BQ16" s="1" t="s">
        <v>252</v>
      </c>
      <c r="BR16" s="1" t="s">
        <v>252</v>
      </c>
      <c r="CE16" s="1">
        <v>0</v>
      </c>
      <c r="CG16" s="1">
        <v>69.34</v>
      </c>
      <c r="CH16" s="1">
        <v>65.611241820033797</v>
      </c>
      <c r="CI16" s="1">
        <v>64.611241820102805</v>
      </c>
      <c r="CM16" s="1">
        <v>82601</v>
      </c>
      <c r="CO16" s="1">
        <v>11137</v>
      </c>
      <c r="CP16" s="1">
        <v>5836</v>
      </c>
      <c r="CS16" s="1" t="s">
        <v>436</v>
      </c>
    </row>
    <row r="17" spans="1:97" x14ac:dyDescent="0.2">
      <c r="A17" s="1" t="s">
        <v>4</v>
      </c>
      <c r="B17" s="1" t="str">
        <f t="shared" si="0"/>
        <v>L03S14</v>
      </c>
      <c r="C17" s="1" t="str">
        <f t="shared" si="1"/>
        <v>L03</v>
      </c>
      <c r="D17" s="1" t="s">
        <v>34</v>
      </c>
      <c r="E17" s="1" t="s">
        <v>3</v>
      </c>
      <c r="F17" s="1" t="s">
        <v>73</v>
      </c>
      <c r="G17" s="1" t="s">
        <v>30</v>
      </c>
      <c r="H17" s="1" t="s">
        <v>93</v>
      </c>
      <c r="I17" s="1" t="s">
        <v>34</v>
      </c>
      <c r="J17" s="1" t="s">
        <v>37</v>
      </c>
      <c r="K17" s="2">
        <v>45821.584444444445</v>
      </c>
      <c r="L17" s="1">
        <v>14</v>
      </c>
      <c r="M17" s="1" t="s">
        <v>210</v>
      </c>
      <c r="N17" s="1" t="s">
        <v>423</v>
      </c>
      <c r="P17" s="1">
        <v>2</v>
      </c>
      <c r="R17" s="1" t="s">
        <v>37</v>
      </c>
      <c r="S17" s="1" t="s">
        <v>36</v>
      </c>
      <c r="T17" s="1" t="s">
        <v>225</v>
      </c>
      <c r="U17" s="1">
        <v>15</v>
      </c>
      <c r="V17" s="1">
        <v>68.340000000069097</v>
      </c>
      <c r="W17" s="1">
        <v>73.065961793499099</v>
      </c>
      <c r="X17" s="1">
        <v>68.34</v>
      </c>
      <c r="Y17" s="1">
        <v>1</v>
      </c>
      <c r="Z17" s="1">
        <v>73.065961793430006</v>
      </c>
      <c r="AA17" s="1">
        <v>82.3</v>
      </c>
      <c r="AB17" s="1">
        <v>74.849999999999994</v>
      </c>
      <c r="AC17" s="1" t="s">
        <v>213</v>
      </c>
      <c r="AD17" s="1" t="s">
        <v>213</v>
      </c>
      <c r="AE17" s="1" t="s">
        <v>214</v>
      </c>
      <c r="AF17" s="1">
        <v>1.45</v>
      </c>
      <c r="AG17" s="1">
        <v>-10</v>
      </c>
      <c r="AH17" s="1">
        <v>0</v>
      </c>
      <c r="AI17" s="1">
        <v>1.45</v>
      </c>
      <c r="AJ17" s="1">
        <v>-10</v>
      </c>
      <c r="AK17" s="1">
        <v>0</v>
      </c>
      <c r="AL17" s="1">
        <v>0</v>
      </c>
      <c r="AM17" s="1">
        <v>0</v>
      </c>
      <c r="AN17" s="1">
        <v>1.45</v>
      </c>
      <c r="AO17" s="1">
        <v>170</v>
      </c>
      <c r="AP17" s="1">
        <v>0</v>
      </c>
      <c r="AQ17" s="1">
        <v>1.45</v>
      </c>
      <c r="AR17" s="1">
        <v>170</v>
      </c>
      <c r="AS17" s="1">
        <v>0</v>
      </c>
      <c r="AT17" s="1">
        <v>0</v>
      </c>
      <c r="AU17" s="1">
        <v>0</v>
      </c>
      <c r="AV17" s="1" t="s">
        <v>215</v>
      </c>
      <c r="AW17" s="1" t="s">
        <v>228</v>
      </c>
      <c r="AX17" s="1" t="s">
        <v>217</v>
      </c>
      <c r="AY17" s="1" t="s">
        <v>215</v>
      </c>
      <c r="AZ17" s="1" t="s">
        <v>228</v>
      </c>
      <c r="BA17" s="1" t="s">
        <v>217</v>
      </c>
      <c r="BB17" s="1" t="s">
        <v>217</v>
      </c>
      <c r="BC17" s="1" t="s">
        <v>217</v>
      </c>
      <c r="BD17" s="1" t="s">
        <v>3</v>
      </c>
      <c r="BH17" s="1" t="s">
        <v>219</v>
      </c>
      <c r="BI17" s="1">
        <v>0</v>
      </c>
      <c r="BJ17" s="1">
        <v>0</v>
      </c>
      <c r="BK17" s="1">
        <v>0</v>
      </c>
      <c r="BL17" s="1" t="s">
        <v>41</v>
      </c>
      <c r="BM17" s="1" t="s">
        <v>220</v>
      </c>
      <c r="BN17" s="1" t="s">
        <v>34</v>
      </c>
      <c r="BO17" s="1" t="s">
        <v>34</v>
      </c>
      <c r="BP17" s="1" t="s">
        <v>34</v>
      </c>
      <c r="BQ17" s="1" t="s">
        <v>250</v>
      </c>
      <c r="BR17" s="1" t="s">
        <v>250</v>
      </c>
      <c r="CE17" s="1">
        <v>0</v>
      </c>
      <c r="CG17" s="1">
        <v>69.34</v>
      </c>
      <c r="CH17" s="1">
        <v>64.848722579959798</v>
      </c>
      <c r="CI17" s="1">
        <v>63.848722580028898</v>
      </c>
      <c r="CM17" s="1">
        <v>67858</v>
      </c>
      <c r="CO17" s="1">
        <v>12284</v>
      </c>
      <c r="CP17" s="1">
        <v>6353</v>
      </c>
      <c r="CS17" s="1" t="s">
        <v>437</v>
      </c>
    </row>
    <row r="18" spans="1:97" x14ac:dyDescent="0.2">
      <c r="A18" s="1" t="s">
        <v>4</v>
      </c>
      <c r="B18" s="1" t="str">
        <f t="shared" si="0"/>
        <v>L03S15</v>
      </c>
      <c r="C18" s="1" t="str">
        <f t="shared" si="1"/>
        <v>L03</v>
      </c>
      <c r="D18" s="1" t="s">
        <v>35</v>
      </c>
      <c r="E18" s="1" t="s">
        <v>3</v>
      </c>
      <c r="F18" s="1" t="s">
        <v>73</v>
      </c>
      <c r="G18" s="1" t="s">
        <v>30</v>
      </c>
      <c r="H18" s="1" t="s">
        <v>348</v>
      </c>
      <c r="I18" s="1" t="s">
        <v>35</v>
      </c>
      <c r="J18" s="1" t="s">
        <v>38</v>
      </c>
      <c r="K18" s="2">
        <v>45821.58452546296</v>
      </c>
      <c r="L18" s="1">
        <v>15</v>
      </c>
      <c r="M18" s="1" t="s">
        <v>210</v>
      </c>
      <c r="N18" s="1" t="s">
        <v>423</v>
      </c>
      <c r="P18" s="1">
        <v>2</v>
      </c>
      <c r="R18" s="1" t="s">
        <v>38</v>
      </c>
      <c r="S18" s="1" t="s">
        <v>36</v>
      </c>
      <c r="T18" s="1" t="s">
        <v>225</v>
      </c>
      <c r="U18" s="1">
        <v>16</v>
      </c>
      <c r="V18" s="1">
        <v>68.340000000069097</v>
      </c>
      <c r="W18" s="1">
        <v>73.065961793499099</v>
      </c>
      <c r="X18" s="1">
        <v>68.34</v>
      </c>
      <c r="Y18" s="1">
        <v>1</v>
      </c>
      <c r="Z18" s="1">
        <v>73.065961793430006</v>
      </c>
      <c r="AA18" s="1">
        <v>82.3</v>
      </c>
      <c r="AB18" s="1">
        <v>74.849999999999994</v>
      </c>
      <c r="AC18" s="1" t="s">
        <v>213</v>
      </c>
      <c r="AD18" s="1" t="s">
        <v>213</v>
      </c>
      <c r="AE18" s="1" t="s">
        <v>214</v>
      </c>
      <c r="AF18" s="1">
        <v>1.45</v>
      </c>
      <c r="AG18" s="1">
        <v>10</v>
      </c>
      <c r="AH18" s="1">
        <v>0</v>
      </c>
      <c r="AI18" s="1">
        <v>1.45</v>
      </c>
      <c r="AJ18" s="1">
        <v>10</v>
      </c>
      <c r="AK18" s="1">
        <v>0</v>
      </c>
      <c r="AL18" s="1">
        <v>0</v>
      </c>
      <c r="AM18" s="1">
        <v>0</v>
      </c>
      <c r="AN18" s="1">
        <v>1.45</v>
      </c>
      <c r="AO18" s="1">
        <v>190</v>
      </c>
      <c r="AP18" s="1">
        <v>0</v>
      </c>
      <c r="AQ18" s="1">
        <v>1.45</v>
      </c>
      <c r="AR18" s="1">
        <v>-170</v>
      </c>
      <c r="AS18" s="1">
        <v>0</v>
      </c>
      <c r="AT18" s="1">
        <v>0</v>
      </c>
      <c r="AU18" s="1">
        <v>0</v>
      </c>
      <c r="AV18" s="1" t="s">
        <v>215</v>
      </c>
      <c r="AW18" s="1" t="s">
        <v>216</v>
      </c>
      <c r="AX18" s="1" t="s">
        <v>217</v>
      </c>
      <c r="AY18" s="1" t="s">
        <v>215</v>
      </c>
      <c r="AZ18" s="1" t="s">
        <v>218</v>
      </c>
      <c r="BA18" s="1" t="s">
        <v>217</v>
      </c>
      <c r="BB18" s="1" t="s">
        <v>217</v>
      </c>
      <c r="BC18" s="1" t="s">
        <v>217</v>
      </c>
      <c r="BD18" s="1" t="s">
        <v>3</v>
      </c>
      <c r="BH18" s="1" t="s">
        <v>219</v>
      </c>
      <c r="BI18" s="1">
        <v>0</v>
      </c>
      <c r="BJ18" s="1">
        <v>0</v>
      </c>
      <c r="BK18" s="1">
        <v>0</v>
      </c>
      <c r="BL18" s="1" t="s">
        <v>41</v>
      </c>
      <c r="BM18" s="1" t="s">
        <v>220</v>
      </c>
      <c r="BN18" s="1" t="s">
        <v>35</v>
      </c>
      <c r="BO18" s="1" t="s">
        <v>35</v>
      </c>
      <c r="BP18" s="1" t="s">
        <v>35</v>
      </c>
      <c r="BQ18" s="1" t="s">
        <v>246</v>
      </c>
      <c r="BR18" s="1" t="s">
        <v>246</v>
      </c>
      <c r="CE18" s="1">
        <v>0</v>
      </c>
      <c r="CG18" s="1">
        <v>69.34</v>
      </c>
      <c r="CH18" s="1">
        <v>66.617194931948902</v>
      </c>
      <c r="CI18" s="1">
        <v>65.617194932017995</v>
      </c>
      <c r="CM18" s="1">
        <v>75272</v>
      </c>
      <c r="CO18" s="1">
        <v>12082</v>
      </c>
      <c r="CP18" s="1">
        <v>6506</v>
      </c>
      <c r="CS18" s="1" t="s">
        <v>438</v>
      </c>
    </row>
    <row r="19" spans="1:97" x14ac:dyDescent="0.2">
      <c r="A19" s="1" t="s">
        <v>4</v>
      </c>
      <c r="B19" s="1" t="str">
        <f t="shared" si="0"/>
        <v>L03S16</v>
      </c>
      <c r="C19" s="1" t="str">
        <f t="shared" si="1"/>
        <v>L03</v>
      </c>
      <c r="D19" s="1" t="s">
        <v>62</v>
      </c>
      <c r="E19" s="1" t="s">
        <v>3</v>
      </c>
      <c r="F19" s="1" t="s">
        <v>76</v>
      </c>
      <c r="G19" s="1" t="s">
        <v>30</v>
      </c>
      <c r="H19" s="1" t="s">
        <v>349</v>
      </c>
      <c r="I19" s="1" t="s">
        <v>62</v>
      </c>
      <c r="J19" s="1" t="s">
        <v>61</v>
      </c>
      <c r="K19" s="2">
        <v>45821.584606481483</v>
      </c>
      <c r="L19" s="1">
        <v>16</v>
      </c>
      <c r="M19" s="1" t="s">
        <v>210</v>
      </c>
      <c r="N19" s="1" t="s">
        <v>423</v>
      </c>
      <c r="P19" s="1">
        <v>2</v>
      </c>
      <c r="R19" s="1" t="s">
        <v>61</v>
      </c>
      <c r="S19" s="1" t="s">
        <v>56</v>
      </c>
      <c r="T19" s="1" t="s">
        <v>212</v>
      </c>
      <c r="U19" s="1">
        <v>17</v>
      </c>
      <c r="V19" s="1">
        <v>68.340000000010704</v>
      </c>
      <c r="W19" s="1">
        <v>64.8082047081148</v>
      </c>
      <c r="X19" s="1">
        <v>68.34</v>
      </c>
      <c r="Y19" s="1">
        <v>-2.5</v>
      </c>
      <c r="Z19" s="1">
        <v>64.8082047081041</v>
      </c>
      <c r="AA19" s="1">
        <v>82.3</v>
      </c>
      <c r="AB19" s="1">
        <v>74.849999999999994</v>
      </c>
      <c r="AC19" s="1" t="s">
        <v>213</v>
      </c>
      <c r="AD19" s="1" t="s">
        <v>213</v>
      </c>
      <c r="AE19" s="1" t="s">
        <v>214</v>
      </c>
      <c r="AF19" s="1">
        <v>1.45</v>
      </c>
      <c r="AG19" s="1">
        <v>10</v>
      </c>
      <c r="AH19" s="1">
        <v>0</v>
      </c>
      <c r="AI19" s="1">
        <v>1.45</v>
      </c>
      <c r="AJ19" s="1">
        <v>10</v>
      </c>
      <c r="AK19" s="1">
        <v>0</v>
      </c>
      <c r="AL19" s="1">
        <v>0</v>
      </c>
      <c r="AM19" s="1">
        <v>0</v>
      </c>
      <c r="AN19" s="1">
        <v>1.45</v>
      </c>
      <c r="AO19" s="1">
        <v>190</v>
      </c>
      <c r="AP19" s="1">
        <v>0</v>
      </c>
      <c r="AQ19" s="1">
        <v>1.45</v>
      </c>
      <c r="AR19" s="1">
        <v>-170</v>
      </c>
      <c r="AS19" s="1">
        <v>0</v>
      </c>
      <c r="AT19" s="1">
        <v>0</v>
      </c>
      <c r="AU19" s="1">
        <v>0</v>
      </c>
      <c r="AV19" s="1" t="s">
        <v>215</v>
      </c>
      <c r="AW19" s="1" t="s">
        <v>216</v>
      </c>
      <c r="AX19" s="1" t="s">
        <v>217</v>
      </c>
      <c r="AY19" s="1" t="s">
        <v>215</v>
      </c>
      <c r="AZ19" s="1" t="s">
        <v>218</v>
      </c>
      <c r="BA19" s="1" t="s">
        <v>217</v>
      </c>
      <c r="BB19" s="1" t="s">
        <v>217</v>
      </c>
      <c r="BC19" s="1" t="s">
        <v>217</v>
      </c>
      <c r="BD19" s="1" t="s">
        <v>3</v>
      </c>
      <c r="BH19" s="1" t="s">
        <v>219</v>
      </c>
      <c r="BI19" s="1">
        <v>0</v>
      </c>
      <c r="BJ19" s="1">
        <v>0</v>
      </c>
      <c r="BK19" s="1">
        <v>0</v>
      </c>
      <c r="BL19" s="1" t="s">
        <v>41</v>
      </c>
      <c r="BM19" s="1" t="s">
        <v>220</v>
      </c>
      <c r="BN19" s="1" t="s">
        <v>62</v>
      </c>
      <c r="BO19" s="1" t="s">
        <v>62</v>
      </c>
      <c r="BP19" s="1" t="s">
        <v>62</v>
      </c>
      <c r="BQ19" s="1" t="s">
        <v>229</v>
      </c>
      <c r="BR19" s="1" t="s">
        <v>229</v>
      </c>
      <c r="CE19" s="1">
        <v>1.1917952918959001</v>
      </c>
      <c r="CG19" s="1">
        <v>65.84</v>
      </c>
      <c r="CH19" s="1">
        <v>64.482590237992795</v>
      </c>
      <c r="CI19" s="1">
        <v>66.982590238003496</v>
      </c>
      <c r="CM19" s="1">
        <v>66274</v>
      </c>
      <c r="CO19" s="1">
        <v>0</v>
      </c>
      <c r="CP19" s="1">
        <v>14040</v>
      </c>
      <c r="CS19" s="1" t="s">
        <v>409</v>
      </c>
    </row>
    <row r="20" spans="1:97" x14ac:dyDescent="0.2">
      <c r="A20" s="1" t="s">
        <v>4</v>
      </c>
      <c r="B20" s="1" t="str">
        <f t="shared" si="0"/>
        <v>L03S17</v>
      </c>
      <c r="C20" s="1" t="str">
        <f t="shared" si="1"/>
        <v>L03</v>
      </c>
      <c r="D20" s="1" t="s">
        <v>58</v>
      </c>
      <c r="E20" s="1" t="s">
        <v>3</v>
      </c>
      <c r="F20" s="1" t="s">
        <v>76</v>
      </c>
      <c r="G20" s="1" t="s">
        <v>30</v>
      </c>
      <c r="H20" s="1" t="s">
        <v>350</v>
      </c>
      <c r="I20" s="1" t="s">
        <v>58</v>
      </c>
      <c r="J20" s="1" t="s">
        <v>57</v>
      </c>
      <c r="K20" s="2">
        <v>45821.584687499999</v>
      </c>
      <c r="L20" s="1">
        <v>17</v>
      </c>
      <c r="M20" s="1" t="s">
        <v>210</v>
      </c>
      <c r="N20" s="1" t="s">
        <v>423</v>
      </c>
      <c r="P20" s="1">
        <v>2</v>
      </c>
      <c r="R20" s="1" t="s">
        <v>57</v>
      </c>
      <c r="S20" s="1" t="s">
        <v>56</v>
      </c>
      <c r="T20" s="1" t="s">
        <v>212</v>
      </c>
      <c r="U20" s="1">
        <v>18</v>
      </c>
      <c r="V20" s="1">
        <v>68.340000000010704</v>
      </c>
      <c r="W20" s="1">
        <v>64.8082047081148</v>
      </c>
      <c r="X20" s="1">
        <v>68.34</v>
      </c>
      <c r="Y20" s="1">
        <v>-2.5</v>
      </c>
      <c r="Z20" s="1">
        <v>64.8082047081041</v>
      </c>
      <c r="AA20" s="1">
        <v>82.3</v>
      </c>
      <c r="AB20" s="1">
        <v>74.849999999999994</v>
      </c>
      <c r="AC20" s="1" t="s">
        <v>213</v>
      </c>
      <c r="AD20" s="1" t="s">
        <v>213</v>
      </c>
      <c r="AE20" s="1" t="s">
        <v>214</v>
      </c>
      <c r="AF20" s="1">
        <v>1.45</v>
      </c>
      <c r="AG20" s="1">
        <v>10</v>
      </c>
      <c r="AH20" s="1">
        <v>0</v>
      </c>
      <c r="AI20" s="1">
        <v>1.45</v>
      </c>
      <c r="AJ20" s="1">
        <v>10</v>
      </c>
      <c r="AK20" s="1">
        <v>0</v>
      </c>
      <c r="AL20" s="1">
        <v>0</v>
      </c>
      <c r="AM20" s="1">
        <v>0</v>
      </c>
      <c r="AN20" s="1">
        <v>1.45</v>
      </c>
      <c r="AO20" s="1">
        <v>190</v>
      </c>
      <c r="AP20" s="1">
        <v>0</v>
      </c>
      <c r="AQ20" s="1">
        <v>1.45</v>
      </c>
      <c r="AR20" s="1">
        <v>-170</v>
      </c>
      <c r="AS20" s="1">
        <v>0</v>
      </c>
      <c r="AT20" s="1">
        <v>0</v>
      </c>
      <c r="AU20" s="1">
        <v>0</v>
      </c>
      <c r="AV20" s="1" t="s">
        <v>215</v>
      </c>
      <c r="AW20" s="1" t="s">
        <v>216</v>
      </c>
      <c r="AX20" s="1" t="s">
        <v>217</v>
      </c>
      <c r="AY20" s="1" t="s">
        <v>215</v>
      </c>
      <c r="AZ20" s="1" t="s">
        <v>218</v>
      </c>
      <c r="BA20" s="1" t="s">
        <v>217</v>
      </c>
      <c r="BB20" s="1" t="s">
        <v>217</v>
      </c>
      <c r="BC20" s="1" t="s">
        <v>217</v>
      </c>
      <c r="BD20" s="1" t="s">
        <v>3</v>
      </c>
      <c r="BH20" s="1" t="s">
        <v>219</v>
      </c>
      <c r="BI20" s="1">
        <v>0</v>
      </c>
      <c r="BJ20" s="1">
        <v>0</v>
      </c>
      <c r="BK20" s="1">
        <v>0</v>
      </c>
      <c r="BL20" s="1" t="s">
        <v>41</v>
      </c>
      <c r="BM20" s="1" t="s">
        <v>220</v>
      </c>
      <c r="BN20" s="1" t="s">
        <v>58</v>
      </c>
      <c r="BO20" s="1" t="s">
        <v>58</v>
      </c>
      <c r="BP20" s="1" t="s">
        <v>58</v>
      </c>
      <c r="BQ20" s="1" t="s">
        <v>233</v>
      </c>
      <c r="BR20" s="1" t="s">
        <v>233</v>
      </c>
      <c r="CE20" s="1">
        <v>1.1917952918959001</v>
      </c>
      <c r="CG20" s="1">
        <v>65.84</v>
      </c>
      <c r="CH20" s="1">
        <v>64.1987181488781</v>
      </c>
      <c r="CI20" s="1">
        <v>66.698718148888801</v>
      </c>
      <c r="CM20" s="1">
        <v>67090</v>
      </c>
      <c r="CO20" s="1">
        <v>0</v>
      </c>
      <c r="CP20" s="1">
        <v>11121</v>
      </c>
      <c r="CS20" s="1" t="s">
        <v>439</v>
      </c>
    </row>
    <row r="21" spans="1:97" x14ac:dyDescent="0.2">
      <c r="A21" s="1" t="s">
        <v>4</v>
      </c>
      <c r="B21" s="1" t="str">
        <f t="shared" si="0"/>
        <v>L03S18</v>
      </c>
      <c r="C21" s="1" t="str">
        <f t="shared" si="1"/>
        <v>L03</v>
      </c>
      <c r="D21" s="1" t="s">
        <v>55</v>
      </c>
      <c r="E21" s="1" t="s">
        <v>3</v>
      </c>
      <c r="F21" s="1" t="s">
        <v>75</v>
      </c>
      <c r="G21" s="1" t="s">
        <v>30</v>
      </c>
      <c r="H21" s="1" t="s">
        <v>351</v>
      </c>
      <c r="I21" s="1" t="s">
        <v>55</v>
      </c>
      <c r="J21" s="1" t="s">
        <v>54</v>
      </c>
      <c r="K21" s="2">
        <v>45821.584768518522</v>
      </c>
      <c r="L21" s="1">
        <v>18</v>
      </c>
      <c r="M21" s="1" t="s">
        <v>210</v>
      </c>
      <c r="N21" s="1" t="s">
        <v>423</v>
      </c>
      <c r="P21" s="1">
        <v>3</v>
      </c>
      <c r="R21" s="1" t="s">
        <v>54</v>
      </c>
      <c r="S21" s="1" t="s">
        <v>49</v>
      </c>
      <c r="T21" s="1" t="s">
        <v>225</v>
      </c>
      <c r="U21" s="1">
        <v>19</v>
      </c>
      <c r="V21" s="1">
        <v>68.340000000069097</v>
      </c>
      <c r="W21" s="1">
        <v>74.910623719581196</v>
      </c>
      <c r="X21" s="1">
        <v>68.34</v>
      </c>
      <c r="Y21" s="1">
        <v>-6</v>
      </c>
      <c r="Z21" s="1">
        <v>74.910623719512103</v>
      </c>
      <c r="AA21" s="1">
        <v>82.3</v>
      </c>
      <c r="AB21" s="1">
        <v>74.849999999999994</v>
      </c>
      <c r="AC21" s="1" t="s">
        <v>213</v>
      </c>
      <c r="AD21" s="1" t="s">
        <v>213</v>
      </c>
      <c r="AE21" s="1" t="s">
        <v>214</v>
      </c>
      <c r="AF21" s="1">
        <v>1.45</v>
      </c>
      <c r="AG21" s="1">
        <v>-10</v>
      </c>
      <c r="AH21" s="1">
        <v>0</v>
      </c>
      <c r="AI21" s="1">
        <v>1.45</v>
      </c>
      <c r="AJ21" s="1">
        <v>-10</v>
      </c>
      <c r="AK21" s="1">
        <v>0</v>
      </c>
      <c r="AL21" s="1">
        <v>0</v>
      </c>
      <c r="AM21" s="1">
        <v>0</v>
      </c>
      <c r="AN21" s="1">
        <v>1.45</v>
      </c>
      <c r="AO21" s="1">
        <v>170</v>
      </c>
      <c r="AP21" s="1">
        <v>0</v>
      </c>
      <c r="AQ21" s="1">
        <v>1.45</v>
      </c>
      <c r="AR21" s="1">
        <v>170</v>
      </c>
      <c r="AS21" s="1">
        <v>0</v>
      </c>
      <c r="AT21" s="1">
        <v>0</v>
      </c>
      <c r="AU21" s="1">
        <v>0</v>
      </c>
      <c r="AV21" s="1" t="s">
        <v>215</v>
      </c>
      <c r="AW21" s="1" t="s">
        <v>228</v>
      </c>
      <c r="AX21" s="1" t="s">
        <v>217</v>
      </c>
      <c r="AY21" s="1" t="s">
        <v>215</v>
      </c>
      <c r="AZ21" s="1" t="s">
        <v>228</v>
      </c>
      <c r="BA21" s="1" t="s">
        <v>217</v>
      </c>
      <c r="BB21" s="1" t="s">
        <v>217</v>
      </c>
      <c r="BC21" s="1" t="s">
        <v>217</v>
      </c>
      <c r="BD21" s="1" t="s">
        <v>3</v>
      </c>
      <c r="BH21" s="1" t="s">
        <v>219</v>
      </c>
      <c r="BI21" s="1">
        <v>0</v>
      </c>
      <c r="BJ21" s="1">
        <v>0</v>
      </c>
      <c r="BK21" s="1">
        <v>0</v>
      </c>
      <c r="BL21" s="1" t="s">
        <v>41</v>
      </c>
      <c r="BM21" s="1" t="s">
        <v>220</v>
      </c>
      <c r="BN21" s="1" t="s">
        <v>55</v>
      </c>
      <c r="BO21" s="1" t="s">
        <v>55</v>
      </c>
      <c r="BP21" s="1" t="s">
        <v>55</v>
      </c>
      <c r="BQ21" s="1" t="s">
        <v>223</v>
      </c>
      <c r="BR21" s="1" t="s">
        <v>223</v>
      </c>
      <c r="CE21" s="1">
        <v>0</v>
      </c>
      <c r="CG21" s="1">
        <v>62.34</v>
      </c>
      <c r="CH21" s="1">
        <v>62.654293220735099</v>
      </c>
      <c r="CI21" s="1">
        <v>68.654293220804107</v>
      </c>
      <c r="CM21" s="1">
        <v>66837</v>
      </c>
      <c r="CO21" s="1">
        <v>8918</v>
      </c>
      <c r="CP21" s="1">
        <v>9989</v>
      </c>
      <c r="CS21" s="1" t="s">
        <v>440</v>
      </c>
    </row>
    <row r="22" spans="1:97" x14ac:dyDescent="0.2">
      <c r="A22" s="1" t="s">
        <v>4</v>
      </c>
      <c r="B22" s="1" t="str">
        <f t="shared" si="0"/>
        <v>L03S19</v>
      </c>
      <c r="C22" s="1" t="str">
        <f t="shared" si="1"/>
        <v>L03</v>
      </c>
      <c r="D22" s="1" t="s">
        <v>51</v>
      </c>
      <c r="E22" s="1" t="s">
        <v>3</v>
      </c>
      <c r="F22" s="1" t="s">
        <v>75</v>
      </c>
      <c r="G22" s="1" t="s">
        <v>30</v>
      </c>
      <c r="H22" s="1" t="s">
        <v>352</v>
      </c>
      <c r="I22" s="1" t="s">
        <v>51</v>
      </c>
      <c r="J22" s="1" t="s">
        <v>50</v>
      </c>
      <c r="K22" s="2">
        <v>45821.584849537037</v>
      </c>
      <c r="L22" s="1">
        <v>19</v>
      </c>
      <c r="M22" s="1" t="s">
        <v>210</v>
      </c>
      <c r="N22" s="1" t="s">
        <v>423</v>
      </c>
      <c r="P22" s="1">
        <v>3</v>
      </c>
      <c r="R22" s="1" t="s">
        <v>50</v>
      </c>
      <c r="S22" s="1" t="s">
        <v>49</v>
      </c>
      <c r="T22" s="1" t="s">
        <v>225</v>
      </c>
      <c r="U22" s="1">
        <v>20</v>
      </c>
      <c r="V22" s="1">
        <v>68.340000000069097</v>
      </c>
      <c r="W22" s="1">
        <v>74.910623719581196</v>
      </c>
      <c r="X22" s="1">
        <v>68.34</v>
      </c>
      <c r="Y22" s="1">
        <v>-6</v>
      </c>
      <c r="Z22" s="1">
        <v>74.910623719512103</v>
      </c>
      <c r="AA22" s="1">
        <v>82.3</v>
      </c>
      <c r="AB22" s="1">
        <v>74.849999999999994</v>
      </c>
      <c r="AC22" s="1" t="s">
        <v>213</v>
      </c>
      <c r="AD22" s="1" t="s">
        <v>213</v>
      </c>
      <c r="AE22" s="1" t="s">
        <v>214</v>
      </c>
      <c r="AF22" s="1">
        <v>1.45</v>
      </c>
      <c r="AG22" s="1">
        <v>-10</v>
      </c>
      <c r="AH22" s="1">
        <v>0</v>
      </c>
      <c r="AI22" s="1">
        <v>1.45</v>
      </c>
      <c r="AJ22" s="1">
        <v>-10</v>
      </c>
      <c r="AK22" s="1">
        <v>0</v>
      </c>
      <c r="AL22" s="1">
        <v>0</v>
      </c>
      <c r="AM22" s="1">
        <v>0</v>
      </c>
      <c r="AN22" s="1">
        <v>1.45</v>
      </c>
      <c r="AO22" s="1">
        <v>170</v>
      </c>
      <c r="AP22" s="1">
        <v>0</v>
      </c>
      <c r="AQ22" s="1">
        <v>1.45</v>
      </c>
      <c r="AR22" s="1">
        <v>170</v>
      </c>
      <c r="AS22" s="1">
        <v>0</v>
      </c>
      <c r="AT22" s="1">
        <v>0</v>
      </c>
      <c r="AU22" s="1">
        <v>0</v>
      </c>
      <c r="AV22" s="1" t="s">
        <v>215</v>
      </c>
      <c r="AW22" s="1" t="s">
        <v>228</v>
      </c>
      <c r="AX22" s="1" t="s">
        <v>217</v>
      </c>
      <c r="AY22" s="1" t="s">
        <v>215</v>
      </c>
      <c r="AZ22" s="1" t="s">
        <v>228</v>
      </c>
      <c r="BA22" s="1" t="s">
        <v>217</v>
      </c>
      <c r="BB22" s="1" t="s">
        <v>217</v>
      </c>
      <c r="BC22" s="1" t="s">
        <v>217</v>
      </c>
      <c r="BD22" s="1" t="s">
        <v>3</v>
      </c>
      <c r="BH22" s="1" t="s">
        <v>219</v>
      </c>
      <c r="BI22" s="1">
        <v>0</v>
      </c>
      <c r="BJ22" s="1">
        <v>0</v>
      </c>
      <c r="BK22" s="1">
        <v>0</v>
      </c>
      <c r="BL22" s="1" t="s">
        <v>41</v>
      </c>
      <c r="BM22" s="1" t="s">
        <v>220</v>
      </c>
      <c r="BN22" s="1" t="s">
        <v>51</v>
      </c>
      <c r="BO22" s="1" t="s">
        <v>51</v>
      </c>
      <c r="BP22" s="1" t="s">
        <v>51</v>
      </c>
      <c r="BQ22" s="1" t="s">
        <v>221</v>
      </c>
      <c r="BR22" s="1" t="s">
        <v>221</v>
      </c>
      <c r="CE22" s="1">
        <v>0</v>
      </c>
      <c r="CG22" s="1">
        <v>62.34</v>
      </c>
      <c r="CH22" s="1">
        <v>62.471233306887797</v>
      </c>
      <c r="CI22" s="1">
        <v>68.471233306956904</v>
      </c>
      <c r="CM22" s="1">
        <v>76084</v>
      </c>
      <c r="CO22" s="1">
        <v>9120</v>
      </c>
      <c r="CP22" s="1">
        <v>9503</v>
      </c>
      <c r="CS22" s="1" t="s">
        <v>441</v>
      </c>
    </row>
    <row r="23" spans="1:97" x14ac:dyDescent="0.2">
      <c r="A23" s="1" t="s">
        <v>4</v>
      </c>
      <c r="B23" s="1" t="str">
        <f t="shared" si="0"/>
        <v>L03S20</v>
      </c>
      <c r="C23" s="1" t="str">
        <f t="shared" si="1"/>
        <v>L03</v>
      </c>
      <c r="D23" s="1" t="s">
        <v>46</v>
      </c>
      <c r="E23" s="1" t="s">
        <v>3</v>
      </c>
      <c r="F23" s="1" t="s">
        <v>74</v>
      </c>
      <c r="G23" s="1" t="s">
        <v>30</v>
      </c>
      <c r="H23" s="1" t="s">
        <v>353</v>
      </c>
      <c r="I23" s="1" t="s">
        <v>46</v>
      </c>
      <c r="J23" s="1" t="s">
        <v>45</v>
      </c>
      <c r="K23" s="2">
        <v>45821.584930555553</v>
      </c>
      <c r="L23" s="1">
        <v>20</v>
      </c>
      <c r="M23" s="1" t="s">
        <v>210</v>
      </c>
      <c r="N23" s="1" t="s">
        <v>423</v>
      </c>
      <c r="P23" s="1">
        <v>3</v>
      </c>
      <c r="R23" s="1" t="s">
        <v>45</v>
      </c>
      <c r="S23" s="1" t="s">
        <v>42</v>
      </c>
      <c r="T23" s="1" t="s">
        <v>212</v>
      </c>
      <c r="U23" s="1">
        <v>21</v>
      </c>
      <c r="V23" s="1">
        <v>68.340000000010704</v>
      </c>
      <c r="W23" s="1">
        <v>66.4307172504448</v>
      </c>
      <c r="X23" s="1">
        <v>68.34</v>
      </c>
      <c r="Y23" s="1">
        <v>-9.5</v>
      </c>
      <c r="Z23" s="1">
        <v>66.4307172504341</v>
      </c>
      <c r="AA23" s="1">
        <v>82.3</v>
      </c>
      <c r="AB23" s="1">
        <v>74.849999999999994</v>
      </c>
      <c r="AC23" s="1" t="s">
        <v>213</v>
      </c>
      <c r="AD23" s="1" t="s">
        <v>213</v>
      </c>
      <c r="AE23" s="1" t="s">
        <v>214</v>
      </c>
      <c r="AF23" s="1">
        <v>1.45</v>
      </c>
      <c r="AG23" s="1">
        <v>-10</v>
      </c>
      <c r="AH23" s="1">
        <v>0</v>
      </c>
      <c r="AI23" s="1">
        <v>1.45</v>
      </c>
      <c r="AJ23" s="1">
        <v>-10</v>
      </c>
      <c r="AK23" s="1">
        <v>0</v>
      </c>
      <c r="AL23" s="1">
        <v>0</v>
      </c>
      <c r="AM23" s="1">
        <v>0</v>
      </c>
      <c r="AN23" s="1">
        <v>1.45</v>
      </c>
      <c r="AO23" s="1">
        <v>170</v>
      </c>
      <c r="AP23" s="1">
        <v>0</v>
      </c>
      <c r="AQ23" s="1">
        <v>1.45</v>
      </c>
      <c r="AR23" s="1">
        <v>170</v>
      </c>
      <c r="AS23" s="1">
        <v>0</v>
      </c>
      <c r="AT23" s="1">
        <v>0</v>
      </c>
      <c r="AU23" s="1">
        <v>0</v>
      </c>
      <c r="AV23" s="1" t="s">
        <v>215</v>
      </c>
      <c r="AW23" s="1" t="s">
        <v>228</v>
      </c>
      <c r="AX23" s="1" t="s">
        <v>217</v>
      </c>
      <c r="AY23" s="1" t="s">
        <v>215</v>
      </c>
      <c r="AZ23" s="1" t="s">
        <v>228</v>
      </c>
      <c r="BA23" s="1" t="s">
        <v>217</v>
      </c>
      <c r="BB23" s="1" t="s">
        <v>217</v>
      </c>
      <c r="BC23" s="1" t="s">
        <v>217</v>
      </c>
      <c r="BD23" s="1" t="s">
        <v>3</v>
      </c>
      <c r="BH23" s="1" t="s">
        <v>219</v>
      </c>
      <c r="BI23" s="1">
        <v>0</v>
      </c>
      <c r="BJ23" s="1">
        <v>0</v>
      </c>
      <c r="BK23" s="1">
        <v>0</v>
      </c>
      <c r="BL23" s="1" t="s">
        <v>41</v>
      </c>
      <c r="BM23" s="1" t="s">
        <v>220</v>
      </c>
      <c r="BN23" s="1" t="s">
        <v>46</v>
      </c>
      <c r="BO23" s="1" t="s">
        <v>46</v>
      </c>
      <c r="BP23" s="1" t="s">
        <v>46</v>
      </c>
      <c r="BQ23" s="1" t="s">
        <v>237</v>
      </c>
      <c r="BR23" s="1" t="s">
        <v>237</v>
      </c>
      <c r="CE23" s="1">
        <v>0</v>
      </c>
      <c r="CG23" s="1">
        <v>58.84</v>
      </c>
      <c r="CH23" s="1">
        <v>58.203204989755399</v>
      </c>
      <c r="CI23" s="1">
        <v>67.703204989766107</v>
      </c>
      <c r="CM23" s="1">
        <v>66738</v>
      </c>
      <c r="CO23" s="1">
        <v>0</v>
      </c>
      <c r="CP23" s="1">
        <v>12006</v>
      </c>
      <c r="CS23" s="1" t="s">
        <v>442</v>
      </c>
    </row>
    <row r="24" spans="1:97" x14ac:dyDescent="0.2">
      <c r="A24" s="1" t="s">
        <v>4</v>
      </c>
      <c r="B24" s="1" t="str">
        <f t="shared" si="0"/>
        <v>L03S21</v>
      </c>
      <c r="C24" s="1" t="str">
        <f t="shared" si="1"/>
        <v>L03</v>
      </c>
      <c r="D24" s="1" t="s">
        <v>44</v>
      </c>
      <c r="E24" s="1" t="s">
        <v>3</v>
      </c>
      <c r="F24" s="1" t="s">
        <v>74</v>
      </c>
      <c r="G24" s="1" t="s">
        <v>30</v>
      </c>
      <c r="H24" s="1" t="s">
        <v>354</v>
      </c>
      <c r="I24" s="1" t="s">
        <v>44</v>
      </c>
      <c r="J24" s="1" t="s">
        <v>43</v>
      </c>
      <c r="K24" s="2">
        <v>45821.585011574076</v>
      </c>
      <c r="L24" s="1">
        <v>21</v>
      </c>
      <c r="M24" s="1" t="s">
        <v>210</v>
      </c>
      <c r="N24" s="1" t="s">
        <v>423</v>
      </c>
      <c r="P24" s="1">
        <v>3</v>
      </c>
      <c r="R24" s="1" t="s">
        <v>43</v>
      </c>
      <c r="S24" s="1" t="s">
        <v>42</v>
      </c>
      <c r="T24" s="1" t="s">
        <v>212</v>
      </c>
      <c r="U24" s="1">
        <v>22</v>
      </c>
      <c r="V24" s="1">
        <v>68.340000000010704</v>
      </c>
      <c r="W24" s="1">
        <v>66.4307172504448</v>
      </c>
      <c r="X24" s="1">
        <v>68.34</v>
      </c>
      <c r="Y24" s="1">
        <v>-9.5</v>
      </c>
      <c r="Z24" s="1">
        <v>66.4307172504341</v>
      </c>
      <c r="AA24" s="1">
        <v>82.3</v>
      </c>
      <c r="AB24" s="1">
        <v>74.849999999999994</v>
      </c>
      <c r="AC24" s="1" t="s">
        <v>213</v>
      </c>
      <c r="AD24" s="1" t="s">
        <v>213</v>
      </c>
      <c r="AE24" s="1" t="s">
        <v>214</v>
      </c>
      <c r="AF24" s="1">
        <v>1.45</v>
      </c>
      <c r="AG24" s="1">
        <v>10</v>
      </c>
      <c r="AH24" s="1">
        <v>0</v>
      </c>
      <c r="AI24" s="1">
        <v>1.45</v>
      </c>
      <c r="AJ24" s="1">
        <v>10</v>
      </c>
      <c r="AK24" s="1">
        <v>0</v>
      </c>
      <c r="AL24" s="1">
        <v>0</v>
      </c>
      <c r="AM24" s="1">
        <v>0</v>
      </c>
      <c r="AN24" s="1">
        <v>1.45</v>
      </c>
      <c r="AO24" s="1">
        <v>190</v>
      </c>
      <c r="AP24" s="1">
        <v>0</v>
      </c>
      <c r="AQ24" s="1">
        <v>1.45</v>
      </c>
      <c r="AR24" s="1">
        <v>-170</v>
      </c>
      <c r="AS24" s="1">
        <v>0</v>
      </c>
      <c r="AT24" s="1">
        <v>0</v>
      </c>
      <c r="AU24" s="1">
        <v>0</v>
      </c>
      <c r="AV24" s="1" t="s">
        <v>215</v>
      </c>
      <c r="AW24" s="1" t="s">
        <v>216</v>
      </c>
      <c r="AX24" s="1" t="s">
        <v>217</v>
      </c>
      <c r="AY24" s="1" t="s">
        <v>215</v>
      </c>
      <c r="AZ24" s="1" t="s">
        <v>218</v>
      </c>
      <c r="BA24" s="1" t="s">
        <v>217</v>
      </c>
      <c r="BB24" s="1" t="s">
        <v>217</v>
      </c>
      <c r="BC24" s="1" t="s">
        <v>217</v>
      </c>
      <c r="BD24" s="1" t="s">
        <v>3</v>
      </c>
      <c r="BH24" s="1" t="s">
        <v>219</v>
      </c>
      <c r="BI24" s="1">
        <v>0</v>
      </c>
      <c r="BJ24" s="1">
        <v>0</v>
      </c>
      <c r="BK24" s="1">
        <v>0</v>
      </c>
      <c r="BL24" s="1" t="s">
        <v>41</v>
      </c>
      <c r="BM24" s="1" t="s">
        <v>220</v>
      </c>
      <c r="BN24" s="1" t="s">
        <v>44</v>
      </c>
      <c r="BO24" s="1" t="s">
        <v>44</v>
      </c>
      <c r="BP24" s="1" t="s">
        <v>44</v>
      </c>
      <c r="BQ24" s="1" t="s">
        <v>243</v>
      </c>
      <c r="BR24" s="1" t="s">
        <v>243</v>
      </c>
      <c r="CE24" s="1">
        <v>0</v>
      </c>
      <c r="CG24" s="1">
        <v>58.84</v>
      </c>
      <c r="CH24" s="1">
        <v>57.392789974849798</v>
      </c>
      <c r="CI24" s="1">
        <v>66.892789974860506</v>
      </c>
      <c r="CM24" s="1">
        <v>65174</v>
      </c>
      <c r="CO24" s="1">
        <v>0</v>
      </c>
      <c r="CP24" s="1">
        <v>12621</v>
      </c>
      <c r="CS24" s="1" t="s">
        <v>443</v>
      </c>
    </row>
    <row r="25" spans="1:97" x14ac:dyDescent="0.2">
      <c r="A25" s="1" t="s">
        <v>4</v>
      </c>
      <c r="B25" s="1" t="str">
        <f t="shared" si="0"/>
        <v>L03S22</v>
      </c>
      <c r="C25" s="1" t="str">
        <f t="shared" si="1"/>
        <v>L03</v>
      </c>
      <c r="D25" s="1" t="s">
        <v>53</v>
      </c>
      <c r="E25" s="1" t="s">
        <v>3</v>
      </c>
      <c r="F25" s="1" t="s">
        <v>75</v>
      </c>
      <c r="G25" s="1" t="s">
        <v>30</v>
      </c>
      <c r="H25" s="1" t="s">
        <v>355</v>
      </c>
      <c r="I25" s="1" t="s">
        <v>53</v>
      </c>
      <c r="J25" s="1" t="s">
        <v>52</v>
      </c>
      <c r="K25" s="2">
        <v>45821.585081018522</v>
      </c>
      <c r="L25" s="1">
        <v>22</v>
      </c>
      <c r="M25" s="1" t="s">
        <v>210</v>
      </c>
      <c r="N25" s="1" t="s">
        <v>423</v>
      </c>
      <c r="P25" s="1">
        <v>3</v>
      </c>
      <c r="R25" s="1" t="s">
        <v>52</v>
      </c>
      <c r="S25" s="1" t="s">
        <v>49</v>
      </c>
      <c r="T25" s="1" t="s">
        <v>225</v>
      </c>
      <c r="U25" s="1">
        <v>23</v>
      </c>
      <c r="V25" s="1">
        <v>68.340000000069097</v>
      </c>
      <c r="W25" s="1">
        <v>74.910623719581196</v>
      </c>
      <c r="X25" s="1">
        <v>68.34</v>
      </c>
      <c r="Y25" s="1">
        <v>-6</v>
      </c>
      <c r="Z25" s="1">
        <v>74.910623719512103</v>
      </c>
      <c r="AA25" s="1">
        <v>82.3</v>
      </c>
      <c r="AB25" s="1">
        <v>74.849999999999994</v>
      </c>
      <c r="AC25" s="1" t="s">
        <v>213</v>
      </c>
      <c r="AD25" s="1" t="s">
        <v>213</v>
      </c>
      <c r="AE25" s="1" t="s">
        <v>214</v>
      </c>
      <c r="AF25" s="1">
        <v>1.45</v>
      </c>
      <c r="AG25" s="1">
        <v>10</v>
      </c>
      <c r="AH25" s="1">
        <v>0</v>
      </c>
      <c r="AI25" s="1">
        <v>1.45</v>
      </c>
      <c r="AJ25" s="1">
        <v>10</v>
      </c>
      <c r="AK25" s="1">
        <v>0</v>
      </c>
      <c r="AL25" s="1">
        <v>0</v>
      </c>
      <c r="AM25" s="1">
        <v>0</v>
      </c>
      <c r="AN25" s="1">
        <v>1.45</v>
      </c>
      <c r="AO25" s="1">
        <v>190</v>
      </c>
      <c r="AP25" s="1">
        <v>0</v>
      </c>
      <c r="AQ25" s="1">
        <v>1.45</v>
      </c>
      <c r="AR25" s="1">
        <v>-170</v>
      </c>
      <c r="AS25" s="1">
        <v>0</v>
      </c>
      <c r="AT25" s="1">
        <v>0</v>
      </c>
      <c r="AU25" s="1">
        <v>0</v>
      </c>
      <c r="AV25" s="1" t="s">
        <v>215</v>
      </c>
      <c r="AW25" s="1" t="s">
        <v>216</v>
      </c>
      <c r="AX25" s="1" t="s">
        <v>217</v>
      </c>
      <c r="AY25" s="1" t="s">
        <v>215</v>
      </c>
      <c r="AZ25" s="1" t="s">
        <v>218</v>
      </c>
      <c r="BA25" s="1" t="s">
        <v>217</v>
      </c>
      <c r="BB25" s="1" t="s">
        <v>217</v>
      </c>
      <c r="BC25" s="1" t="s">
        <v>217</v>
      </c>
      <c r="BD25" s="1" t="s">
        <v>3</v>
      </c>
      <c r="BH25" s="1" t="s">
        <v>219</v>
      </c>
      <c r="BI25" s="1">
        <v>0</v>
      </c>
      <c r="BJ25" s="1">
        <v>0</v>
      </c>
      <c r="BK25" s="1">
        <v>0</v>
      </c>
      <c r="BL25" s="1" t="s">
        <v>41</v>
      </c>
      <c r="BM25" s="1" t="s">
        <v>220</v>
      </c>
      <c r="BN25" s="1" t="s">
        <v>53</v>
      </c>
      <c r="BO25" s="1" t="s">
        <v>53</v>
      </c>
      <c r="BP25" s="1" t="s">
        <v>53</v>
      </c>
      <c r="BQ25" s="1" t="s">
        <v>231</v>
      </c>
      <c r="BR25" s="1" t="s">
        <v>231</v>
      </c>
      <c r="CE25" s="1">
        <v>0</v>
      </c>
      <c r="CG25" s="1">
        <v>62.34</v>
      </c>
      <c r="CH25" s="1">
        <v>61.7221532183612</v>
      </c>
      <c r="CI25" s="1">
        <v>67.722153218430293</v>
      </c>
      <c r="CM25" s="1">
        <v>72719</v>
      </c>
      <c r="CO25" s="1">
        <v>8301</v>
      </c>
      <c r="CP25" s="1">
        <v>9754</v>
      </c>
      <c r="CS25" s="1" t="s">
        <v>444</v>
      </c>
    </row>
    <row r="26" spans="1:97" x14ac:dyDescent="0.2">
      <c r="A26" s="1" t="s">
        <v>4</v>
      </c>
      <c r="B26" s="1" t="str">
        <f t="shared" si="0"/>
        <v>L03S23</v>
      </c>
      <c r="C26" s="1" t="str">
        <f t="shared" si="1"/>
        <v>L03</v>
      </c>
      <c r="D26" s="1" t="s">
        <v>48</v>
      </c>
      <c r="E26" s="1" t="s">
        <v>3</v>
      </c>
      <c r="F26" s="1" t="s">
        <v>74</v>
      </c>
      <c r="G26" s="1" t="s">
        <v>30</v>
      </c>
      <c r="H26" s="1" t="s">
        <v>356</v>
      </c>
      <c r="I26" s="1" t="s">
        <v>48</v>
      </c>
      <c r="J26" s="1" t="s">
        <v>47</v>
      </c>
      <c r="K26" s="2">
        <v>45821.585173611114</v>
      </c>
      <c r="L26" s="1">
        <v>23</v>
      </c>
      <c r="M26" s="1" t="s">
        <v>210</v>
      </c>
      <c r="N26" s="1" t="s">
        <v>423</v>
      </c>
      <c r="P26" s="1">
        <v>3</v>
      </c>
      <c r="R26" s="1" t="s">
        <v>47</v>
      </c>
      <c r="S26" s="1" t="s">
        <v>42</v>
      </c>
      <c r="T26" s="1" t="s">
        <v>212</v>
      </c>
      <c r="U26" s="1">
        <v>24</v>
      </c>
      <c r="V26" s="1">
        <v>68.340000000010704</v>
      </c>
      <c r="W26" s="1">
        <v>66.4307172504448</v>
      </c>
      <c r="X26" s="1">
        <v>68.34</v>
      </c>
      <c r="Y26" s="1">
        <v>-9.5</v>
      </c>
      <c r="Z26" s="1">
        <v>66.4307172504341</v>
      </c>
      <c r="AA26" s="1">
        <v>82.3</v>
      </c>
      <c r="AB26" s="1">
        <v>74.849999999999994</v>
      </c>
      <c r="AC26" s="1" t="s">
        <v>213</v>
      </c>
      <c r="AD26" s="1" t="s">
        <v>213</v>
      </c>
      <c r="AE26" s="1" t="s">
        <v>214</v>
      </c>
      <c r="AF26" s="1">
        <v>1.45</v>
      </c>
      <c r="AG26" s="1">
        <v>10</v>
      </c>
      <c r="AH26" s="1">
        <v>0</v>
      </c>
      <c r="AI26" s="1">
        <v>1.45</v>
      </c>
      <c r="AJ26" s="1">
        <v>10</v>
      </c>
      <c r="AK26" s="1">
        <v>0</v>
      </c>
      <c r="AL26" s="1">
        <v>0</v>
      </c>
      <c r="AM26" s="1">
        <v>0</v>
      </c>
      <c r="AN26" s="1">
        <v>1.45</v>
      </c>
      <c r="AO26" s="1">
        <v>190</v>
      </c>
      <c r="AP26" s="1">
        <v>0</v>
      </c>
      <c r="AQ26" s="1">
        <v>1.45</v>
      </c>
      <c r="AR26" s="1">
        <v>-170</v>
      </c>
      <c r="AS26" s="1">
        <v>0</v>
      </c>
      <c r="AT26" s="1">
        <v>0</v>
      </c>
      <c r="AU26" s="1">
        <v>0</v>
      </c>
      <c r="AV26" s="1" t="s">
        <v>215</v>
      </c>
      <c r="AW26" s="1" t="s">
        <v>216</v>
      </c>
      <c r="AX26" s="1" t="s">
        <v>217</v>
      </c>
      <c r="AY26" s="1" t="s">
        <v>215</v>
      </c>
      <c r="AZ26" s="1" t="s">
        <v>218</v>
      </c>
      <c r="BA26" s="1" t="s">
        <v>217</v>
      </c>
      <c r="BB26" s="1" t="s">
        <v>217</v>
      </c>
      <c r="BC26" s="1" t="s">
        <v>217</v>
      </c>
      <c r="BD26" s="1" t="s">
        <v>3</v>
      </c>
      <c r="BH26" s="1" t="s">
        <v>219</v>
      </c>
      <c r="BI26" s="1">
        <v>0</v>
      </c>
      <c r="BJ26" s="1">
        <v>0</v>
      </c>
      <c r="BK26" s="1">
        <v>0</v>
      </c>
      <c r="BL26" s="1" t="s">
        <v>41</v>
      </c>
      <c r="BM26" s="1" t="s">
        <v>220</v>
      </c>
      <c r="BN26" s="1" t="s">
        <v>48</v>
      </c>
      <c r="BO26" s="1" t="s">
        <v>48</v>
      </c>
      <c r="BP26" s="1" t="s">
        <v>48</v>
      </c>
      <c r="BQ26" s="1" t="s">
        <v>241</v>
      </c>
      <c r="BR26" s="1" t="s">
        <v>241</v>
      </c>
      <c r="CE26" s="1">
        <v>0</v>
      </c>
      <c r="CG26" s="1">
        <v>58.84</v>
      </c>
      <c r="CH26" s="1">
        <v>58.298011890241902</v>
      </c>
      <c r="CI26" s="1">
        <v>67.798011890252596</v>
      </c>
      <c r="CM26" s="1">
        <v>73566</v>
      </c>
      <c r="CO26" s="1">
        <v>0</v>
      </c>
      <c r="CP26" s="1">
        <v>15335</v>
      </c>
      <c r="CS26" s="1" t="s">
        <v>445</v>
      </c>
    </row>
    <row r="27" spans="1:97" x14ac:dyDescent="0.2">
      <c r="A27" s="1" t="s">
        <v>4</v>
      </c>
      <c r="B27" s="1" t="str">
        <f t="shared" si="0"/>
        <v>L03S24</v>
      </c>
      <c r="C27" s="1" t="str">
        <f t="shared" si="1"/>
        <v>L03</v>
      </c>
      <c r="D27" s="1" t="s">
        <v>65</v>
      </c>
      <c r="E27" s="1" t="s">
        <v>3</v>
      </c>
      <c r="F27" s="1" t="s">
        <v>77</v>
      </c>
      <c r="G27" s="1" t="s">
        <v>30</v>
      </c>
      <c r="H27" s="1" t="s">
        <v>357</v>
      </c>
      <c r="I27" s="1" t="s">
        <v>65</v>
      </c>
      <c r="J27" s="1" t="s">
        <v>64</v>
      </c>
      <c r="K27" s="2">
        <v>45821.585243055553</v>
      </c>
      <c r="L27" s="1">
        <v>24</v>
      </c>
      <c r="M27" s="1" t="s">
        <v>210</v>
      </c>
      <c r="N27" s="1" t="s">
        <v>423</v>
      </c>
      <c r="P27" s="1">
        <v>4</v>
      </c>
      <c r="R27" s="1" t="s">
        <v>64</v>
      </c>
      <c r="S27" s="1" t="s">
        <v>63</v>
      </c>
      <c r="T27" s="1" t="s">
        <v>225</v>
      </c>
      <c r="U27" s="1">
        <v>25</v>
      </c>
      <c r="V27" s="1">
        <v>68.340000000069097</v>
      </c>
      <c r="W27" s="1">
        <v>63.527917685768898</v>
      </c>
      <c r="X27" s="1">
        <v>68.34</v>
      </c>
      <c r="Y27" s="1">
        <v>-13</v>
      </c>
      <c r="Z27" s="1">
        <v>63.527917685699798</v>
      </c>
      <c r="AA27" s="1">
        <v>82.3</v>
      </c>
      <c r="AB27" s="1">
        <v>74.849999999999994</v>
      </c>
      <c r="AC27" s="1" t="s">
        <v>213</v>
      </c>
      <c r="AD27" s="1" t="s">
        <v>213</v>
      </c>
      <c r="AE27" s="1" t="s">
        <v>214</v>
      </c>
      <c r="AF27" s="1">
        <v>1.45</v>
      </c>
      <c r="AG27" s="1">
        <v>-10</v>
      </c>
      <c r="AH27" s="1">
        <v>0</v>
      </c>
      <c r="AI27" s="1">
        <v>1.45</v>
      </c>
      <c r="AJ27" s="1">
        <v>-10</v>
      </c>
      <c r="AK27" s="1">
        <v>0</v>
      </c>
      <c r="AL27" s="1">
        <v>0</v>
      </c>
      <c r="AM27" s="1">
        <v>0</v>
      </c>
      <c r="AN27" s="1">
        <v>1.45</v>
      </c>
      <c r="AO27" s="1">
        <v>170</v>
      </c>
      <c r="AP27" s="1">
        <v>0</v>
      </c>
      <c r="AQ27" s="1">
        <v>1.45</v>
      </c>
      <c r="AR27" s="1">
        <v>170</v>
      </c>
      <c r="AS27" s="1">
        <v>0</v>
      </c>
      <c r="AT27" s="1">
        <v>0</v>
      </c>
      <c r="AU27" s="1">
        <v>0</v>
      </c>
      <c r="AV27" s="1" t="s">
        <v>215</v>
      </c>
      <c r="AW27" s="1" t="s">
        <v>228</v>
      </c>
      <c r="AX27" s="1" t="s">
        <v>217</v>
      </c>
      <c r="AY27" s="1" t="s">
        <v>215</v>
      </c>
      <c r="AZ27" s="1" t="s">
        <v>228</v>
      </c>
      <c r="BA27" s="1" t="s">
        <v>217</v>
      </c>
      <c r="BB27" s="1" t="s">
        <v>217</v>
      </c>
      <c r="BC27" s="1" t="s">
        <v>217</v>
      </c>
      <c r="BD27" s="1" t="s">
        <v>3</v>
      </c>
      <c r="BH27" s="1" t="s">
        <v>219</v>
      </c>
      <c r="BI27" s="1">
        <v>0</v>
      </c>
      <c r="BJ27" s="1">
        <v>0</v>
      </c>
      <c r="BK27" s="1">
        <v>0</v>
      </c>
      <c r="BL27" s="1" t="s">
        <v>41</v>
      </c>
      <c r="BM27" s="1" t="s">
        <v>220</v>
      </c>
      <c r="BN27" s="1" t="s">
        <v>65</v>
      </c>
      <c r="BO27" s="1" t="s">
        <v>65</v>
      </c>
      <c r="BP27" s="1" t="s">
        <v>65</v>
      </c>
      <c r="BQ27" s="1" t="s">
        <v>239</v>
      </c>
      <c r="BR27" s="1" t="s">
        <v>239</v>
      </c>
      <c r="CE27" s="1">
        <v>2.4720823143001902</v>
      </c>
      <c r="CG27" s="1">
        <v>55.34</v>
      </c>
      <c r="CH27" s="1">
        <v>53.093457676273502</v>
      </c>
      <c r="CI27" s="1">
        <v>66.093457676342595</v>
      </c>
      <c r="CM27" s="1">
        <v>82978</v>
      </c>
      <c r="CO27" s="1">
        <v>12462</v>
      </c>
      <c r="CP27" s="1">
        <v>18669</v>
      </c>
      <c r="CS27" s="1" t="s">
        <v>391</v>
      </c>
    </row>
    <row r="28" spans="1:97" x14ac:dyDescent="0.2">
      <c r="A28" s="1" t="s">
        <v>4</v>
      </c>
      <c r="B28" s="1" t="str">
        <f t="shared" si="0"/>
        <v>L03S25</v>
      </c>
      <c r="C28" s="1" t="str">
        <f t="shared" si="1"/>
        <v>L03</v>
      </c>
      <c r="D28" s="1" t="s">
        <v>35</v>
      </c>
      <c r="E28" s="1" t="s">
        <v>3</v>
      </c>
      <c r="F28" s="1" t="s">
        <v>73</v>
      </c>
      <c r="G28" s="1" t="s">
        <v>30</v>
      </c>
      <c r="H28" s="1" t="s">
        <v>358</v>
      </c>
      <c r="I28" s="1" t="s">
        <v>35</v>
      </c>
      <c r="J28" s="1" t="s">
        <v>38</v>
      </c>
      <c r="K28" s="2">
        <v>45821.585335648146</v>
      </c>
      <c r="L28" s="1">
        <v>25</v>
      </c>
      <c r="M28" s="1" t="s">
        <v>210</v>
      </c>
      <c r="N28" s="1" t="s">
        <v>423</v>
      </c>
      <c r="P28" s="1">
        <v>4</v>
      </c>
      <c r="R28" s="1" t="s">
        <v>38</v>
      </c>
      <c r="S28" s="1" t="s">
        <v>36</v>
      </c>
      <c r="T28" s="1" t="s">
        <v>212</v>
      </c>
      <c r="U28" s="1">
        <v>26</v>
      </c>
      <c r="V28" s="1">
        <v>68.340000000010704</v>
      </c>
      <c r="W28" s="1">
        <v>75.5394971740334</v>
      </c>
      <c r="X28" s="1">
        <v>68.34</v>
      </c>
      <c r="Y28" s="1">
        <v>-16.5</v>
      </c>
      <c r="Z28" s="1">
        <v>75.539497174022699</v>
      </c>
      <c r="AA28" s="1">
        <v>82.3</v>
      </c>
      <c r="AB28" s="1">
        <v>74.849999999999994</v>
      </c>
      <c r="AC28" s="1" t="s">
        <v>213</v>
      </c>
      <c r="AD28" s="1" t="s">
        <v>213</v>
      </c>
      <c r="AE28" s="1" t="s">
        <v>214</v>
      </c>
      <c r="AF28" s="1">
        <v>1.45</v>
      </c>
      <c r="AG28" s="1">
        <v>-10</v>
      </c>
      <c r="AH28" s="1">
        <v>0</v>
      </c>
      <c r="AI28" s="1">
        <v>1.45</v>
      </c>
      <c r="AJ28" s="1">
        <v>-10</v>
      </c>
      <c r="AK28" s="1">
        <v>0</v>
      </c>
      <c r="AL28" s="1">
        <v>0</v>
      </c>
      <c r="AM28" s="1">
        <v>0</v>
      </c>
      <c r="AN28" s="1">
        <v>1.45</v>
      </c>
      <c r="AO28" s="1">
        <v>170</v>
      </c>
      <c r="AP28" s="1">
        <v>0</v>
      </c>
      <c r="AQ28" s="1">
        <v>1.45</v>
      </c>
      <c r="AR28" s="1">
        <v>170</v>
      </c>
      <c r="AS28" s="1">
        <v>0</v>
      </c>
      <c r="AT28" s="1">
        <v>0</v>
      </c>
      <c r="AU28" s="1">
        <v>0</v>
      </c>
      <c r="AV28" s="1" t="s">
        <v>215</v>
      </c>
      <c r="AW28" s="1" t="s">
        <v>228</v>
      </c>
      <c r="AX28" s="1" t="s">
        <v>217</v>
      </c>
      <c r="AY28" s="1" t="s">
        <v>215</v>
      </c>
      <c r="AZ28" s="1" t="s">
        <v>228</v>
      </c>
      <c r="BA28" s="1" t="s">
        <v>217</v>
      </c>
      <c r="BB28" s="1" t="s">
        <v>217</v>
      </c>
      <c r="BC28" s="1" t="s">
        <v>217</v>
      </c>
      <c r="BD28" s="1" t="s">
        <v>3</v>
      </c>
      <c r="BH28" s="1" t="s">
        <v>219</v>
      </c>
      <c r="BI28" s="1">
        <v>0</v>
      </c>
      <c r="BJ28" s="1">
        <v>0</v>
      </c>
      <c r="BK28" s="1">
        <v>0</v>
      </c>
      <c r="BL28" s="1" t="s">
        <v>41</v>
      </c>
      <c r="BM28" s="1" t="s">
        <v>220</v>
      </c>
      <c r="BN28" s="1" t="s">
        <v>35</v>
      </c>
      <c r="BO28" s="1" t="s">
        <v>35</v>
      </c>
      <c r="BP28" s="1" t="s">
        <v>35</v>
      </c>
      <c r="BQ28" s="1" t="s">
        <v>246</v>
      </c>
      <c r="BR28" s="1" t="s">
        <v>246</v>
      </c>
      <c r="CE28" s="1">
        <v>0</v>
      </c>
      <c r="CG28" s="1">
        <v>51.84</v>
      </c>
      <c r="CH28" s="1">
        <v>48.678595694798197</v>
      </c>
      <c r="CI28" s="1">
        <v>65.178595694808905</v>
      </c>
      <c r="CM28" s="1">
        <v>77392</v>
      </c>
      <c r="CO28" s="1">
        <v>16060</v>
      </c>
      <c r="CP28" s="1">
        <v>8085</v>
      </c>
      <c r="CS28" s="1" t="s">
        <v>446</v>
      </c>
    </row>
    <row r="29" spans="1:97" x14ac:dyDescent="0.2">
      <c r="A29" s="1" t="s">
        <v>4</v>
      </c>
      <c r="B29" s="1" t="str">
        <f t="shared" si="0"/>
        <v>L03S26</v>
      </c>
      <c r="C29" s="1" t="str">
        <f t="shared" si="1"/>
        <v>L03</v>
      </c>
      <c r="D29" s="1" t="s">
        <v>69</v>
      </c>
      <c r="E29" s="1" t="s">
        <v>3</v>
      </c>
      <c r="F29" s="1" t="s">
        <v>77</v>
      </c>
      <c r="G29" s="1" t="s">
        <v>30</v>
      </c>
      <c r="H29" s="1" t="s">
        <v>359</v>
      </c>
      <c r="I29" s="1" t="s">
        <v>69</v>
      </c>
      <c r="J29" s="1" t="s">
        <v>68</v>
      </c>
      <c r="K29" s="2">
        <v>45821.585416666669</v>
      </c>
      <c r="L29" s="1">
        <v>26</v>
      </c>
      <c r="M29" s="1" t="s">
        <v>210</v>
      </c>
      <c r="N29" s="1" t="s">
        <v>423</v>
      </c>
      <c r="P29" s="1">
        <v>4</v>
      </c>
      <c r="R29" s="1" t="s">
        <v>68</v>
      </c>
      <c r="S29" s="1" t="s">
        <v>63</v>
      </c>
      <c r="T29" s="1" t="s">
        <v>225</v>
      </c>
      <c r="U29" s="1">
        <v>27</v>
      </c>
      <c r="V29" s="1">
        <v>68.340000000069097</v>
      </c>
      <c r="W29" s="1">
        <v>63.527917685768898</v>
      </c>
      <c r="X29" s="1">
        <v>68.34</v>
      </c>
      <c r="Y29" s="1">
        <v>-13</v>
      </c>
      <c r="Z29" s="1">
        <v>63.527917685699798</v>
      </c>
      <c r="AA29" s="1">
        <v>82.3</v>
      </c>
      <c r="AB29" s="1">
        <v>74.849999999999994</v>
      </c>
      <c r="AC29" s="1" t="s">
        <v>213</v>
      </c>
      <c r="AD29" s="1" t="s">
        <v>213</v>
      </c>
      <c r="AE29" s="1" t="s">
        <v>214</v>
      </c>
      <c r="AF29" s="1">
        <v>1.45</v>
      </c>
      <c r="AG29" s="1">
        <v>-10</v>
      </c>
      <c r="AH29" s="1">
        <v>0</v>
      </c>
      <c r="AI29" s="1">
        <v>1.45</v>
      </c>
      <c r="AJ29" s="1">
        <v>-10</v>
      </c>
      <c r="AK29" s="1">
        <v>0</v>
      </c>
      <c r="AL29" s="1">
        <v>0</v>
      </c>
      <c r="AM29" s="1">
        <v>0</v>
      </c>
      <c r="AN29" s="1">
        <v>1.45</v>
      </c>
      <c r="AO29" s="1">
        <v>170</v>
      </c>
      <c r="AP29" s="1">
        <v>0</v>
      </c>
      <c r="AQ29" s="1">
        <v>1.45</v>
      </c>
      <c r="AR29" s="1">
        <v>170</v>
      </c>
      <c r="AS29" s="1">
        <v>0</v>
      </c>
      <c r="AT29" s="1">
        <v>0</v>
      </c>
      <c r="AU29" s="1">
        <v>0</v>
      </c>
      <c r="AV29" s="1" t="s">
        <v>215</v>
      </c>
      <c r="AW29" s="1" t="s">
        <v>228</v>
      </c>
      <c r="AX29" s="1" t="s">
        <v>217</v>
      </c>
      <c r="AY29" s="1" t="s">
        <v>215</v>
      </c>
      <c r="AZ29" s="1" t="s">
        <v>228</v>
      </c>
      <c r="BA29" s="1" t="s">
        <v>217</v>
      </c>
      <c r="BB29" s="1" t="s">
        <v>217</v>
      </c>
      <c r="BC29" s="1" t="s">
        <v>217</v>
      </c>
      <c r="BD29" s="1" t="s">
        <v>3</v>
      </c>
      <c r="BH29" s="1" t="s">
        <v>219</v>
      </c>
      <c r="BI29" s="1">
        <v>0</v>
      </c>
      <c r="BJ29" s="1">
        <v>0</v>
      </c>
      <c r="BK29" s="1">
        <v>0</v>
      </c>
      <c r="BL29" s="1" t="s">
        <v>41</v>
      </c>
      <c r="BM29" s="1" t="s">
        <v>220</v>
      </c>
      <c r="BN29" s="1" t="s">
        <v>69</v>
      </c>
      <c r="BO29" s="1" t="s">
        <v>69</v>
      </c>
      <c r="BP29" s="1" t="s">
        <v>69</v>
      </c>
      <c r="BQ29" s="1" t="s">
        <v>235</v>
      </c>
      <c r="BR29" s="1" t="s">
        <v>235</v>
      </c>
      <c r="CE29" s="1">
        <v>2.4720823143001902</v>
      </c>
      <c r="CG29" s="1">
        <v>55.34</v>
      </c>
      <c r="CH29" s="1">
        <v>53.133618379482101</v>
      </c>
      <c r="CI29" s="1">
        <v>66.133618379551194</v>
      </c>
      <c r="CM29" s="1">
        <v>91400</v>
      </c>
      <c r="CO29" s="1">
        <v>12078</v>
      </c>
      <c r="CP29" s="1">
        <v>24673</v>
      </c>
      <c r="CS29" s="1" t="s">
        <v>447</v>
      </c>
    </row>
    <row r="30" spans="1:97" x14ac:dyDescent="0.2">
      <c r="A30" s="1" t="s">
        <v>4</v>
      </c>
      <c r="B30" s="1" t="str">
        <f t="shared" si="0"/>
        <v>L03S27</v>
      </c>
      <c r="C30" s="1" t="str">
        <f t="shared" si="1"/>
        <v>L03</v>
      </c>
      <c r="D30" s="1" t="s">
        <v>40</v>
      </c>
      <c r="E30" s="1" t="s">
        <v>3</v>
      </c>
      <c r="F30" s="1" t="s">
        <v>73</v>
      </c>
      <c r="G30" s="1" t="s">
        <v>30</v>
      </c>
      <c r="H30" s="1" t="s">
        <v>360</v>
      </c>
      <c r="I30" s="1" t="s">
        <v>40</v>
      </c>
      <c r="J30" s="1" t="s">
        <v>39</v>
      </c>
      <c r="K30" s="2">
        <v>45821.585497685184</v>
      </c>
      <c r="L30" s="1">
        <v>27</v>
      </c>
      <c r="M30" s="1" t="s">
        <v>210</v>
      </c>
      <c r="N30" s="1" t="s">
        <v>423</v>
      </c>
      <c r="P30" s="1">
        <v>4</v>
      </c>
      <c r="R30" s="1" t="s">
        <v>39</v>
      </c>
      <c r="S30" s="1" t="s">
        <v>36</v>
      </c>
      <c r="T30" s="1" t="s">
        <v>212</v>
      </c>
      <c r="U30" s="1">
        <v>28</v>
      </c>
      <c r="V30" s="1">
        <v>68.340000000010704</v>
      </c>
      <c r="W30" s="1">
        <v>75.5394971740334</v>
      </c>
      <c r="X30" s="1">
        <v>68.34</v>
      </c>
      <c r="Y30" s="1">
        <v>-16.5</v>
      </c>
      <c r="Z30" s="1">
        <v>75.539497174022699</v>
      </c>
      <c r="AA30" s="1">
        <v>82.3</v>
      </c>
      <c r="AB30" s="1">
        <v>74.849999999999994</v>
      </c>
      <c r="AC30" s="1" t="s">
        <v>213</v>
      </c>
      <c r="AD30" s="1" t="s">
        <v>213</v>
      </c>
      <c r="AE30" s="1" t="s">
        <v>214</v>
      </c>
      <c r="AF30" s="1">
        <v>1.45</v>
      </c>
      <c r="AG30" s="1">
        <v>10</v>
      </c>
      <c r="AH30" s="1">
        <v>0</v>
      </c>
      <c r="AI30" s="1">
        <v>1.45</v>
      </c>
      <c r="AJ30" s="1">
        <v>10</v>
      </c>
      <c r="AK30" s="1">
        <v>0</v>
      </c>
      <c r="AL30" s="1">
        <v>0</v>
      </c>
      <c r="AM30" s="1">
        <v>0</v>
      </c>
      <c r="AN30" s="1">
        <v>1.45</v>
      </c>
      <c r="AO30" s="1">
        <v>190</v>
      </c>
      <c r="AP30" s="1">
        <v>0</v>
      </c>
      <c r="AQ30" s="1">
        <v>1.45</v>
      </c>
      <c r="AR30" s="1">
        <v>-170</v>
      </c>
      <c r="AS30" s="1">
        <v>0</v>
      </c>
      <c r="AT30" s="1">
        <v>0</v>
      </c>
      <c r="AU30" s="1">
        <v>0</v>
      </c>
      <c r="AV30" s="1" t="s">
        <v>215</v>
      </c>
      <c r="AW30" s="1" t="s">
        <v>216</v>
      </c>
      <c r="AX30" s="1" t="s">
        <v>217</v>
      </c>
      <c r="AY30" s="1" t="s">
        <v>215</v>
      </c>
      <c r="AZ30" s="1" t="s">
        <v>218</v>
      </c>
      <c r="BA30" s="1" t="s">
        <v>217</v>
      </c>
      <c r="BB30" s="1" t="s">
        <v>217</v>
      </c>
      <c r="BC30" s="1" t="s">
        <v>217</v>
      </c>
      <c r="BD30" s="1" t="s">
        <v>3</v>
      </c>
      <c r="BH30" s="1" t="s">
        <v>219</v>
      </c>
      <c r="BI30" s="1">
        <v>0</v>
      </c>
      <c r="BJ30" s="1">
        <v>0</v>
      </c>
      <c r="BK30" s="1">
        <v>0</v>
      </c>
      <c r="BL30" s="1" t="s">
        <v>41</v>
      </c>
      <c r="BM30" s="1" t="s">
        <v>220</v>
      </c>
      <c r="BN30" s="1" t="s">
        <v>40</v>
      </c>
      <c r="BO30" s="1" t="s">
        <v>40</v>
      </c>
      <c r="BP30" s="1" t="s">
        <v>40</v>
      </c>
      <c r="BQ30" s="1" t="s">
        <v>252</v>
      </c>
      <c r="BR30" s="1" t="s">
        <v>252</v>
      </c>
      <c r="CE30" s="1">
        <v>0</v>
      </c>
      <c r="CG30" s="1">
        <v>51.84</v>
      </c>
      <c r="CH30" s="1">
        <v>49.929385586430698</v>
      </c>
      <c r="CI30" s="1">
        <v>66.429385586441398</v>
      </c>
      <c r="CM30" s="1">
        <v>79378</v>
      </c>
      <c r="CO30" s="1">
        <v>12524</v>
      </c>
      <c r="CP30" s="1">
        <v>6387</v>
      </c>
      <c r="CS30" s="1" t="s">
        <v>448</v>
      </c>
    </row>
    <row r="31" spans="1:97" x14ac:dyDescent="0.2">
      <c r="A31" s="1" t="s">
        <v>4</v>
      </c>
      <c r="B31" s="1" t="str">
        <f t="shared" si="0"/>
        <v>L03S28</v>
      </c>
      <c r="C31" s="1" t="str">
        <f t="shared" si="1"/>
        <v>L03</v>
      </c>
      <c r="D31" s="1" t="s">
        <v>34</v>
      </c>
      <c r="E31" s="1" t="s">
        <v>3</v>
      </c>
      <c r="F31" s="1" t="s">
        <v>73</v>
      </c>
      <c r="G31" s="1" t="s">
        <v>30</v>
      </c>
      <c r="H31" s="1" t="s">
        <v>361</v>
      </c>
      <c r="I31" s="1" t="s">
        <v>34</v>
      </c>
      <c r="J31" s="1" t="s">
        <v>37</v>
      </c>
      <c r="K31" s="2">
        <v>45821.58556712963</v>
      </c>
      <c r="L31" s="1">
        <v>28</v>
      </c>
      <c r="M31" s="1" t="s">
        <v>210</v>
      </c>
      <c r="N31" s="1" t="s">
        <v>423</v>
      </c>
      <c r="P31" s="1">
        <v>4</v>
      </c>
      <c r="R31" s="1" t="s">
        <v>37</v>
      </c>
      <c r="S31" s="1" t="s">
        <v>36</v>
      </c>
      <c r="T31" s="1" t="s">
        <v>212</v>
      </c>
      <c r="U31" s="1">
        <v>29</v>
      </c>
      <c r="V31" s="1">
        <v>68.340000000010704</v>
      </c>
      <c r="W31" s="1">
        <v>75.5394971740334</v>
      </c>
      <c r="X31" s="1">
        <v>68.34</v>
      </c>
      <c r="Y31" s="1">
        <v>-16.5</v>
      </c>
      <c r="Z31" s="1">
        <v>75.539497174022699</v>
      </c>
      <c r="AA31" s="1">
        <v>82.3</v>
      </c>
      <c r="AB31" s="1">
        <v>74.849999999999994</v>
      </c>
      <c r="AC31" s="1" t="s">
        <v>213</v>
      </c>
      <c r="AD31" s="1" t="s">
        <v>213</v>
      </c>
      <c r="AE31" s="1" t="s">
        <v>214</v>
      </c>
      <c r="AF31" s="1">
        <v>1.45</v>
      </c>
      <c r="AG31" s="1">
        <v>10</v>
      </c>
      <c r="AH31" s="1">
        <v>0</v>
      </c>
      <c r="AI31" s="1">
        <v>1.45</v>
      </c>
      <c r="AJ31" s="1">
        <v>10</v>
      </c>
      <c r="AK31" s="1">
        <v>0</v>
      </c>
      <c r="AL31" s="1">
        <v>0</v>
      </c>
      <c r="AM31" s="1">
        <v>0</v>
      </c>
      <c r="AN31" s="1">
        <v>1.45</v>
      </c>
      <c r="AO31" s="1">
        <v>190</v>
      </c>
      <c r="AP31" s="1">
        <v>0</v>
      </c>
      <c r="AQ31" s="1">
        <v>1.45</v>
      </c>
      <c r="AR31" s="1">
        <v>-170</v>
      </c>
      <c r="AS31" s="1">
        <v>0</v>
      </c>
      <c r="AT31" s="1">
        <v>0</v>
      </c>
      <c r="AU31" s="1">
        <v>0</v>
      </c>
      <c r="AV31" s="1" t="s">
        <v>215</v>
      </c>
      <c r="AW31" s="1" t="s">
        <v>216</v>
      </c>
      <c r="AX31" s="1" t="s">
        <v>217</v>
      </c>
      <c r="AY31" s="1" t="s">
        <v>215</v>
      </c>
      <c r="AZ31" s="1" t="s">
        <v>218</v>
      </c>
      <c r="BA31" s="1" t="s">
        <v>217</v>
      </c>
      <c r="BB31" s="1" t="s">
        <v>217</v>
      </c>
      <c r="BC31" s="1" t="s">
        <v>217</v>
      </c>
      <c r="BD31" s="1" t="s">
        <v>3</v>
      </c>
      <c r="BH31" s="1" t="s">
        <v>219</v>
      </c>
      <c r="BI31" s="1">
        <v>0</v>
      </c>
      <c r="BJ31" s="1">
        <v>0</v>
      </c>
      <c r="BK31" s="1">
        <v>0</v>
      </c>
      <c r="BL31" s="1" t="s">
        <v>41</v>
      </c>
      <c r="BM31" s="1" t="s">
        <v>220</v>
      </c>
      <c r="BN31" s="1" t="s">
        <v>34</v>
      </c>
      <c r="BO31" s="1" t="s">
        <v>34</v>
      </c>
      <c r="BP31" s="1" t="s">
        <v>34</v>
      </c>
      <c r="BQ31" s="1" t="s">
        <v>250</v>
      </c>
      <c r="BR31" s="1" t="s">
        <v>250</v>
      </c>
      <c r="CE31" s="1">
        <v>0</v>
      </c>
      <c r="CG31" s="1">
        <v>51.84</v>
      </c>
      <c r="CH31" s="1">
        <v>49.4000043260314</v>
      </c>
      <c r="CI31" s="1">
        <v>65.900004326042193</v>
      </c>
      <c r="CM31" s="1">
        <v>67984</v>
      </c>
      <c r="CO31" s="1">
        <v>11513</v>
      </c>
      <c r="CP31" s="1">
        <v>6122</v>
      </c>
      <c r="CS31" s="1" t="s">
        <v>449</v>
      </c>
    </row>
    <row r="32" spans="1:97" x14ac:dyDescent="0.2">
      <c r="A32" s="1" t="s">
        <v>4</v>
      </c>
      <c r="B32" s="1" t="str">
        <f t="shared" si="0"/>
        <v>L03S29</v>
      </c>
      <c r="C32" s="1" t="str">
        <f t="shared" si="1"/>
        <v>L03</v>
      </c>
      <c r="D32" s="1" t="s">
        <v>67</v>
      </c>
      <c r="E32" s="1" t="s">
        <v>3</v>
      </c>
      <c r="F32" s="1" t="s">
        <v>77</v>
      </c>
      <c r="G32" s="1" t="s">
        <v>30</v>
      </c>
      <c r="H32" s="1" t="s">
        <v>362</v>
      </c>
      <c r="I32" s="1" t="s">
        <v>67</v>
      </c>
      <c r="J32" s="1" t="s">
        <v>66</v>
      </c>
      <c r="K32" s="2">
        <v>45821.585648148146</v>
      </c>
      <c r="L32" s="1">
        <v>29</v>
      </c>
      <c r="M32" s="1" t="s">
        <v>210</v>
      </c>
      <c r="N32" s="1" t="s">
        <v>423</v>
      </c>
      <c r="P32" s="1">
        <v>4</v>
      </c>
      <c r="R32" s="1" t="s">
        <v>66</v>
      </c>
      <c r="S32" s="1" t="s">
        <v>63</v>
      </c>
      <c r="T32" s="1" t="s">
        <v>225</v>
      </c>
      <c r="U32" s="1">
        <v>30</v>
      </c>
      <c r="V32" s="1">
        <v>68.340000000069097</v>
      </c>
      <c r="W32" s="1">
        <v>63.527917685768898</v>
      </c>
      <c r="X32" s="1">
        <v>68.34</v>
      </c>
      <c r="Y32" s="1">
        <v>-13</v>
      </c>
      <c r="Z32" s="1">
        <v>63.527917685699798</v>
      </c>
      <c r="AA32" s="1">
        <v>82.3</v>
      </c>
      <c r="AB32" s="1">
        <v>74.849999999999994</v>
      </c>
      <c r="AC32" s="1" t="s">
        <v>213</v>
      </c>
      <c r="AD32" s="1" t="s">
        <v>213</v>
      </c>
      <c r="AE32" s="1" t="s">
        <v>214</v>
      </c>
      <c r="AF32" s="1">
        <v>1.45</v>
      </c>
      <c r="AG32" s="1">
        <v>10</v>
      </c>
      <c r="AH32" s="1">
        <v>0</v>
      </c>
      <c r="AI32" s="1">
        <v>1.45</v>
      </c>
      <c r="AJ32" s="1">
        <v>10</v>
      </c>
      <c r="AK32" s="1">
        <v>0</v>
      </c>
      <c r="AL32" s="1">
        <v>0</v>
      </c>
      <c r="AM32" s="1">
        <v>0</v>
      </c>
      <c r="AN32" s="1">
        <v>1.45</v>
      </c>
      <c r="AO32" s="1">
        <v>190</v>
      </c>
      <c r="AP32" s="1">
        <v>0</v>
      </c>
      <c r="AQ32" s="1">
        <v>1.45</v>
      </c>
      <c r="AR32" s="1">
        <v>-170</v>
      </c>
      <c r="AS32" s="1">
        <v>0</v>
      </c>
      <c r="AT32" s="1">
        <v>0</v>
      </c>
      <c r="AU32" s="1">
        <v>0</v>
      </c>
      <c r="AV32" s="1" t="s">
        <v>215</v>
      </c>
      <c r="AW32" s="1" t="s">
        <v>216</v>
      </c>
      <c r="AX32" s="1" t="s">
        <v>217</v>
      </c>
      <c r="AY32" s="1" t="s">
        <v>215</v>
      </c>
      <c r="AZ32" s="1" t="s">
        <v>218</v>
      </c>
      <c r="BA32" s="1" t="s">
        <v>217</v>
      </c>
      <c r="BB32" s="1" t="s">
        <v>217</v>
      </c>
      <c r="BC32" s="1" t="s">
        <v>217</v>
      </c>
      <c r="BD32" s="1" t="s">
        <v>3</v>
      </c>
      <c r="BH32" s="1" t="s">
        <v>219</v>
      </c>
      <c r="BI32" s="1">
        <v>0</v>
      </c>
      <c r="BJ32" s="1">
        <v>0</v>
      </c>
      <c r="BK32" s="1">
        <v>0</v>
      </c>
      <c r="BL32" s="1" t="s">
        <v>41</v>
      </c>
      <c r="BM32" s="1" t="s">
        <v>220</v>
      </c>
      <c r="BN32" s="1" t="s">
        <v>67</v>
      </c>
      <c r="BO32" s="1" t="s">
        <v>67</v>
      </c>
      <c r="BP32" s="1" t="s">
        <v>67</v>
      </c>
      <c r="BQ32" s="1" t="s">
        <v>244</v>
      </c>
      <c r="BR32" s="1" t="s">
        <v>244</v>
      </c>
      <c r="CE32" s="1">
        <v>2.4720823143001902</v>
      </c>
      <c r="CG32" s="1">
        <v>55.34</v>
      </c>
      <c r="CH32" s="1">
        <v>54.221639026239103</v>
      </c>
      <c r="CI32" s="1">
        <v>67.221639026308196</v>
      </c>
      <c r="CM32" s="1">
        <v>88629</v>
      </c>
      <c r="CO32" s="1">
        <v>12538</v>
      </c>
      <c r="CP32" s="1">
        <v>25244</v>
      </c>
      <c r="CS32" s="1" t="s">
        <v>450</v>
      </c>
    </row>
  </sheetData>
  <sortState xmlns:xlrd2="http://schemas.microsoft.com/office/spreadsheetml/2017/richdata2" ref="A3:CT32">
    <sortCondition ref="L3:L3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8331-EAB3-45A0-AF62-807884768068}">
  <dimension ref="A1:H34"/>
  <sheetViews>
    <sheetView workbookViewId="0">
      <selection sqref="A1:H1048576"/>
    </sheetView>
  </sheetViews>
  <sheetFormatPr defaultRowHeight="14.25" x14ac:dyDescent="0.2"/>
  <cols>
    <col min="1" max="6" width="24.625" style="1" customWidth="1"/>
    <col min="7" max="8" width="9" style="1"/>
  </cols>
  <sheetData>
    <row r="1" spans="1:5" x14ac:dyDescent="0.2">
      <c r="A1" s="1" t="s">
        <v>13</v>
      </c>
    </row>
    <row r="2" spans="1:5" x14ac:dyDescent="0.2">
      <c r="A2" s="1" t="s">
        <v>14</v>
      </c>
    </row>
    <row r="3" spans="1:5" x14ac:dyDescent="0.2">
      <c r="A3" s="1" t="s">
        <v>15</v>
      </c>
    </row>
    <row r="4" spans="1:5" x14ac:dyDescent="0.2">
      <c r="A4" s="1" t="s">
        <v>20</v>
      </c>
    </row>
    <row r="5" spans="1:5" x14ac:dyDescent="0.2">
      <c r="A5" s="1" t="s">
        <v>21</v>
      </c>
    </row>
    <row r="7" spans="1:5" x14ac:dyDescent="0.2">
      <c r="A7" s="1" t="s">
        <v>22</v>
      </c>
    </row>
    <row r="8" spans="1:5" x14ac:dyDescent="0.2">
      <c r="A8" s="1" t="s">
        <v>23</v>
      </c>
    </row>
    <row r="9" spans="1:5" x14ac:dyDescent="0.2">
      <c r="A9" s="1" t="s">
        <v>24</v>
      </c>
    </row>
    <row r="13" spans="1:5" x14ac:dyDescent="0.2">
      <c r="A13" s="1" t="s">
        <v>16</v>
      </c>
    </row>
    <row r="14" spans="1:5" x14ac:dyDescent="0.2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</row>
    <row r="16" spans="1:5" x14ac:dyDescent="0.2">
      <c r="A16" s="1" t="s">
        <v>12</v>
      </c>
      <c r="B16" s="1" t="s">
        <v>71</v>
      </c>
      <c r="D16" s="1" t="s">
        <v>70</v>
      </c>
      <c r="E16" s="1" t="s">
        <v>3</v>
      </c>
    </row>
    <row r="17" spans="1:8" x14ac:dyDescent="0.2">
      <c r="F17" s="1" t="s">
        <v>78</v>
      </c>
      <c r="G17" s="1" t="s">
        <v>0</v>
      </c>
      <c r="H17" s="1" t="s">
        <v>4</v>
      </c>
    </row>
    <row r="19" spans="1:8" x14ac:dyDescent="0.2">
      <c r="A19" s="1" t="s">
        <v>0</v>
      </c>
      <c r="B19" s="1" t="s">
        <v>17</v>
      </c>
      <c r="C19" s="1" t="s">
        <v>71</v>
      </c>
      <c r="D19" s="1" t="s">
        <v>72</v>
      </c>
      <c r="E19" s="1" t="s">
        <v>3</v>
      </c>
      <c r="G19" s="1" t="s">
        <v>17</v>
      </c>
    </row>
    <row r="20" spans="1:8" x14ac:dyDescent="0.2">
      <c r="A20" s="1" t="s">
        <v>4</v>
      </c>
      <c r="B20" s="1" t="str">
        <f>CONCATENATE(G20,H20)</f>
        <v>L00S00</v>
      </c>
      <c r="C20" s="1" t="str">
        <f>G20</f>
        <v>L00</v>
      </c>
      <c r="D20" s="1" t="s">
        <v>34</v>
      </c>
      <c r="E20" s="1" t="s">
        <v>3</v>
      </c>
      <c r="F20" s="1" t="s">
        <v>73</v>
      </c>
      <c r="G20" s="1" t="s">
        <v>17</v>
      </c>
      <c r="H20" s="1" t="s">
        <v>79</v>
      </c>
    </row>
    <row r="21" spans="1:8" x14ac:dyDescent="0.2">
      <c r="A21" s="1" t="s">
        <v>4</v>
      </c>
      <c r="B21" s="1" t="str">
        <f t="shared" ref="B21:B34" si="0">CONCATENATE(G21,H21)</f>
        <v>L00S01</v>
      </c>
      <c r="C21" s="1" t="str">
        <f t="shared" ref="C21:C34" si="1">G21</f>
        <v>L00</v>
      </c>
      <c r="D21" s="1" t="s">
        <v>35</v>
      </c>
      <c r="E21" s="1" t="s">
        <v>3</v>
      </c>
      <c r="F21" s="1" t="s">
        <v>73</v>
      </c>
      <c r="G21" s="1" t="s">
        <v>17</v>
      </c>
      <c r="H21" s="1" t="s">
        <v>80</v>
      </c>
    </row>
    <row r="22" spans="1:8" x14ac:dyDescent="0.2">
      <c r="A22" s="1" t="s">
        <v>4</v>
      </c>
      <c r="B22" s="1" t="str">
        <f t="shared" si="0"/>
        <v>L00S02</v>
      </c>
      <c r="C22" s="1" t="str">
        <f t="shared" si="1"/>
        <v>L00</v>
      </c>
      <c r="D22" s="1" t="s">
        <v>40</v>
      </c>
      <c r="E22" s="1" t="s">
        <v>3</v>
      </c>
      <c r="F22" s="1" t="s">
        <v>73</v>
      </c>
      <c r="G22" s="1" t="s">
        <v>17</v>
      </c>
      <c r="H22" s="1" t="s">
        <v>81</v>
      </c>
    </row>
    <row r="23" spans="1:8" x14ac:dyDescent="0.2">
      <c r="A23" s="1" t="s">
        <v>4</v>
      </c>
      <c r="B23" s="1" t="str">
        <f t="shared" si="0"/>
        <v>L00S03</v>
      </c>
      <c r="C23" s="1" t="str">
        <f t="shared" si="1"/>
        <v>L00</v>
      </c>
      <c r="D23" s="1" t="s">
        <v>44</v>
      </c>
      <c r="E23" s="1" t="s">
        <v>3</v>
      </c>
      <c r="F23" s="1" t="s">
        <v>74</v>
      </c>
      <c r="G23" s="1" t="s">
        <v>17</v>
      </c>
      <c r="H23" s="1" t="s">
        <v>82</v>
      </c>
    </row>
    <row r="24" spans="1:8" x14ac:dyDescent="0.2">
      <c r="A24" s="1" t="s">
        <v>4</v>
      </c>
      <c r="B24" s="1" t="str">
        <f t="shared" si="0"/>
        <v>L00S04</v>
      </c>
      <c r="C24" s="1" t="str">
        <f t="shared" si="1"/>
        <v>L00</v>
      </c>
      <c r="D24" s="1" t="s">
        <v>46</v>
      </c>
      <c r="E24" s="1" t="s">
        <v>3</v>
      </c>
      <c r="F24" s="1" t="s">
        <v>74</v>
      </c>
      <c r="G24" s="1" t="s">
        <v>17</v>
      </c>
      <c r="H24" s="1" t="s">
        <v>83</v>
      </c>
    </row>
    <row r="25" spans="1:8" x14ac:dyDescent="0.2">
      <c r="A25" s="1" t="s">
        <v>4</v>
      </c>
      <c r="B25" s="1" t="str">
        <f t="shared" si="0"/>
        <v>L00S05</v>
      </c>
      <c r="C25" s="1" t="str">
        <f t="shared" si="1"/>
        <v>L00</v>
      </c>
      <c r="D25" s="1" t="s">
        <v>48</v>
      </c>
      <c r="E25" s="1" t="s">
        <v>3</v>
      </c>
      <c r="F25" s="1" t="s">
        <v>74</v>
      </c>
      <c r="G25" s="1" t="s">
        <v>17</v>
      </c>
      <c r="H25" s="1" t="s">
        <v>84</v>
      </c>
    </row>
    <row r="26" spans="1:8" x14ac:dyDescent="0.2">
      <c r="A26" s="1" t="s">
        <v>4</v>
      </c>
      <c r="B26" s="1" t="str">
        <f t="shared" si="0"/>
        <v>L00S06</v>
      </c>
      <c r="C26" s="1" t="str">
        <f t="shared" si="1"/>
        <v>L00</v>
      </c>
      <c r="D26" s="1" t="s">
        <v>51</v>
      </c>
      <c r="E26" s="1" t="s">
        <v>3</v>
      </c>
      <c r="F26" s="1" t="s">
        <v>75</v>
      </c>
      <c r="G26" s="1" t="s">
        <v>17</v>
      </c>
      <c r="H26" s="1" t="s">
        <v>85</v>
      </c>
    </row>
    <row r="27" spans="1:8" x14ac:dyDescent="0.2">
      <c r="A27" s="1" t="s">
        <v>4</v>
      </c>
      <c r="B27" s="1" t="str">
        <f t="shared" si="0"/>
        <v>L00S07</v>
      </c>
      <c r="C27" s="1" t="str">
        <f t="shared" si="1"/>
        <v>L00</v>
      </c>
      <c r="D27" s="1" t="s">
        <v>53</v>
      </c>
      <c r="E27" s="1" t="s">
        <v>3</v>
      </c>
      <c r="F27" s="1" t="s">
        <v>75</v>
      </c>
      <c r="G27" s="1" t="s">
        <v>17</v>
      </c>
      <c r="H27" s="1" t="s">
        <v>86</v>
      </c>
    </row>
    <row r="28" spans="1:8" x14ac:dyDescent="0.2">
      <c r="A28" s="1" t="s">
        <v>4</v>
      </c>
      <c r="B28" s="1" t="str">
        <f t="shared" si="0"/>
        <v>L00S08</v>
      </c>
      <c r="C28" s="1" t="str">
        <f t="shared" si="1"/>
        <v>L00</v>
      </c>
      <c r="D28" s="1" t="s">
        <v>55</v>
      </c>
      <c r="E28" s="1" t="s">
        <v>3</v>
      </c>
      <c r="F28" s="1" t="s">
        <v>75</v>
      </c>
      <c r="G28" s="1" t="s">
        <v>17</v>
      </c>
      <c r="H28" s="1" t="s">
        <v>87</v>
      </c>
    </row>
    <row r="29" spans="1:8" x14ac:dyDescent="0.2">
      <c r="A29" s="1" t="s">
        <v>4</v>
      </c>
      <c r="B29" s="1" t="str">
        <f t="shared" si="0"/>
        <v>L00S09</v>
      </c>
      <c r="C29" s="1" t="str">
        <f t="shared" si="1"/>
        <v>L00</v>
      </c>
      <c r="D29" s="1" t="s">
        <v>58</v>
      </c>
      <c r="E29" s="1" t="s">
        <v>3</v>
      </c>
      <c r="F29" s="1" t="s">
        <v>76</v>
      </c>
      <c r="G29" s="1" t="s">
        <v>17</v>
      </c>
      <c r="H29" s="1" t="s">
        <v>88</v>
      </c>
    </row>
    <row r="30" spans="1:8" x14ac:dyDescent="0.2">
      <c r="A30" s="1" t="s">
        <v>4</v>
      </c>
      <c r="B30" s="1" t="str">
        <f t="shared" si="0"/>
        <v>L00S10</v>
      </c>
      <c r="C30" s="1" t="str">
        <f t="shared" si="1"/>
        <v>L00</v>
      </c>
      <c r="D30" s="1" t="s">
        <v>60</v>
      </c>
      <c r="E30" s="1" t="s">
        <v>3</v>
      </c>
      <c r="F30" s="1" t="s">
        <v>76</v>
      </c>
      <c r="G30" s="1" t="s">
        <v>17</v>
      </c>
      <c r="H30" s="1" t="s">
        <v>89</v>
      </c>
    </row>
    <row r="31" spans="1:8" x14ac:dyDescent="0.2">
      <c r="A31" s="1" t="s">
        <v>4</v>
      </c>
      <c r="B31" s="1" t="str">
        <f t="shared" si="0"/>
        <v>L00S11</v>
      </c>
      <c r="C31" s="1" t="str">
        <f t="shared" si="1"/>
        <v>L00</v>
      </c>
      <c r="D31" s="1" t="s">
        <v>62</v>
      </c>
      <c r="E31" s="1" t="s">
        <v>3</v>
      </c>
      <c r="F31" s="1" t="s">
        <v>76</v>
      </c>
      <c r="G31" s="1" t="s">
        <v>17</v>
      </c>
      <c r="H31" s="1" t="s">
        <v>90</v>
      </c>
    </row>
    <row r="32" spans="1:8" x14ac:dyDescent="0.2">
      <c r="A32" s="1" t="s">
        <v>4</v>
      </c>
      <c r="B32" s="1" t="str">
        <f t="shared" si="0"/>
        <v>L00S12</v>
      </c>
      <c r="C32" s="1" t="str">
        <f t="shared" si="1"/>
        <v>L00</v>
      </c>
      <c r="D32" s="1" t="s">
        <v>65</v>
      </c>
      <c r="E32" s="1" t="s">
        <v>3</v>
      </c>
      <c r="F32" s="1" t="s">
        <v>77</v>
      </c>
      <c r="G32" s="1" t="s">
        <v>17</v>
      </c>
      <c r="H32" s="1" t="s">
        <v>91</v>
      </c>
    </row>
    <row r="33" spans="1:8" x14ac:dyDescent="0.2">
      <c r="A33" s="1" t="s">
        <v>4</v>
      </c>
      <c r="B33" s="1" t="str">
        <f t="shared" si="0"/>
        <v>L00S13</v>
      </c>
      <c r="C33" s="1" t="str">
        <f t="shared" si="1"/>
        <v>L00</v>
      </c>
      <c r="D33" s="1" t="s">
        <v>67</v>
      </c>
      <c r="E33" s="1" t="s">
        <v>3</v>
      </c>
      <c r="F33" s="1" t="s">
        <v>77</v>
      </c>
      <c r="G33" s="1" t="s">
        <v>17</v>
      </c>
      <c r="H33" s="1" t="s">
        <v>92</v>
      </c>
    </row>
    <row r="34" spans="1:8" x14ac:dyDescent="0.2">
      <c r="A34" s="1" t="s">
        <v>4</v>
      </c>
      <c r="B34" s="1" t="str">
        <f t="shared" si="0"/>
        <v>L00S14</v>
      </c>
      <c r="C34" s="1" t="str">
        <f t="shared" si="1"/>
        <v>L00</v>
      </c>
      <c r="D34" s="1" t="s">
        <v>69</v>
      </c>
      <c r="E34" s="1" t="s">
        <v>3</v>
      </c>
      <c r="F34" s="1" t="s">
        <v>77</v>
      </c>
      <c r="G34" s="1" t="s">
        <v>17</v>
      </c>
      <c r="H34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17D0-AA11-436C-B712-46E73CACB35C}">
  <dimension ref="A1:E121"/>
  <sheetViews>
    <sheetView tabSelected="1" workbookViewId="0"/>
  </sheetViews>
  <sheetFormatPr defaultRowHeight="14.25" x14ac:dyDescent="0.2"/>
  <cols>
    <col min="4" max="4" width="16.5" customWidth="1"/>
    <col min="12" max="12" width="41" customWidth="1"/>
  </cols>
  <sheetData>
    <row r="1" spans="1:5" x14ac:dyDescent="0.2">
      <c r="A1" t="s">
        <v>560</v>
      </c>
      <c r="B1" t="s">
        <v>683</v>
      </c>
      <c r="C1" t="s">
        <v>178</v>
      </c>
      <c r="D1" t="s">
        <v>562</v>
      </c>
    </row>
    <row r="2" spans="1:5" x14ac:dyDescent="0.2">
      <c r="A2" t="s">
        <v>18</v>
      </c>
      <c r="B2" t="s">
        <v>563</v>
      </c>
      <c r="C2" t="s">
        <v>51</v>
      </c>
      <c r="D2" t="str">
        <f>CONCATENATE(A2,"_",C2)</f>
        <v>L00S00_mark</v>
      </c>
      <c r="E2" t="str">
        <f>CONCATENATE("Paths.Add(!",B2,"!, !",D2, "!)")</f>
        <v>Paths.Add(!C:\SpeechTestFrameworkLog\QSiPF\SoundsHeadphones\List1\20250613_134558_945_1_2.wav!, !L00S00_mark!)</v>
      </c>
    </row>
    <row r="3" spans="1:5" x14ac:dyDescent="0.2">
      <c r="A3" t="s">
        <v>19</v>
      </c>
      <c r="B3" t="s">
        <v>564</v>
      </c>
      <c r="C3" t="s">
        <v>55</v>
      </c>
      <c r="D3" t="str">
        <f t="shared" ref="D3:D66" si="0">CONCATENATE(A3,"_",C3)</f>
        <v>L00S01_mörk</v>
      </c>
      <c r="E3" t="str">
        <f t="shared" ref="E3:E66" si="1">CONCATENATE("Paths.Add(!",B3,"!, !",D3, "!)")</f>
        <v>Paths.Add(!C:\SpeechTestFrameworkLog\QSiPF\SoundsHeadphones\List1\20250613_134606_003_1_2.wav!, !L00S01_mörk!)</v>
      </c>
    </row>
    <row r="4" spans="1:5" x14ac:dyDescent="0.2">
      <c r="A4" t="s">
        <v>451</v>
      </c>
      <c r="B4" t="s">
        <v>565</v>
      </c>
      <c r="C4" t="s">
        <v>60</v>
      </c>
      <c r="D4" t="str">
        <f t="shared" si="0"/>
        <v>L00S02_skyr</v>
      </c>
      <c r="E4" t="str">
        <f t="shared" si="1"/>
        <v>Paths.Add(!C:\SpeechTestFrameworkLog\QSiPF\SoundsHeadphones\List1\20250613_134613_127_1_2.wav!, !L00S02_skyr!)</v>
      </c>
    </row>
    <row r="5" spans="1:5" x14ac:dyDescent="0.2">
      <c r="A5" t="s">
        <v>452</v>
      </c>
      <c r="B5" t="s">
        <v>566</v>
      </c>
      <c r="C5" t="s">
        <v>62</v>
      </c>
      <c r="D5" t="str">
        <f t="shared" si="0"/>
        <v>L00S03_syr</v>
      </c>
      <c r="E5" t="str">
        <f t="shared" si="1"/>
        <v>Paths.Add(!C:\SpeechTestFrameworkLog\QSiPF\SoundsHeadphones\List1\20250613_134620_197_1_2.wav!, !L00S03_syr!)</v>
      </c>
    </row>
    <row r="6" spans="1:5" x14ac:dyDescent="0.2">
      <c r="A6" t="s">
        <v>453</v>
      </c>
      <c r="B6" t="s">
        <v>567</v>
      </c>
      <c r="C6" t="s">
        <v>53</v>
      </c>
      <c r="D6" t="str">
        <f t="shared" si="0"/>
        <v>L00S04_märk</v>
      </c>
      <c r="E6" t="str">
        <f t="shared" si="1"/>
        <v>Paths.Add(!C:\SpeechTestFrameworkLog\QSiPF\SoundsHeadphones\List1\20250613_134626_913_1_2.wav!, !L00S04_märk!)</v>
      </c>
    </row>
    <row r="7" spans="1:5" x14ac:dyDescent="0.2">
      <c r="A7" t="s">
        <v>454</v>
      </c>
      <c r="B7" t="s">
        <v>568</v>
      </c>
      <c r="C7" t="s">
        <v>58</v>
      </c>
      <c r="D7" t="str">
        <f t="shared" si="0"/>
        <v>L00S05_fyr</v>
      </c>
      <c r="E7" t="str">
        <f t="shared" si="1"/>
        <v>Paths.Add(!C:\SpeechTestFrameworkLog\QSiPF\SoundsHeadphones\List1\20250613_134634_110_1_2.wav!, !L00S05_fyr!)</v>
      </c>
    </row>
    <row r="8" spans="1:5" x14ac:dyDescent="0.2">
      <c r="A8" t="s">
        <v>455</v>
      </c>
      <c r="B8" t="s">
        <v>569</v>
      </c>
      <c r="C8" t="s">
        <v>69</v>
      </c>
      <c r="D8" t="str">
        <f t="shared" si="0"/>
        <v>L00S06_tusch</v>
      </c>
      <c r="E8" t="str">
        <f t="shared" si="1"/>
        <v>Paths.Add(!C:\SpeechTestFrameworkLog\QSiPF\SoundsHeadphones\List1\20250613_134640_858_1_2.wav!, !L00S06_tusch!)</v>
      </c>
    </row>
    <row r="9" spans="1:5" x14ac:dyDescent="0.2">
      <c r="A9" t="s">
        <v>456</v>
      </c>
      <c r="B9" t="s">
        <v>570</v>
      </c>
      <c r="C9" t="s">
        <v>46</v>
      </c>
      <c r="D9" t="str">
        <f t="shared" si="0"/>
        <v>L00S07_fil</v>
      </c>
      <c r="E9" t="str">
        <f t="shared" si="1"/>
        <v>Paths.Add(!C:\SpeechTestFrameworkLog\QSiPF\SoundsHeadphones\List1\20250613_134647_824_1_2.wav!, !L00S07_fil!)</v>
      </c>
    </row>
    <row r="10" spans="1:5" x14ac:dyDescent="0.2">
      <c r="A10" t="s">
        <v>457</v>
      </c>
      <c r="B10" t="s">
        <v>571</v>
      </c>
      <c r="C10" t="s">
        <v>65</v>
      </c>
      <c r="D10" t="str">
        <f t="shared" si="0"/>
        <v>L00S08_tuff</v>
      </c>
      <c r="E10" t="str">
        <f t="shared" si="1"/>
        <v>Paths.Add(!C:\SpeechTestFrameworkLog\QSiPF\SoundsHeadphones\List1\20250613_134654_725_1_2.wav!, !L00S08_tuff!)</v>
      </c>
    </row>
    <row r="11" spans="1:5" x14ac:dyDescent="0.2">
      <c r="A11" t="s">
        <v>458</v>
      </c>
      <c r="B11" t="s">
        <v>572</v>
      </c>
      <c r="C11" t="s">
        <v>48</v>
      </c>
      <c r="D11" t="str">
        <f t="shared" si="0"/>
        <v>L00S09_sil</v>
      </c>
      <c r="E11" t="str">
        <f t="shared" si="1"/>
        <v>Paths.Add(!C:\SpeechTestFrameworkLog\QSiPF\SoundsHeadphones\List1\20250613_134701_546_1_2.wav!, !L00S09_sil!)</v>
      </c>
    </row>
    <row r="12" spans="1:5" x14ac:dyDescent="0.2">
      <c r="A12" t="s">
        <v>459</v>
      </c>
      <c r="B12" t="s">
        <v>573</v>
      </c>
      <c r="C12" t="s">
        <v>44</v>
      </c>
      <c r="D12" t="str">
        <f t="shared" si="0"/>
        <v>L00S10_kil</v>
      </c>
      <c r="E12" t="str">
        <f t="shared" si="1"/>
        <v>Paths.Add(!C:\SpeechTestFrameworkLog\QSiPF\SoundsHeadphones\List1\20250613_134708_478_1_2.wav!, !L00S10_kil!)</v>
      </c>
    </row>
    <row r="13" spans="1:5" x14ac:dyDescent="0.2">
      <c r="A13" t="s">
        <v>460</v>
      </c>
      <c r="B13" t="s">
        <v>574</v>
      </c>
      <c r="C13" t="s">
        <v>67</v>
      </c>
      <c r="D13" t="str">
        <f t="shared" si="0"/>
        <v>L00S11_tuss</v>
      </c>
      <c r="E13" t="str">
        <f t="shared" si="1"/>
        <v>Paths.Add(!C:\SpeechTestFrameworkLog\QSiPF\SoundsHeadphones\List1\20250613_134715_401_1_2.wav!, !L00S11_tuss!)</v>
      </c>
    </row>
    <row r="14" spans="1:5" x14ac:dyDescent="0.2">
      <c r="A14" t="s">
        <v>461</v>
      </c>
      <c r="B14" t="s">
        <v>575</v>
      </c>
      <c r="C14" t="s">
        <v>35</v>
      </c>
      <c r="D14" t="str">
        <f t="shared" si="0"/>
        <v>L00S12_sytt</v>
      </c>
      <c r="E14" t="str">
        <f t="shared" si="1"/>
        <v>Paths.Add(!C:\SpeechTestFrameworkLog\QSiPF\SoundsHeadphones\List1\20250613_134722_254_1_2.wav!, !L00S12_sytt!)</v>
      </c>
    </row>
    <row r="15" spans="1:5" x14ac:dyDescent="0.2">
      <c r="A15" t="s">
        <v>462</v>
      </c>
      <c r="B15" t="s">
        <v>576</v>
      </c>
      <c r="C15" t="s">
        <v>62</v>
      </c>
      <c r="D15" t="str">
        <f t="shared" si="0"/>
        <v>L00S13_syr</v>
      </c>
      <c r="E15" t="str">
        <f t="shared" si="1"/>
        <v>Paths.Add(!C:\SpeechTestFrameworkLog\QSiPF\SoundsHeadphones\List1\20250613_134729_226_1_2.wav!, !L00S13_syr!)</v>
      </c>
    </row>
    <row r="16" spans="1:5" x14ac:dyDescent="0.2">
      <c r="A16" t="s">
        <v>463</v>
      </c>
      <c r="B16" t="s">
        <v>577</v>
      </c>
      <c r="C16" t="s">
        <v>58</v>
      </c>
      <c r="D16" t="str">
        <f t="shared" si="0"/>
        <v>L00S14_fyr</v>
      </c>
      <c r="E16" t="str">
        <f t="shared" si="1"/>
        <v>Paths.Add(!C:\SpeechTestFrameworkLog\QSiPF\SoundsHeadphones\List1\20250613_134736_411_1_2.wav!, !L00S14_fyr!)</v>
      </c>
    </row>
    <row r="17" spans="1:5" x14ac:dyDescent="0.2">
      <c r="A17" t="s">
        <v>464</v>
      </c>
      <c r="B17" t="s">
        <v>578</v>
      </c>
      <c r="C17" t="s">
        <v>34</v>
      </c>
      <c r="D17" t="str">
        <f t="shared" si="0"/>
        <v>L00S15_sitt</v>
      </c>
      <c r="E17" t="str">
        <f t="shared" si="1"/>
        <v>Paths.Add(!C:\SpeechTestFrameworkLog\QSiPF\SoundsHeadphones\List1\20250613_134743_348_1_2.wav!, !L00S15_sitt!)</v>
      </c>
    </row>
    <row r="18" spans="1:5" x14ac:dyDescent="0.2">
      <c r="A18" t="s">
        <v>465</v>
      </c>
      <c r="B18" t="s">
        <v>579</v>
      </c>
      <c r="C18" t="s">
        <v>40</v>
      </c>
      <c r="D18" t="str">
        <f t="shared" si="0"/>
        <v>L00S16_sött</v>
      </c>
      <c r="E18" t="str">
        <f t="shared" si="1"/>
        <v>Paths.Add(!C:\SpeechTestFrameworkLog\QSiPF\SoundsHeadphones\List1\20250613_134750_069_1_2.wav!, !L00S16_sött!)</v>
      </c>
    </row>
    <row r="19" spans="1:5" x14ac:dyDescent="0.2">
      <c r="A19" t="s">
        <v>466</v>
      </c>
      <c r="B19" t="s">
        <v>580</v>
      </c>
      <c r="C19" t="s">
        <v>60</v>
      </c>
      <c r="D19" t="str">
        <f t="shared" si="0"/>
        <v>L00S17_skyr</v>
      </c>
      <c r="E19" t="str">
        <f t="shared" si="1"/>
        <v>Paths.Add(!C:\SpeechTestFrameworkLog\QSiPF\SoundsHeadphones\List1\20250613_134756_883_1_2.wav!, !L00S17_skyr!)</v>
      </c>
    </row>
    <row r="20" spans="1:5" x14ac:dyDescent="0.2">
      <c r="A20" t="s">
        <v>467</v>
      </c>
      <c r="B20" t="s">
        <v>581</v>
      </c>
      <c r="C20" t="s">
        <v>53</v>
      </c>
      <c r="D20" t="str">
        <f t="shared" si="0"/>
        <v>L00S18_märk</v>
      </c>
      <c r="E20" t="str">
        <f t="shared" si="1"/>
        <v>Paths.Add(!C:\SpeechTestFrameworkLog\QSiPF\SoundsHeadphones\List1\20250613_134803_702_1_2.wav!, !L00S18_märk!)</v>
      </c>
    </row>
    <row r="21" spans="1:5" x14ac:dyDescent="0.2">
      <c r="A21" t="s">
        <v>468</v>
      </c>
      <c r="B21" t="s">
        <v>582</v>
      </c>
      <c r="C21" t="s">
        <v>48</v>
      </c>
      <c r="D21" t="str">
        <f t="shared" si="0"/>
        <v>L00S19_sil</v>
      </c>
      <c r="E21" t="str">
        <f t="shared" si="1"/>
        <v>Paths.Add(!C:\SpeechTestFrameworkLog\QSiPF\SoundsHeadphones\List1\20250613_134810_440_1_2.wav!, !L00S19_sil!)</v>
      </c>
    </row>
    <row r="22" spans="1:5" x14ac:dyDescent="0.2">
      <c r="A22" t="s">
        <v>469</v>
      </c>
      <c r="B22" t="s">
        <v>583</v>
      </c>
      <c r="C22" t="s">
        <v>44</v>
      </c>
      <c r="D22" t="str">
        <f t="shared" si="0"/>
        <v>L00S20_kil</v>
      </c>
      <c r="E22" t="str">
        <f t="shared" si="1"/>
        <v>Paths.Add(!C:\SpeechTestFrameworkLog\QSiPF\SoundsHeadphones\List1\20250613_134817_579_1_2.wav!, !L00S20_kil!)</v>
      </c>
    </row>
    <row r="23" spans="1:5" x14ac:dyDescent="0.2">
      <c r="A23" t="s">
        <v>470</v>
      </c>
      <c r="B23" t="s">
        <v>584</v>
      </c>
      <c r="C23" t="s">
        <v>46</v>
      </c>
      <c r="D23" t="str">
        <f t="shared" si="0"/>
        <v>L00S21_fil</v>
      </c>
      <c r="E23" t="str">
        <f t="shared" si="1"/>
        <v>Paths.Add(!C:\SpeechTestFrameworkLog\QSiPF\SoundsHeadphones\List1\20250613_134824_723_1_2.wav!, !L00S21_fil!)</v>
      </c>
    </row>
    <row r="24" spans="1:5" x14ac:dyDescent="0.2">
      <c r="A24" t="s">
        <v>471</v>
      </c>
      <c r="B24" t="s">
        <v>585</v>
      </c>
      <c r="C24" t="s">
        <v>55</v>
      </c>
      <c r="D24" t="str">
        <f t="shared" si="0"/>
        <v>L00S22_mörk</v>
      </c>
      <c r="E24" t="str">
        <f t="shared" si="1"/>
        <v>Paths.Add(!C:\SpeechTestFrameworkLog\QSiPF\SoundsHeadphones\List1\20250613_134831_636_1_2.wav!, !L00S22_mörk!)</v>
      </c>
    </row>
    <row r="25" spans="1:5" x14ac:dyDescent="0.2">
      <c r="A25" t="s">
        <v>472</v>
      </c>
      <c r="B25" t="s">
        <v>586</v>
      </c>
      <c r="C25" t="s">
        <v>51</v>
      </c>
      <c r="D25" t="str">
        <f t="shared" si="0"/>
        <v>L00S23_mark</v>
      </c>
      <c r="E25" t="str">
        <f t="shared" si="1"/>
        <v>Paths.Add(!C:\SpeechTestFrameworkLog\QSiPF\SoundsHeadphones\List1\20250613_134838_713_1_2.wav!, !L00S23_mark!)</v>
      </c>
    </row>
    <row r="26" spans="1:5" x14ac:dyDescent="0.2">
      <c r="A26" t="s">
        <v>473</v>
      </c>
      <c r="B26" t="s">
        <v>587</v>
      </c>
      <c r="C26" t="s">
        <v>34</v>
      </c>
      <c r="D26" t="str">
        <f t="shared" si="0"/>
        <v>L00S24_sitt</v>
      </c>
      <c r="E26" t="str">
        <f t="shared" si="1"/>
        <v>Paths.Add(!C:\SpeechTestFrameworkLog\QSiPF\SoundsHeadphones\List1\20250613_134845_723_1_2.wav!, !L00S24_sitt!)</v>
      </c>
    </row>
    <row r="27" spans="1:5" x14ac:dyDescent="0.2">
      <c r="A27" t="s">
        <v>474</v>
      </c>
      <c r="B27" t="s">
        <v>588</v>
      </c>
      <c r="C27" t="s">
        <v>67</v>
      </c>
      <c r="D27" t="str">
        <f t="shared" si="0"/>
        <v>L00S25_tuss</v>
      </c>
      <c r="E27" t="str">
        <f t="shared" si="1"/>
        <v>Paths.Add(!C:\SpeechTestFrameworkLog\QSiPF\SoundsHeadphones\List1\20250613_134852_623_1_2.wav!, !L00S25_tuss!)</v>
      </c>
    </row>
    <row r="28" spans="1:5" x14ac:dyDescent="0.2">
      <c r="A28" t="s">
        <v>475</v>
      </c>
      <c r="B28" t="s">
        <v>589</v>
      </c>
      <c r="C28" t="s">
        <v>40</v>
      </c>
      <c r="D28" t="str">
        <f t="shared" si="0"/>
        <v>L00S26_sött</v>
      </c>
      <c r="E28" t="str">
        <f t="shared" si="1"/>
        <v>Paths.Add(!C:\SpeechTestFrameworkLog\QSiPF\SoundsHeadphones\List1\20250613_134859_440_1_2.wav!, !L00S26_sött!)</v>
      </c>
    </row>
    <row r="29" spans="1:5" x14ac:dyDescent="0.2">
      <c r="A29" t="s">
        <v>476</v>
      </c>
      <c r="B29" t="s">
        <v>590</v>
      </c>
      <c r="C29" t="s">
        <v>35</v>
      </c>
      <c r="D29" t="str">
        <f t="shared" si="0"/>
        <v>L00S27_sytt</v>
      </c>
      <c r="E29" t="str">
        <f t="shared" si="1"/>
        <v>Paths.Add(!C:\SpeechTestFrameworkLog\QSiPF\SoundsHeadphones\List1\20250613_134906_573_1_2.wav!, !L00S27_sytt!)</v>
      </c>
    </row>
    <row r="30" spans="1:5" x14ac:dyDescent="0.2">
      <c r="A30" t="s">
        <v>477</v>
      </c>
      <c r="B30" t="s">
        <v>591</v>
      </c>
      <c r="C30" t="s">
        <v>65</v>
      </c>
      <c r="D30" t="str">
        <f t="shared" si="0"/>
        <v>L00S28_tuff</v>
      </c>
      <c r="E30" t="str">
        <f t="shared" si="1"/>
        <v>Paths.Add(!C:\SpeechTestFrameworkLog\QSiPF\SoundsHeadphones\List1\20250613_134913_533_1_2.wav!, !L00S28_tuff!)</v>
      </c>
    </row>
    <row r="31" spans="1:5" x14ac:dyDescent="0.2">
      <c r="A31" t="s">
        <v>478</v>
      </c>
      <c r="B31" t="s">
        <v>592</v>
      </c>
      <c r="C31" t="s">
        <v>69</v>
      </c>
      <c r="D31" t="str">
        <f t="shared" si="0"/>
        <v>L00S29_tusch</v>
      </c>
      <c r="E31" t="str">
        <f t="shared" si="1"/>
        <v>Paths.Add(!C:\SpeechTestFrameworkLog\QSiPF\SoundsHeadphones\List1\20250613_134920_069_1_2.wav!, !L00S29_tusch!)</v>
      </c>
    </row>
    <row r="32" spans="1:5" x14ac:dyDescent="0.2">
      <c r="A32" t="s">
        <v>479</v>
      </c>
      <c r="B32" t="s">
        <v>593</v>
      </c>
      <c r="C32" t="s">
        <v>58</v>
      </c>
      <c r="D32" t="str">
        <f t="shared" si="0"/>
        <v>L01S00_fyr</v>
      </c>
      <c r="E32" t="str">
        <f t="shared" si="1"/>
        <v>Paths.Add(!C:\SpeechTestFrameworkLog\QSiPF\SoundsHeadphones\List2\20250613_135114_759_1_2.wav!, !L01S00_fyr!)</v>
      </c>
    </row>
    <row r="33" spans="1:5" x14ac:dyDescent="0.2">
      <c r="A33" t="s">
        <v>5</v>
      </c>
      <c r="B33" t="s">
        <v>594</v>
      </c>
      <c r="C33" t="s">
        <v>62</v>
      </c>
      <c r="D33" t="str">
        <f t="shared" si="0"/>
        <v>L01S01_syr</v>
      </c>
      <c r="E33" t="str">
        <f t="shared" si="1"/>
        <v>Paths.Add(!C:\SpeechTestFrameworkLog\QSiPF\SoundsHeadphones\List2\20250613_135121_324_1_2.wav!, !L01S01_syr!)</v>
      </c>
    </row>
    <row r="34" spans="1:5" x14ac:dyDescent="0.2">
      <c r="A34" t="s">
        <v>6</v>
      </c>
      <c r="B34" t="s">
        <v>595</v>
      </c>
      <c r="C34" t="s">
        <v>53</v>
      </c>
      <c r="D34" t="str">
        <f t="shared" si="0"/>
        <v>L01S02_märk</v>
      </c>
      <c r="E34" t="str">
        <f t="shared" si="1"/>
        <v>Paths.Add(!C:\SpeechTestFrameworkLog\QSiPF\SoundsHeadphones\List2\20250613_135128_131_1_2.wav!, !L01S02_märk!)</v>
      </c>
    </row>
    <row r="35" spans="1:5" x14ac:dyDescent="0.2">
      <c r="A35" t="s">
        <v>25</v>
      </c>
      <c r="B35" t="s">
        <v>596</v>
      </c>
      <c r="C35" t="s">
        <v>55</v>
      </c>
      <c r="D35" t="str">
        <f t="shared" si="0"/>
        <v>L01S03_mörk</v>
      </c>
      <c r="E35" t="str">
        <f t="shared" si="1"/>
        <v>Paths.Add(!C:\SpeechTestFrameworkLog\QSiPF\SoundsHeadphones\List2\20250613_135135_090_1_2.wav!, !L01S03_mörk!)</v>
      </c>
    </row>
    <row r="36" spans="1:5" x14ac:dyDescent="0.2">
      <c r="A36" t="s">
        <v>480</v>
      </c>
      <c r="B36" t="s">
        <v>597</v>
      </c>
      <c r="C36" t="s">
        <v>51</v>
      </c>
      <c r="D36" t="str">
        <f t="shared" si="0"/>
        <v>L01S04_mark</v>
      </c>
      <c r="E36" t="str">
        <f t="shared" si="1"/>
        <v>Paths.Add(!C:\SpeechTestFrameworkLog\QSiPF\SoundsHeadphones\List2\20250613_135141_862_1_2.wav!, !L01S04_mark!)</v>
      </c>
    </row>
    <row r="37" spans="1:5" x14ac:dyDescent="0.2">
      <c r="A37" t="s">
        <v>481</v>
      </c>
      <c r="B37" t="s">
        <v>598</v>
      </c>
      <c r="C37" t="s">
        <v>60</v>
      </c>
      <c r="D37" t="str">
        <f t="shared" si="0"/>
        <v>L01S05_skyr</v>
      </c>
      <c r="E37" t="str">
        <f t="shared" si="1"/>
        <v>Paths.Add(!C:\SpeechTestFrameworkLog\QSiPF\SoundsHeadphones\List2\20250613_135148_715_1_2.wav!, !L01S05_skyr!)</v>
      </c>
    </row>
    <row r="38" spans="1:5" x14ac:dyDescent="0.2">
      <c r="A38" t="s">
        <v>482</v>
      </c>
      <c r="B38" t="s">
        <v>599</v>
      </c>
      <c r="C38" t="s">
        <v>48</v>
      </c>
      <c r="D38" t="str">
        <f t="shared" si="0"/>
        <v>L01S06_sil</v>
      </c>
      <c r="E38" t="str">
        <f t="shared" si="1"/>
        <v>Paths.Add(!C:\SpeechTestFrameworkLog\QSiPF\SoundsHeadphones\List2\20250613_135155_532_1_2.wav!, !L01S06_sil!)</v>
      </c>
    </row>
    <row r="39" spans="1:5" x14ac:dyDescent="0.2">
      <c r="A39" t="s">
        <v>483</v>
      </c>
      <c r="B39" t="s">
        <v>600</v>
      </c>
      <c r="C39" t="s">
        <v>44</v>
      </c>
      <c r="D39" t="str">
        <f t="shared" si="0"/>
        <v>L01S07_kil</v>
      </c>
      <c r="E39" t="str">
        <f t="shared" si="1"/>
        <v>Paths.Add(!C:\SpeechTestFrameworkLog\QSiPF\SoundsHeadphones\List2\20250613_135202_213_1_2.wav!, !L01S07_kil!)</v>
      </c>
    </row>
    <row r="40" spans="1:5" x14ac:dyDescent="0.2">
      <c r="A40" t="s">
        <v>484</v>
      </c>
      <c r="B40" t="s">
        <v>601</v>
      </c>
      <c r="C40" t="s">
        <v>67</v>
      </c>
      <c r="D40" t="str">
        <f t="shared" si="0"/>
        <v>L01S08_tuss</v>
      </c>
      <c r="E40" t="str">
        <f t="shared" si="1"/>
        <v>Paths.Add(!C:\SpeechTestFrameworkLog\QSiPF\SoundsHeadphones\List2\20250613_135209_138_1_2.wav!, !L01S08_tuss!)</v>
      </c>
    </row>
    <row r="41" spans="1:5" x14ac:dyDescent="0.2">
      <c r="A41" t="s">
        <v>485</v>
      </c>
      <c r="B41" t="s">
        <v>602</v>
      </c>
      <c r="C41" t="s">
        <v>46</v>
      </c>
      <c r="D41" t="str">
        <f t="shared" si="0"/>
        <v>L01S09_fil</v>
      </c>
      <c r="E41" t="str">
        <f t="shared" si="1"/>
        <v>Paths.Add(!C:\SpeechTestFrameworkLog\QSiPF\SoundsHeadphones\List2\20250613_135216_217_1_2.wav!, !L01S09_fil!)</v>
      </c>
    </row>
    <row r="42" spans="1:5" x14ac:dyDescent="0.2">
      <c r="A42" t="s">
        <v>486</v>
      </c>
      <c r="B42" t="s">
        <v>603</v>
      </c>
      <c r="C42" t="s">
        <v>69</v>
      </c>
      <c r="D42" t="str">
        <f t="shared" si="0"/>
        <v>L01S10_tusch</v>
      </c>
      <c r="E42" t="str">
        <f t="shared" si="1"/>
        <v>Paths.Add(!C:\SpeechTestFrameworkLog\QSiPF\SoundsHeadphones\List2\20250613_135223_237_1_2.wav!, !L01S10_tusch!)</v>
      </c>
    </row>
    <row r="43" spans="1:5" x14ac:dyDescent="0.2">
      <c r="A43" t="s">
        <v>487</v>
      </c>
      <c r="B43" t="s">
        <v>604</v>
      </c>
      <c r="C43" t="s">
        <v>65</v>
      </c>
      <c r="D43" t="str">
        <f t="shared" si="0"/>
        <v>L01S11_tuff</v>
      </c>
      <c r="E43" t="str">
        <f t="shared" si="1"/>
        <v>Paths.Add(!C:\SpeechTestFrameworkLog\QSiPF\SoundsHeadphones\List2\20250613_135230_251_1_2.wav!, !L01S11_tuff!)</v>
      </c>
    </row>
    <row r="44" spans="1:5" x14ac:dyDescent="0.2">
      <c r="A44" t="s">
        <v>488</v>
      </c>
      <c r="B44" t="s">
        <v>605</v>
      </c>
      <c r="C44" t="s">
        <v>34</v>
      </c>
      <c r="D44" t="str">
        <f t="shared" si="0"/>
        <v>L01S12_sitt</v>
      </c>
      <c r="E44" t="str">
        <f t="shared" si="1"/>
        <v>Paths.Add(!C:\SpeechTestFrameworkLog\QSiPF\SoundsHeadphones\List2\20250613_135237_226_1_2.wav!, !L01S12_sitt!)</v>
      </c>
    </row>
    <row r="45" spans="1:5" x14ac:dyDescent="0.2">
      <c r="A45" t="s">
        <v>489</v>
      </c>
      <c r="B45" t="s">
        <v>606</v>
      </c>
      <c r="C45" t="s">
        <v>60</v>
      </c>
      <c r="D45" t="str">
        <f t="shared" si="0"/>
        <v>L01S13_skyr</v>
      </c>
      <c r="E45" t="str">
        <f t="shared" si="1"/>
        <v>Paths.Add(!C:\SpeechTestFrameworkLog\QSiPF\SoundsHeadphones\List2\20250613_135244_030_1_2.wav!, !L01S13_skyr!)</v>
      </c>
    </row>
    <row r="46" spans="1:5" x14ac:dyDescent="0.2">
      <c r="A46" t="s">
        <v>490</v>
      </c>
      <c r="B46" t="s">
        <v>607</v>
      </c>
      <c r="C46" t="s">
        <v>40</v>
      </c>
      <c r="D46" t="str">
        <f t="shared" si="0"/>
        <v>L01S14_sött</v>
      </c>
      <c r="E46" t="str">
        <f t="shared" si="1"/>
        <v>Paths.Add(!C:\SpeechTestFrameworkLog\QSiPF\SoundsHeadphones\List2\20250613_135251_090_1_2.wav!, !L01S14_sött!)</v>
      </c>
    </row>
    <row r="47" spans="1:5" x14ac:dyDescent="0.2">
      <c r="A47" t="s">
        <v>491</v>
      </c>
      <c r="B47" t="s">
        <v>608</v>
      </c>
      <c r="C47" t="s">
        <v>35</v>
      </c>
      <c r="D47" t="str">
        <f t="shared" si="0"/>
        <v>L01S15_sytt</v>
      </c>
      <c r="E47" t="str">
        <f t="shared" si="1"/>
        <v>Paths.Add(!C:\SpeechTestFrameworkLog\QSiPF\SoundsHeadphones\List2\20250613_135257_836_1_2.wav!, !L01S15_sytt!)</v>
      </c>
    </row>
    <row r="48" spans="1:5" x14ac:dyDescent="0.2">
      <c r="A48" t="s">
        <v>492</v>
      </c>
      <c r="B48" t="s">
        <v>609</v>
      </c>
      <c r="C48" t="s">
        <v>58</v>
      </c>
      <c r="D48" t="str">
        <f t="shared" si="0"/>
        <v>L01S16_fyr</v>
      </c>
      <c r="E48" t="str">
        <f t="shared" si="1"/>
        <v>Paths.Add(!C:\SpeechTestFrameworkLog\QSiPF\SoundsHeadphones\List2\20250613_135304_499_1_2.wav!, !L01S16_fyr!)</v>
      </c>
    </row>
    <row r="49" spans="1:5" x14ac:dyDescent="0.2">
      <c r="A49" t="s">
        <v>493</v>
      </c>
      <c r="B49" t="s">
        <v>610</v>
      </c>
      <c r="C49" t="s">
        <v>62</v>
      </c>
      <c r="D49" t="str">
        <f t="shared" si="0"/>
        <v>L01S17_syr</v>
      </c>
      <c r="E49" t="str">
        <f t="shared" si="1"/>
        <v>Paths.Add(!C:\SpeechTestFrameworkLog\QSiPF\SoundsHeadphones\List2\20250613_135311_644_1_2.wav!, !L01S17_syr!)</v>
      </c>
    </row>
    <row r="50" spans="1:5" x14ac:dyDescent="0.2">
      <c r="A50" t="s">
        <v>494</v>
      </c>
      <c r="B50" t="s">
        <v>611</v>
      </c>
      <c r="C50" t="s">
        <v>46</v>
      </c>
      <c r="D50" t="str">
        <f t="shared" si="0"/>
        <v>L01S18_fil</v>
      </c>
      <c r="E50" t="str">
        <f t="shared" si="1"/>
        <v>Paths.Add(!C:\SpeechTestFrameworkLog\QSiPF\SoundsHeadphones\List2\20250613_135318_480_1_2.wav!, !L01S18_fil!)</v>
      </c>
    </row>
    <row r="51" spans="1:5" x14ac:dyDescent="0.2">
      <c r="A51" t="s">
        <v>495</v>
      </c>
      <c r="B51" t="s">
        <v>612</v>
      </c>
      <c r="C51" t="s">
        <v>51</v>
      </c>
      <c r="D51" t="str">
        <f t="shared" si="0"/>
        <v>L01S19_mark</v>
      </c>
      <c r="E51" t="str">
        <f t="shared" si="1"/>
        <v>Paths.Add(!C:\SpeechTestFrameworkLog\QSiPF\SoundsHeadphones\List2\20250613_135325_380_1_2.wav!, !L01S19_mark!)</v>
      </c>
    </row>
    <row r="52" spans="1:5" x14ac:dyDescent="0.2">
      <c r="A52" t="s">
        <v>496</v>
      </c>
      <c r="B52" t="s">
        <v>613</v>
      </c>
      <c r="C52" t="s">
        <v>55</v>
      </c>
      <c r="D52" t="str">
        <f t="shared" si="0"/>
        <v>L01S20_mörk</v>
      </c>
      <c r="E52" t="str">
        <f t="shared" si="1"/>
        <v>Paths.Add(!C:\SpeechTestFrameworkLog\QSiPF\SoundsHeadphones\List2\20250613_135332_365_1_2.wav!, !L01S20_mörk!)</v>
      </c>
    </row>
    <row r="53" spans="1:5" x14ac:dyDescent="0.2">
      <c r="A53" t="s">
        <v>497</v>
      </c>
      <c r="B53" t="s">
        <v>614</v>
      </c>
      <c r="C53" t="s">
        <v>48</v>
      </c>
      <c r="D53" t="str">
        <f t="shared" si="0"/>
        <v>L01S21_sil</v>
      </c>
      <c r="E53" t="str">
        <f t="shared" si="1"/>
        <v>Paths.Add(!C:\SpeechTestFrameworkLog\QSiPF\SoundsHeadphones\List2\20250613_135336_416_1_2.wav!, !L01S21_sil!)</v>
      </c>
    </row>
    <row r="54" spans="1:5" x14ac:dyDescent="0.2">
      <c r="A54" t="s">
        <v>498</v>
      </c>
      <c r="B54" t="s">
        <v>615</v>
      </c>
      <c r="C54" t="s">
        <v>53</v>
      </c>
      <c r="D54" t="str">
        <f t="shared" si="0"/>
        <v>L01S22_märk</v>
      </c>
      <c r="E54" t="str">
        <f t="shared" si="1"/>
        <v>Paths.Add(!C:\SpeechTestFrameworkLog\QSiPF\SoundsHeadphones\List2\20250613_135340_376_1_2.wav!, !L01S22_märk!)</v>
      </c>
    </row>
    <row r="55" spans="1:5" x14ac:dyDescent="0.2">
      <c r="A55" t="s">
        <v>499</v>
      </c>
      <c r="B55" t="s">
        <v>616</v>
      </c>
      <c r="C55" t="s">
        <v>44</v>
      </c>
      <c r="D55" t="str">
        <f t="shared" si="0"/>
        <v>L01S23_kil</v>
      </c>
      <c r="E55" t="str">
        <f t="shared" si="1"/>
        <v>Paths.Add(!C:\SpeechTestFrameworkLog\QSiPF\SoundsHeadphones\List2\20250613_135344_754_1_2.wav!, !L01S23_kil!)</v>
      </c>
    </row>
    <row r="56" spans="1:5" x14ac:dyDescent="0.2">
      <c r="A56" t="s">
        <v>500</v>
      </c>
      <c r="B56" t="s">
        <v>617</v>
      </c>
      <c r="C56" t="s">
        <v>35</v>
      </c>
      <c r="D56" t="str">
        <f t="shared" si="0"/>
        <v>L01S24_sytt</v>
      </c>
      <c r="E56" t="str">
        <f t="shared" si="1"/>
        <v>Paths.Add(!C:\SpeechTestFrameworkLog\QSiPF\SoundsHeadphones\List2\20250613_135348_998_1_2.wav!, !L01S24_sytt!)</v>
      </c>
    </row>
    <row r="57" spans="1:5" x14ac:dyDescent="0.2">
      <c r="A57" t="s">
        <v>501</v>
      </c>
      <c r="B57" t="s">
        <v>618</v>
      </c>
      <c r="C57" t="s">
        <v>65</v>
      </c>
      <c r="D57" t="str">
        <f t="shared" si="0"/>
        <v>L01S25_tuff</v>
      </c>
      <c r="E57" t="str">
        <f t="shared" si="1"/>
        <v>Paths.Add(!C:\SpeechTestFrameworkLog\QSiPF\SoundsHeadphones\List2\20250613_135353_192_1_2.wav!, !L01S25_tuff!)</v>
      </c>
    </row>
    <row r="58" spans="1:5" x14ac:dyDescent="0.2">
      <c r="A58" t="s">
        <v>502</v>
      </c>
      <c r="B58" t="s">
        <v>619</v>
      </c>
      <c r="C58" t="s">
        <v>69</v>
      </c>
      <c r="D58" t="str">
        <f t="shared" si="0"/>
        <v>L01S26_tusch</v>
      </c>
      <c r="E58" t="str">
        <f t="shared" si="1"/>
        <v>Paths.Add(!C:\SpeechTestFrameworkLog\QSiPF\SoundsHeadphones\List2\20250613_135356_765_1_2.wav!, !L01S26_tusch!)</v>
      </c>
    </row>
    <row r="59" spans="1:5" x14ac:dyDescent="0.2">
      <c r="A59" t="s">
        <v>503</v>
      </c>
      <c r="B59" t="s">
        <v>620</v>
      </c>
      <c r="C59" t="s">
        <v>67</v>
      </c>
      <c r="D59" t="str">
        <f t="shared" si="0"/>
        <v>L01S27_tuss</v>
      </c>
      <c r="E59" t="str">
        <f t="shared" si="1"/>
        <v>Paths.Add(!C:\SpeechTestFrameworkLog\QSiPF\SoundsHeadphones\List2\20250613_135400_046_1_2.wav!, !L01S27_tuss!)</v>
      </c>
    </row>
    <row r="60" spans="1:5" x14ac:dyDescent="0.2">
      <c r="A60" t="s">
        <v>504</v>
      </c>
      <c r="B60" t="s">
        <v>621</v>
      </c>
      <c r="C60" t="s">
        <v>40</v>
      </c>
      <c r="D60" t="str">
        <f t="shared" si="0"/>
        <v>L01S28_sött</v>
      </c>
      <c r="E60" t="str">
        <f t="shared" si="1"/>
        <v>Paths.Add(!C:\SpeechTestFrameworkLog\QSiPF\SoundsHeadphones\List2\20250613_135404_480_1_2.wav!, !L01S28_sött!)</v>
      </c>
    </row>
    <row r="61" spans="1:5" x14ac:dyDescent="0.2">
      <c r="A61" t="s">
        <v>505</v>
      </c>
      <c r="B61" t="s">
        <v>622</v>
      </c>
      <c r="C61" t="s">
        <v>34</v>
      </c>
      <c r="D61" t="str">
        <f t="shared" si="0"/>
        <v>L01S29_sitt</v>
      </c>
      <c r="E61" t="str">
        <f t="shared" si="1"/>
        <v>Paths.Add(!C:\SpeechTestFrameworkLog\QSiPF\SoundsHeadphones\List2\20250613_135411_246_1_2.wav!, !L01S29_sitt!)</v>
      </c>
    </row>
    <row r="62" spans="1:5" x14ac:dyDescent="0.2">
      <c r="A62" t="s">
        <v>506</v>
      </c>
      <c r="B62" t="s">
        <v>623</v>
      </c>
      <c r="C62" t="s">
        <v>53</v>
      </c>
      <c r="D62" t="str">
        <f t="shared" si="0"/>
        <v>L02S00_märk</v>
      </c>
      <c r="E62" t="str">
        <f t="shared" si="1"/>
        <v>Paths.Add(!C:\SpeechTestFrameworkLog\QSiPF\SoundsHeadphones\List3\20250613_135518_177_1_2.wav!, !L02S00_märk!)</v>
      </c>
    </row>
    <row r="63" spans="1:5" x14ac:dyDescent="0.2">
      <c r="A63" t="s">
        <v>27</v>
      </c>
      <c r="B63" t="s">
        <v>624</v>
      </c>
      <c r="C63" t="s">
        <v>58</v>
      </c>
      <c r="D63" t="str">
        <f t="shared" si="0"/>
        <v>L02S01_fyr</v>
      </c>
      <c r="E63" t="str">
        <f t="shared" si="1"/>
        <v>Paths.Add(!C:\SpeechTestFrameworkLog\QSiPF\SoundsHeadphones\List3\20250613_135522_623_1_2.wav!, !L02S01_fyr!)</v>
      </c>
    </row>
    <row r="64" spans="1:5" x14ac:dyDescent="0.2">
      <c r="A64" t="s">
        <v>28</v>
      </c>
      <c r="B64" t="s">
        <v>625</v>
      </c>
      <c r="C64" t="s">
        <v>62</v>
      </c>
      <c r="D64" t="str">
        <f t="shared" si="0"/>
        <v>L02S02_syr</v>
      </c>
      <c r="E64" t="str">
        <f t="shared" si="1"/>
        <v>Paths.Add(!C:\SpeechTestFrameworkLog\QSiPF\SoundsHeadphones\List3\20250613_135526_029_1_2.wav!, !L02S02_syr!)</v>
      </c>
    </row>
    <row r="65" spans="1:5" x14ac:dyDescent="0.2">
      <c r="A65" t="s">
        <v>29</v>
      </c>
      <c r="B65" t="s">
        <v>626</v>
      </c>
      <c r="C65" t="s">
        <v>51</v>
      </c>
      <c r="D65" t="str">
        <f t="shared" si="0"/>
        <v>L02S03_mark</v>
      </c>
      <c r="E65" t="str">
        <f t="shared" si="1"/>
        <v>Paths.Add(!C:\SpeechTestFrameworkLog\QSiPF\SoundsHeadphones\List3\20250613_135529_634_1_2.wav!, !L02S03_mark!)</v>
      </c>
    </row>
    <row r="66" spans="1:5" x14ac:dyDescent="0.2">
      <c r="A66" t="s">
        <v>507</v>
      </c>
      <c r="B66" t="s">
        <v>627</v>
      </c>
      <c r="C66" t="s">
        <v>55</v>
      </c>
      <c r="D66" t="str">
        <f t="shared" si="0"/>
        <v>L02S04_mörk</v>
      </c>
      <c r="E66" t="str">
        <f t="shared" si="1"/>
        <v>Paths.Add(!C:\SpeechTestFrameworkLog\QSiPF\SoundsHeadphones\List3\20250613_135533_150_1_2.wav!, !L02S04_mörk!)</v>
      </c>
    </row>
    <row r="67" spans="1:5" x14ac:dyDescent="0.2">
      <c r="A67" t="s">
        <v>508</v>
      </c>
      <c r="B67" t="s">
        <v>628</v>
      </c>
      <c r="C67" t="s">
        <v>60</v>
      </c>
      <c r="D67" t="str">
        <f t="shared" ref="D67:D121" si="2">CONCATENATE(A67,"_",C67)</f>
        <v>L02S05_skyr</v>
      </c>
      <c r="E67" t="str">
        <f t="shared" ref="E67:E121" si="3">CONCATENATE("Paths.Add(!",B67,"!, !",D67, "!)")</f>
        <v>Paths.Add(!C:\SpeechTestFrameworkLog\QSiPF\SoundsHeadphones\List3\20250613_135536_249_1_2.wav!, !L02S05_skyr!)</v>
      </c>
    </row>
    <row r="68" spans="1:5" x14ac:dyDescent="0.2">
      <c r="A68" t="s">
        <v>509</v>
      </c>
      <c r="B68" t="s">
        <v>629</v>
      </c>
      <c r="C68" t="s">
        <v>48</v>
      </c>
      <c r="D68" t="str">
        <f t="shared" si="2"/>
        <v>L02S06_sil</v>
      </c>
      <c r="E68" t="str">
        <f t="shared" si="3"/>
        <v>Paths.Add(!C:\SpeechTestFrameworkLog\QSiPF\SoundsHeadphones\List3\20250613_135539_681_1_2.wav!, !L02S06_sil!)</v>
      </c>
    </row>
    <row r="69" spans="1:5" x14ac:dyDescent="0.2">
      <c r="A69" t="s">
        <v>510</v>
      </c>
      <c r="B69" t="s">
        <v>630</v>
      </c>
      <c r="C69" t="s">
        <v>67</v>
      </c>
      <c r="D69" t="str">
        <f t="shared" si="2"/>
        <v>L02S07_tuss</v>
      </c>
      <c r="E69" t="str">
        <f t="shared" si="3"/>
        <v>Paths.Add(!C:\SpeechTestFrameworkLog\QSiPF\SoundsHeadphones\List3\20250613_135542_981_1_2.wav!, !L02S07_tuss!)</v>
      </c>
    </row>
    <row r="70" spans="1:5" x14ac:dyDescent="0.2">
      <c r="A70" t="s">
        <v>511</v>
      </c>
      <c r="B70" t="s">
        <v>631</v>
      </c>
      <c r="C70" t="s">
        <v>44</v>
      </c>
      <c r="D70" t="str">
        <f t="shared" si="2"/>
        <v>L02S08_kil</v>
      </c>
      <c r="E70" t="str">
        <f t="shared" si="3"/>
        <v>Paths.Add(!C:\SpeechTestFrameworkLog\QSiPF\SoundsHeadphones\List3\20250613_135549_723_1_2.wav!, !L02S08_kil!)</v>
      </c>
    </row>
    <row r="71" spans="1:5" x14ac:dyDescent="0.2">
      <c r="A71" t="s">
        <v>512</v>
      </c>
      <c r="B71" t="s">
        <v>632</v>
      </c>
      <c r="C71" t="s">
        <v>46</v>
      </c>
      <c r="D71" t="str">
        <f t="shared" si="2"/>
        <v>L02S09_fil</v>
      </c>
      <c r="E71" t="str">
        <f t="shared" si="3"/>
        <v>Paths.Add(!C:\SpeechTestFrameworkLog\QSiPF\SoundsHeadphones\List3\20250613_135556_478_1_2.wav!, !L02S09_fil!)</v>
      </c>
    </row>
    <row r="72" spans="1:5" x14ac:dyDescent="0.2">
      <c r="A72" t="s">
        <v>513</v>
      </c>
      <c r="B72" t="s">
        <v>633</v>
      </c>
      <c r="C72" t="s">
        <v>65</v>
      </c>
      <c r="D72" t="str">
        <f t="shared" si="2"/>
        <v>L02S10_tuff</v>
      </c>
      <c r="E72" t="str">
        <f t="shared" si="3"/>
        <v>Paths.Add(!C:\SpeechTestFrameworkLog\QSiPF\SoundsHeadphones\List3\20250613_135603_293_1_2.wav!, !L02S10_tuff!)</v>
      </c>
    </row>
    <row r="73" spans="1:5" x14ac:dyDescent="0.2">
      <c r="A73" t="s">
        <v>514</v>
      </c>
      <c r="B73" t="s">
        <v>634</v>
      </c>
      <c r="C73" t="s">
        <v>69</v>
      </c>
      <c r="D73" t="str">
        <f t="shared" si="2"/>
        <v>L02S11_tusch</v>
      </c>
      <c r="E73" t="str">
        <f t="shared" si="3"/>
        <v>Paths.Add(!C:\SpeechTestFrameworkLog\QSiPF\SoundsHeadphones\List3\20250613_135610_076_1_2.wav!, !L02S11_tusch!)</v>
      </c>
    </row>
    <row r="74" spans="1:5" x14ac:dyDescent="0.2">
      <c r="A74" t="s">
        <v>515</v>
      </c>
      <c r="B74" t="s">
        <v>635</v>
      </c>
      <c r="C74" t="s">
        <v>40</v>
      </c>
      <c r="D74" t="str">
        <f t="shared" si="2"/>
        <v>L02S12_sött</v>
      </c>
      <c r="E74" t="str">
        <f t="shared" si="3"/>
        <v>Paths.Add(!C:\SpeechTestFrameworkLog\QSiPF\SoundsHeadphones\List3\20250613_135617_044_1_2.wav!, !L02S12_sött!)</v>
      </c>
    </row>
    <row r="75" spans="1:5" x14ac:dyDescent="0.2">
      <c r="A75" t="s">
        <v>516</v>
      </c>
      <c r="B75" t="s">
        <v>636</v>
      </c>
      <c r="C75" t="s">
        <v>60</v>
      </c>
      <c r="D75" t="str">
        <f t="shared" si="2"/>
        <v>L02S13_skyr</v>
      </c>
      <c r="E75" t="str">
        <f t="shared" si="3"/>
        <v>Paths.Add(!C:\SpeechTestFrameworkLog\QSiPF\SoundsHeadphones\List3\20250613_135624_134_1_2.wav!, !L02S13_skyr!)</v>
      </c>
    </row>
    <row r="76" spans="1:5" x14ac:dyDescent="0.2">
      <c r="A76" t="s">
        <v>517</v>
      </c>
      <c r="B76" t="s">
        <v>637</v>
      </c>
      <c r="C76" t="s">
        <v>34</v>
      </c>
      <c r="D76" t="str">
        <f t="shared" si="2"/>
        <v>L02S14_sitt</v>
      </c>
      <c r="E76" t="str">
        <f t="shared" si="3"/>
        <v>Paths.Add(!C:\SpeechTestFrameworkLog\QSiPF\SoundsHeadphones\List3\20250613_135630_836_1_2.wav!, !L02S14_sitt!)</v>
      </c>
    </row>
    <row r="77" spans="1:5" x14ac:dyDescent="0.2">
      <c r="A77" t="s">
        <v>518</v>
      </c>
      <c r="B77" t="s">
        <v>638</v>
      </c>
      <c r="C77" t="s">
        <v>62</v>
      </c>
      <c r="D77" t="str">
        <f t="shared" si="2"/>
        <v>L02S15_syr</v>
      </c>
      <c r="E77" t="str">
        <f t="shared" si="3"/>
        <v>Paths.Add(!C:\SpeechTestFrameworkLog\QSiPF\SoundsHeadphones\List3\20250613_135637_803_1_2.wav!, !L02S15_syr!)</v>
      </c>
    </row>
    <row r="78" spans="1:5" x14ac:dyDescent="0.2">
      <c r="A78" t="s">
        <v>519</v>
      </c>
      <c r="B78" t="s">
        <v>639</v>
      </c>
      <c r="C78" t="s">
        <v>35</v>
      </c>
      <c r="D78" t="str">
        <f t="shared" si="2"/>
        <v>L02S16_sytt</v>
      </c>
      <c r="E78" t="str">
        <f t="shared" si="3"/>
        <v>Paths.Add(!C:\SpeechTestFrameworkLog\QSiPF\SoundsHeadphones\List3\20250613_135644_990_1_2.wav!, !L02S16_sytt!)</v>
      </c>
    </row>
    <row r="79" spans="1:5" x14ac:dyDescent="0.2">
      <c r="A79" t="s">
        <v>520</v>
      </c>
      <c r="B79" t="s">
        <v>640</v>
      </c>
      <c r="C79" t="s">
        <v>58</v>
      </c>
      <c r="D79" t="str">
        <f t="shared" si="2"/>
        <v>L02S17_fyr</v>
      </c>
      <c r="E79" t="str">
        <f t="shared" si="3"/>
        <v>Paths.Add(!C:\SpeechTestFrameworkLog\QSiPF\SoundsHeadphones\List3\20250613_135651_681_1_2.wav!, !L02S17_fyr!)</v>
      </c>
    </row>
    <row r="80" spans="1:5" x14ac:dyDescent="0.2">
      <c r="A80" t="s">
        <v>521</v>
      </c>
      <c r="B80" t="s">
        <v>641</v>
      </c>
      <c r="C80" t="s">
        <v>55</v>
      </c>
      <c r="D80" t="str">
        <f t="shared" si="2"/>
        <v>L02S18_mörk</v>
      </c>
      <c r="E80" t="str">
        <f t="shared" si="3"/>
        <v>Paths.Add(!C:\SpeechTestFrameworkLog\QSiPF\SoundsHeadphones\List3\20250613_135658_474_1_2.wav!, !L02S18_mörk!)</v>
      </c>
    </row>
    <row r="81" spans="1:5" x14ac:dyDescent="0.2">
      <c r="A81" t="s">
        <v>522</v>
      </c>
      <c r="B81" t="s">
        <v>642</v>
      </c>
      <c r="C81" t="s">
        <v>46</v>
      </c>
      <c r="D81" t="str">
        <f t="shared" si="2"/>
        <v>L02S19_fil</v>
      </c>
      <c r="E81" t="str">
        <f t="shared" si="3"/>
        <v>Paths.Add(!C:\SpeechTestFrameworkLog\QSiPF\SoundsHeadphones\List3\20250613_135705_172_1_2.wav!, !L02S19_fil!)</v>
      </c>
    </row>
    <row r="82" spans="1:5" x14ac:dyDescent="0.2">
      <c r="A82" t="s">
        <v>523</v>
      </c>
      <c r="B82" t="s">
        <v>643</v>
      </c>
      <c r="C82" t="s">
        <v>51</v>
      </c>
      <c r="D82" t="str">
        <f t="shared" si="2"/>
        <v>L02S20_mark</v>
      </c>
      <c r="E82" t="str">
        <f t="shared" si="3"/>
        <v>Paths.Add(!C:\SpeechTestFrameworkLog\QSiPF\SoundsHeadphones\List3\20250613_135712_365_1_2.wav!, !L02S20_mark!)</v>
      </c>
    </row>
    <row r="83" spans="1:5" x14ac:dyDescent="0.2">
      <c r="A83" t="s">
        <v>524</v>
      </c>
      <c r="B83" t="s">
        <v>644</v>
      </c>
      <c r="C83" t="s">
        <v>44</v>
      </c>
      <c r="D83" t="str">
        <f t="shared" si="2"/>
        <v>L02S21_kil</v>
      </c>
      <c r="E83" t="str">
        <f t="shared" si="3"/>
        <v>Paths.Add(!C:\SpeechTestFrameworkLog\QSiPF\SoundsHeadphones\List3\20250613_135719_357_1_2.wav!, !L02S21_kil!)</v>
      </c>
    </row>
    <row r="84" spans="1:5" x14ac:dyDescent="0.2">
      <c r="A84" t="s">
        <v>525</v>
      </c>
      <c r="B84" t="s">
        <v>645</v>
      </c>
      <c r="C84" t="s">
        <v>53</v>
      </c>
      <c r="D84" t="str">
        <f t="shared" si="2"/>
        <v>L02S22_märk</v>
      </c>
      <c r="E84" t="str">
        <f t="shared" si="3"/>
        <v>Paths.Add(!C:\SpeechTestFrameworkLog\QSiPF\SoundsHeadphones\List3\20250613_135726_195_1_2.wav!, !L02S22_märk!)</v>
      </c>
    </row>
    <row r="85" spans="1:5" x14ac:dyDescent="0.2">
      <c r="A85" t="s">
        <v>526</v>
      </c>
      <c r="B85" t="s">
        <v>646</v>
      </c>
      <c r="C85" t="s">
        <v>48</v>
      </c>
      <c r="D85" t="str">
        <f t="shared" si="2"/>
        <v>L02S23_sil</v>
      </c>
      <c r="E85" t="str">
        <f t="shared" si="3"/>
        <v>Paths.Add(!C:\SpeechTestFrameworkLog\QSiPF\SoundsHeadphones\List3\20250613_135733_247_1_2.wav!, !L02S23_sil!)</v>
      </c>
    </row>
    <row r="86" spans="1:5" x14ac:dyDescent="0.2">
      <c r="A86" t="s">
        <v>527</v>
      </c>
      <c r="B86" t="s">
        <v>647</v>
      </c>
      <c r="C86" t="s">
        <v>65</v>
      </c>
      <c r="D86" t="str">
        <f t="shared" si="2"/>
        <v>L02S24_tuff</v>
      </c>
      <c r="E86" t="str">
        <f t="shared" si="3"/>
        <v>Paths.Add(!C:\SpeechTestFrameworkLog\QSiPF\SoundsHeadphones\List3\20250613_135740_072_1_2.wav!, !L02S24_tuff!)</v>
      </c>
    </row>
    <row r="87" spans="1:5" x14ac:dyDescent="0.2">
      <c r="A87" t="s">
        <v>528</v>
      </c>
      <c r="B87" t="s">
        <v>648</v>
      </c>
      <c r="C87" t="s">
        <v>69</v>
      </c>
      <c r="D87" t="str">
        <f t="shared" si="2"/>
        <v>L02S25_tusch</v>
      </c>
      <c r="E87" t="str">
        <f t="shared" si="3"/>
        <v>Paths.Add(!C:\SpeechTestFrameworkLog\QSiPF\SoundsHeadphones\List3\20250613_135746_949_1_2.wav!, !L02S25_tusch!)</v>
      </c>
    </row>
    <row r="88" spans="1:5" x14ac:dyDescent="0.2">
      <c r="A88" t="s">
        <v>529</v>
      </c>
      <c r="B88" t="s">
        <v>649</v>
      </c>
      <c r="C88" t="s">
        <v>35</v>
      </c>
      <c r="D88" t="str">
        <f t="shared" si="2"/>
        <v>L02S26_sytt</v>
      </c>
      <c r="E88" t="str">
        <f t="shared" si="3"/>
        <v>Paths.Add(!C:\SpeechTestFrameworkLog\QSiPF\SoundsHeadphones\List3\20250613_135753_852_1_2.wav!, !L02S26_sytt!)</v>
      </c>
    </row>
    <row r="89" spans="1:5" x14ac:dyDescent="0.2">
      <c r="A89" t="s">
        <v>530</v>
      </c>
      <c r="B89" t="s">
        <v>650</v>
      </c>
      <c r="C89" t="s">
        <v>40</v>
      </c>
      <c r="D89" t="str">
        <f t="shared" si="2"/>
        <v>L02S27_sött</v>
      </c>
      <c r="E89" t="str">
        <f t="shared" si="3"/>
        <v>Paths.Add(!C:\SpeechTestFrameworkLog\QSiPF\SoundsHeadphones\List3\20250613_135800_929_1_2.wav!, !L02S27_sött!)</v>
      </c>
    </row>
    <row r="90" spans="1:5" x14ac:dyDescent="0.2">
      <c r="A90" t="s">
        <v>531</v>
      </c>
      <c r="B90" t="s">
        <v>651</v>
      </c>
      <c r="C90" t="s">
        <v>67</v>
      </c>
      <c r="D90" t="str">
        <f t="shared" si="2"/>
        <v>L02S28_tuss</v>
      </c>
      <c r="E90" t="str">
        <f t="shared" si="3"/>
        <v>Paths.Add(!C:\SpeechTestFrameworkLog\QSiPF\SoundsHeadphones\List3\20250613_135804_834_1_2.wav!, !L02S28_tuss!)</v>
      </c>
    </row>
    <row r="91" spans="1:5" x14ac:dyDescent="0.2">
      <c r="A91" t="s">
        <v>532</v>
      </c>
      <c r="B91" t="s">
        <v>652</v>
      </c>
      <c r="C91" t="s">
        <v>34</v>
      </c>
      <c r="D91" t="str">
        <f t="shared" si="2"/>
        <v>L02S29_sitt</v>
      </c>
      <c r="E91" t="str">
        <f t="shared" si="3"/>
        <v>Paths.Add(!C:\SpeechTestFrameworkLog\QSiPF\SoundsHeadphones\List3\20250613_135807_715_1_2.wav!, !L02S29_sitt!)</v>
      </c>
    </row>
    <row r="92" spans="1:5" x14ac:dyDescent="0.2">
      <c r="A92" t="s">
        <v>533</v>
      </c>
      <c r="B92" t="s">
        <v>653</v>
      </c>
      <c r="C92" t="s">
        <v>62</v>
      </c>
      <c r="D92" t="str">
        <f t="shared" si="2"/>
        <v>L03S00_syr</v>
      </c>
      <c r="E92" t="str">
        <f t="shared" si="3"/>
        <v>Paths.Add(!C:\SpeechTestFrameworkLog\QSiPF\SoundsHeadphones\List4\20250613_135952_791_1_2.wav!, !L03S00_syr!)</v>
      </c>
    </row>
    <row r="93" spans="1:5" x14ac:dyDescent="0.2">
      <c r="A93" t="s">
        <v>31</v>
      </c>
      <c r="B93" t="s">
        <v>654</v>
      </c>
      <c r="C93" t="s">
        <v>53</v>
      </c>
      <c r="D93" t="str">
        <f t="shared" si="2"/>
        <v>L03S01_märk</v>
      </c>
      <c r="E93" t="str">
        <f t="shared" si="3"/>
        <v>Paths.Add(!C:\SpeechTestFrameworkLog\QSiPF\SoundsHeadphones\List4\20250613_135959_799_1_2.wav!, !L03S01_märk!)</v>
      </c>
    </row>
    <row r="94" spans="1:5" x14ac:dyDescent="0.2">
      <c r="A94" t="s">
        <v>32</v>
      </c>
      <c r="B94" t="s">
        <v>655</v>
      </c>
      <c r="C94" t="s">
        <v>58</v>
      </c>
      <c r="D94" t="str">
        <f t="shared" si="2"/>
        <v>L03S02_fyr</v>
      </c>
      <c r="E94" t="str">
        <f t="shared" si="3"/>
        <v>Paths.Add(!C:\SpeechTestFrameworkLog\QSiPF\SoundsHeadphones\List4\20250613_140006_794_1_2.wav!, !L03S02_fyr!)</v>
      </c>
    </row>
    <row r="95" spans="1:5" x14ac:dyDescent="0.2">
      <c r="A95" t="s">
        <v>33</v>
      </c>
      <c r="B95" t="s">
        <v>656</v>
      </c>
      <c r="C95" t="s">
        <v>51</v>
      </c>
      <c r="D95" t="str">
        <f t="shared" si="2"/>
        <v>L03S03_mark</v>
      </c>
      <c r="E95" t="str">
        <f t="shared" si="3"/>
        <v>Paths.Add(!C:\SpeechTestFrameworkLog\QSiPF\SoundsHeadphones\List4\20250613_140013_764_1_2.wav!, !L03S03_mark!)</v>
      </c>
    </row>
    <row r="96" spans="1:5" x14ac:dyDescent="0.2">
      <c r="A96" t="s">
        <v>534</v>
      </c>
      <c r="B96" t="s">
        <v>657</v>
      </c>
      <c r="C96" t="s">
        <v>60</v>
      </c>
      <c r="D96" t="str">
        <f t="shared" si="2"/>
        <v>L03S04_skyr</v>
      </c>
      <c r="E96" t="str">
        <f t="shared" si="3"/>
        <v>Paths.Add(!C:\SpeechTestFrameworkLog\QSiPF\SoundsHeadphones\List4\20250613_140020_639_1_2.wav!, !L03S04_skyr!)</v>
      </c>
    </row>
    <row r="97" spans="1:5" x14ac:dyDescent="0.2">
      <c r="A97" t="s">
        <v>535</v>
      </c>
      <c r="B97" t="s">
        <v>658</v>
      </c>
      <c r="C97" t="s">
        <v>55</v>
      </c>
      <c r="D97" t="str">
        <f t="shared" si="2"/>
        <v>L03S05_mörk</v>
      </c>
      <c r="E97" t="str">
        <f t="shared" si="3"/>
        <v>Paths.Add(!C:\SpeechTestFrameworkLog\QSiPF\SoundsHeadphones\List4\20250613_140027_731_1_2.wav!, !L03S05_mörk!)</v>
      </c>
    </row>
    <row r="98" spans="1:5" x14ac:dyDescent="0.2">
      <c r="A98" t="s">
        <v>536</v>
      </c>
      <c r="B98" t="s">
        <v>659</v>
      </c>
      <c r="C98" t="s">
        <v>44</v>
      </c>
      <c r="D98" t="str">
        <f t="shared" si="2"/>
        <v>L03S06_kil</v>
      </c>
      <c r="E98" t="str">
        <f t="shared" si="3"/>
        <v>Paths.Add(!C:\SpeechTestFrameworkLog\QSiPF\SoundsHeadphones\List4\20250613_140034_872_1_2.wav!, !L03S06_kil!)</v>
      </c>
    </row>
    <row r="99" spans="1:5" x14ac:dyDescent="0.2">
      <c r="A99" t="s">
        <v>537</v>
      </c>
      <c r="B99" t="s">
        <v>660</v>
      </c>
      <c r="C99" t="s">
        <v>48</v>
      </c>
      <c r="D99" t="str">
        <f t="shared" si="2"/>
        <v>L03S07_sil</v>
      </c>
      <c r="E99" t="str">
        <f t="shared" si="3"/>
        <v>Paths.Add(!C:\SpeechTestFrameworkLog\QSiPF\SoundsHeadphones\List4\20250613_140041_853_1_2.wav!, !L03S07_sil!)</v>
      </c>
    </row>
    <row r="100" spans="1:5" x14ac:dyDescent="0.2">
      <c r="A100" t="s">
        <v>538</v>
      </c>
      <c r="B100" t="s">
        <v>661</v>
      </c>
      <c r="C100" t="s">
        <v>67</v>
      </c>
      <c r="D100" t="str">
        <f t="shared" si="2"/>
        <v>L03S08_tuss</v>
      </c>
      <c r="E100" t="str">
        <f t="shared" si="3"/>
        <v>Paths.Add(!C:\SpeechTestFrameworkLog\QSiPF\SoundsHeadphones\List4\20250613_140048_762_1_2.wav!, !L03S08_tuss!)</v>
      </c>
    </row>
    <row r="101" spans="1:5" x14ac:dyDescent="0.2">
      <c r="A101" t="s">
        <v>539</v>
      </c>
      <c r="B101" t="s">
        <v>662</v>
      </c>
      <c r="C101" t="s">
        <v>69</v>
      </c>
      <c r="D101" t="str">
        <f t="shared" si="2"/>
        <v>L03S09_tusch</v>
      </c>
      <c r="E101" t="str">
        <f t="shared" si="3"/>
        <v>Paths.Add(!C:\SpeechTestFrameworkLog\QSiPF\SoundsHeadphones\List4\20250613_140055_834_1_2.wav!, !L03S09_tusch!)</v>
      </c>
    </row>
    <row r="102" spans="1:5" x14ac:dyDescent="0.2">
      <c r="A102" t="s">
        <v>540</v>
      </c>
      <c r="B102" t="s">
        <v>663</v>
      </c>
      <c r="C102" t="s">
        <v>65</v>
      </c>
      <c r="D102" t="str">
        <f t="shared" si="2"/>
        <v>L03S10_tuff</v>
      </c>
      <c r="E102" t="str">
        <f t="shared" si="3"/>
        <v>Paths.Add(!C:\SpeechTestFrameworkLog\QSiPF\SoundsHeadphones\List4\20250613_140102_561_1_2.wav!, !L03S10_tuff!)</v>
      </c>
    </row>
    <row r="103" spans="1:5" x14ac:dyDescent="0.2">
      <c r="A103" t="s">
        <v>541</v>
      </c>
      <c r="B103" t="s">
        <v>664</v>
      </c>
      <c r="C103" t="s">
        <v>46</v>
      </c>
      <c r="D103" t="str">
        <f t="shared" si="2"/>
        <v>L03S11_fil</v>
      </c>
      <c r="E103" t="str">
        <f t="shared" si="3"/>
        <v>Paths.Add(!C:\SpeechTestFrameworkLog\QSiPF\SoundsHeadphones\List4\20250613_140109_459_1_2.wav!, !L03S11_fil!)</v>
      </c>
    </row>
    <row r="104" spans="1:5" x14ac:dyDescent="0.2">
      <c r="A104" t="s">
        <v>542</v>
      </c>
      <c r="B104" t="s">
        <v>665</v>
      </c>
      <c r="C104" t="s">
        <v>60</v>
      </c>
      <c r="D104" t="str">
        <f t="shared" si="2"/>
        <v>L03S12_skyr</v>
      </c>
      <c r="E104" t="str">
        <f t="shared" si="3"/>
        <v>Paths.Add(!C:\SpeechTestFrameworkLog\QSiPF\SoundsHeadphones\List4\20250613_140116_374_1_2.wav!, !L03S12_skyr!)</v>
      </c>
    </row>
    <row r="105" spans="1:5" x14ac:dyDescent="0.2">
      <c r="A105" t="s">
        <v>543</v>
      </c>
      <c r="B105" t="s">
        <v>666</v>
      </c>
      <c r="C105" t="s">
        <v>40</v>
      </c>
      <c r="D105" t="str">
        <f t="shared" si="2"/>
        <v>L03S13_sött</v>
      </c>
      <c r="E105" t="str">
        <f t="shared" si="3"/>
        <v>Paths.Add(!C:\SpeechTestFrameworkLog\QSiPF\SoundsHeadphones\List4\20250613_140123_397_1_2.wav!, !L03S13_sött!)</v>
      </c>
    </row>
    <row r="106" spans="1:5" x14ac:dyDescent="0.2">
      <c r="A106" t="s">
        <v>544</v>
      </c>
      <c r="B106" t="s">
        <v>667</v>
      </c>
      <c r="C106" t="s">
        <v>34</v>
      </c>
      <c r="D106" t="str">
        <f t="shared" si="2"/>
        <v>L03S14_sitt</v>
      </c>
      <c r="E106" t="str">
        <f t="shared" si="3"/>
        <v>Paths.Add(!C:\SpeechTestFrameworkLog\QSiPF\SoundsHeadphones\List4\20250613_140130_298_1_2.wav!, !L03S14_sitt!)</v>
      </c>
    </row>
    <row r="107" spans="1:5" x14ac:dyDescent="0.2">
      <c r="A107" t="s">
        <v>545</v>
      </c>
      <c r="B107" t="s">
        <v>668</v>
      </c>
      <c r="C107" t="s">
        <v>35</v>
      </c>
      <c r="D107" t="str">
        <f t="shared" si="2"/>
        <v>L03S15_sytt</v>
      </c>
      <c r="E107" t="str">
        <f t="shared" si="3"/>
        <v>Paths.Add(!C:\SpeechTestFrameworkLog\QSiPF\SoundsHeadphones\List4\20250613_140137_012_1_2.wav!, !L03S15_sytt!)</v>
      </c>
    </row>
    <row r="108" spans="1:5" x14ac:dyDescent="0.2">
      <c r="A108" t="s">
        <v>546</v>
      </c>
      <c r="B108" t="s">
        <v>669</v>
      </c>
      <c r="C108" t="s">
        <v>62</v>
      </c>
      <c r="D108" t="str">
        <f t="shared" si="2"/>
        <v>L03S16_syr</v>
      </c>
      <c r="E108" t="str">
        <f t="shared" si="3"/>
        <v>Paths.Add(!C:\SpeechTestFrameworkLog\QSiPF\SoundsHeadphones\List4\20250613_140143_837_1_2.wav!, !L03S16_syr!)</v>
      </c>
    </row>
    <row r="109" spans="1:5" x14ac:dyDescent="0.2">
      <c r="A109" t="s">
        <v>547</v>
      </c>
      <c r="B109" t="s">
        <v>670</v>
      </c>
      <c r="C109" t="s">
        <v>58</v>
      </c>
      <c r="D109" t="str">
        <f t="shared" si="2"/>
        <v>L03S17_fyr</v>
      </c>
      <c r="E109" t="str">
        <f t="shared" si="3"/>
        <v>Paths.Add(!C:\SpeechTestFrameworkLog\QSiPF\SoundsHeadphones\List4\20250613_140150_753_1_2.wav!, !L03S17_fyr!)</v>
      </c>
    </row>
    <row r="110" spans="1:5" x14ac:dyDescent="0.2">
      <c r="A110" t="s">
        <v>548</v>
      </c>
      <c r="B110" t="s">
        <v>671</v>
      </c>
      <c r="C110" t="s">
        <v>55</v>
      </c>
      <c r="D110" t="str">
        <f t="shared" si="2"/>
        <v>L03S18_mörk</v>
      </c>
      <c r="E110" t="str">
        <f t="shared" si="3"/>
        <v>Paths.Add(!C:\SpeechTestFrameworkLog\QSiPF\SoundsHeadphones\List4\20250613_140157_749_1_2.wav!, !L03S18_mörk!)</v>
      </c>
    </row>
    <row r="111" spans="1:5" x14ac:dyDescent="0.2">
      <c r="A111" t="s">
        <v>549</v>
      </c>
      <c r="B111" t="s">
        <v>672</v>
      </c>
      <c r="C111" t="s">
        <v>51</v>
      </c>
      <c r="D111" t="str">
        <f t="shared" si="2"/>
        <v>L03S19_mark</v>
      </c>
      <c r="E111" t="str">
        <f t="shared" si="3"/>
        <v>Paths.Add(!C:\SpeechTestFrameworkLog\QSiPF\SoundsHeadphones\List4\20250613_140204_540_1_2.wav!, !L03S19_mark!)</v>
      </c>
    </row>
    <row r="112" spans="1:5" x14ac:dyDescent="0.2">
      <c r="A112" t="s">
        <v>550</v>
      </c>
      <c r="B112" t="s">
        <v>673</v>
      </c>
      <c r="C112" t="s">
        <v>46</v>
      </c>
      <c r="D112" t="str">
        <f t="shared" si="2"/>
        <v>L03S20_fil</v>
      </c>
      <c r="E112" t="str">
        <f t="shared" si="3"/>
        <v>Paths.Add(!C:\SpeechTestFrameworkLog\QSiPF\SoundsHeadphones\List4\20250613_140211_436_1_2.wav!, !L03S20_fil!)</v>
      </c>
    </row>
    <row r="113" spans="1:5" x14ac:dyDescent="0.2">
      <c r="A113" t="s">
        <v>551</v>
      </c>
      <c r="B113" t="s">
        <v>674</v>
      </c>
      <c r="C113" t="s">
        <v>44</v>
      </c>
      <c r="D113" t="str">
        <f t="shared" si="2"/>
        <v>L03S21_kil</v>
      </c>
      <c r="E113" t="str">
        <f t="shared" si="3"/>
        <v>Paths.Add(!C:\SpeechTestFrameworkLog\QSiPF\SoundsHeadphones\List4\20250613_140218_286_1_2.wav!, !L03S21_kil!)</v>
      </c>
    </row>
    <row r="114" spans="1:5" x14ac:dyDescent="0.2">
      <c r="A114" t="s">
        <v>552</v>
      </c>
      <c r="B114" t="s">
        <v>675</v>
      </c>
      <c r="C114" t="s">
        <v>53</v>
      </c>
      <c r="D114" t="str">
        <f t="shared" si="2"/>
        <v>L03S22_märk</v>
      </c>
      <c r="E114" t="str">
        <f t="shared" si="3"/>
        <v>Paths.Add(!C:\SpeechTestFrameworkLog\QSiPF\SoundsHeadphones\List4\20250613_140225_167_1_2.wav!, !L03S22_märk!)</v>
      </c>
    </row>
    <row r="115" spans="1:5" x14ac:dyDescent="0.2">
      <c r="A115" t="s">
        <v>553</v>
      </c>
      <c r="B115" t="s">
        <v>676</v>
      </c>
      <c r="C115" t="s">
        <v>48</v>
      </c>
      <c r="D115" t="str">
        <f t="shared" si="2"/>
        <v>L03S23_sil</v>
      </c>
      <c r="E115" t="str">
        <f t="shared" si="3"/>
        <v>Paths.Add(!C:\SpeechTestFrameworkLog\QSiPF\SoundsHeadphones\List4\20250613_140231_949_1_2.wav!, !L03S23_sil!)</v>
      </c>
    </row>
    <row r="116" spans="1:5" x14ac:dyDescent="0.2">
      <c r="A116" t="s">
        <v>554</v>
      </c>
      <c r="B116" t="s">
        <v>677</v>
      </c>
      <c r="C116" t="s">
        <v>65</v>
      </c>
      <c r="D116" t="str">
        <f t="shared" si="2"/>
        <v>L03S24_tuff</v>
      </c>
      <c r="E116" t="str">
        <f t="shared" si="3"/>
        <v>Paths.Add(!C:\SpeechTestFrameworkLog\QSiPF\SoundsHeadphones\List4\20250613_140239_114_1_2.wav!, !L03S24_tuff!)</v>
      </c>
    </row>
    <row r="117" spans="1:5" x14ac:dyDescent="0.2">
      <c r="A117" t="s">
        <v>555</v>
      </c>
      <c r="B117" t="s">
        <v>678</v>
      </c>
      <c r="C117" t="s">
        <v>35</v>
      </c>
      <c r="D117" t="str">
        <f t="shared" si="2"/>
        <v>L03S25_sytt</v>
      </c>
      <c r="E117" t="str">
        <f t="shared" si="3"/>
        <v>Paths.Add(!C:\SpeechTestFrameworkLog\QSiPF\SoundsHeadphones\List4\20250613_140245_859_1_2.wav!, !L03S25_sytt!)</v>
      </c>
    </row>
    <row r="118" spans="1:5" x14ac:dyDescent="0.2">
      <c r="A118" t="s">
        <v>556</v>
      </c>
      <c r="B118" t="s">
        <v>679</v>
      </c>
      <c r="C118" t="s">
        <v>69</v>
      </c>
      <c r="D118" t="str">
        <f t="shared" si="2"/>
        <v>L03S26_tusch</v>
      </c>
      <c r="E118" t="str">
        <f t="shared" si="3"/>
        <v>Paths.Add(!C:\SpeechTestFrameworkLog\QSiPF\SoundsHeadphones\List4\20250613_140253_030_1_2.wav!, !L03S26_tusch!)</v>
      </c>
    </row>
    <row r="119" spans="1:5" x14ac:dyDescent="0.2">
      <c r="A119" t="s">
        <v>557</v>
      </c>
      <c r="B119" t="s">
        <v>680</v>
      </c>
      <c r="C119" t="s">
        <v>40</v>
      </c>
      <c r="D119" t="str">
        <f t="shared" si="2"/>
        <v>L03S27_sött</v>
      </c>
      <c r="E119" t="str">
        <f t="shared" si="3"/>
        <v>Paths.Add(!C:\SpeechTestFrameworkLog\QSiPF\SoundsHeadphones\List4\20250613_140300_030_1_2.wav!, !L03S27_sött!)</v>
      </c>
    </row>
    <row r="120" spans="1:5" x14ac:dyDescent="0.2">
      <c r="A120" t="s">
        <v>558</v>
      </c>
      <c r="B120" t="s">
        <v>681</v>
      </c>
      <c r="C120" t="s">
        <v>34</v>
      </c>
      <c r="D120" t="str">
        <f t="shared" si="2"/>
        <v>L03S28_sitt</v>
      </c>
      <c r="E120" t="str">
        <f t="shared" si="3"/>
        <v>Paths.Add(!C:\SpeechTestFrameworkLog\QSiPF\SoundsHeadphones\List4\20250613_140307_142_1_2.wav!, !L03S28_sitt!)</v>
      </c>
    </row>
    <row r="121" spans="1:5" x14ac:dyDescent="0.2">
      <c r="A121" t="s">
        <v>559</v>
      </c>
      <c r="B121" t="s">
        <v>682</v>
      </c>
      <c r="C121" t="s">
        <v>67</v>
      </c>
      <c r="D121" t="str">
        <f t="shared" si="2"/>
        <v>L03S29_tuss</v>
      </c>
      <c r="E121" t="str">
        <f t="shared" si="3"/>
        <v>Paths.Add(!C:\SpeechTestFrameworkLog\QSiPF\SoundsHeadphones\List4\20250613_140313_841_1_2.wav!, !L03S29_tuss!)</v>
      </c>
    </row>
  </sheetData>
  <sortState xmlns:xlrd2="http://schemas.microsoft.com/office/spreadsheetml/2017/richdata2" ref="L2:L121">
    <sortCondition ref="L17:L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AllLists</vt:lpstr>
      <vt:lpstr>SentenceLevelVariables</vt:lpstr>
      <vt:lpstr>List1</vt:lpstr>
      <vt:lpstr>List2</vt:lpstr>
      <vt:lpstr>List3</vt:lpstr>
      <vt:lpstr>List4</vt:lpstr>
      <vt:lpstr>SiP-test words</vt:lpstr>
      <vt:lpstr>CopyPaths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Witte</dc:creator>
  <cp:lastModifiedBy>Erik Witte</cp:lastModifiedBy>
  <dcterms:created xsi:type="dcterms:W3CDTF">2015-02-16T17:44:48Z</dcterms:created>
  <dcterms:modified xsi:type="dcterms:W3CDTF">2025-06-13T19:55:33Z</dcterms:modified>
</cp:coreProperties>
</file>