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0" windowWidth="8595" windowHeight="6720" activeTab="1"/>
  </bookViews>
  <sheets>
    <sheet name="Sheet1 (3)" sheetId="5" r:id="rId1"/>
    <sheet name="Sheet1 (2)" sheetId="4" r:id="rId2"/>
    <sheet name="Sheet1" sheetId="1" r:id="rId3"/>
    <sheet name="Sheet2" sheetId="2" r:id="rId4"/>
    <sheet name="Sheet3" sheetId="3" r:id="rId5"/>
  </sheets>
  <calcPr calcId="125725"/>
</workbook>
</file>

<file path=xl/calcChain.xml><?xml version="1.0" encoding="utf-8"?>
<calcChain xmlns="http://schemas.openxmlformats.org/spreadsheetml/2006/main">
  <c r="H12" i="1"/>
  <c r="A14" s="1"/>
  <c r="H12" i="4"/>
  <c r="A14" s="1"/>
  <c r="H12" i="5"/>
  <c r="A14" s="1"/>
  <c r="G6"/>
  <c r="E6"/>
  <c r="G5"/>
  <c r="E5"/>
  <c r="G4"/>
  <c r="E4"/>
  <c r="G2"/>
  <c r="E2"/>
  <c r="E7" s="1"/>
  <c r="C14" s="1"/>
  <c r="G6" i="4"/>
  <c r="E6"/>
  <c r="G5"/>
  <c r="E5"/>
  <c r="G4"/>
  <c r="E4"/>
  <c r="G2"/>
  <c r="G7" s="1"/>
  <c r="E2"/>
  <c r="E14" i="1"/>
  <c r="D14"/>
  <c r="C14"/>
  <c r="B14"/>
  <c r="G6"/>
  <c r="G7" s="1"/>
  <c r="G5"/>
  <c r="G4"/>
  <c r="G2"/>
  <c r="E6"/>
  <c r="E5"/>
  <c r="E4"/>
  <c r="E2"/>
  <c r="E7" s="1"/>
  <c r="E7" i="4" l="1"/>
  <c r="C14" s="1"/>
  <c r="G7" i="5"/>
  <c r="D14" s="1"/>
  <c r="D14" i="4"/>
  <c r="E14"/>
  <c r="B14"/>
  <c r="E14" i="5" l="1"/>
  <c r="B14"/>
</calcChain>
</file>

<file path=xl/sharedStrings.xml><?xml version="1.0" encoding="utf-8"?>
<sst xmlns="http://schemas.openxmlformats.org/spreadsheetml/2006/main" count="114" uniqueCount="29">
  <si>
    <t>Aanschafprijs</t>
  </si>
  <si>
    <t>Levensduur</t>
  </si>
  <si>
    <t>Restwaarde</t>
  </si>
  <si>
    <t>EUR</t>
  </si>
  <si>
    <t>jaar</t>
  </si>
  <si>
    <t>Productie</t>
  </si>
  <si>
    <t>eenheden</t>
  </si>
  <si>
    <t>Lening</t>
  </si>
  <si>
    <t>Looptijd</t>
  </si>
  <si>
    <t>Grondstoffen</t>
  </si>
  <si>
    <t>Salarissen</t>
  </si>
  <si>
    <t>Verkoopprijs</t>
  </si>
  <si>
    <t>Kosten per eenheid:</t>
  </si>
  <si>
    <t>Omzet</t>
  </si>
  <si>
    <t>Ontvangsten</t>
  </si>
  <si>
    <t>Resultaat</t>
  </si>
  <si>
    <t>Afschrijvingen</t>
  </si>
  <si>
    <t>Resulaat</t>
  </si>
  <si>
    <t>Uitgaven:</t>
  </si>
  <si>
    <t>Kosten:</t>
  </si>
  <si>
    <t>Aflossing</t>
  </si>
  <si>
    <t>Mutatie l.m.</t>
  </si>
  <si>
    <t xml:space="preserve"> EUR</t>
  </si>
  <si>
    <t xml:space="preserve"> jaar</t>
  </si>
  <si>
    <t>Vraag</t>
  </si>
  <si>
    <t>Antwoord</t>
  </si>
  <si>
    <t>Alternatief 1</t>
  </si>
  <si>
    <t>Alternatief 2</t>
  </si>
  <si>
    <t>Alternatief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</si>
</sst>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
  <sheetViews>
    <sheetView workbookViewId="0">
      <selection activeCell="B17" sqref="B17"/>
    </sheetView>
  </sheetViews>
  <sheetFormatPr defaultRowHeight="15"/>
  <cols>
    <col min="1" max="1" width="18.7109375" style="3" bestFit="1" customWidth="1"/>
    <col min="2" max="7" width="15.140625" style="3" customWidth="1"/>
    <col min="8" max="8" width="77.7109375" style="3" customWidth="1"/>
    <col min="9" max="9" width="12.140625" style="3" customWidth="1"/>
    <col min="10" max="16384" width="9.140625" style="3"/>
  </cols>
  <sheetData>
    <row r="1" spans="1:8">
      <c r="A1" s="3" t="s">
        <v>0</v>
      </c>
      <c r="B1" s="3">
        <v>120000</v>
      </c>
      <c r="C1" s="3" t="s">
        <v>22</v>
      </c>
      <c r="E1" s="3" t="s">
        <v>15</v>
      </c>
    </row>
    <row r="2" spans="1:8">
      <c r="A2" s="3" t="s">
        <v>1</v>
      </c>
      <c r="B2" s="3">
        <v>6</v>
      </c>
      <c r="C2" s="3" t="s">
        <v>23</v>
      </c>
      <c r="D2" s="3" t="s">
        <v>13</v>
      </c>
      <c r="E2" s="3">
        <f>B4*B10</f>
        <v>100000</v>
      </c>
      <c r="F2" s="3" t="s">
        <v>14</v>
      </c>
      <c r="G2" s="3">
        <f>B4*B10</f>
        <v>100000</v>
      </c>
    </row>
    <row r="3" spans="1:8">
      <c r="A3" s="3" t="s">
        <v>2</v>
      </c>
      <c r="B3" s="3">
        <v>0</v>
      </c>
      <c r="C3" s="3" t="s">
        <v>22</v>
      </c>
      <c r="D3" s="3" t="s">
        <v>19</v>
      </c>
      <c r="F3" s="3" t="s">
        <v>18</v>
      </c>
    </row>
    <row r="4" spans="1:8">
      <c r="A4" s="3" t="s">
        <v>5</v>
      </c>
      <c r="B4" s="3">
        <v>2000</v>
      </c>
      <c r="C4" s="3" t="s">
        <v>6</v>
      </c>
      <c r="D4" s="3" t="s">
        <v>9</v>
      </c>
      <c r="E4" s="3">
        <f>B4*B8</f>
        <v>22000</v>
      </c>
      <c r="F4" s="3" t="s">
        <v>9</v>
      </c>
      <c r="G4" s="3">
        <f>B4*B8</f>
        <v>22000</v>
      </c>
    </row>
    <row r="5" spans="1:8">
      <c r="A5" s="3" t="s">
        <v>7</v>
      </c>
      <c r="B5" s="3">
        <v>30000</v>
      </c>
      <c r="C5" s="3" t="s">
        <v>3</v>
      </c>
      <c r="D5" s="3" t="s">
        <v>10</v>
      </c>
      <c r="E5" s="3">
        <f>B4*B9</f>
        <v>28000</v>
      </c>
      <c r="F5" s="3" t="s">
        <v>10</v>
      </c>
      <c r="G5" s="3">
        <f>B4*B9</f>
        <v>28000</v>
      </c>
    </row>
    <row r="6" spans="1:8">
      <c r="A6" s="3" t="s">
        <v>8</v>
      </c>
      <c r="B6" s="3">
        <v>6</v>
      </c>
      <c r="C6" s="3" t="s">
        <v>4</v>
      </c>
      <c r="D6" s="3" t="s">
        <v>16</v>
      </c>
      <c r="E6" s="3">
        <f>(B1-B3)/B2</f>
        <v>20000</v>
      </c>
      <c r="F6" s="3" t="s">
        <v>20</v>
      </c>
      <c r="G6" s="3">
        <f>B5/B6</f>
        <v>5000</v>
      </c>
    </row>
    <row r="7" spans="1:8">
      <c r="A7" s="3" t="s">
        <v>12</v>
      </c>
      <c r="D7" s="3" t="s">
        <v>17</v>
      </c>
      <c r="E7" s="3">
        <f>E2-(SUM(E4:E6))</f>
        <v>30000</v>
      </c>
      <c r="F7" s="3" t="s">
        <v>21</v>
      </c>
      <c r="G7" s="3">
        <f>G2-(SUM(G4:G6))</f>
        <v>45000</v>
      </c>
    </row>
    <row r="8" spans="1:8">
      <c r="A8" s="3" t="s">
        <v>9</v>
      </c>
      <c r="B8" s="3">
        <v>11</v>
      </c>
      <c r="C8" s="3" t="s">
        <v>22</v>
      </c>
    </row>
    <row r="9" spans="1:8">
      <c r="A9" s="3" t="s">
        <v>10</v>
      </c>
      <c r="B9" s="3">
        <v>14</v>
      </c>
      <c r="C9" s="3" t="s">
        <v>22</v>
      </c>
    </row>
    <row r="10" spans="1:8">
      <c r="A10" s="3" t="s">
        <v>11</v>
      </c>
      <c r="B10" s="3">
        <v>50</v>
      </c>
      <c r="C10" s="3" t="s">
        <v>22</v>
      </c>
    </row>
    <row r="12" spans="1:8" s="1" customFormat="1" ht="136.5" customHeight="1">
      <c r="A12" s="1" t="s">
        <v>24</v>
      </c>
      <c r="H12" s="2" t="str">
        <f>"Een onderneming schaft een machine aan met een levensduur van "&amp;B2&amp;C2&amp;" voor "&amp;B1&amp;C1&amp;". De restwaarde is "&amp;B3&amp;C3&amp;". De machine is voor "&amp;100*B5/B1&amp;" procent gefinancierd met vreemdvermogen "&amp;"en voor het overige via eigen middelen. De lening wordt in gelijke bedragen per jaar afgelost. Met interestkosten wordt in deze casus geen rekening gehouden. In de kostprijs van het product zijn volgende kosten opgenomen:
- Grondstoffen: "&amp;B8&amp;C8&amp;"
- Salarissen: "&amp;B9&amp;C9&amp;"
De producten worden voor "&amp;B10&amp;C10&amp;" per stuk verkocht (contant). Men gaat er van uit dat de machine jaarlijks "&amp;B4&amp;C4&amp;" zal produceren. Alle productie zal direct worden verkocht.
Bereken de mutatie van de liquide middelen in het tweede jaar."</f>
        <v>Een onderneming schaft een machine aan met een levensduur van 6 jaar voor 120000 EUR. De restwaarde is 0 EUR. De machine is voor 25 procent gefinancierd met vreemdvermogen en voor het overige via eigen middelen. De lening wordt in gelijke bedragen per jaar afgelost. Met interestkosten wordt in deze casus geen rekening gehouden. In de kostprijs van het product zijn volgende kosten opgenomen:
- Grondstoffen: 11 EUR
- Salarissen: 14 EUR
De producten worden voor 50 EUR per stuk verkocht (contant). Men gaat er van uit dat de machine jaarlijks 2000eenheden zal produceren. Alle productie zal direct worden verkocht.
Bereken de mutatie van de liquide middelen in het tweede jaar.</v>
      </c>
    </row>
    <row r="13" spans="1:8">
      <c r="A13" s="3" t="s">
        <v>24</v>
      </c>
      <c r="B13" s="3" t="s">
        <v>25</v>
      </c>
      <c r="C13" s="3" t="s">
        <v>26</v>
      </c>
      <c r="D13" s="3" t="s">
        <v>27</v>
      </c>
      <c r="E13" s="3" t="s">
        <v>28</v>
      </c>
    </row>
    <row r="14" spans="1:8">
      <c r="A14" s="3" t="str">
        <f>H12</f>
        <v>Een onderneming schaft een machine aan met een levensduur van 6 jaar voor 120000 EUR. De restwaarde is 0 EUR. De machine is voor 25 procent gefinancierd met vreemdvermogen en voor het overige via eigen middelen. De lening wordt in gelijke bedragen per jaar afgelost. Met interestkosten wordt in deze casus geen rekening gehouden. In de kostprijs van het product zijn volgende kosten opgenomen:
- Grondstoffen: 11 EUR
- Salarissen: 14 EUR
De producten worden voor 50 EUR per stuk verkocht (contant). Men gaat er van uit dat de machine jaarlijks 2000eenheden zal produceren. Alle productie zal direct worden verkocht.
Bereken de mutatie van de liquide middelen in het tweede jaar.</v>
      </c>
      <c r="B14" s="3">
        <f>G7</f>
        <v>45000</v>
      </c>
      <c r="C14" s="3">
        <f>E7</f>
        <v>30000</v>
      </c>
      <c r="D14" s="3">
        <f>G7-E6</f>
        <v>25000</v>
      </c>
      <c r="E14" s="3">
        <f>G7+G6</f>
        <v>50000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
  <sheetViews>
    <sheetView tabSelected="1" workbookViewId="0">
      <selection activeCell="B2" sqref="B2"/>
    </sheetView>
  </sheetViews>
  <sheetFormatPr defaultRowHeight="15"/>
  <cols>
    <col min="1" max="1" width="18.7109375" style="3" bestFit="1" customWidth="1"/>
    <col min="2" max="7" width="15.140625" style="3" customWidth="1"/>
    <col min="8" max="8" width="77.7109375" style="3" customWidth="1"/>
    <col min="9" max="9" width="12.140625" style="3" customWidth="1"/>
    <col min="10" max="16384" width="9.140625" style="3"/>
  </cols>
  <sheetData>
    <row r="1" spans="1:8">
      <c r="A1" s="3" t="s">
        <v>0</v>
      </c>
      <c r="B1" s="3">
        <v>150000</v>
      </c>
      <c r="C1" s="3" t="s">
        <v>22</v>
      </c>
      <c r="E1" s="3" t="s">
        <v>15</v>
      </c>
    </row>
    <row r="2" spans="1:8">
      <c r="A2" s="3" t="s">
        <v>1</v>
      </c>
      <c r="B2" s="3">
        <v>5</v>
      </c>
      <c r="C2" s="3" t="s">
        <v>23</v>
      </c>
      <c r="D2" s="3" t="s">
        <v>13</v>
      </c>
      <c r="E2" s="3">
        <f>B4*B10</f>
        <v>100000</v>
      </c>
      <c r="F2" s="3" t="s">
        <v>14</v>
      </c>
      <c r="G2" s="3">
        <f>B4*B10</f>
        <v>100000</v>
      </c>
    </row>
    <row r="3" spans="1:8">
      <c r="A3" s="3" t="s">
        <v>2</v>
      </c>
      <c r="B3" s="3">
        <v>0</v>
      </c>
      <c r="C3" s="3" t="s">
        <v>22</v>
      </c>
      <c r="D3" s="3" t="s">
        <v>19</v>
      </c>
      <c r="F3" s="3" t="s">
        <v>18</v>
      </c>
    </row>
    <row r="4" spans="1:8">
      <c r="A4" s="3" t="s">
        <v>5</v>
      </c>
      <c r="B4" s="3">
        <v>2000</v>
      </c>
      <c r="C4" s="3" t="s">
        <v>6</v>
      </c>
      <c r="D4" s="3" t="s">
        <v>9</v>
      </c>
      <c r="E4" s="3">
        <f>B4*B8</f>
        <v>16000</v>
      </c>
      <c r="F4" s="3" t="s">
        <v>9</v>
      </c>
      <c r="G4" s="3">
        <f>B4*B8</f>
        <v>16000</v>
      </c>
    </row>
    <row r="5" spans="1:8">
      <c r="A5" s="3" t="s">
        <v>7</v>
      </c>
      <c r="B5" s="3">
        <v>75000</v>
      </c>
      <c r="C5" s="3" t="s">
        <v>3</v>
      </c>
      <c r="D5" s="3" t="s">
        <v>10</v>
      </c>
      <c r="E5" s="3">
        <f>B4*B9</f>
        <v>24000</v>
      </c>
      <c r="F5" s="3" t="s">
        <v>10</v>
      </c>
      <c r="G5" s="3">
        <f>B4*B9</f>
        <v>24000</v>
      </c>
    </row>
    <row r="6" spans="1:8">
      <c r="A6" s="3" t="s">
        <v>8</v>
      </c>
      <c r="B6" s="3">
        <v>5</v>
      </c>
      <c r="C6" s="3" t="s">
        <v>4</v>
      </c>
      <c r="D6" s="3" t="s">
        <v>16</v>
      </c>
      <c r="E6" s="3">
        <f>(B1-B3)/B2</f>
        <v>30000</v>
      </c>
      <c r="F6" s="3" t="s">
        <v>20</v>
      </c>
      <c r="G6" s="3">
        <f>B5/B6</f>
        <v>15000</v>
      </c>
    </row>
    <row r="7" spans="1:8">
      <c r="A7" s="3" t="s">
        <v>12</v>
      </c>
      <c r="D7" s="3" t="s">
        <v>17</v>
      </c>
      <c r="E7" s="3">
        <f>E2-(SUM(E4:E6))</f>
        <v>30000</v>
      </c>
      <c r="F7" s="3" t="s">
        <v>21</v>
      </c>
      <c r="G7" s="3">
        <f>G2-(SUM(G4:G6))</f>
        <v>45000</v>
      </c>
    </row>
    <row r="8" spans="1:8">
      <c r="A8" s="3" t="s">
        <v>9</v>
      </c>
      <c r="B8" s="3">
        <v>8</v>
      </c>
      <c r="C8" s="3" t="s">
        <v>22</v>
      </c>
    </row>
    <row r="9" spans="1:8">
      <c r="A9" s="3" t="s">
        <v>10</v>
      </c>
      <c r="B9" s="3">
        <v>12</v>
      </c>
      <c r="C9" s="3" t="s">
        <v>22</v>
      </c>
    </row>
    <row r="10" spans="1:8">
      <c r="A10" s="3" t="s">
        <v>11</v>
      </c>
      <c r="B10" s="3">
        <v>50</v>
      </c>
      <c r="C10" s="3" t="s">
        <v>22</v>
      </c>
    </row>
    <row r="12" spans="1:8" s="1" customFormat="1" ht="136.5" customHeight="1">
      <c r="A12" s="1" t="s">
        <v>24</v>
      </c>
      <c r="H12" s="2" t="str">
        <f>"Een onderneming schaft een machine aan met een levensduur van "&amp;B2&amp;C2&amp;" voor "&amp;B1&amp;C1&amp;". De restwaarde is "&amp;B3&amp;C3&amp;". De machine is voor "&amp;100*B5/B1&amp;" procent gefinancierd met vreemdvermogen "&amp;"en voor het overige via eigen middelen. De lening wordt in gelijke bedragen per jaar afgelost. Met interestkosten wordt in deze casus geen rekening gehouden. In de kostprijs van het product zijn volgende kosten opgenomen:
- Grondstoffen: "&amp;B8&amp;C8&amp;"
- Salarissen: "&amp;B9&amp;C9&amp;"
De producten worden voor "&amp;B10&amp;C10&amp;" per stuk verkocht (contant). Men gaat er van uit dat de machine jaarlijks "&amp;B4&amp;C4&amp;" zal produceren. Alle productie zal direct worden verkocht.
Bereken de mutatie van de liquide middelen in het tweede jaar."</f>
        <v>Een onderneming schaft een machine aan met een levensduur van 5 jaar voor 150000 EUR. De restwaarde is 0 EUR. De machine is voor 50 procent gefinancierd met vreemdvermogen en voor het overige via eigen middelen. De lening wordt in gelijke bedragen per jaar afgelost. Met interestkosten wordt in deze casus geen rekening gehouden. In de kostprijs van het product zijn volgende kosten opgenomen:
- Grondstoffen: 8 EUR
- Salarissen: 12 EUR
De producten worden voor 50 EUR per stuk verkocht (contant). Men gaat er van uit dat de machine jaarlijks 2000eenheden zal produceren. Alle productie zal direct worden verkocht.
Bereken de mutatie van de liquide middelen in het tweede jaar.</v>
      </c>
    </row>
    <row r="13" spans="1:8">
      <c r="A13" s="3" t="s">
        <v>24</v>
      </c>
      <c r="B13" s="3" t="s">
        <v>25</v>
      </c>
      <c r="C13" s="3" t="s">
        <v>26</v>
      </c>
      <c r="D13" s="3" t="s">
        <v>27</v>
      </c>
      <c r="E13" s="3" t="s">
        <v>28</v>
      </c>
    </row>
    <row r="14" spans="1:8">
      <c r="A14" s="3" t="str">
        <f>H12</f>
        <v>Een onderneming schaft een machine aan met een levensduur van 5 jaar voor 150000 EUR. De restwaarde is 0 EUR. De machine is voor 50 procent gefinancierd met vreemdvermogen en voor het overige via eigen middelen. De lening wordt in gelijke bedragen per jaar afgelost. Met interestkosten wordt in deze casus geen rekening gehouden. In de kostprijs van het product zijn volgende kosten opgenomen:
- Grondstoffen: 8 EUR
- Salarissen: 12 EUR
De producten worden voor 50 EUR per stuk verkocht (contant). Men gaat er van uit dat de machine jaarlijks 2000eenheden zal produceren. Alle productie zal direct worden verkocht.
Bereken de mutatie van de liquide middelen in het tweede jaar.</v>
      </c>
      <c r="B14" s="3">
        <f>G7</f>
        <v>45000</v>
      </c>
      <c r="C14" s="3">
        <f>E7</f>
        <v>30000</v>
      </c>
      <c r="D14" s="3">
        <f>G7-E6</f>
        <v>15000</v>
      </c>
      <c r="E14" s="3">
        <f>G7+G6</f>
        <v>60000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
  <sheetViews>
    <sheetView workbookViewId="0">
      <selection activeCell="F12" sqref="F12"/>
    </sheetView>
  </sheetViews>
  <sheetFormatPr defaultRowHeight="15"/>
  <cols>
    <col min="1" max="1" width="18.7109375" bestFit="1" customWidth="1"/>
    <col min="2" max="7" width="15.140625" customWidth="1"/>
    <col min="8" max="8" width="77.7109375" customWidth="1"/>
    <col min="9" max="9" width="12.140625" customWidth="1"/>
  </cols>
  <sheetData>
    <row r="1" spans="1:8">
      <c r="A1" t="s">
        <v>0</v>
      </c>
      <c r="B1">
        <v>100000</v>
      </c>
      <c r="C1" t="s">
        <v>22</v>
      </c>
      <c r="E1" t="s">
        <v>15</v>
      </c>
    </row>
    <row r="2" spans="1:8">
      <c r="A2" t="s">
        <v>1</v>
      </c>
      <c r="B2">
        <v>5</v>
      </c>
      <c r="C2" t="s">
        <v>23</v>
      </c>
      <c r="D2" t="s">
        <v>13</v>
      </c>
      <c r="E2">
        <f>B4*B10</f>
        <v>100000</v>
      </c>
      <c r="F2" t="s">
        <v>14</v>
      </c>
      <c r="G2">
        <f>B4*B10</f>
        <v>100000</v>
      </c>
    </row>
    <row r="3" spans="1:8">
      <c r="A3" t="s">
        <v>2</v>
      </c>
      <c r="B3">
        <v>0</v>
      </c>
      <c r="C3" t="s">
        <v>22</v>
      </c>
      <c r="D3" t="s">
        <v>19</v>
      </c>
      <c r="F3" t="s">
        <v>18</v>
      </c>
    </row>
    <row r="4" spans="1:8">
      <c r="A4" t="s">
        <v>5</v>
      </c>
      <c r="B4">
        <v>2000</v>
      </c>
      <c r="C4" t="s">
        <v>6</v>
      </c>
      <c r="D4" t="s">
        <v>9</v>
      </c>
      <c r="E4">
        <f>B4*B8</f>
        <v>16000</v>
      </c>
      <c r="F4" t="s">
        <v>9</v>
      </c>
      <c r="G4">
        <f>B4*B8</f>
        <v>16000</v>
      </c>
    </row>
    <row r="5" spans="1:8">
      <c r="A5" t="s">
        <v>7</v>
      </c>
      <c r="B5">
        <v>50000</v>
      </c>
      <c r="C5" t="s">
        <v>3</v>
      </c>
      <c r="D5" t="s">
        <v>10</v>
      </c>
      <c r="E5">
        <f>B4*B9</f>
        <v>24000</v>
      </c>
      <c r="F5" t="s">
        <v>10</v>
      </c>
      <c r="G5">
        <f>B4*B9</f>
        <v>24000</v>
      </c>
    </row>
    <row r="6" spans="1:8">
      <c r="A6" t="s">
        <v>8</v>
      </c>
      <c r="B6">
        <v>5</v>
      </c>
      <c r="C6" t="s">
        <v>4</v>
      </c>
      <c r="D6" t="s">
        <v>16</v>
      </c>
      <c r="E6">
        <f>(B1-B3)/B2</f>
        <v>20000</v>
      </c>
      <c r="F6" t="s">
        <v>20</v>
      </c>
      <c r="G6">
        <f>B5/B6</f>
        <v>10000</v>
      </c>
    </row>
    <row r="7" spans="1:8">
      <c r="A7" t="s">
        <v>12</v>
      </c>
      <c r="D7" t="s">
        <v>17</v>
      </c>
      <c r="E7">
        <f>E2-(SUM(E4:E6))</f>
        <v>40000</v>
      </c>
      <c r="F7" t="s">
        <v>21</v>
      </c>
      <c r="G7">
        <f>G2-(SUM(G4:G6))</f>
        <v>50000</v>
      </c>
    </row>
    <row r="8" spans="1:8">
      <c r="A8" t="s">
        <v>9</v>
      </c>
      <c r="B8">
        <v>8</v>
      </c>
      <c r="C8" t="s">
        <v>22</v>
      </c>
    </row>
    <row r="9" spans="1:8">
      <c r="A9" t="s">
        <v>10</v>
      </c>
      <c r="B9">
        <v>12</v>
      </c>
      <c r="C9" t="s">
        <v>22</v>
      </c>
    </row>
    <row r="10" spans="1:8">
      <c r="A10" t="s">
        <v>11</v>
      </c>
      <c r="B10">
        <v>50</v>
      </c>
      <c r="C10" t="s">
        <v>22</v>
      </c>
    </row>
    <row r="12" spans="1:8" s="1" customFormat="1" ht="136.5" customHeight="1">
      <c r="A12" s="1" t="s">
        <v>24</v>
      </c>
      <c r="H12" s="2" t="str">
        <f>"Een onderneming schaft een machine aan met een levensduur van "&amp;B2&amp;C2&amp;" voor "&amp;B1&amp;C1&amp;". De restwaarde is "&amp;B3&amp;C3&amp;". De machine is voor "&amp;100*B5/B1&amp;" procent gefinancierd met vreemdvermogen "&amp;"en voor het overige via eigen middelen. De lening wordt in gelijke bedragen per jaar afgelost. Met interestkosten wordt in deze casus geen rekening gehouden. In de kostprijs van het product zijn volgende kosten opgenomen:
- Grondstoffen: "&amp;B8&amp;C8&amp;"
- Salarissen: "&amp;B9&amp;C9&amp;"
De producten worden voor "&amp;B10&amp;C10&amp;" per stuk verkocht (contant). Men gaat er van uit dat de machine jaarlijks "&amp;B4&amp;C4&amp;" zal produceren. Alle productie zal direct worden verkocht.
Bereken de mutatie van de liquide middelen in het tweede jaar."</f>
        <v>Een onderneming schaft een machine aan met een levensduur van 5 jaar voor 100000 EUR. De restwaarde is 0 EUR. De machine is voor 50 procent gefinancierd met vreemdvermogen en voor het overige via eigen middelen. De lening wordt in gelijke bedragen per jaar afgelost. Met interestkosten wordt in deze casus geen rekening gehouden. In de kostprijs van het product zijn volgende kosten opgenomen:
- Grondstoffen: 8 EUR
- Salarissen: 12 EUR
De producten worden voor 50 EUR per stuk verkocht (contant). Men gaat er van uit dat de machine jaarlijks 2000eenheden zal produceren. Alle productie zal direct worden verkocht.
Bereken de mutatie van de liquide middelen in het tweede jaar.</v>
      </c>
    </row>
    <row r="13" spans="1:8">
      <c r="A13" s="3" t="s">
        <v>24</v>
      </c>
      <c r="B13" s="3" t="s">
        <v>25</v>
      </c>
      <c r="C13" s="3" t="s">
        <v>26</v>
      </c>
      <c r="D13" s="3" t="s">
        <v>27</v>
      </c>
      <c r="E13" s="3" t="s">
        <v>28</v>
      </c>
    </row>
    <row r="14" spans="1:8">
      <c r="A14" t="str">
        <f>H12</f>
        <v>Een onderneming schaft een machine aan met een levensduur van 5 jaar voor 100000 EUR. De restwaarde is 0 EUR. De machine is voor 50 procent gefinancierd met vreemdvermogen en voor het overige via eigen middelen. De lening wordt in gelijke bedragen per jaar afgelost. Met interestkosten wordt in deze casus geen rekening gehouden. In de kostprijs van het product zijn volgende kosten opgenomen:
- Grondstoffen: 8 EUR
- Salarissen: 12 EUR
De producten worden voor 50 EUR per stuk verkocht (contant). Men gaat er van uit dat de machine jaarlijks 2000eenheden zal produceren. Alle productie zal direct worden verkocht.
Bereken de mutatie van de liquide middelen in het tweede jaar.</v>
      </c>
      <c r="B14">
        <f>G7</f>
        <v>50000</v>
      </c>
      <c r="C14">
        <f>E7</f>
        <v>40000</v>
      </c>
      <c r="D14">
        <f>G7-E6</f>
        <v>30000</v>
      </c>
      <c r="E14">
        <f>G7+G6</f>
        <v>60000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 (3)</vt:lpstr>
      <vt:lpstr>Sheet1 (2)</vt:lpstr>
      <vt:lpstr>Sheet1</vt:lpstr>
      <vt:lpstr>Sheet2</vt:lpstr>
      <vt:lpstr>Sheet3</vt:lpstr>
    </vt:vector>
  </TitlesOfParts>
  <Company>Hogeschool van Arnhem en Nijmegen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dc:creator>
  <cp:lastModifiedBy>NB</cp:lastModifiedBy>
  <dcterms:created xsi:type="dcterms:W3CDTF">2014-07-24T09:38:05Z</dcterms:created>
  <dcterms:modified xsi:type="dcterms:W3CDTF">2014-07-24T18:29:28Z</dcterms:modified>
</cp:coreProperties>
</file>