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047032\Documents\"/>
    </mc:Choice>
  </mc:AlternateContent>
  <bookViews>
    <workbookView xWindow="0" yWindow="0" windowWidth="28800" windowHeight="13395"/>
  </bookViews>
  <sheets>
    <sheet name="Hoja1" sheetId="1" r:id="rId1"/>
    <sheet name="Desplegables" sheetId="2" r:id="rId2"/>
  </sheets>
  <definedNames>
    <definedName name="lProfesores">Desplegables!$B$3:$B$10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2" i="1"/>
</calcChain>
</file>

<file path=xl/sharedStrings.xml><?xml version="1.0" encoding="utf-8"?>
<sst xmlns="http://schemas.openxmlformats.org/spreadsheetml/2006/main" count="54" uniqueCount="31">
  <si>
    <t>Profesor</t>
  </si>
  <si>
    <t>IRPF</t>
  </si>
  <si>
    <t>Tipo</t>
  </si>
  <si>
    <t>Fecha</t>
  </si>
  <si>
    <t>Fcontable</t>
  </si>
  <si>
    <t>Grupo</t>
  </si>
  <si>
    <t>Cantidad</t>
  </si>
  <si>
    <t>Ana Maria Montoro Carmona</t>
  </si>
  <si>
    <t>ivema</t>
  </si>
  <si>
    <t>03/11/2017</t>
  </si>
  <si>
    <t>IVA</t>
  </si>
  <si>
    <t>Profesores</t>
  </si>
  <si>
    <t>Pagos</t>
  </si>
  <si>
    <t>Tipos Factura</t>
  </si>
  <si>
    <t>aef35f92-dcec-41b8-102f-563893bb5c3b</t>
  </si>
  <si>
    <t>dummy</t>
  </si>
  <si>
    <t>c60c5be6-b56c-31a9-135b-59ad26d9847f</t>
  </si>
  <si>
    <t>nomina</t>
  </si>
  <si>
    <t>factura proveedor</t>
  </si>
  <si>
    <t>caixa</t>
  </si>
  <si>
    <t>ipar</t>
  </si>
  <si>
    <t>contado</t>
  </si>
  <si>
    <t>Id</t>
  </si>
  <si>
    <t>mobius</t>
  </si>
  <si>
    <t>centro</t>
  </si>
  <si>
    <t>dummy2</t>
  </si>
  <si>
    <t>ab9ee1d2-4bce-9baa-c6c9-5a0eae6851dc</t>
  </si>
  <si>
    <t>Clasificacion</t>
  </si>
  <si>
    <t>ss</t>
  </si>
  <si>
    <t>irpf</t>
  </si>
  <si>
    <t>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</si>
</sst>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26.7109375" bestFit="1" customWidth="1"/>
    <col min="2" max="2" width="36.85546875" bestFit="1" customWidth="1"/>
    <col min="3" max="3" width="17" bestFit="1" customWidth="1"/>
  </cols>
  <sheetData>
    <row r="1" spans="1:10" x14ac:dyDescent="0.25">
      <c r="A1" t="s">
        <v>0</v>
      </c>
      <c r="B1" t="s">
        <v>22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1</v>
      </c>
      <c r="I1" t="s">
        <v>6</v>
      </c>
      <c r="J1" t="s">
        <v>10</v>
      </c>
    </row>
    <row r="2" spans="1:10" x14ac:dyDescent="0.25">
      <c r="A2" t="s">
        <v>15</v>
      </c>
      <c r="B2" t="str">
        <f>VLOOKUP(A2,Desplegables!$B$3:$C$23,2)</f>
        <v>c60c5be6-b56c-31a9-135b-59ad26d9847f</v>
      </c>
      <c r="C2" t="s">
        <v>17</v>
      </c>
      <c r="D2" t="s">
        <v>30</v>
      </c>
      <c r="E2" s="1" t="s">
        <v>9</v>
      </c>
      <c r="F2" s="1" t="s">
        <v>9</v>
      </c>
      <c r="G2" t="s">
        <v>8</v>
      </c>
      <c r="H2">
        <v>0</v>
      </c>
      <c r="I2">
        <v>650</v>
      </c>
    </row>
    <row r="3" spans="1:10" x14ac:dyDescent="0.25">
      <c r="A3" t="s">
        <v>15</v>
      </c>
      <c r="B3" t="str">
        <f>VLOOKUP(A3,Desplegables!$B$3:$C$23,2)</f>
        <v>c60c5be6-b56c-31a9-135b-59ad26d9847f</v>
      </c>
      <c r="C3" t="s">
        <v>18</v>
      </c>
      <c r="D3" t="s">
        <v>28</v>
      </c>
      <c r="E3" s="1" t="s">
        <v>9</v>
      </c>
      <c r="F3" s="1" t="s">
        <v>9</v>
      </c>
      <c r="G3" t="s">
        <v>8</v>
      </c>
      <c r="H3">
        <v>0</v>
      </c>
      <c r="I3">
        <v>100</v>
      </c>
    </row>
    <row r="4" spans="1:10" x14ac:dyDescent="0.25">
      <c r="A4" t="s">
        <v>15</v>
      </c>
      <c r="B4" t="str">
        <f>VLOOKUP(A4,Desplegables!$B$3:$C$23,2)</f>
        <v>c60c5be6-b56c-31a9-135b-59ad26d9847f</v>
      </c>
      <c r="C4" t="s">
        <v>18</v>
      </c>
      <c r="D4" t="s">
        <v>29</v>
      </c>
      <c r="E4" s="1" t="s">
        <v>9</v>
      </c>
      <c r="F4" s="1" t="s">
        <v>9</v>
      </c>
      <c r="G4" t="s">
        <v>8</v>
      </c>
      <c r="H4">
        <v>0</v>
      </c>
      <c r="I4">
        <v>50</v>
      </c>
    </row>
    <row r="5" spans="1:10" x14ac:dyDescent="0.25">
      <c r="A5" t="s">
        <v>25</v>
      </c>
      <c r="B5" t="str">
        <f>VLOOKUP(A5,Desplegables!$B$3:$C$23,2)</f>
        <v>ab9ee1d2-4bce-9baa-c6c9-5a0eae6851dc</v>
      </c>
      <c r="C5" t="s">
        <v>18</v>
      </c>
      <c r="D5" t="s">
        <v>30</v>
      </c>
      <c r="E5" s="1">
        <v>43056</v>
      </c>
      <c r="F5" s="1">
        <v>43056</v>
      </c>
      <c r="G5" t="s">
        <v>8</v>
      </c>
      <c r="H5">
        <v>19</v>
      </c>
      <c r="I5">
        <v>100</v>
      </c>
      <c r="J5">
        <v>21</v>
      </c>
    </row>
    <row r="6" spans="1:10" x14ac:dyDescent="0.25">
      <c r="B6" t="e">
        <f>VLOOKUP(A6,Desplegables!$B$3:$C$23,2)</f>
        <v>#N/A</v>
      </c>
      <c r="E6" s="1"/>
      <c r="F6" s="1"/>
    </row>
    <row r="7" spans="1:10" x14ac:dyDescent="0.25">
      <c r="B7" t="e">
        <f>VLOOKUP(A7,Desplegables!$B$3:$C$23,2)</f>
        <v>#N/A</v>
      </c>
      <c r="E7" s="1"/>
      <c r="F7" s="1"/>
    </row>
    <row r="8" spans="1:10" x14ac:dyDescent="0.25">
      <c r="B8" t="e">
        <f>VLOOKUP(A8,Desplegables!$B$3:$C$23,2)</f>
        <v>#N/A</v>
      </c>
      <c r="E8" s="1"/>
      <c r="F8" s="1"/>
    </row>
    <row r="9" spans="1:10" x14ac:dyDescent="0.25">
      <c r="B9" t="e">
        <f>VLOOKUP(A9,Desplegables!$B$3:$C$23,2)</f>
        <v>#N/A</v>
      </c>
      <c r="E9" s="1"/>
      <c r="F9" s="1"/>
    </row>
    <row r="10" spans="1:10" x14ac:dyDescent="0.25">
      <c r="B10" t="e">
        <f>VLOOKUP(A10,Desplegables!$B$3:$C$23,2)</f>
        <v>#N/A</v>
      </c>
      <c r="E10" s="1"/>
      <c r="F10" s="1"/>
    </row>
    <row r="11" spans="1:10" x14ac:dyDescent="0.25">
      <c r="B11" t="e">
        <f>VLOOKUP(A11,Desplegables!$B$3:$C$23,2)</f>
        <v>#N/A</v>
      </c>
      <c r="E11" s="1"/>
      <c r="F11" s="1"/>
    </row>
    <row r="12" spans="1:10" x14ac:dyDescent="0.25">
      <c r="B12" t="e">
        <f>VLOOKUP(A12,Desplegables!$B$3:$C$23,2)</f>
        <v>#N/A</v>
      </c>
      <c r="E12" s="1"/>
      <c r="F12" s="1"/>
    </row>
    <row r="13" spans="1:10" x14ac:dyDescent="0.25">
      <c r="B13" t="e">
        <f>VLOOKUP(A13,Desplegables!$B$3:$C$23,2)</f>
        <v>#N/A</v>
      </c>
      <c r="E13" s="1"/>
      <c r="F13" s="1"/>
    </row>
    <row r="14" spans="1:10" x14ac:dyDescent="0.25">
      <c r="B14" t="e">
        <f>VLOOKUP(A14,Desplegables!$B$3:$C$23,2)</f>
        <v>#N/A</v>
      </c>
      <c r="E14" s="1"/>
      <c r="F14" s="1"/>
    </row>
    <row r="15" spans="1:10" x14ac:dyDescent="0.25">
      <c r="B15" t="e">
        <f>VLOOKUP(A15,Desplegables!$B$3:$C$23,2)</f>
        <v>#N/A</v>
      </c>
      <c r="E15" s="1"/>
      <c r="F15" s="1"/>
    </row>
    <row r="16" spans="1:10" x14ac:dyDescent="0.25">
      <c r="B16" t="e">
        <f>VLOOKUP(A16,Desplegables!$B$3:$C$23,2)</f>
        <v>#N/A</v>
      </c>
      <c r="E16" s="1"/>
      <c r="F16" s="1"/>
    </row>
    <row r="17" spans="2:6" x14ac:dyDescent="0.25">
      <c r="B17" t="e">
        <f>VLOOKUP(A17,Desplegables!$B$3:$C$23,2)</f>
        <v>#N/A</v>
      </c>
      <c r="E17" s="1"/>
      <c r="F17" s="1"/>
    </row>
    <row r="18" spans="2:6" x14ac:dyDescent="0.25">
      <c r="B18" t="e">
        <f>VLOOKUP(A18,Desplegables!$B$3:$C$23,2)</f>
        <v>#N/A</v>
      </c>
      <c r="E18" s="1"/>
      <c r="F18" s="1"/>
    </row>
    <row r="19" spans="2:6" x14ac:dyDescent="0.25">
      <c r="B19" t="e">
        <f>VLOOKUP(A19,Desplegables!$B$3:$C$23,2)</f>
        <v>#N/A</v>
      </c>
      <c r="E19" s="1"/>
      <c r="F19" s="1"/>
    </row>
    <row r="20" spans="2:6" x14ac:dyDescent="0.25">
      <c r="B20" t="e">
        <f>VLOOKUP(A20,Desplegables!$B$3:$C$23,2)</f>
        <v>#N/A</v>
      </c>
      <c r="E20" s="1"/>
      <c r="F20" s="1"/>
    </row>
    <row r="21" spans="2:6" x14ac:dyDescent="0.25">
      <c r="B21" t="e">
        <f>VLOOKUP(A21,Desplegables!$B$3:$C$23,2)</f>
        <v>#N/A</v>
      </c>
      <c r="E21" s="1"/>
      <c r="F21" s="1"/>
    </row>
    <row r="22" spans="2:6" x14ac:dyDescent="0.25">
      <c r="B22" t="e">
        <f>VLOOKUP(A22,Desplegables!$B$3:$C$23,2)</f>
        <v>#N/A</v>
      </c>
      <c r="E22" s="1"/>
      <c r="F22" s="1"/>
    </row>
    <row r="23" spans="2:6" x14ac:dyDescent="0.25">
      <c r="B23" t="e">
        <f>VLOOKUP(A23,Desplegables!$B$3:$C$23,2)</f>
        <v>#N/A</v>
      </c>
      <c r="E23" s="1"/>
      <c r="F23" s="1"/>
    </row>
    <row r="24" spans="2:6" x14ac:dyDescent="0.25">
      <c r="B24" t="e">
        <f>VLOOKUP(A24,Desplegables!$B$3:$C$23,2)</f>
        <v>#N/A</v>
      </c>
      <c r="E24" s="1"/>
      <c r="F24" s="1"/>
    </row>
    <row r="25" spans="2:6" x14ac:dyDescent="0.25">
      <c r="B25" t="e">
        <f>VLOOKUP(A25,Desplegables!$B$3:$C$23,2)</f>
        <v>#N/A</v>
      </c>
      <c r="E25" s="1"/>
      <c r="F25" s="1"/>
    </row>
    <row r="26" spans="2:6" x14ac:dyDescent="0.25">
      <c r="B26" t="e">
        <f>VLOOKUP(A26,Desplegables!$B$3:$C$23,2)</f>
        <v>#N/A</v>
      </c>
      <c r="E26" s="1"/>
      <c r="F26" s="1"/>
    </row>
    <row r="27" spans="2:6" x14ac:dyDescent="0.25">
      <c r="B27" t="e">
        <f>VLOOKUP(A27,Desplegables!$B$3:$C$23,2)</f>
        <v>#N/A</v>
      </c>
      <c r="E27" s="1"/>
      <c r="F27" s="1"/>
    </row>
    <row r="28" spans="2:6" x14ac:dyDescent="0.25">
      <c r="B28" t="e">
        <f>VLOOKUP(A28,Desplegables!$B$3:$C$23,2)</f>
        <v>#N/A</v>
      </c>
      <c r="E28" s="1"/>
      <c r="F28" s="1"/>
    </row>
    <row r="29" spans="2:6" x14ac:dyDescent="0.25">
      <c r="B29" t="e">
        <f>VLOOKUP(A29,Desplegables!$B$3:$C$23,2)</f>
        <v>#N/A</v>
      </c>
      <c r="E29" s="1"/>
      <c r="F29" s="1"/>
    </row>
    <row r="30" spans="2:6" x14ac:dyDescent="0.25">
      <c r="B30" t="e">
        <f>VLOOKUP(A30,Desplegables!$B$3:$C$23,2)</f>
        <v>#N/A</v>
      </c>
      <c r="E30" s="1"/>
      <c r="F30" s="1"/>
    </row>
    <row r="31" spans="2:6" x14ac:dyDescent="0.25">
      <c r="B31" t="e">
        <f>VLOOKUP(A31,Desplegables!$B$3:$C$23,2)</f>
        <v>#N/A</v>
      </c>
      <c r="E31" s="1"/>
      <c r="F31" s="1"/>
    </row>
    <row r="32" spans="2:6" x14ac:dyDescent="0.25">
      <c r="B32" t="e">
        <f>VLOOKUP(A32,Desplegables!$B$3:$C$23,2)</f>
        <v>#N/A</v>
      </c>
      <c r="E32" s="1"/>
      <c r="F32" s="1"/>
    </row>
    <row r="33" spans="5:6" x14ac:dyDescent="0.25">
      <c r="E33" s="1"/>
      <c r="F33" s="1"/>
    </row>
  </sheetData>
  <dataValidations count="1">
    <dataValidation type="list" allowBlank="1" showInputMessage="1" showErrorMessage="1" sqref="A2:A33">
      <formula1>lProfesores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os Invalidos">
          <x14:formula1>
            <xm:f>Desplegables!$I$3:$I$19</xm:f>
          </x14:formula1>
          <xm:sqref>C2:C33</xm:sqref>
        </x14:dataValidation>
        <x14:dataValidation type="list" allowBlank="1" showInputMessage="1" showErrorMessage="1" errorTitle="Datos invalidos">
          <x14:formula1>
            <xm:f>Desplegables!$G$3:$G$6</xm:f>
          </x14:formula1>
          <xm:sqref>G2:G33</xm:sqref>
        </x14:dataValidation>
        <x14:dataValidation type="list" allowBlank="1" showInputMessage="1" showErrorMessage="1" errorTitle="Datos Invalidos">
          <x14:formula1>
            <xm:f>Desplegables!$K$3:$K$12</xm:f>
          </x14:formula1>
          <xm:sqref>D2:D33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K6" sqref="K6"/>
    </sheetView>
  </sheetViews>
  <sheetFormatPr defaultRowHeight="15" x14ac:dyDescent="0.25"/>
  <cols>
    <col min="2" max="2" width="26.85546875" bestFit="1" customWidth="1"/>
    <col min="3" max="3" width="36.42578125" bestFit="1" customWidth="1"/>
    <col min="9" max="9" width="17" bestFit="1" customWidth="1"/>
  </cols>
  <sheetData>
    <row r="2" spans="2:11" x14ac:dyDescent="0.25">
      <c r="B2" t="s">
        <v>11</v>
      </c>
      <c r="E2" t="s">
        <v>12</v>
      </c>
      <c r="G2" t="s">
        <v>5</v>
      </c>
      <c r="I2" t="s">
        <v>13</v>
      </c>
      <c r="K2" t="s">
        <v>27</v>
      </c>
    </row>
    <row r="3" spans="2:11" x14ac:dyDescent="0.25">
      <c r="B3" t="s">
        <v>7</v>
      </c>
      <c r="C3" t="s">
        <v>14</v>
      </c>
      <c r="E3" t="s">
        <v>19</v>
      </c>
      <c r="G3" t="s">
        <v>8</v>
      </c>
      <c r="I3" t="s">
        <v>17</v>
      </c>
      <c r="K3" t="s">
        <v>28</v>
      </c>
    </row>
    <row r="4" spans="2:11" x14ac:dyDescent="0.25">
      <c r="B4" t="s">
        <v>15</v>
      </c>
      <c r="C4" t="s">
        <v>16</v>
      </c>
      <c r="E4" t="s">
        <v>20</v>
      </c>
      <c r="G4" t="s">
        <v>23</v>
      </c>
      <c r="I4" t="s">
        <v>18</v>
      </c>
      <c r="K4" t="s">
        <v>29</v>
      </c>
    </row>
    <row r="5" spans="2:11" x14ac:dyDescent="0.25">
      <c r="B5" t="s">
        <v>25</v>
      </c>
      <c r="C5" t="s">
        <v>26</v>
      </c>
      <c r="E5" t="s">
        <v>21</v>
      </c>
      <c r="G5" t="s">
        <v>24</v>
      </c>
      <c r="K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Hoja1</vt:lpstr>
      <vt:lpstr>Desplegables</vt:lpstr>
      <vt:lpstr>lProfesores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Martin Marra, Ivan</cp:lastModifiedBy>
  <dcterms:created xsi:type="dcterms:W3CDTF">2017-11-03T07:38:40Z</dcterms:created>
  <dcterms:modified xsi:type="dcterms:W3CDTF">2017-11-17T09:50:56Z</dcterms:modified>
</cp:coreProperties>
</file>