
<file path=[Content_Types].xml><?xml version="1.0" encoding="utf-8"?>
<Types xmlns="http://schemas.openxmlformats.org/package/2006/content-types"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omments6.xml" ContentType="application/vnd.openxmlformats-officedocument.spreadsheetml.comments+xml"/>
  <Override PartName="/xl/comments7.xml" ContentType="application/vnd.openxmlformats-officedocument.spreadsheetml.comment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omments12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DieseArbeitsmappe"/>
  <bookViews>
    <workbookView xWindow="0" yWindow="0" windowWidth="25605" windowHeight="11100" tabRatio="630" activeTab="1"/>
  </bookViews>
  <sheets>
    <sheet name="Anleitung" sheetId="36" r:id="rId1"/>
    <sheet name="Jan" sheetId="1" r:id="rId2"/>
    <sheet name="Feb" sheetId="25" r:id="rId3"/>
    <sheet name="Mrz" sheetId="26" r:id="rId4"/>
    <sheet name="Apr" sheetId="27" r:id="rId5"/>
    <sheet name="Mai" sheetId="28" r:id="rId6"/>
    <sheet name="Jun" sheetId="29" r:id="rId7"/>
    <sheet name="Jul" sheetId="30" r:id="rId8"/>
    <sheet name="Aug" sheetId="31" r:id="rId9"/>
    <sheet name="Sep" sheetId="32" r:id="rId10"/>
    <sheet name="Okt" sheetId="33" r:id="rId11"/>
    <sheet name="Nov" sheetId="34" r:id="rId12"/>
    <sheet name="Dez" sheetId="35" r:id="rId13"/>
  </sheets>
  <definedNames>
    <definedName name="_xlnm.Print_Area" localSheetId="4">Apr!$A$1:$F$263</definedName>
    <definedName name="_xlnm.Print_Area" localSheetId="8">Aug!$A$1:$F$263</definedName>
    <definedName name="_xlnm.Print_Area" localSheetId="12">Dez!$A$1:$F$263</definedName>
    <definedName name="_xlnm.Print_Area" localSheetId="2">Feb!$A$1:$F$263</definedName>
    <definedName name="_xlnm.Print_Area" localSheetId="1">Jan!$A$1:$F$263</definedName>
    <definedName name="_xlnm.Print_Area" localSheetId="7">Jul!$A$1:$F$263</definedName>
    <definedName name="_xlnm.Print_Area" localSheetId="6">Jun!$A$1:$F$263</definedName>
    <definedName name="_xlnm.Print_Area" localSheetId="5">Mai!$A$1:$F$263</definedName>
    <definedName name="_xlnm.Print_Area" localSheetId="3">Mrz!$A$1:$F$263</definedName>
    <definedName name="_xlnm.Print_Area" localSheetId="11">Nov!$A$1:$F$263</definedName>
    <definedName name="_xlnm.Print_Area" localSheetId="10">Okt!$A$1:$F$263</definedName>
    <definedName name="_xlnm.Print_Area" localSheetId="9">Sep!$A$1:$F$263</definedName>
  </definedNames>
  <calcPr calcId="124519"/>
</workbook>
</file>

<file path=xl/calcChain.xml><?xml version="1.0" encoding="utf-8"?>
<calcChain xmlns="http://schemas.openxmlformats.org/spreadsheetml/2006/main">
  <c r="A6" i="36"/>
  <c r="A7"/>
  <c r="A8"/>
  <c r="A9"/>
  <c r="A10"/>
  <c r="A15"/>
  <c r="A16"/>
  <c r="A17"/>
  <c r="A18"/>
  <c r="A19"/>
  <c r="A20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52"/>
  <c r="A53"/>
  <c r="A54"/>
  <c r="F3" i="1"/>
  <c r="A1" i="35"/>
  <c r="A1" i="34"/>
  <c r="A1" i="33"/>
  <c r="A1" i="32"/>
  <c r="A1" i="31"/>
  <c r="A1" i="30"/>
  <c r="A1" i="29"/>
  <c r="A1" i="28"/>
  <c r="A1" i="27"/>
  <c r="A1" i="26"/>
  <c r="A1" i="25"/>
  <c r="F54" i="1"/>
  <c r="E86" i="27"/>
  <c r="F137"/>
  <c r="E174"/>
  <c r="H136"/>
  <c r="I136"/>
  <c r="J136"/>
  <c r="H137"/>
  <c r="I137"/>
  <c r="J137"/>
  <c r="H83"/>
  <c r="I83"/>
  <c r="J83"/>
  <c r="D86" i="1"/>
  <c r="E86"/>
  <c r="F62" i="25"/>
  <c r="F63"/>
  <c r="F64"/>
  <c r="F65"/>
  <c r="F66"/>
  <c r="F67"/>
  <c r="F68"/>
  <c r="F69"/>
  <c r="F70"/>
  <c r="F71"/>
  <c r="F72"/>
  <c r="D174" i="1"/>
  <c r="E174"/>
  <c r="D262"/>
  <c r="E262"/>
  <c r="D86" i="25"/>
  <c r="E86"/>
  <c r="D174"/>
  <c r="E174"/>
  <c r="D262"/>
  <c r="E262"/>
  <c r="D86" i="26"/>
  <c r="E86"/>
  <c r="D174"/>
  <c r="E174"/>
  <c r="D262"/>
  <c r="E262"/>
  <c r="F67" i="27"/>
  <c r="F68"/>
  <c r="F69"/>
  <c r="F70"/>
  <c r="F71"/>
  <c r="F72"/>
  <c r="F73"/>
  <c r="F74"/>
  <c r="F75"/>
  <c r="F76"/>
  <c r="F77"/>
  <c r="F78"/>
  <c r="F79"/>
  <c r="F80"/>
  <c r="F81"/>
  <c r="F82"/>
  <c r="F83"/>
  <c r="G83"/>
  <c r="F3" i="35"/>
  <c r="C3"/>
  <c r="H53"/>
  <c r="I53"/>
  <c r="J53"/>
  <c r="A54"/>
  <c r="H54"/>
  <c r="I54"/>
  <c r="J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223"/>
  <c r="A224"/>
  <c r="A225"/>
  <c r="A226"/>
  <c r="A227"/>
  <c r="A228"/>
  <c r="A229"/>
  <c r="A230"/>
  <c r="A231"/>
  <c r="A232"/>
  <c r="A233"/>
  <c r="A234"/>
  <c r="A235"/>
  <c r="A236"/>
  <c r="A237"/>
  <c r="A238"/>
  <c r="A239"/>
  <c r="A240"/>
  <c r="A241"/>
  <c r="A242"/>
  <c r="A243"/>
  <c r="A244"/>
  <c r="A245"/>
  <c r="A246"/>
  <c r="A247"/>
  <c r="A248"/>
  <c r="A249"/>
  <c r="A250"/>
  <c r="A251"/>
  <c r="A252"/>
  <c r="A253"/>
  <c r="A254"/>
  <c r="A255"/>
  <c r="A256"/>
  <c r="A257"/>
  <c r="A258"/>
  <c r="A259"/>
  <c r="A260"/>
  <c r="A261"/>
  <c r="H55"/>
  <c r="I55"/>
  <c r="J55"/>
  <c r="H56"/>
  <c r="I56"/>
  <c r="J56"/>
  <c r="H57"/>
  <c r="I57"/>
  <c r="J57"/>
  <c r="G57" s="1"/>
  <c r="H58"/>
  <c r="I58"/>
  <c r="J58"/>
  <c r="H59"/>
  <c r="G59"/>
  <c r="I59"/>
  <c r="J59"/>
  <c r="H60"/>
  <c r="I60"/>
  <c r="J60"/>
  <c r="H61"/>
  <c r="I61"/>
  <c r="J61"/>
  <c r="H62"/>
  <c r="I62"/>
  <c r="J62"/>
  <c r="H63"/>
  <c r="G63" s="1"/>
  <c r="I63"/>
  <c r="J63"/>
  <c r="H64"/>
  <c r="I64"/>
  <c r="J64"/>
  <c r="G64" s="1"/>
  <c r="F65"/>
  <c r="H65"/>
  <c r="I65"/>
  <c r="J65"/>
  <c r="G65"/>
  <c r="F66"/>
  <c r="H66"/>
  <c r="I66"/>
  <c r="J66"/>
  <c r="G66"/>
  <c r="F67"/>
  <c r="H67"/>
  <c r="I67"/>
  <c r="J67"/>
  <c r="G67"/>
  <c r="F68"/>
  <c r="H68"/>
  <c r="I68"/>
  <c r="J68"/>
  <c r="G68"/>
  <c r="F69"/>
  <c r="H69"/>
  <c r="I69"/>
  <c r="J69"/>
  <c r="G69"/>
  <c r="F70"/>
  <c r="H70"/>
  <c r="I70"/>
  <c r="J70"/>
  <c r="G70"/>
  <c r="F71"/>
  <c r="H71"/>
  <c r="I71"/>
  <c r="J71"/>
  <c r="G71"/>
  <c r="F72"/>
  <c r="H72"/>
  <c r="I72"/>
  <c r="J72"/>
  <c r="G72"/>
  <c r="F73"/>
  <c r="H73"/>
  <c r="I73"/>
  <c r="J73"/>
  <c r="G73"/>
  <c r="F74"/>
  <c r="H74"/>
  <c r="I74"/>
  <c r="J74"/>
  <c r="G74"/>
  <c r="F75"/>
  <c r="H75"/>
  <c r="I75"/>
  <c r="J75"/>
  <c r="G75"/>
  <c r="F76"/>
  <c r="H76"/>
  <c r="I76"/>
  <c r="J76"/>
  <c r="G76"/>
  <c r="F77"/>
  <c r="H77"/>
  <c r="I77"/>
  <c r="J77"/>
  <c r="G77"/>
  <c r="F78"/>
  <c r="H78"/>
  <c r="I78"/>
  <c r="J78"/>
  <c r="G78"/>
  <c r="F79"/>
  <c r="H79"/>
  <c r="I79"/>
  <c r="J79"/>
  <c r="G79"/>
  <c r="F80"/>
  <c r="H80"/>
  <c r="I80"/>
  <c r="J80"/>
  <c r="G80"/>
  <c r="F81"/>
  <c r="H81"/>
  <c r="I81"/>
  <c r="J81"/>
  <c r="G81"/>
  <c r="F82"/>
  <c r="H82"/>
  <c r="I82"/>
  <c r="J82"/>
  <c r="G82"/>
  <c r="F83"/>
  <c r="H83"/>
  <c r="I83"/>
  <c r="J83"/>
  <c r="G83"/>
  <c r="F84"/>
  <c r="H84"/>
  <c r="I84"/>
  <c r="J84"/>
  <c r="G84"/>
  <c r="F85"/>
  <c r="H85"/>
  <c r="I85"/>
  <c r="J85"/>
  <c r="G85"/>
  <c r="D86"/>
  <c r="E86"/>
  <c r="E89"/>
  <c r="A91"/>
  <c r="B91"/>
  <c r="C91"/>
  <c r="D91"/>
  <c r="E91"/>
  <c r="F91"/>
  <c r="F92"/>
  <c r="G92"/>
  <c r="H92"/>
  <c r="I92"/>
  <c r="J92"/>
  <c r="F93"/>
  <c r="G93"/>
  <c r="H93"/>
  <c r="I93"/>
  <c r="J93"/>
  <c r="F94"/>
  <c r="G94"/>
  <c r="H94"/>
  <c r="I94"/>
  <c r="J94"/>
  <c r="F95"/>
  <c r="G95"/>
  <c r="H95"/>
  <c r="I95"/>
  <c r="J95"/>
  <c r="F96"/>
  <c r="G96"/>
  <c r="H96"/>
  <c r="I96"/>
  <c r="J96"/>
  <c r="F97"/>
  <c r="G97"/>
  <c r="H97"/>
  <c r="I97"/>
  <c r="J97"/>
  <c r="F98"/>
  <c r="G98"/>
  <c r="H98"/>
  <c r="I98"/>
  <c r="J98"/>
  <c r="F99"/>
  <c r="G99"/>
  <c r="H99"/>
  <c r="I99"/>
  <c r="J99"/>
  <c r="F100"/>
  <c r="G100"/>
  <c r="H100"/>
  <c r="I100"/>
  <c r="J100"/>
  <c r="F101"/>
  <c r="G101"/>
  <c r="H101"/>
  <c r="I101"/>
  <c r="J101"/>
  <c r="F102"/>
  <c r="G102"/>
  <c r="H102"/>
  <c r="I102"/>
  <c r="J102"/>
  <c r="F103"/>
  <c r="G103"/>
  <c r="H103"/>
  <c r="I103"/>
  <c r="J103"/>
  <c r="F104"/>
  <c r="G104"/>
  <c r="H104"/>
  <c r="I104"/>
  <c r="J104"/>
  <c r="F105"/>
  <c r="G105"/>
  <c r="H105"/>
  <c r="I105"/>
  <c r="J105"/>
  <c r="F106"/>
  <c r="G106"/>
  <c r="H106"/>
  <c r="I106"/>
  <c r="J106"/>
  <c r="F107"/>
  <c r="G107"/>
  <c r="H107"/>
  <c r="I107"/>
  <c r="J107"/>
  <c r="F108"/>
  <c r="G108"/>
  <c r="H108"/>
  <c r="I108"/>
  <c r="J108"/>
  <c r="F109"/>
  <c r="G109"/>
  <c r="H109"/>
  <c r="I109"/>
  <c r="J109"/>
  <c r="F110"/>
  <c r="G110"/>
  <c r="H110"/>
  <c r="I110"/>
  <c r="J110"/>
  <c r="F111"/>
  <c r="G111"/>
  <c r="H111"/>
  <c r="I111"/>
  <c r="J111"/>
  <c r="F112"/>
  <c r="G112"/>
  <c r="H112"/>
  <c r="I112"/>
  <c r="J112"/>
  <c r="F113"/>
  <c r="G113"/>
  <c r="H113"/>
  <c r="I113"/>
  <c r="J113"/>
  <c r="F114"/>
  <c r="G114"/>
  <c r="H114"/>
  <c r="I114"/>
  <c r="J114"/>
  <c r="F115"/>
  <c r="G115"/>
  <c r="H115"/>
  <c r="I115"/>
  <c r="J115"/>
  <c r="F116"/>
  <c r="G116"/>
  <c r="H116"/>
  <c r="I116"/>
  <c r="J116"/>
  <c r="F117"/>
  <c r="G117"/>
  <c r="H117"/>
  <c r="I117"/>
  <c r="J117"/>
  <c r="F118"/>
  <c r="G118"/>
  <c r="H118"/>
  <c r="I118"/>
  <c r="J118"/>
  <c r="F119"/>
  <c r="G119"/>
  <c r="H119"/>
  <c r="I119"/>
  <c r="J119"/>
  <c r="F120"/>
  <c r="G120"/>
  <c r="H120"/>
  <c r="I120"/>
  <c r="J120"/>
  <c r="F121"/>
  <c r="G121"/>
  <c r="H121"/>
  <c r="I121"/>
  <c r="J121"/>
  <c r="F122"/>
  <c r="G122"/>
  <c r="H122"/>
  <c r="I122"/>
  <c r="J122"/>
  <c r="F123"/>
  <c r="G123"/>
  <c r="H123"/>
  <c r="I123"/>
  <c r="J123"/>
  <c r="F124"/>
  <c r="G124"/>
  <c r="H124"/>
  <c r="I124"/>
  <c r="J124"/>
  <c r="F125"/>
  <c r="G125"/>
  <c r="H125"/>
  <c r="I125"/>
  <c r="J125"/>
  <c r="F126"/>
  <c r="G126"/>
  <c r="H126"/>
  <c r="I126"/>
  <c r="J126"/>
  <c r="F127"/>
  <c r="G127"/>
  <c r="H127"/>
  <c r="I127"/>
  <c r="J127"/>
  <c r="F128"/>
  <c r="G128"/>
  <c r="H128"/>
  <c r="I128"/>
  <c r="J128"/>
  <c r="F129"/>
  <c r="G129"/>
  <c r="H129"/>
  <c r="I129"/>
  <c r="J129"/>
  <c r="F130"/>
  <c r="G130"/>
  <c r="H130"/>
  <c r="I130"/>
  <c r="J130"/>
  <c r="F131"/>
  <c r="G131"/>
  <c r="H131"/>
  <c r="I131"/>
  <c r="J131"/>
  <c r="F132"/>
  <c r="G132"/>
  <c r="H132"/>
  <c r="I132"/>
  <c r="J132"/>
  <c r="F133"/>
  <c r="G133"/>
  <c r="H133"/>
  <c r="I133"/>
  <c r="J133"/>
  <c r="F134"/>
  <c r="G134"/>
  <c r="H134"/>
  <c r="I134"/>
  <c r="J134"/>
  <c r="G135"/>
  <c r="H135"/>
  <c r="I135"/>
  <c r="J135"/>
  <c r="F136"/>
  <c r="H136"/>
  <c r="I136"/>
  <c r="J136"/>
  <c r="G136"/>
  <c r="F137"/>
  <c r="H137"/>
  <c r="I137"/>
  <c r="J137"/>
  <c r="G137"/>
  <c r="F138"/>
  <c r="H138"/>
  <c r="I138"/>
  <c r="J138"/>
  <c r="G138"/>
  <c r="F139"/>
  <c r="H139"/>
  <c r="I139"/>
  <c r="J139"/>
  <c r="G139"/>
  <c r="F140"/>
  <c r="H140"/>
  <c r="I140"/>
  <c r="J140"/>
  <c r="G140"/>
  <c r="F141"/>
  <c r="H141"/>
  <c r="I141"/>
  <c r="J141"/>
  <c r="G141"/>
  <c r="F142"/>
  <c r="H142"/>
  <c r="I142"/>
  <c r="J142"/>
  <c r="G142"/>
  <c r="F143"/>
  <c r="H143"/>
  <c r="I143"/>
  <c r="J143"/>
  <c r="G143"/>
  <c r="F144"/>
  <c r="H144"/>
  <c r="I144"/>
  <c r="J144"/>
  <c r="G144"/>
  <c r="F145"/>
  <c r="H145"/>
  <c r="I145"/>
  <c r="J145"/>
  <c r="G145"/>
  <c r="F146"/>
  <c r="H146"/>
  <c r="I146"/>
  <c r="J146"/>
  <c r="G146"/>
  <c r="F147"/>
  <c r="H147"/>
  <c r="I147"/>
  <c r="J147"/>
  <c r="G147"/>
  <c r="F148"/>
  <c r="H148"/>
  <c r="I148"/>
  <c r="J148"/>
  <c r="G148"/>
  <c r="F149"/>
  <c r="H149"/>
  <c r="I149"/>
  <c r="J149"/>
  <c r="G149"/>
  <c r="F150"/>
  <c r="H150"/>
  <c r="I150"/>
  <c r="J150"/>
  <c r="G150"/>
  <c r="F151"/>
  <c r="H151"/>
  <c r="I151"/>
  <c r="J151"/>
  <c r="G151"/>
  <c r="F152"/>
  <c r="H152"/>
  <c r="I152"/>
  <c r="J152"/>
  <c r="G152"/>
  <c r="F153"/>
  <c r="H153"/>
  <c r="I153"/>
  <c r="J153"/>
  <c r="G153"/>
  <c r="F154"/>
  <c r="H154"/>
  <c r="I154"/>
  <c r="J154"/>
  <c r="G154"/>
  <c r="F155"/>
  <c r="H155"/>
  <c r="I155"/>
  <c r="J155"/>
  <c r="G155"/>
  <c r="F156"/>
  <c r="H156"/>
  <c r="I156"/>
  <c r="J156"/>
  <c r="G156"/>
  <c r="F157"/>
  <c r="H157"/>
  <c r="I157"/>
  <c r="J157"/>
  <c r="G157"/>
  <c r="F158"/>
  <c r="H158"/>
  <c r="I158"/>
  <c r="J158"/>
  <c r="G158"/>
  <c r="F159"/>
  <c r="H159"/>
  <c r="I159"/>
  <c r="J159"/>
  <c r="G159"/>
  <c r="F160"/>
  <c r="H160"/>
  <c r="I160"/>
  <c r="J160"/>
  <c r="G160"/>
  <c r="F161"/>
  <c r="H161"/>
  <c r="I161"/>
  <c r="J161"/>
  <c r="G161"/>
  <c r="F162"/>
  <c r="H162"/>
  <c r="I162"/>
  <c r="J162"/>
  <c r="G162"/>
  <c r="F163"/>
  <c r="H163"/>
  <c r="I163"/>
  <c r="J163"/>
  <c r="G163"/>
  <c r="F164"/>
  <c r="H164"/>
  <c r="I164"/>
  <c r="J164"/>
  <c r="G164"/>
  <c r="F165"/>
  <c r="H165"/>
  <c r="I165"/>
  <c r="J165"/>
  <c r="G165"/>
  <c r="F166"/>
  <c r="H166"/>
  <c r="I166"/>
  <c r="J166"/>
  <c r="G166"/>
  <c r="F167"/>
  <c r="H167"/>
  <c r="I167"/>
  <c r="J167"/>
  <c r="G167"/>
  <c r="F168"/>
  <c r="H168"/>
  <c r="I168"/>
  <c r="J168"/>
  <c r="G168"/>
  <c r="F169"/>
  <c r="H169"/>
  <c r="I169"/>
  <c r="J169"/>
  <c r="G169"/>
  <c r="F170"/>
  <c r="H170"/>
  <c r="I170"/>
  <c r="J170"/>
  <c r="G170"/>
  <c r="F171"/>
  <c r="H171"/>
  <c r="I171"/>
  <c r="J171"/>
  <c r="G171"/>
  <c r="F172"/>
  <c r="H172"/>
  <c r="I172"/>
  <c r="J172"/>
  <c r="G172"/>
  <c r="F173"/>
  <c r="H173"/>
  <c r="I173"/>
  <c r="J173"/>
  <c r="G173"/>
  <c r="D174"/>
  <c r="E174"/>
  <c r="E177"/>
  <c r="A179"/>
  <c r="B179"/>
  <c r="C179"/>
  <c r="D179"/>
  <c r="E179"/>
  <c r="F179"/>
  <c r="F180"/>
  <c r="G180"/>
  <c r="H180"/>
  <c r="I180"/>
  <c r="J180"/>
  <c r="F181"/>
  <c r="G181"/>
  <c r="H181"/>
  <c r="I181"/>
  <c r="J181"/>
  <c r="F182"/>
  <c r="G182"/>
  <c r="H182"/>
  <c r="I182"/>
  <c r="J182"/>
  <c r="F183"/>
  <c r="G183"/>
  <c r="H183"/>
  <c r="I183"/>
  <c r="J183"/>
  <c r="F184"/>
  <c r="G184"/>
  <c r="H184"/>
  <c r="I184"/>
  <c r="J184"/>
  <c r="F185"/>
  <c r="G185"/>
  <c r="H185"/>
  <c r="I185"/>
  <c r="J185"/>
  <c r="F186"/>
  <c r="G186"/>
  <c r="H186"/>
  <c r="I186"/>
  <c r="J186"/>
  <c r="F187"/>
  <c r="G187"/>
  <c r="H187"/>
  <c r="I187"/>
  <c r="J187"/>
  <c r="F188"/>
  <c r="G188"/>
  <c r="H188"/>
  <c r="I188"/>
  <c r="J188"/>
  <c r="F189"/>
  <c r="G189"/>
  <c r="H189"/>
  <c r="I189"/>
  <c r="J189"/>
  <c r="F190"/>
  <c r="G190"/>
  <c r="H190"/>
  <c r="I190"/>
  <c r="J190"/>
  <c r="F191"/>
  <c r="G191"/>
  <c r="H191"/>
  <c r="I191"/>
  <c r="J191"/>
  <c r="F192"/>
  <c r="G192"/>
  <c r="H192"/>
  <c r="I192"/>
  <c r="J192"/>
  <c r="F193"/>
  <c r="G193"/>
  <c r="H193"/>
  <c r="I193"/>
  <c r="J193"/>
  <c r="F194"/>
  <c r="G194"/>
  <c r="H194"/>
  <c r="I194"/>
  <c r="J194"/>
  <c r="F195"/>
  <c r="G195"/>
  <c r="H195"/>
  <c r="I195"/>
  <c r="J195"/>
  <c r="F196"/>
  <c r="G196"/>
  <c r="H196"/>
  <c r="I196"/>
  <c r="J196"/>
  <c r="F197"/>
  <c r="G197"/>
  <c r="H197"/>
  <c r="I197"/>
  <c r="J197"/>
  <c r="F198"/>
  <c r="G198"/>
  <c r="H198"/>
  <c r="I198"/>
  <c r="J198"/>
  <c r="F199"/>
  <c r="G199"/>
  <c r="H199"/>
  <c r="I199"/>
  <c r="J199"/>
  <c r="F200"/>
  <c r="G200"/>
  <c r="H200"/>
  <c r="I200"/>
  <c r="J200"/>
  <c r="F201"/>
  <c r="G201"/>
  <c r="H201"/>
  <c r="I201"/>
  <c r="J201"/>
  <c r="F202"/>
  <c r="G202"/>
  <c r="H202"/>
  <c r="I202"/>
  <c r="J202"/>
  <c r="F203"/>
  <c r="G203"/>
  <c r="H203"/>
  <c r="I203"/>
  <c r="J203"/>
  <c r="F204"/>
  <c r="G204"/>
  <c r="H204"/>
  <c r="I204"/>
  <c r="J204"/>
  <c r="F205"/>
  <c r="G205"/>
  <c r="H205"/>
  <c r="I205"/>
  <c r="J205"/>
  <c r="F206"/>
  <c r="G206"/>
  <c r="H206"/>
  <c r="I206"/>
  <c r="J206"/>
  <c r="F207"/>
  <c r="G207"/>
  <c r="H207"/>
  <c r="I207"/>
  <c r="J207"/>
  <c r="F208"/>
  <c r="G208"/>
  <c r="H208"/>
  <c r="I208"/>
  <c r="J208"/>
  <c r="F209"/>
  <c r="G209"/>
  <c r="H209"/>
  <c r="I209"/>
  <c r="J209"/>
  <c r="F210"/>
  <c r="G210"/>
  <c r="H210"/>
  <c r="I210"/>
  <c r="J210"/>
  <c r="F211"/>
  <c r="G211"/>
  <c r="H211"/>
  <c r="I211"/>
  <c r="J211"/>
  <c r="F212"/>
  <c r="G212"/>
  <c r="H212"/>
  <c r="I212"/>
  <c r="J212"/>
  <c r="F213"/>
  <c r="G213"/>
  <c r="H213"/>
  <c r="I213"/>
  <c r="J213"/>
  <c r="F214"/>
  <c r="G214"/>
  <c r="H214"/>
  <c r="I214"/>
  <c r="J214"/>
  <c r="F215"/>
  <c r="G215"/>
  <c r="H215"/>
  <c r="I215"/>
  <c r="J215"/>
  <c r="F216"/>
  <c r="G216"/>
  <c r="H216"/>
  <c r="I216"/>
  <c r="J216"/>
  <c r="F217"/>
  <c r="G217"/>
  <c r="H217"/>
  <c r="I217"/>
  <c r="J217"/>
  <c r="F218"/>
  <c r="G218"/>
  <c r="H218"/>
  <c r="I218"/>
  <c r="J218"/>
  <c r="F219"/>
  <c r="G219"/>
  <c r="H219"/>
  <c r="I219"/>
  <c r="J219"/>
  <c r="F220"/>
  <c r="G220"/>
  <c r="H220"/>
  <c r="I220"/>
  <c r="J220"/>
  <c r="F221"/>
  <c r="G221"/>
  <c r="H221"/>
  <c r="I221"/>
  <c r="J221"/>
  <c r="F222"/>
  <c r="G222"/>
  <c r="H222"/>
  <c r="I222"/>
  <c r="J222"/>
  <c r="G223"/>
  <c r="H223"/>
  <c r="I223"/>
  <c r="J223"/>
  <c r="F224"/>
  <c r="H224"/>
  <c r="I224"/>
  <c r="J224"/>
  <c r="G224"/>
  <c r="F225"/>
  <c r="H225"/>
  <c r="I225"/>
  <c r="J225"/>
  <c r="G225"/>
  <c r="F226"/>
  <c r="H226"/>
  <c r="I226"/>
  <c r="J226"/>
  <c r="G226"/>
  <c r="F227"/>
  <c r="H227"/>
  <c r="I227"/>
  <c r="J227"/>
  <c r="G227"/>
  <c r="F228"/>
  <c r="H228"/>
  <c r="I228"/>
  <c r="J228"/>
  <c r="G228"/>
  <c r="F229"/>
  <c r="H229"/>
  <c r="I229"/>
  <c r="J229"/>
  <c r="G229"/>
  <c r="F230"/>
  <c r="H230"/>
  <c r="I230"/>
  <c r="J230"/>
  <c r="G230"/>
  <c r="F231"/>
  <c r="H231"/>
  <c r="I231"/>
  <c r="J231"/>
  <c r="G231"/>
  <c r="F232"/>
  <c r="H232"/>
  <c r="I232"/>
  <c r="J232"/>
  <c r="G232"/>
  <c r="F233"/>
  <c r="H233"/>
  <c r="I233"/>
  <c r="J233"/>
  <c r="G233"/>
  <c r="F234"/>
  <c r="H234"/>
  <c r="I234"/>
  <c r="J234"/>
  <c r="G234"/>
  <c r="F235"/>
  <c r="H235"/>
  <c r="I235"/>
  <c r="J235"/>
  <c r="G235"/>
  <c r="F236"/>
  <c r="H236"/>
  <c r="I236"/>
  <c r="J236"/>
  <c r="G236"/>
  <c r="F237"/>
  <c r="H237"/>
  <c r="I237"/>
  <c r="J237"/>
  <c r="G237"/>
  <c r="F238"/>
  <c r="H238"/>
  <c r="I238"/>
  <c r="J238"/>
  <c r="G238"/>
  <c r="F239"/>
  <c r="H239"/>
  <c r="I239"/>
  <c r="J239"/>
  <c r="G239"/>
  <c r="F240"/>
  <c r="H240"/>
  <c r="I240"/>
  <c r="J240"/>
  <c r="G240"/>
  <c r="F241"/>
  <c r="H241"/>
  <c r="I241"/>
  <c r="J241"/>
  <c r="G241"/>
  <c r="F242"/>
  <c r="H242"/>
  <c r="I242"/>
  <c r="J242"/>
  <c r="G242"/>
  <c r="F243"/>
  <c r="H243"/>
  <c r="I243"/>
  <c r="J243"/>
  <c r="G243"/>
  <c r="F244"/>
  <c r="H244"/>
  <c r="I244"/>
  <c r="J244"/>
  <c r="G244"/>
  <c r="F245"/>
  <c r="H245"/>
  <c r="I245"/>
  <c r="J245"/>
  <c r="G245"/>
  <c r="F246"/>
  <c r="H246"/>
  <c r="I246"/>
  <c r="J246"/>
  <c r="G246"/>
  <c r="F247"/>
  <c r="H247"/>
  <c r="I247"/>
  <c r="J247"/>
  <c r="G247"/>
  <c r="F248"/>
  <c r="H248"/>
  <c r="I248"/>
  <c r="J248"/>
  <c r="G248"/>
  <c r="F249"/>
  <c r="H249"/>
  <c r="I249"/>
  <c r="J249"/>
  <c r="G249"/>
  <c r="F250"/>
  <c r="H250"/>
  <c r="I250"/>
  <c r="J250"/>
  <c r="G250"/>
  <c r="F251"/>
  <c r="H251"/>
  <c r="I251"/>
  <c r="J251"/>
  <c r="G251"/>
  <c r="F252"/>
  <c r="H252"/>
  <c r="I252"/>
  <c r="J252"/>
  <c r="G252"/>
  <c r="F253"/>
  <c r="H253"/>
  <c r="I253"/>
  <c r="J253"/>
  <c r="G253"/>
  <c r="F254"/>
  <c r="H254"/>
  <c r="I254"/>
  <c r="J254"/>
  <c r="G254"/>
  <c r="F255"/>
  <c r="H255"/>
  <c r="I255"/>
  <c r="J255"/>
  <c r="G255"/>
  <c r="F256"/>
  <c r="H256"/>
  <c r="I256"/>
  <c r="J256"/>
  <c r="G256"/>
  <c r="F257"/>
  <c r="H257"/>
  <c r="I257"/>
  <c r="J257"/>
  <c r="G257"/>
  <c r="F258"/>
  <c r="H258"/>
  <c r="I258"/>
  <c r="J258"/>
  <c r="G258"/>
  <c r="F259"/>
  <c r="H259"/>
  <c r="I259"/>
  <c r="J259"/>
  <c r="G259"/>
  <c r="F260"/>
  <c r="H260"/>
  <c r="I260"/>
  <c r="J260"/>
  <c r="G260"/>
  <c r="F261"/>
  <c r="H261"/>
  <c r="I261"/>
  <c r="J261"/>
  <c r="G261"/>
  <c r="C262"/>
  <c r="D262"/>
  <c r="E262"/>
  <c r="F3" i="34"/>
  <c r="C3"/>
  <c r="H53"/>
  <c r="I53"/>
  <c r="J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223"/>
  <c r="A224"/>
  <c r="A225"/>
  <c r="A226"/>
  <c r="A227"/>
  <c r="A228"/>
  <c r="A229"/>
  <c r="A230"/>
  <c r="A231"/>
  <c r="A232"/>
  <c r="A233"/>
  <c r="A234"/>
  <c r="A235"/>
  <c r="A236"/>
  <c r="A237"/>
  <c r="A238"/>
  <c r="A239"/>
  <c r="A240"/>
  <c r="A241"/>
  <c r="A242"/>
  <c r="A243"/>
  <c r="A244"/>
  <c r="A245"/>
  <c r="A246"/>
  <c r="A247"/>
  <c r="A248"/>
  <c r="A249"/>
  <c r="A250"/>
  <c r="A251"/>
  <c r="A252"/>
  <c r="A253"/>
  <c r="A254"/>
  <c r="A255"/>
  <c r="A256"/>
  <c r="A257"/>
  <c r="A258"/>
  <c r="A259"/>
  <c r="A260"/>
  <c r="A261"/>
  <c r="H54"/>
  <c r="I54"/>
  <c r="J54"/>
  <c r="G54" s="1"/>
  <c r="H55"/>
  <c r="I55"/>
  <c r="J55"/>
  <c r="G55" s="1"/>
  <c r="H56"/>
  <c r="I56"/>
  <c r="J56"/>
  <c r="H57"/>
  <c r="I57"/>
  <c r="J57"/>
  <c r="G57" s="1"/>
  <c r="H58"/>
  <c r="I58"/>
  <c r="J58"/>
  <c r="H59"/>
  <c r="I59"/>
  <c r="J59"/>
  <c r="G59"/>
  <c r="H60"/>
  <c r="I60"/>
  <c r="J60"/>
  <c r="G60"/>
  <c r="H61"/>
  <c r="I61"/>
  <c r="J61"/>
  <c r="G61"/>
  <c r="H62"/>
  <c r="I62"/>
  <c r="J62"/>
  <c r="G62"/>
  <c r="H63"/>
  <c r="I63"/>
  <c r="J63"/>
  <c r="G63"/>
  <c r="H64"/>
  <c r="I64"/>
  <c r="J64"/>
  <c r="G64"/>
  <c r="H65"/>
  <c r="I65"/>
  <c r="J65"/>
  <c r="G65"/>
  <c r="H66"/>
  <c r="I66"/>
  <c r="J66"/>
  <c r="G66"/>
  <c r="H67"/>
  <c r="I67"/>
  <c r="J67"/>
  <c r="H68"/>
  <c r="I68"/>
  <c r="J68"/>
  <c r="G68"/>
  <c r="H69"/>
  <c r="I69"/>
  <c r="J69"/>
  <c r="H70"/>
  <c r="I70"/>
  <c r="J70"/>
  <c r="F71"/>
  <c r="H71"/>
  <c r="I71"/>
  <c r="J71"/>
  <c r="G71"/>
  <c r="F72"/>
  <c r="H72"/>
  <c r="I72"/>
  <c r="J72"/>
  <c r="G72"/>
  <c r="F73"/>
  <c r="H73"/>
  <c r="I73"/>
  <c r="J73"/>
  <c r="G73"/>
  <c r="F74"/>
  <c r="H74"/>
  <c r="I74"/>
  <c r="J74"/>
  <c r="G74"/>
  <c r="F75"/>
  <c r="H75"/>
  <c r="I75"/>
  <c r="J75"/>
  <c r="G75"/>
  <c r="F76"/>
  <c r="H76"/>
  <c r="I76"/>
  <c r="J76"/>
  <c r="G76"/>
  <c r="F77"/>
  <c r="H77"/>
  <c r="I77"/>
  <c r="J77"/>
  <c r="G77"/>
  <c r="F78"/>
  <c r="H78"/>
  <c r="I78"/>
  <c r="J78"/>
  <c r="G78"/>
  <c r="F79"/>
  <c r="H79"/>
  <c r="I79"/>
  <c r="J79"/>
  <c r="G79"/>
  <c r="F80"/>
  <c r="H80"/>
  <c r="I80"/>
  <c r="J80"/>
  <c r="G80"/>
  <c r="F81"/>
  <c r="H81"/>
  <c r="I81"/>
  <c r="J81"/>
  <c r="G81"/>
  <c r="F82"/>
  <c r="H82"/>
  <c r="I82"/>
  <c r="J82"/>
  <c r="G82"/>
  <c r="F83"/>
  <c r="H83"/>
  <c r="I83"/>
  <c r="J83"/>
  <c r="G83"/>
  <c r="F84"/>
  <c r="H84"/>
  <c r="I84"/>
  <c r="J84"/>
  <c r="G84"/>
  <c r="F85"/>
  <c r="H85"/>
  <c r="I85"/>
  <c r="J85"/>
  <c r="G85"/>
  <c r="D86"/>
  <c r="E86"/>
  <c r="E89"/>
  <c r="A91"/>
  <c r="B91"/>
  <c r="C91"/>
  <c r="D91"/>
  <c r="E91"/>
  <c r="F91"/>
  <c r="F92"/>
  <c r="G92"/>
  <c r="H92"/>
  <c r="I92"/>
  <c r="J92"/>
  <c r="F93"/>
  <c r="G93"/>
  <c r="H93"/>
  <c r="I93"/>
  <c r="J93"/>
  <c r="F94"/>
  <c r="G94"/>
  <c r="H94"/>
  <c r="I94"/>
  <c r="J94"/>
  <c r="F95"/>
  <c r="G95"/>
  <c r="H95"/>
  <c r="I95"/>
  <c r="J95"/>
  <c r="F96"/>
  <c r="G96"/>
  <c r="H96"/>
  <c r="I96"/>
  <c r="J96"/>
  <c r="F97"/>
  <c r="G97"/>
  <c r="H97"/>
  <c r="I97"/>
  <c r="J97"/>
  <c r="F98"/>
  <c r="G98"/>
  <c r="H98"/>
  <c r="I98"/>
  <c r="J98"/>
  <c r="F99"/>
  <c r="G99"/>
  <c r="H99"/>
  <c r="I99"/>
  <c r="J99"/>
  <c r="F100"/>
  <c r="G100"/>
  <c r="H100"/>
  <c r="I100"/>
  <c r="J100"/>
  <c r="F101"/>
  <c r="G101"/>
  <c r="H101"/>
  <c r="I101"/>
  <c r="J101"/>
  <c r="F102"/>
  <c r="G102"/>
  <c r="H102"/>
  <c r="I102"/>
  <c r="J102"/>
  <c r="F103"/>
  <c r="G103"/>
  <c r="H103"/>
  <c r="I103"/>
  <c r="J103"/>
  <c r="F104"/>
  <c r="G104"/>
  <c r="H104"/>
  <c r="I104"/>
  <c r="J104"/>
  <c r="F105"/>
  <c r="G105"/>
  <c r="H105"/>
  <c r="I105"/>
  <c r="J105"/>
  <c r="F106"/>
  <c r="G106"/>
  <c r="H106"/>
  <c r="I106"/>
  <c r="J106"/>
  <c r="F107"/>
  <c r="G107"/>
  <c r="H107"/>
  <c r="I107"/>
  <c r="J107"/>
  <c r="F108"/>
  <c r="G108"/>
  <c r="H108"/>
  <c r="I108"/>
  <c r="J108"/>
  <c r="F109"/>
  <c r="G109"/>
  <c r="H109"/>
  <c r="I109"/>
  <c r="J109"/>
  <c r="F110"/>
  <c r="G110"/>
  <c r="H110"/>
  <c r="I110"/>
  <c r="J110"/>
  <c r="F111"/>
  <c r="G111"/>
  <c r="H111"/>
  <c r="I111"/>
  <c r="J111"/>
  <c r="F112"/>
  <c r="G112"/>
  <c r="H112"/>
  <c r="I112"/>
  <c r="J112"/>
  <c r="F113"/>
  <c r="G113"/>
  <c r="H113"/>
  <c r="I113"/>
  <c r="J113"/>
  <c r="F114"/>
  <c r="G114"/>
  <c r="H114"/>
  <c r="I114"/>
  <c r="J114"/>
  <c r="F115"/>
  <c r="G115"/>
  <c r="H115"/>
  <c r="I115"/>
  <c r="J115"/>
  <c r="F116"/>
  <c r="G116"/>
  <c r="H116"/>
  <c r="I116"/>
  <c r="J116"/>
  <c r="F117"/>
  <c r="G117"/>
  <c r="H117"/>
  <c r="I117"/>
  <c r="J117"/>
  <c r="F118"/>
  <c r="G118"/>
  <c r="H118"/>
  <c r="I118"/>
  <c r="J118"/>
  <c r="F119"/>
  <c r="G119"/>
  <c r="H119"/>
  <c r="I119"/>
  <c r="J119"/>
  <c r="F120"/>
  <c r="G120"/>
  <c r="H120"/>
  <c r="I120"/>
  <c r="J120"/>
  <c r="F121"/>
  <c r="G121"/>
  <c r="H121"/>
  <c r="I121"/>
  <c r="J121"/>
  <c r="F122"/>
  <c r="G122"/>
  <c r="H122"/>
  <c r="I122"/>
  <c r="J122"/>
  <c r="F123"/>
  <c r="G123"/>
  <c r="H123"/>
  <c r="I123"/>
  <c r="J123"/>
  <c r="F124"/>
  <c r="G124"/>
  <c r="H124"/>
  <c r="I124"/>
  <c r="J124"/>
  <c r="F125"/>
  <c r="G125"/>
  <c r="H125"/>
  <c r="I125"/>
  <c r="J125"/>
  <c r="F126"/>
  <c r="G126"/>
  <c r="H126"/>
  <c r="I126"/>
  <c r="J126"/>
  <c r="F127"/>
  <c r="G127"/>
  <c r="H127"/>
  <c r="I127"/>
  <c r="J127"/>
  <c r="F128"/>
  <c r="G128"/>
  <c r="H128"/>
  <c r="I128"/>
  <c r="J128"/>
  <c r="F129"/>
  <c r="G129"/>
  <c r="H129"/>
  <c r="I129"/>
  <c r="J129"/>
  <c r="F130"/>
  <c r="G130"/>
  <c r="H130"/>
  <c r="I130"/>
  <c r="J130"/>
  <c r="F131"/>
  <c r="G131"/>
  <c r="H131"/>
  <c r="I131"/>
  <c r="J131"/>
  <c r="F132"/>
  <c r="G132"/>
  <c r="H132"/>
  <c r="I132"/>
  <c r="J132"/>
  <c r="F133"/>
  <c r="G133"/>
  <c r="H133"/>
  <c r="I133"/>
  <c r="J133"/>
  <c r="F134"/>
  <c r="G134"/>
  <c r="H134"/>
  <c r="I134"/>
  <c r="J134"/>
  <c r="G135"/>
  <c r="H135"/>
  <c r="I135"/>
  <c r="J135"/>
  <c r="F136"/>
  <c r="H136"/>
  <c r="I136"/>
  <c r="J136"/>
  <c r="G136"/>
  <c r="F137"/>
  <c r="H137"/>
  <c r="I137"/>
  <c r="J137"/>
  <c r="G137"/>
  <c r="F138"/>
  <c r="H138"/>
  <c r="I138"/>
  <c r="J138"/>
  <c r="G138"/>
  <c r="F139"/>
  <c r="H139"/>
  <c r="I139"/>
  <c r="J139"/>
  <c r="G139"/>
  <c r="F140"/>
  <c r="H140"/>
  <c r="I140"/>
  <c r="J140"/>
  <c r="G140"/>
  <c r="F141"/>
  <c r="H141"/>
  <c r="I141"/>
  <c r="J141"/>
  <c r="G141"/>
  <c r="F142"/>
  <c r="H142"/>
  <c r="I142"/>
  <c r="J142"/>
  <c r="G142"/>
  <c r="F143"/>
  <c r="H143"/>
  <c r="I143"/>
  <c r="J143"/>
  <c r="G143"/>
  <c r="F144"/>
  <c r="H144"/>
  <c r="I144"/>
  <c r="J144"/>
  <c r="G144"/>
  <c r="F145"/>
  <c r="H145"/>
  <c r="I145"/>
  <c r="J145"/>
  <c r="G145"/>
  <c r="F146"/>
  <c r="H146"/>
  <c r="I146"/>
  <c r="J146"/>
  <c r="G146"/>
  <c r="F147"/>
  <c r="H147"/>
  <c r="I147"/>
  <c r="J147"/>
  <c r="G147"/>
  <c r="F148"/>
  <c r="H148"/>
  <c r="I148"/>
  <c r="J148"/>
  <c r="G148"/>
  <c r="F149"/>
  <c r="H149"/>
  <c r="I149"/>
  <c r="J149"/>
  <c r="G149"/>
  <c r="F150"/>
  <c r="H150"/>
  <c r="I150"/>
  <c r="J150"/>
  <c r="G150"/>
  <c r="F151"/>
  <c r="H151"/>
  <c r="I151"/>
  <c r="J151"/>
  <c r="G151"/>
  <c r="F152"/>
  <c r="H152"/>
  <c r="I152"/>
  <c r="J152"/>
  <c r="G152"/>
  <c r="F153"/>
  <c r="H153"/>
  <c r="I153"/>
  <c r="J153"/>
  <c r="G153"/>
  <c r="F154"/>
  <c r="H154"/>
  <c r="I154"/>
  <c r="J154"/>
  <c r="G154"/>
  <c r="F155"/>
  <c r="H155"/>
  <c r="I155"/>
  <c r="J155"/>
  <c r="G155"/>
  <c r="F156"/>
  <c r="H156"/>
  <c r="I156"/>
  <c r="J156"/>
  <c r="G156"/>
  <c r="F157"/>
  <c r="H157"/>
  <c r="I157"/>
  <c r="J157"/>
  <c r="G157"/>
  <c r="F158"/>
  <c r="H158"/>
  <c r="I158"/>
  <c r="J158"/>
  <c r="G158"/>
  <c r="F159"/>
  <c r="H159"/>
  <c r="I159"/>
  <c r="J159"/>
  <c r="G159"/>
  <c r="F160"/>
  <c r="H160"/>
  <c r="I160"/>
  <c r="J160"/>
  <c r="G160"/>
  <c r="F161"/>
  <c r="H161"/>
  <c r="I161"/>
  <c r="J161"/>
  <c r="G161"/>
  <c r="F162"/>
  <c r="H162"/>
  <c r="I162"/>
  <c r="J162"/>
  <c r="G162"/>
  <c r="F163"/>
  <c r="H163"/>
  <c r="I163"/>
  <c r="J163"/>
  <c r="G163"/>
  <c r="F164"/>
  <c r="H164"/>
  <c r="I164"/>
  <c r="J164"/>
  <c r="G164"/>
  <c r="F165"/>
  <c r="H165"/>
  <c r="I165"/>
  <c r="J165"/>
  <c r="G165"/>
  <c r="F166"/>
  <c r="H166"/>
  <c r="I166"/>
  <c r="J166"/>
  <c r="G166"/>
  <c r="F167"/>
  <c r="H167"/>
  <c r="I167"/>
  <c r="J167"/>
  <c r="G167"/>
  <c r="F168"/>
  <c r="H168"/>
  <c r="I168"/>
  <c r="J168"/>
  <c r="G168"/>
  <c r="F169"/>
  <c r="H169"/>
  <c r="I169"/>
  <c r="J169"/>
  <c r="G169"/>
  <c r="F170"/>
  <c r="H170"/>
  <c r="I170"/>
  <c r="J170"/>
  <c r="G170"/>
  <c r="F171"/>
  <c r="H171"/>
  <c r="I171"/>
  <c r="J171"/>
  <c r="G171"/>
  <c r="F172"/>
  <c r="H172"/>
  <c r="I172"/>
  <c r="J172"/>
  <c r="G172"/>
  <c r="F173"/>
  <c r="H173"/>
  <c r="I173"/>
  <c r="J173"/>
  <c r="G173"/>
  <c r="D174"/>
  <c r="E174"/>
  <c r="E177"/>
  <c r="A179"/>
  <c r="B179"/>
  <c r="C179"/>
  <c r="D179"/>
  <c r="E179"/>
  <c r="F179"/>
  <c r="F180"/>
  <c r="G180"/>
  <c r="H180"/>
  <c r="I180"/>
  <c r="J180"/>
  <c r="F181"/>
  <c r="G181"/>
  <c r="H181"/>
  <c r="I181"/>
  <c r="J181"/>
  <c r="F182"/>
  <c r="G182"/>
  <c r="H182"/>
  <c r="I182"/>
  <c r="J182"/>
  <c r="F183"/>
  <c r="G183"/>
  <c r="H183"/>
  <c r="I183"/>
  <c r="J183"/>
  <c r="F184"/>
  <c r="G184"/>
  <c r="H184"/>
  <c r="I184"/>
  <c r="J184"/>
  <c r="F185"/>
  <c r="G185"/>
  <c r="H185"/>
  <c r="I185"/>
  <c r="J185"/>
  <c r="F186"/>
  <c r="G186"/>
  <c r="H186"/>
  <c r="I186"/>
  <c r="J186"/>
  <c r="F187"/>
  <c r="G187"/>
  <c r="H187"/>
  <c r="I187"/>
  <c r="J187"/>
  <c r="F188"/>
  <c r="G188"/>
  <c r="H188"/>
  <c r="I188"/>
  <c r="J188"/>
  <c r="F189"/>
  <c r="G189"/>
  <c r="H189"/>
  <c r="I189"/>
  <c r="J189"/>
  <c r="F190"/>
  <c r="G190"/>
  <c r="H190"/>
  <c r="I190"/>
  <c r="J190"/>
  <c r="F191"/>
  <c r="G191"/>
  <c r="H191"/>
  <c r="I191"/>
  <c r="J191"/>
  <c r="F192"/>
  <c r="G192"/>
  <c r="H192"/>
  <c r="I192"/>
  <c r="J192"/>
  <c r="F193"/>
  <c r="G193"/>
  <c r="H193"/>
  <c r="I193"/>
  <c r="J193"/>
  <c r="F194"/>
  <c r="G194"/>
  <c r="H194"/>
  <c r="I194"/>
  <c r="J194"/>
  <c r="F195"/>
  <c r="G195"/>
  <c r="H195"/>
  <c r="I195"/>
  <c r="J195"/>
  <c r="F196"/>
  <c r="G196"/>
  <c r="H196"/>
  <c r="I196"/>
  <c r="J196"/>
  <c r="F197"/>
  <c r="G197"/>
  <c r="H197"/>
  <c r="I197"/>
  <c r="J197"/>
  <c r="F198"/>
  <c r="G198"/>
  <c r="H198"/>
  <c r="I198"/>
  <c r="J198"/>
  <c r="F199"/>
  <c r="G199"/>
  <c r="H199"/>
  <c r="I199"/>
  <c r="J199"/>
  <c r="F200"/>
  <c r="G200"/>
  <c r="H200"/>
  <c r="I200"/>
  <c r="J200"/>
  <c r="F201"/>
  <c r="G201"/>
  <c r="H201"/>
  <c r="I201"/>
  <c r="J201"/>
  <c r="F202"/>
  <c r="G202"/>
  <c r="H202"/>
  <c r="I202"/>
  <c r="J202"/>
  <c r="F203"/>
  <c r="G203"/>
  <c r="H203"/>
  <c r="I203"/>
  <c r="J203"/>
  <c r="F204"/>
  <c r="G204"/>
  <c r="H204"/>
  <c r="I204"/>
  <c r="J204"/>
  <c r="F205"/>
  <c r="G205"/>
  <c r="H205"/>
  <c r="I205"/>
  <c r="J205"/>
  <c r="F206"/>
  <c r="G206"/>
  <c r="H206"/>
  <c r="I206"/>
  <c r="J206"/>
  <c r="F207"/>
  <c r="G207"/>
  <c r="H207"/>
  <c r="I207"/>
  <c r="J207"/>
  <c r="F208"/>
  <c r="G208"/>
  <c r="H208"/>
  <c r="I208"/>
  <c r="J208"/>
  <c r="F209"/>
  <c r="G209"/>
  <c r="H209"/>
  <c r="I209"/>
  <c r="J209"/>
  <c r="F210"/>
  <c r="G210"/>
  <c r="H210"/>
  <c r="I210"/>
  <c r="J210"/>
  <c r="F211"/>
  <c r="G211"/>
  <c r="H211"/>
  <c r="I211"/>
  <c r="J211"/>
  <c r="F212"/>
  <c r="G212"/>
  <c r="H212"/>
  <c r="I212"/>
  <c r="J212"/>
  <c r="F213"/>
  <c r="G213"/>
  <c r="H213"/>
  <c r="I213"/>
  <c r="J213"/>
  <c r="F214"/>
  <c r="G214"/>
  <c r="H214"/>
  <c r="I214"/>
  <c r="J214"/>
  <c r="F215"/>
  <c r="G215"/>
  <c r="H215"/>
  <c r="I215"/>
  <c r="J215"/>
  <c r="F216"/>
  <c r="G216"/>
  <c r="H216"/>
  <c r="I216"/>
  <c r="J216"/>
  <c r="F217"/>
  <c r="G217"/>
  <c r="H217"/>
  <c r="I217"/>
  <c r="J217"/>
  <c r="F218"/>
  <c r="G218"/>
  <c r="H218"/>
  <c r="I218"/>
  <c r="J218"/>
  <c r="F219"/>
  <c r="G219"/>
  <c r="H219"/>
  <c r="I219"/>
  <c r="J219"/>
  <c r="F220"/>
  <c r="G220"/>
  <c r="H220"/>
  <c r="I220"/>
  <c r="J220"/>
  <c r="F221"/>
  <c r="G221"/>
  <c r="H221"/>
  <c r="I221"/>
  <c r="J221"/>
  <c r="F222"/>
  <c r="G222"/>
  <c r="H222"/>
  <c r="I222"/>
  <c r="J222"/>
  <c r="G223"/>
  <c r="H223"/>
  <c r="I223"/>
  <c r="J223"/>
  <c r="F224"/>
  <c r="H224"/>
  <c r="I224"/>
  <c r="J224"/>
  <c r="G224"/>
  <c r="F225"/>
  <c r="H225"/>
  <c r="I225"/>
  <c r="J225"/>
  <c r="G225"/>
  <c r="F226"/>
  <c r="H226"/>
  <c r="I226"/>
  <c r="J226"/>
  <c r="G226"/>
  <c r="F227"/>
  <c r="H227"/>
  <c r="I227"/>
  <c r="J227"/>
  <c r="G227"/>
  <c r="F228"/>
  <c r="H228"/>
  <c r="I228"/>
  <c r="J228"/>
  <c r="G228"/>
  <c r="F229"/>
  <c r="H229"/>
  <c r="I229"/>
  <c r="J229"/>
  <c r="G229"/>
  <c r="F230"/>
  <c r="H230"/>
  <c r="I230"/>
  <c r="J230"/>
  <c r="G230"/>
  <c r="F231"/>
  <c r="H231"/>
  <c r="I231"/>
  <c r="J231"/>
  <c r="G231"/>
  <c r="F232"/>
  <c r="H232"/>
  <c r="I232"/>
  <c r="J232"/>
  <c r="G232"/>
  <c r="F233"/>
  <c r="H233"/>
  <c r="I233"/>
  <c r="J233"/>
  <c r="G233"/>
  <c r="F234"/>
  <c r="H234"/>
  <c r="I234"/>
  <c r="J234"/>
  <c r="G234"/>
  <c r="F235"/>
  <c r="H235"/>
  <c r="I235"/>
  <c r="J235"/>
  <c r="G235"/>
  <c r="F236"/>
  <c r="H236"/>
  <c r="I236"/>
  <c r="J236"/>
  <c r="G236"/>
  <c r="F237"/>
  <c r="H237"/>
  <c r="I237"/>
  <c r="J237"/>
  <c r="G237"/>
  <c r="F238"/>
  <c r="H238"/>
  <c r="I238"/>
  <c r="J238"/>
  <c r="G238"/>
  <c r="F239"/>
  <c r="H239"/>
  <c r="I239"/>
  <c r="J239"/>
  <c r="G239"/>
  <c r="F240"/>
  <c r="H240"/>
  <c r="I240"/>
  <c r="J240"/>
  <c r="G240"/>
  <c r="F241"/>
  <c r="H241"/>
  <c r="I241"/>
  <c r="J241"/>
  <c r="G241"/>
  <c r="F242"/>
  <c r="H242"/>
  <c r="I242"/>
  <c r="J242"/>
  <c r="G242"/>
  <c r="F243"/>
  <c r="H243"/>
  <c r="I243"/>
  <c r="J243"/>
  <c r="G243"/>
  <c r="F244"/>
  <c r="H244"/>
  <c r="I244"/>
  <c r="J244"/>
  <c r="G244"/>
  <c r="F245"/>
  <c r="H245"/>
  <c r="I245"/>
  <c r="J245"/>
  <c r="G245"/>
  <c r="F246"/>
  <c r="H246"/>
  <c r="I246"/>
  <c r="J246"/>
  <c r="G246"/>
  <c r="F247"/>
  <c r="H247"/>
  <c r="I247"/>
  <c r="J247"/>
  <c r="G247"/>
  <c r="F248"/>
  <c r="H248"/>
  <c r="I248"/>
  <c r="J248"/>
  <c r="G248"/>
  <c r="F249"/>
  <c r="H249"/>
  <c r="I249"/>
  <c r="J249"/>
  <c r="G249"/>
  <c r="F250"/>
  <c r="H250"/>
  <c r="I250"/>
  <c r="J250"/>
  <c r="G250"/>
  <c r="F251"/>
  <c r="H251"/>
  <c r="I251"/>
  <c r="J251"/>
  <c r="G251"/>
  <c r="F252"/>
  <c r="H252"/>
  <c r="I252"/>
  <c r="J252"/>
  <c r="G252"/>
  <c r="F253"/>
  <c r="H253"/>
  <c r="I253"/>
  <c r="J253"/>
  <c r="G253"/>
  <c r="F254"/>
  <c r="H254"/>
  <c r="I254"/>
  <c r="J254"/>
  <c r="G254"/>
  <c r="F255"/>
  <c r="H255"/>
  <c r="I255"/>
  <c r="J255"/>
  <c r="G255"/>
  <c r="F256"/>
  <c r="H256"/>
  <c r="I256"/>
  <c r="J256"/>
  <c r="G256"/>
  <c r="F257"/>
  <c r="H257"/>
  <c r="I257"/>
  <c r="J257"/>
  <c r="G257"/>
  <c r="F258"/>
  <c r="H258"/>
  <c r="I258"/>
  <c r="J258"/>
  <c r="G258"/>
  <c r="F259"/>
  <c r="H259"/>
  <c r="I259"/>
  <c r="J259"/>
  <c r="G259"/>
  <c r="F260"/>
  <c r="H260"/>
  <c r="I260"/>
  <c r="J260"/>
  <c r="G260"/>
  <c r="F261"/>
  <c r="H261"/>
  <c r="I261"/>
  <c r="J261"/>
  <c r="G261"/>
  <c r="C262"/>
  <c r="D262"/>
  <c r="E262"/>
  <c r="F3" i="33"/>
  <c r="C3"/>
  <c r="H53"/>
  <c r="I53"/>
  <c r="G53" s="1"/>
  <c r="J53"/>
  <c r="A54"/>
  <c r="H54"/>
  <c r="I54"/>
  <c r="G54" s="1"/>
  <c r="J54"/>
  <c r="A55"/>
  <c r="H55"/>
  <c r="I55"/>
  <c r="G55" s="1"/>
  <c r="J55"/>
  <c r="A56"/>
  <c r="H56"/>
  <c r="I56"/>
  <c r="J56"/>
  <c r="A57"/>
  <c r="H57"/>
  <c r="I57"/>
  <c r="G57" s="1"/>
  <c r="J57"/>
  <c r="A58"/>
  <c r="A59"/>
  <c r="A60"/>
  <c r="A61"/>
  <c r="H58"/>
  <c r="I58"/>
  <c r="J58"/>
  <c r="G58" s="1"/>
  <c r="H59"/>
  <c r="I59"/>
  <c r="J59"/>
  <c r="H60"/>
  <c r="I60"/>
  <c r="J60"/>
  <c r="G60" s="1"/>
  <c r="H61"/>
  <c r="I61"/>
  <c r="J61"/>
  <c r="A62"/>
  <c r="H62"/>
  <c r="I62"/>
  <c r="J62"/>
  <c r="G62" s="1"/>
  <c r="A63"/>
  <c r="H63"/>
  <c r="I63"/>
  <c r="J63"/>
  <c r="G63" s="1"/>
  <c r="A64"/>
  <c r="H64"/>
  <c r="I64"/>
  <c r="J64"/>
  <c r="A65"/>
  <c r="H65"/>
  <c r="I65"/>
  <c r="J65"/>
  <c r="G65" s="1"/>
  <c r="A66"/>
  <c r="H66"/>
  <c r="I66"/>
  <c r="J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223"/>
  <c r="A224"/>
  <c r="A225"/>
  <c r="A226"/>
  <c r="A227"/>
  <c r="A228"/>
  <c r="A229"/>
  <c r="A230"/>
  <c r="A231"/>
  <c r="A232"/>
  <c r="A233"/>
  <c r="A234"/>
  <c r="A235"/>
  <c r="A236"/>
  <c r="A237"/>
  <c r="A238"/>
  <c r="A239"/>
  <c r="A240"/>
  <c r="A241"/>
  <c r="A242"/>
  <c r="A243"/>
  <c r="A244"/>
  <c r="A245"/>
  <c r="A246"/>
  <c r="A247"/>
  <c r="A248"/>
  <c r="A249"/>
  <c r="A250"/>
  <c r="A251"/>
  <c r="A252"/>
  <c r="A253"/>
  <c r="A254"/>
  <c r="A255"/>
  <c r="A256"/>
  <c r="A257"/>
  <c r="A258"/>
  <c r="A259"/>
  <c r="A260"/>
  <c r="A261"/>
  <c r="H67"/>
  <c r="I67"/>
  <c r="J67"/>
  <c r="H68"/>
  <c r="I68"/>
  <c r="J68"/>
  <c r="G68"/>
  <c r="H69"/>
  <c r="I69"/>
  <c r="J69"/>
  <c r="H70"/>
  <c r="I70"/>
  <c r="J70"/>
  <c r="G70"/>
  <c r="H71"/>
  <c r="I71"/>
  <c r="J71"/>
  <c r="G71"/>
  <c r="H72"/>
  <c r="I72"/>
  <c r="J72"/>
  <c r="G72"/>
  <c r="H73"/>
  <c r="I73"/>
  <c r="J73"/>
  <c r="G73"/>
  <c r="H74"/>
  <c r="I74"/>
  <c r="J74"/>
  <c r="G74"/>
  <c r="H75"/>
  <c r="I75"/>
  <c r="J75"/>
  <c r="G75"/>
  <c r="H76"/>
  <c r="I76"/>
  <c r="J76"/>
  <c r="H77"/>
  <c r="I77"/>
  <c r="J77"/>
  <c r="F78"/>
  <c r="H78"/>
  <c r="I78"/>
  <c r="J78"/>
  <c r="G78"/>
  <c r="F79"/>
  <c r="H79"/>
  <c r="I79"/>
  <c r="J79"/>
  <c r="G79"/>
  <c r="F80"/>
  <c r="H80"/>
  <c r="I80"/>
  <c r="J80"/>
  <c r="G80"/>
  <c r="F81"/>
  <c r="H81"/>
  <c r="I81"/>
  <c r="J81"/>
  <c r="G81"/>
  <c r="F82"/>
  <c r="H82"/>
  <c r="I82"/>
  <c r="J82"/>
  <c r="G82"/>
  <c r="F83"/>
  <c r="H83"/>
  <c r="I83"/>
  <c r="J83"/>
  <c r="G83"/>
  <c r="F84"/>
  <c r="H84"/>
  <c r="I84"/>
  <c r="J84"/>
  <c r="G84"/>
  <c r="F85"/>
  <c r="H85"/>
  <c r="I85"/>
  <c r="J85"/>
  <c r="G85"/>
  <c r="D86"/>
  <c r="E86"/>
  <c r="E89"/>
  <c r="A91"/>
  <c r="B91"/>
  <c r="C91"/>
  <c r="D91"/>
  <c r="E91"/>
  <c r="F91"/>
  <c r="F92"/>
  <c r="G92"/>
  <c r="H92"/>
  <c r="I92"/>
  <c r="J92"/>
  <c r="F93"/>
  <c r="G93"/>
  <c r="H93"/>
  <c r="I93"/>
  <c r="J93"/>
  <c r="F94"/>
  <c r="G94"/>
  <c r="H94"/>
  <c r="I94"/>
  <c r="J94"/>
  <c r="F95"/>
  <c r="G95"/>
  <c r="H95"/>
  <c r="I95"/>
  <c r="J95"/>
  <c r="F96"/>
  <c r="G96"/>
  <c r="H96"/>
  <c r="I96"/>
  <c r="J96"/>
  <c r="F97"/>
  <c r="G97"/>
  <c r="H97"/>
  <c r="I97"/>
  <c r="J97"/>
  <c r="F98"/>
  <c r="G98"/>
  <c r="H98"/>
  <c r="I98"/>
  <c r="J98"/>
  <c r="F99"/>
  <c r="G99"/>
  <c r="H99"/>
  <c r="I99"/>
  <c r="J99"/>
  <c r="F100"/>
  <c r="G100"/>
  <c r="H100"/>
  <c r="I100"/>
  <c r="J100"/>
  <c r="F101"/>
  <c r="G101"/>
  <c r="H101"/>
  <c r="I101"/>
  <c r="J101"/>
  <c r="F102"/>
  <c r="G102"/>
  <c r="H102"/>
  <c r="I102"/>
  <c r="J102"/>
  <c r="F103"/>
  <c r="G103"/>
  <c r="H103"/>
  <c r="I103"/>
  <c r="J103"/>
  <c r="F104"/>
  <c r="G104"/>
  <c r="H104"/>
  <c r="I104"/>
  <c r="J104"/>
  <c r="F105"/>
  <c r="G105"/>
  <c r="H105"/>
  <c r="I105"/>
  <c r="J105"/>
  <c r="F106"/>
  <c r="G106"/>
  <c r="H106"/>
  <c r="I106"/>
  <c r="J106"/>
  <c r="F107"/>
  <c r="G107"/>
  <c r="H107"/>
  <c r="I107"/>
  <c r="J107"/>
  <c r="F108"/>
  <c r="G108"/>
  <c r="H108"/>
  <c r="I108"/>
  <c r="J108"/>
  <c r="F109"/>
  <c r="G109"/>
  <c r="H109"/>
  <c r="I109"/>
  <c r="J109"/>
  <c r="F110"/>
  <c r="G110"/>
  <c r="H110"/>
  <c r="I110"/>
  <c r="J110"/>
  <c r="F111"/>
  <c r="G111"/>
  <c r="H111"/>
  <c r="I111"/>
  <c r="J111"/>
  <c r="F112"/>
  <c r="G112"/>
  <c r="H112"/>
  <c r="I112"/>
  <c r="J112"/>
  <c r="F113"/>
  <c r="G113"/>
  <c r="H113"/>
  <c r="I113"/>
  <c r="J113"/>
  <c r="F114"/>
  <c r="G114"/>
  <c r="H114"/>
  <c r="I114"/>
  <c r="J114"/>
  <c r="F115"/>
  <c r="G115"/>
  <c r="H115"/>
  <c r="I115"/>
  <c r="J115"/>
  <c r="F116"/>
  <c r="G116"/>
  <c r="H116"/>
  <c r="I116"/>
  <c r="J116"/>
  <c r="F117"/>
  <c r="G117"/>
  <c r="H117"/>
  <c r="I117"/>
  <c r="J117"/>
  <c r="F118"/>
  <c r="G118"/>
  <c r="H118"/>
  <c r="I118"/>
  <c r="J118"/>
  <c r="F119"/>
  <c r="G119"/>
  <c r="H119"/>
  <c r="I119"/>
  <c r="J119"/>
  <c r="F120"/>
  <c r="G120"/>
  <c r="H120"/>
  <c r="I120"/>
  <c r="J120"/>
  <c r="F121"/>
  <c r="G121"/>
  <c r="H121"/>
  <c r="I121"/>
  <c r="J121"/>
  <c r="F122"/>
  <c r="G122"/>
  <c r="H122"/>
  <c r="I122"/>
  <c r="J122"/>
  <c r="F123"/>
  <c r="G123"/>
  <c r="H123"/>
  <c r="I123"/>
  <c r="J123"/>
  <c r="F124"/>
  <c r="G124"/>
  <c r="H124"/>
  <c r="I124"/>
  <c r="J124"/>
  <c r="F125"/>
  <c r="G125"/>
  <c r="H125"/>
  <c r="I125"/>
  <c r="J125"/>
  <c r="F126"/>
  <c r="G126"/>
  <c r="H126"/>
  <c r="I126"/>
  <c r="J126"/>
  <c r="F127"/>
  <c r="G127"/>
  <c r="H127"/>
  <c r="I127"/>
  <c r="J127"/>
  <c r="F128"/>
  <c r="G128"/>
  <c r="H128"/>
  <c r="I128"/>
  <c r="J128"/>
  <c r="F129"/>
  <c r="G129"/>
  <c r="H129"/>
  <c r="I129"/>
  <c r="J129"/>
  <c r="F130"/>
  <c r="G130"/>
  <c r="H130"/>
  <c r="I130"/>
  <c r="J130"/>
  <c r="F131"/>
  <c r="G131"/>
  <c r="H131"/>
  <c r="I131"/>
  <c r="J131"/>
  <c r="F132"/>
  <c r="G132"/>
  <c r="H132"/>
  <c r="I132"/>
  <c r="J132"/>
  <c r="F133"/>
  <c r="G133"/>
  <c r="H133"/>
  <c r="I133"/>
  <c r="J133"/>
  <c r="F134"/>
  <c r="G134"/>
  <c r="H134"/>
  <c r="I134"/>
  <c r="J134"/>
  <c r="G135"/>
  <c r="H135"/>
  <c r="I135"/>
  <c r="J135"/>
  <c r="H136"/>
  <c r="I136"/>
  <c r="J136"/>
  <c r="G136"/>
  <c r="H137"/>
  <c r="I137"/>
  <c r="J137"/>
  <c r="F138"/>
  <c r="H138"/>
  <c r="I138"/>
  <c r="J138"/>
  <c r="F139"/>
  <c r="H139"/>
  <c r="I139"/>
  <c r="J139"/>
  <c r="G139"/>
  <c r="F140"/>
  <c r="H140"/>
  <c r="I140"/>
  <c r="J140"/>
  <c r="G140"/>
  <c r="F141"/>
  <c r="H141"/>
  <c r="I141"/>
  <c r="J141"/>
  <c r="G141"/>
  <c r="F142"/>
  <c r="H142"/>
  <c r="I142"/>
  <c r="J142"/>
  <c r="F143"/>
  <c r="H143"/>
  <c r="I143"/>
  <c r="J143"/>
  <c r="G143"/>
  <c r="F144"/>
  <c r="H144"/>
  <c r="I144"/>
  <c r="J144"/>
  <c r="G144"/>
  <c r="F145"/>
  <c r="H145"/>
  <c r="I145"/>
  <c r="J145"/>
  <c r="G145"/>
  <c r="F146"/>
  <c r="H146"/>
  <c r="I146"/>
  <c r="J146"/>
  <c r="G146"/>
  <c r="F147"/>
  <c r="H147"/>
  <c r="I147"/>
  <c r="J147"/>
  <c r="G147"/>
  <c r="F148"/>
  <c r="H148"/>
  <c r="I148"/>
  <c r="J148"/>
  <c r="G148"/>
  <c r="F149"/>
  <c r="H149"/>
  <c r="I149"/>
  <c r="J149"/>
  <c r="G149"/>
  <c r="F150"/>
  <c r="H150"/>
  <c r="I150"/>
  <c r="J150"/>
  <c r="G150"/>
  <c r="F151"/>
  <c r="H151"/>
  <c r="I151"/>
  <c r="J151"/>
  <c r="G151"/>
  <c r="F152"/>
  <c r="H152"/>
  <c r="I152"/>
  <c r="J152"/>
  <c r="G152"/>
  <c r="F153"/>
  <c r="H153"/>
  <c r="I153"/>
  <c r="J153"/>
  <c r="G153"/>
  <c r="F154"/>
  <c r="H154"/>
  <c r="I154"/>
  <c r="J154"/>
  <c r="G154"/>
  <c r="F155"/>
  <c r="H155"/>
  <c r="I155"/>
  <c r="J155"/>
  <c r="G155"/>
  <c r="F156"/>
  <c r="H156"/>
  <c r="I156"/>
  <c r="J156"/>
  <c r="G156"/>
  <c r="F157"/>
  <c r="H157"/>
  <c r="I157"/>
  <c r="J157"/>
  <c r="G157"/>
  <c r="F158"/>
  <c r="H158"/>
  <c r="I158"/>
  <c r="J158"/>
  <c r="G158"/>
  <c r="F159"/>
  <c r="H159"/>
  <c r="I159"/>
  <c r="J159"/>
  <c r="G159"/>
  <c r="F160"/>
  <c r="H160"/>
  <c r="I160"/>
  <c r="J160"/>
  <c r="G160"/>
  <c r="F161"/>
  <c r="H161"/>
  <c r="I161"/>
  <c r="J161"/>
  <c r="G161"/>
  <c r="F162"/>
  <c r="H162"/>
  <c r="I162"/>
  <c r="J162"/>
  <c r="G162"/>
  <c r="F163"/>
  <c r="H163"/>
  <c r="I163"/>
  <c r="J163"/>
  <c r="G163"/>
  <c r="F164"/>
  <c r="H164"/>
  <c r="I164"/>
  <c r="J164"/>
  <c r="G164"/>
  <c r="F165"/>
  <c r="H165"/>
  <c r="I165"/>
  <c r="J165"/>
  <c r="G165"/>
  <c r="F166"/>
  <c r="H166"/>
  <c r="I166"/>
  <c r="J166"/>
  <c r="G166"/>
  <c r="F167"/>
  <c r="H167"/>
  <c r="I167"/>
  <c r="J167"/>
  <c r="G167"/>
  <c r="F168"/>
  <c r="H168"/>
  <c r="I168"/>
  <c r="J168"/>
  <c r="G168"/>
  <c r="F169"/>
  <c r="H169"/>
  <c r="I169"/>
  <c r="J169"/>
  <c r="G169"/>
  <c r="F170"/>
  <c r="H170"/>
  <c r="I170"/>
  <c r="J170"/>
  <c r="G170"/>
  <c r="F171"/>
  <c r="H171"/>
  <c r="I171"/>
  <c r="J171"/>
  <c r="G171"/>
  <c r="F172"/>
  <c r="H172"/>
  <c r="I172"/>
  <c r="J172"/>
  <c r="G172"/>
  <c r="F173"/>
  <c r="H173"/>
  <c r="I173"/>
  <c r="J173"/>
  <c r="G173"/>
  <c r="D174"/>
  <c r="E174"/>
  <c r="E177"/>
  <c r="A179"/>
  <c r="B179"/>
  <c r="C179"/>
  <c r="D179"/>
  <c r="E179"/>
  <c r="F179"/>
  <c r="F180"/>
  <c r="G180"/>
  <c r="H180"/>
  <c r="I180"/>
  <c r="J180"/>
  <c r="F181"/>
  <c r="G181"/>
  <c r="H181"/>
  <c r="I181"/>
  <c r="J181"/>
  <c r="F182"/>
  <c r="G182"/>
  <c r="H182"/>
  <c r="I182"/>
  <c r="J182"/>
  <c r="F183"/>
  <c r="G183"/>
  <c r="H183"/>
  <c r="I183"/>
  <c r="J183"/>
  <c r="F184"/>
  <c r="G184"/>
  <c r="H184"/>
  <c r="I184"/>
  <c r="J184"/>
  <c r="F185"/>
  <c r="G185"/>
  <c r="H185"/>
  <c r="I185"/>
  <c r="J185"/>
  <c r="F186"/>
  <c r="G186"/>
  <c r="H186"/>
  <c r="I186"/>
  <c r="J186"/>
  <c r="F187"/>
  <c r="G187"/>
  <c r="H187"/>
  <c r="I187"/>
  <c r="J187"/>
  <c r="F188"/>
  <c r="G188"/>
  <c r="H188"/>
  <c r="I188"/>
  <c r="J188"/>
  <c r="F189"/>
  <c r="G189"/>
  <c r="H189"/>
  <c r="I189"/>
  <c r="J189"/>
  <c r="F190"/>
  <c r="G190"/>
  <c r="H190"/>
  <c r="I190"/>
  <c r="J190"/>
  <c r="F191"/>
  <c r="G191"/>
  <c r="H191"/>
  <c r="I191"/>
  <c r="J191"/>
  <c r="F192"/>
  <c r="G192"/>
  <c r="H192"/>
  <c r="I192"/>
  <c r="J192"/>
  <c r="F193"/>
  <c r="G193"/>
  <c r="H193"/>
  <c r="I193"/>
  <c r="J193"/>
  <c r="F194"/>
  <c r="G194"/>
  <c r="H194"/>
  <c r="I194"/>
  <c r="J194"/>
  <c r="F195"/>
  <c r="G195"/>
  <c r="H195"/>
  <c r="I195"/>
  <c r="J195"/>
  <c r="F196"/>
  <c r="G196"/>
  <c r="H196"/>
  <c r="I196"/>
  <c r="J196"/>
  <c r="F197"/>
  <c r="G197"/>
  <c r="H197"/>
  <c r="I197"/>
  <c r="J197"/>
  <c r="F198"/>
  <c r="G198"/>
  <c r="H198"/>
  <c r="I198"/>
  <c r="J198"/>
  <c r="F199"/>
  <c r="G199"/>
  <c r="H199"/>
  <c r="I199"/>
  <c r="J199"/>
  <c r="F200"/>
  <c r="G200"/>
  <c r="H200"/>
  <c r="I200"/>
  <c r="J200"/>
  <c r="F201"/>
  <c r="G201"/>
  <c r="H201"/>
  <c r="I201"/>
  <c r="J201"/>
  <c r="F202"/>
  <c r="G202"/>
  <c r="H202"/>
  <c r="I202"/>
  <c r="J202"/>
  <c r="F203"/>
  <c r="G203"/>
  <c r="H203"/>
  <c r="I203"/>
  <c r="J203"/>
  <c r="F204"/>
  <c r="G204"/>
  <c r="H204"/>
  <c r="I204"/>
  <c r="J204"/>
  <c r="F205"/>
  <c r="G205"/>
  <c r="H205"/>
  <c r="I205"/>
  <c r="J205"/>
  <c r="F206"/>
  <c r="G206"/>
  <c r="H206"/>
  <c r="I206"/>
  <c r="J206"/>
  <c r="F207"/>
  <c r="G207"/>
  <c r="H207"/>
  <c r="I207"/>
  <c r="J207"/>
  <c r="F208"/>
  <c r="G208"/>
  <c r="H208"/>
  <c r="I208"/>
  <c r="J208"/>
  <c r="F209"/>
  <c r="G209"/>
  <c r="H209"/>
  <c r="I209"/>
  <c r="J209"/>
  <c r="F210"/>
  <c r="G210"/>
  <c r="H210"/>
  <c r="I210"/>
  <c r="J210"/>
  <c r="F211"/>
  <c r="G211"/>
  <c r="H211"/>
  <c r="I211"/>
  <c r="J211"/>
  <c r="F212"/>
  <c r="G212"/>
  <c r="H212"/>
  <c r="I212"/>
  <c r="J212"/>
  <c r="F213"/>
  <c r="G213"/>
  <c r="H213"/>
  <c r="I213"/>
  <c r="J213"/>
  <c r="F214"/>
  <c r="G214"/>
  <c r="H214"/>
  <c r="I214"/>
  <c r="J214"/>
  <c r="F215"/>
  <c r="G215"/>
  <c r="H215"/>
  <c r="I215"/>
  <c r="J215"/>
  <c r="F216"/>
  <c r="G216"/>
  <c r="H216"/>
  <c r="I216"/>
  <c r="J216"/>
  <c r="F217"/>
  <c r="G217"/>
  <c r="H217"/>
  <c r="I217"/>
  <c r="J217"/>
  <c r="F218"/>
  <c r="G218"/>
  <c r="H218"/>
  <c r="I218"/>
  <c r="J218"/>
  <c r="F219"/>
  <c r="G219"/>
  <c r="H219"/>
  <c r="I219"/>
  <c r="J219"/>
  <c r="F220"/>
  <c r="G220"/>
  <c r="H220"/>
  <c r="I220"/>
  <c r="J220"/>
  <c r="F221"/>
  <c r="G221"/>
  <c r="H221"/>
  <c r="I221"/>
  <c r="J221"/>
  <c r="F222"/>
  <c r="G222"/>
  <c r="H222"/>
  <c r="I222"/>
  <c r="J222"/>
  <c r="G223"/>
  <c r="H223"/>
  <c r="I223"/>
  <c r="J223"/>
  <c r="F224"/>
  <c r="H224"/>
  <c r="I224"/>
  <c r="J224"/>
  <c r="F225"/>
  <c r="H225"/>
  <c r="I225"/>
  <c r="J225"/>
  <c r="G225"/>
  <c r="F226"/>
  <c r="H226"/>
  <c r="I226"/>
  <c r="J226"/>
  <c r="G226"/>
  <c r="F227"/>
  <c r="H227"/>
  <c r="I227"/>
  <c r="J227"/>
  <c r="G227"/>
  <c r="F228"/>
  <c r="H228"/>
  <c r="I228"/>
  <c r="J228"/>
  <c r="F229"/>
  <c r="H229"/>
  <c r="I229"/>
  <c r="J229"/>
  <c r="G229"/>
  <c r="F230"/>
  <c r="H230"/>
  <c r="I230"/>
  <c r="J230"/>
  <c r="G230"/>
  <c r="F231"/>
  <c r="H231"/>
  <c r="I231"/>
  <c r="J231"/>
  <c r="G231"/>
  <c r="F232"/>
  <c r="H232"/>
  <c r="I232"/>
  <c r="J232"/>
  <c r="F233"/>
  <c r="H233"/>
  <c r="I233"/>
  <c r="J233"/>
  <c r="G233"/>
  <c r="F234"/>
  <c r="H234"/>
  <c r="I234"/>
  <c r="J234"/>
  <c r="G234"/>
  <c r="F235"/>
  <c r="H235"/>
  <c r="I235"/>
  <c r="J235"/>
  <c r="G235"/>
  <c r="F236"/>
  <c r="H236"/>
  <c r="I236"/>
  <c r="J236"/>
  <c r="F237"/>
  <c r="H237"/>
  <c r="I237"/>
  <c r="J237"/>
  <c r="G237"/>
  <c r="F238"/>
  <c r="H238"/>
  <c r="I238"/>
  <c r="J238"/>
  <c r="G238"/>
  <c r="F239"/>
  <c r="H239"/>
  <c r="I239"/>
  <c r="J239"/>
  <c r="G239"/>
  <c r="F240"/>
  <c r="H240"/>
  <c r="I240"/>
  <c r="J240"/>
  <c r="F241"/>
  <c r="H241"/>
  <c r="I241"/>
  <c r="J241"/>
  <c r="G241"/>
  <c r="F242"/>
  <c r="H242"/>
  <c r="I242"/>
  <c r="J242"/>
  <c r="G242"/>
  <c r="F243"/>
  <c r="H243"/>
  <c r="I243"/>
  <c r="J243"/>
  <c r="G243"/>
  <c r="F244"/>
  <c r="H244"/>
  <c r="I244"/>
  <c r="J244"/>
  <c r="F245"/>
  <c r="H245"/>
  <c r="I245"/>
  <c r="J245"/>
  <c r="G245"/>
  <c r="F246"/>
  <c r="H246"/>
  <c r="I246"/>
  <c r="J246"/>
  <c r="G246"/>
  <c r="F247"/>
  <c r="H247"/>
  <c r="I247"/>
  <c r="J247"/>
  <c r="G247"/>
  <c r="F248"/>
  <c r="H248"/>
  <c r="I248"/>
  <c r="J248"/>
  <c r="G248"/>
  <c r="F249"/>
  <c r="H249"/>
  <c r="I249"/>
  <c r="J249"/>
  <c r="G249"/>
  <c r="F250"/>
  <c r="H250"/>
  <c r="I250"/>
  <c r="J250"/>
  <c r="G250"/>
  <c r="F251"/>
  <c r="H251"/>
  <c r="I251"/>
  <c r="J251"/>
  <c r="G251"/>
  <c r="F252"/>
  <c r="H252"/>
  <c r="I252"/>
  <c r="J252"/>
  <c r="G252"/>
  <c r="F253"/>
  <c r="H253"/>
  <c r="I253"/>
  <c r="J253"/>
  <c r="G253"/>
  <c r="F254"/>
  <c r="H254"/>
  <c r="I254"/>
  <c r="J254"/>
  <c r="G254"/>
  <c r="F255"/>
  <c r="H255"/>
  <c r="I255"/>
  <c r="J255"/>
  <c r="G255"/>
  <c r="F256"/>
  <c r="H256"/>
  <c r="I256"/>
  <c r="J256"/>
  <c r="G256"/>
  <c r="F257"/>
  <c r="H257"/>
  <c r="I257"/>
  <c r="J257"/>
  <c r="G257"/>
  <c r="F258"/>
  <c r="H258"/>
  <c r="I258"/>
  <c r="J258"/>
  <c r="G258"/>
  <c r="F259"/>
  <c r="H259"/>
  <c r="I259"/>
  <c r="J259"/>
  <c r="G259"/>
  <c r="F260"/>
  <c r="H260"/>
  <c r="I260"/>
  <c r="J260"/>
  <c r="G260"/>
  <c r="F261"/>
  <c r="H261"/>
  <c r="I261"/>
  <c r="J261"/>
  <c r="G261"/>
  <c r="C262"/>
  <c r="D262"/>
  <c r="E262"/>
  <c r="F3" i="32"/>
  <c r="C3"/>
  <c r="H53"/>
  <c r="I53"/>
  <c r="J53"/>
  <c r="A54"/>
  <c r="H54"/>
  <c r="I54"/>
  <c r="J54"/>
  <c r="G54" s="1"/>
  <c r="A55"/>
  <c r="H55"/>
  <c r="I55"/>
  <c r="J55"/>
  <c r="A56"/>
  <c r="H56"/>
  <c r="I56"/>
  <c r="J56"/>
  <c r="A57"/>
  <c r="H57"/>
  <c r="I57"/>
  <c r="J57"/>
  <c r="G57" s="1"/>
  <c r="A58"/>
  <c r="H58"/>
  <c r="I58"/>
  <c r="J58"/>
  <c r="A59"/>
  <c r="H59"/>
  <c r="I59"/>
  <c r="J59"/>
  <c r="A60"/>
  <c r="H60"/>
  <c r="I60"/>
  <c r="J60"/>
  <c r="A61"/>
  <c r="H61"/>
  <c r="I61"/>
  <c r="J61"/>
  <c r="A62"/>
  <c r="H62"/>
  <c r="I62"/>
  <c r="J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223"/>
  <c r="A224"/>
  <c r="A225"/>
  <c r="A226"/>
  <c r="A227"/>
  <c r="A228"/>
  <c r="A229"/>
  <c r="A230"/>
  <c r="A231"/>
  <c r="A232"/>
  <c r="A233"/>
  <c r="A234"/>
  <c r="A235"/>
  <c r="A236"/>
  <c r="A237"/>
  <c r="A238"/>
  <c r="A239"/>
  <c r="A240"/>
  <c r="A241"/>
  <c r="A242"/>
  <c r="A243"/>
  <c r="A244"/>
  <c r="A245"/>
  <c r="A246"/>
  <c r="A247"/>
  <c r="A248"/>
  <c r="A249"/>
  <c r="A250"/>
  <c r="A251"/>
  <c r="A252"/>
  <c r="A253"/>
  <c r="A254"/>
  <c r="A255"/>
  <c r="A256"/>
  <c r="A257"/>
  <c r="A258"/>
  <c r="A259"/>
  <c r="A260"/>
  <c r="A261"/>
  <c r="H63"/>
  <c r="I63"/>
  <c r="J63"/>
  <c r="H64"/>
  <c r="I64"/>
  <c r="J64"/>
  <c r="G64"/>
  <c r="H65"/>
  <c r="I65"/>
  <c r="J65"/>
  <c r="G65" s="1"/>
  <c r="H66"/>
  <c r="I66"/>
  <c r="J66"/>
  <c r="H67"/>
  <c r="I67"/>
  <c r="J67"/>
  <c r="G67"/>
  <c r="H68"/>
  <c r="I68"/>
  <c r="J68"/>
  <c r="G68"/>
  <c r="H69"/>
  <c r="I69"/>
  <c r="J69"/>
  <c r="G69"/>
  <c r="H70"/>
  <c r="I70"/>
  <c r="J70"/>
  <c r="G70"/>
  <c r="H71"/>
  <c r="I71"/>
  <c r="J71"/>
  <c r="G71"/>
  <c r="H72"/>
  <c r="I72"/>
  <c r="J72"/>
  <c r="G72"/>
  <c r="H73"/>
  <c r="I73"/>
  <c r="J73"/>
  <c r="H74"/>
  <c r="I74"/>
  <c r="J74"/>
  <c r="G74"/>
  <c r="H75"/>
  <c r="I75"/>
  <c r="J75"/>
  <c r="F76"/>
  <c r="H76"/>
  <c r="I76"/>
  <c r="J76"/>
  <c r="F77"/>
  <c r="H77"/>
  <c r="I77"/>
  <c r="J77"/>
  <c r="G77"/>
  <c r="F78"/>
  <c r="H78"/>
  <c r="I78"/>
  <c r="J78"/>
  <c r="G78"/>
  <c r="F79"/>
  <c r="H79"/>
  <c r="I79"/>
  <c r="J79"/>
  <c r="G79"/>
  <c r="F80"/>
  <c r="H80"/>
  <c r="I80"/>
  <c r="J80"/>
  <c r="G80"/>
  <c r="F81"/>
  <c r="H81"/>
  <c r="I81"/>
  <c r="J81"/>
  <c r="G81"/>
  <c r="F82"/>
  <c r="H82"/>
  <c r="I82"/>
  <c r="J82"/>
  <c r="G82"/>
  <c r="F83"/>
  <c r="H83"/>
  <c r="I83"/>
  <c r="J83"/>
  <c r="G83"/>
  <c r="F84"/>
  <c r="H84"/>
  <c r="I84"/>
  <c r="J84"/>
  <c r="G84"/>
  <c r="F85"/>
  <c r="H85"/>
  <c r="I85"/>
  <c r="J85"/>
  <c r="G85"/>
  <c r="D86"/>
  <c r="E86"/>
  <c r="E89"/>
  <c r="A91"/>
  <c r="B91"/>
  <c r="C91"/>
  <c r="D91"/>
  <c r="E91"/>
  <c r="F91"/>
  <c r="F92"/>
  <c r="G92"/>
  <c r="H92"/>
  <c r="I92"/>
  <c r="J92"/>
  <c r="F93"/>
  <c r="G93"/>
  <c r="H93"/>
  <c r="I93"/>
  <c r="J93"/>
  <c r="F94"/>
  <c r="G94"/>
  <c r="H94"/>
  <c r="I94"/>
  <c r="J94"/>
  <c r="F95"/>
  <c r="G95"/>
  <c r="H95"/>
  <c r="I95"/>
  <c r="J95"/>
  <c r="F96"/>
  <c r="G96"/>
  <c r="H96"/>
  <c r="I96"/>
  <c r="J96"/>
  <c r="F97"/>
  <c r="G97"/>
  <c r="H97"/>
  <c r="I97"/>
  <c r="J97"/>
  <c r="F98"/>
  <c r="G98"/>
  <c r="H98"/>
  <c r="I98"/>
  <c r="J98"/>
  <c r="F99"/>
  <c r="G99"/>
  <c r="H99"/>
  <c r="I99"/>
  <c r="J99"/>
  <c r="F100"/>
  <c r="G100"/>
  <c r="H100"/>
  <c r="I100"/>
  <c r="J100"/>
  <c r="F101"/>
  <c r="G101"/>
  <c r="H101"/>
  <c r="I101"/>
  <c r="J101"/>
  <c r="F102"/>
  <c r="G102"/>
  <c r="H102"/>
  <c r="I102"/>
  <c r="J102"/>
  <c r="F103"/>
  <c r="G103"/>
  <c r="H103"/>
  <c r="I103"/>
  <c r="J103"/>
  <c r="F104"/>
  <c r="G104"/>
  <c r="H104"/>
  <c r="I104"/>
  <c r="J104"/>
  <c r="F105"/>
  <c r="G105"/>
  <c r="H105"/>
  <c r="I105"/>
  <c r="J105"/>
  <c r="F106"/>
  <c r="G106"/>
  <c r="H106"/>
  <c r="I106"/>
  <c r="J106"/>
  <c r="F107"/>
  <c r="G107"/>
  <c r="H107"/>
  <c r="I107"/>
  <c r="J107"/>
  <c r="F108"/>
  <c r="G108"/>
  <c r="H108"/>
  <c r="I108"/>
  <c r="J108"/>
  <c r="F109"/>
  <c r="G109"/>
  <c r="H109"/>
  <c r="I109"/>
  <c r="J109"/>
  <c r="F110"/>
  <c r="G110"/>
  <c r="H110"/>
  <c r="I110"/>
  <c r="J110"/>
  <c r="F111"/>
  <c r="G111"/>
  <c r="H111"/>
  <c r="I111"/>
  <c r="J111"/>
  <c r="F112"/>
  <c r="G112"/>
  <c r="H112"/>
  <c r="I112"/>
  <c r="J112"/>
  <c r="F113"/>
  <c r="G113"/>
  <c r="H113"/>
  <c r="I113"/>
  <c r="J113"/>
  <c r="F114"/>
  <c r="G114"/>
  <c r="H114"/>
  <c r="I114"/>
  <c r="J114"/>
  <c r="F115"/>
  <c r="G115"/>
  <c r="H115"/>
  <c r="I115"/>
  <c r="J115"/>
  <c r="F116"/>
  <c r="G116"/>
  <c r="H116"/>
  <c r="I116"/>
  <c r="J116"/>
  <c r="F117"/>
  <c r="G117"/>
  <c r="H117"/>
  <c r="I117"/>
  <c r="J117"/>
  <c r="F118"/>
  <c r="G118"/>
  <c r="H118"/>
  <c r="I118"/>
  <c r="J118"/>
  <c r="F119"/>
  <c r="G119"/>
  <c r="H119"/>
  <c r="I119"/>
  <c r="J119"/>
  <c r="F120"/>
  <c r="G120"/>
  <c r="H120"/>
  <c r="I120"/>
  <c r="J120"/>
  <c r="F121"/>
  <c r="G121"/>
  <c r="H121"/>
  <c r="I121"/>
  <c r="J121"/>
  <c r="F122"/>
  <c r="G122"/>
  <c r="H122"/>
  <c r="I122"/>
  <c r="J122"/>
  <c r="F123"/>
  <c r="G123"/>
  <c r="H123"/>
  <c r="I123"/>
  <c r="J123"/>
  <c r="F124"/>
  <c r="G124"/>
  <c r="H124"/>
  <c r="I124"/>
  <c r="J124"/>
  <c r="F125"/>
  <c r="G125"/>
  <c r="H125"/>
  <c r="I125"/>
  <c r="J125"/>
  <c r="F126"/>
  <c r="G126"/>
  <c r="H126"/>
  <c r="I126"/>
  <c r="J126"/>
  <c r="F127"/>
  <c r="G127"/>
  <c r="H127"/>
  <c r="I127"/>
  <c r="J127"/>
  <c r="F128"/>
  <c r="G128"/>
  <c r="H128"/>
  <c r="I128"/>
  <c r="J128"/>
  <c r="F129"/>
  <c r="G129"/>
  <c r="H129"/>
  <c r="I129"/>
  <c r="J129"/>
  <c r="F130"/>
  <c r="G130"/>
  <c r="H130"/>
  <c r="I130"/>
  <c r="J130"/>
  <c r="F131"/>
  <c r="G131"/>
  <c r="H131"/>
  <c r="I131"/>
  <c r="J131"/>
  <c r="F132"/>
  <c r="G132"/>
  <c r="H132"/>
  <c r="I132"/>
  <c r="J132"/>
  <c r="F133"/>
  <c r="G133"/>
  <c r="H133"/>
  <c r="I133"/>
  <c r="J133"/>
  <c r="F134"/>
  <c r="G134"/>
  <c r="H134"/>
  <c r="I134"/>
  <c r="J134"/>
  <c r="G135"/>
  <c r="H135"/>
  <c r="I135"/>
  <c r="J135"/>
  <c r="F136"/>
  <c r="H136"/>
  <c r="I136"/>
  <c r="J136"/>
  <c r="G136"/>
  <c r="F137"/>
  <c r="H137"/>
  <c r="I137"/>
  <c r="J137"/>
  <c r="G137"/>
  <c r="F138"/>
  <c r="H138"/>
  <c r="I138"/>
  <c r="J138"/>
  <c r="G138"/>
  <c r="F139"/>
  <c r="H139"/>
  <c r="I139"/>
  <c r="J139"/>
  <c r="G139"/>
  <c r="F140"/>
  <c r="H140"/>
  <c r="I140"/>
  <c r="J140"/>
  <c r="G140"/>
  <c r="F141"/>
  <c r="H141"/>
  <c r="I141"/>
  <c r="J141"/>
  <c r="G141"/>
  <c r="F142"/>
  <c r="H142"/>
  <c r="I142"/>
  <c r="J142"/>
  <c r="G142"/>
  <c r="F143"/>
  <c r="H143"/>
  <c r="I143"/>
  <c r="J143"/>
  <c r="G143"/>
  <c r="F144"/>
  <c r="H144"/>
  <c r="I144"/>
  <c r="J144"/>
  <c r="G144"/>
  <c r="F145"/>
  <c r="H145"/>
  <c r="I145"/>
  <c r="J145"/>
  <c r="G145"/>
  <c r="F146"/>
  <c r="H146"/>
  <c r="I146"/>
  <c r="J146"/>
  <c r="G146"/>
  <c r="F147"/>
  <c r="H147"/>
  <c r="I147"/>
  <c r="J147"/>
  <c r="G147"/>
  <c r="F148"/>
  <c r="H148"/>
  <c r="I148"/>
  <c r="J148"/>
  <c r="G148"/>
  <c r="F149"/>
  <c r="H149"/>
  <c r="I149"/>
  <c r="J149"/>
  <c r="G149"/>
  <c r="F150"/>
  <c r="H150"/>
  <c r="I150"/>
  <c r="J150"/>
  <c r="G150"/>
  <c r="F151"/>
  <c r="H151"/>
  <c r="I151"/>
  <c r="J151"/>
  <c r="G151"/>
  <c r="F152"/>
  <c r="H152"/>
  <c r="I152"/>
  <c r="J152"/>
  <c r="G152"/>
  <c r="F153"/>
  <c r="H153"/>
  <c r="I153"/>
  <c r="J153"/>
  <c r="G153"/>
  <c r="F154"/>
  <c r="H154"/>
  <c r="I154"/>
  <c r="J154"/>
  <c r="G154"/>
  <c r="F155"/>
  <c r="H155"/>
  <c r="I155"/>
  <c r="J155"/>
  <c r="G155"/>
  <c r="F156"/>
  <c r="H156"/>
  <c r="I156"/>
  <c r="J156"/>
  <c r="G156"/>
  <c r="F157"/>
  <c r="H157"/>
  <c r="I157"/>
  <c r="J157"/>
  <c r="G157"/>
  <c r="F158"/>
  <c r="H158"/>
  <c r="I158"/>
  <c r="J158"/>
  <c r="G158"/>
  <c r="F159"/>
  <c r="H159"/>
  <c r="I159"/>
  <c r="J159"/>
  <c r="G159"/>
  <c r="F160"/>
  <c r="H160"/>
  <c r="I160"/>
  <c r="J160"/>
  <c r="G160"/>
  <c r="F161"/>
  <c r="H161"/>
  <c r="I161"/>
  <c r="J161"/>
  <c r="G161"/>
  <c r="F162"/>
  <c r="H162"/>
  <c r="I162"/>
  <c r="J162"/>
  <c r="G162"/>
  <c r="F163"/>
  <c r="H163"/>
  <c r="I163"/>
  <c r="J163"/>
  <c r="G163"/>
  <c r="F164"/>
  <c r="H164"/>
  <c r="I164"/>
  <c r="J164"/>
  <c r="G164"/>
  <c r="F165"/>
  <c r="H165"/>
  <c r="I165"/>
  <c r="J165"/>
  <c r="G165"/>
  <c r="F166"/>
  <c r="H166"/>
  <c r="I166"/>
  <c r="J166"/>
  <c r="G166"/>
  <c r="F167"/>
  <c r="H167"/>
  <c r="I167"/>
  <c r="J167"/>
  <c r="G167"/>
  <c r="F168"/>
  <c r="H168"/>
  <c r="I168"/>
  <c r="J168"/>
  <c r="G168"/>
  <c r="F169"/>
  <c r="H169"/>
  <c r="I169"/>
  <c r="J169"/>
  <c r="G169"/>
  <c r="F170"/>
  <c r="H170"/>
  <c r="I170"/>
  <c r="J170"/>
  <c r="G170"/>
  <c r="F171"/>
  <c r="H171"/>
  <c r="I171"/>
  <c r="J171"/>
  <c r="G171"/>
  <c r="F172"/>
  <c r="H172"/>
  <c r="I172"/>
  <c r="J172"/>
  <c r="G172"/>
  <c r="F173"/>
  <c r="H173"/>
  <c r="I173"/>
  <c r="J173"/>
  <c r="G173"/>
  <c r="D174"/>
  <c r="E174"/>
  <c r="E177"/>
  <c r="A179"/>
  <c r="B179"/>
  <c r="C179"/>
  <c r="D179"/>
  <c r="E179"/>
  <c r="F179"/>
  <c r="F180"/>
  <c r="G180"/>
  <c r="H180"/>
  <c r="I180"/>
  <c r="J180"/>
  <c r="F181"/>
  <c r="G181"/>
  <c r="H181"/>
  <c r="I181"/>
  <c r="J181"/>
  <c r="F182"/>
  <c r="G182"/>
  <c r="H182"/>
  <c r="I182"/>
  <c r="J182"/>
  <c r="F183"/>
  <c r="G183"/>
  <c r="H183"/>
  <c r="I183"/>
  <c r="J183"/>
  <c r="F184"/>
  <c r="G184"/>
  <c r="H184"/>
  <c r="I184"/>
  <c r="J184"/>
  <c r="F185"/>
  <c r="G185"/>
  <c r="H185"/>
  <c r="I185"/>
  <c r="J185"/>
  <c r="F186"/>
  <c r="G186"/>
  <c r="H186"/>
  <c r="I186"/>
  <c r="J186"/>
  <c r="F187"/>
  <c r="G187"/>
  <c r="H187"/>
  <c r="I187"/>
  <c r="J187"/>
  <c r="F188"/>
  <c r="G188"/>
  <c r="H188"/>
  <c r="I188"/>
  <c r="J188"/>
  <c r="F189"/>
  <c r="G189"/>
  <c r="H189"/>
  <c r="I189"/>
  <c r="J189"/>
  <c r="F190"/>
  <c r="G190"/>
  <c r="H190"/>
  <c r="I190"/>
  <c r="J190"/>
  <c r="F191"/>
  <c r="G191"/>
  <c r="H191"/>
  <c r="I191"/>
  <c r="J191"/>
  <c r="F192"/>
  <c r="G192"/>
  <c r="H192"/>
  <c r="I192"/>
  <c r="J192"/>
  <c r="F193"/>
  <c r="G193"/>
  <c r="H193"/>
  <c r="I193"/>
  <c r="J193"/>
  <c r="F194"/>
  <c r="G194"/>
  <c r="H194"/>
  <c r="I194"/>
  <c r="J194"/>
  <c r="F195"/>
  <c r="G195"/>
  <c r="H195"/>
  <c r="I195"/>
  <c r="J195"/>
  <c r="F196"/>
  <c r="G196"/>
  <c r="H196"/>
  <c r="I196"/>
  <c r="J196"/>
  <c r="F197"/>
  <c r="G197"/>
  <c r="H197"/>
  <c r="I197"/>
  <c r="J197"/>
  <c r="F198"/>
  <c r="G198"/>
  <c r="H198"/>
  <c r="I198"/>
  <c r="J198"/>
  <c r="F199"/>
  <c r="G199"/>
  <c r="H199"/>
  <c r="I199"/>
  <c r="J199"/>
  <c r="F200"/>
  <c r="G200"/>
  <c r="H200"/>
  <c r="I200"/>
  <c r="J200"/>
  <c r="F201"/>
  <c r="G201"/>
  <c r="H201"/>
  <c r="I201"/>
  <c r="J201"/>
  <c r="F202"/>
  <c r="G202"/>
  <c r="H202"/>
  <c r="I202"/>
  <c r="J202"/>
  <c r="F203"/>
  <c r="G203"/>
  <c r="H203"/>
  <c r="I203"/>
  <c r="J203"/>
  <c r="F204"/>
  <c r="G204"/>
  <c r="H204"/>
  <c r="I204"/>
  <c r="J204"/>
  <c r="F205"/>
  <c r="G205"/>
  <c r="H205"/>
  <c r="I205"/>
  <c r="J205"/>
  <c r="F206"/>
  <c r="G206"/>
  <c r="H206"/>
  <c r="I206"/>
  <c r="J206"/>
  <c r="F207"/>
  <c r="G207"/>
  <c r="H207"/>
  <c r="I207"/>
  <c r="J207"/>
  <c r="F208"/>
  <c r="G208"/>
  <c r="H208"/>
  <c r="I208"/>
  <c r="J208"/>
  <c r="F209"/>
  <c r="G209"/>
  <c r="H209"/>
  <c r="I209"/>
  <c r="J209"/>
  <c r="F210"/>
  <c r="G210"/>
  <c r="H210"/>
  <c r="I210"/>
  <c r="J210"/>
  <c r="F211"/>
  <c r="G211"/>
  <c r="H211"/>
  <c r="I211"/>
  <c r="J211"/>
  <c r="F212"/>
  <c r="G212"/>
  <c r="H212"/>
  <c r="I212"/>
  <c r="J212"/>
  <c r="F213"/>
  <c r="G213"/>
  <c r="H213"/>
  <c r="I213"/>
  <c r="J213"/>
  <c r="F214"/>
  <c r="G214"/>
  <c r="H214"/>
  <c r="I214"/>
  <c r="J214"/>
  <c r="F215"/>
  <c r="G215"/>
  <c r="H215"/>
  <c r="I215"/>
  <c r="J215"/>
  <c r="F216"/>
  <c r="G216"/>
  <c r="H216"/>
  <c r="I216"/>
  <c r="J216"/>
  <c r="F217"/>
  <c r="G217"/>
  <c r="H217"/>
  <c r="I217"/>
  <c r="J217"/>
  <c r="F218"/>
  <c r="G218"/>
  <c r="H218"/>
  <c r="I218"/>
  <c r="J218"/>
  <c r="F219"/>
  <c r="G219"/>
  <c r="H219"/>
  <c r="I219"/>
  <c r="J219"/>
  <c r="F220"/>
  <c r="G220"/>
  <c r="H220"/>
  <c r="I220"/>
  <c r="J220"/>
  <c r="F221"/>
  <c r="G221"/>
  <c r="H221"/>
  <c r="I221"/>
  <c r="J221"/>
  <c r="F222"/>
  <c r="G222"/>
  <c r="H222"/>
  <c r="I222"/>
  <c r="J222"/>
  <c r="G223"/>
  <c r="H223"/>
  <c r="I223"/>
  <c r="J223"/>
  <c r="F224"/>
  <c r="H224"/>
  <c r="I224"/>
  <c r="J224"/>
  <c r="G224"/>
  <c r="F225"/>
  <c r="H225"/>
  <c r="I225"/>
  <c r="J225"/>
  <c r="G225"/>
  <c r="F226"/>
  <c r="H226"/>
  <c r="I226"/>
  <c r="J226"/>
  <c r="G226"/>
  <c r="F227"/>
  <c r="H227"/>
  <c r="I227"/>
  <c r="J227"/>
  <c r="G227"/>
  <c r="F228"/>
  <c r="H228"/>
  <c r="I228"/>
  <c r="J228"/>
  <c r="G228"/>
  <c r="F229"/>
  <c r="H229"/>
  <c r="I229"/>
  <c r="J229"/>
  <c r="G229"/>
  <c r="F230"/>
  <c r="H230"/>
  <c r="I230"/>
  <c r="J230"/>
  <c r="G230"/>
  <c r="F231"/>
  <c r="H231"/>
  <c r="I231"/>
  <c r="J231"/>
  <c r="G231"/>
  <c r="F232"/>
  <c r="H232"/>
  <c r="I232"/>
  <c r="J232"/>
  <c r="G232"/>
  <c r="F233"/>
  <c r="H233"/>
  <c r="I233"/>
  <c r="J233"/>
  <c r="G233"/>
  <c r="F234"/>
  <c r="H234"/>
  <c r="I234"/>
  <c r="J234"/>
  <c r="G234"/>
  <c r="F235"/>
  <c r="H235"/>
  <c r="I235"/>
  <c r="J235"/>
  <c r="G235"/>
  <c r="F236"/>
  <c r="H236"/>
  <c r="I236"/>
  <c r="J236"/>
  <c r="G236"/>
  <c r="F237"/>
  <c r="H237"/>
  <c r="I237"/>
  <c r="J237"/>
  <c r="G237"/>
  <c r="F238"/>
  <c r="H238"/>
  <c r="I238"/>
  <c r="J238"/>
  <c r="G238"/>
  <c r="F239"/>
  <c r="H239"/>
  <c r="I239"/>
  <c r="J239"/>
  <c r="G239"/>
  <c r="F240"/>
  <c r="H240"/>
  <c r="I240"/>
  <c r="J240"/>
  <c r="G240"/>
  <c r="F241"/>
  <c r="H241"/>
  <c r="I241"/>
  <c r="J241"/>
  <c r="G241"/>
  <c r="F242"/>
  <c r="H242"/>
  <c r="I242"/>
  <c r="J242"/>
  <c r="G242"/>
  <c r="F243"/>
  <c r="H243"/>
  <c r="I243"/>
  <c r="J243"/>
  <c r="G243"/>
  <c r="F244"/>
  <c r="H244"/>
  <c r="I244"/>
  <c r="J244"/>
  <c r="G244"/>
  <c r="F245"/>
  <c r="H245"/>
  <c r="I245"/>
  <c r="J245"/>
  <c r="G245"/>
  <c r="F246"/>
  <c r="H246"/>
  <c r="I246"/>
  <c r="J246"/>
  <c r="G246"/>
  <c r="F247"/>
  <c r="H247"/>
  <c r="I247"/>
  <c r="J247"/>
  <c r="G247"/>
  <c r="F248"/>
  <c r="H248"/>
  <c r="I248"/>
  <c r="J248"/>
  <c r="G248"/>
  <c r="F249"/>
  <c r="H249"/>
  <c r="I249"/>
  <c r="J249"/>
  <c r="G249"/>
  <c r="F250"/>
  <c r="H250"/>
  <c r="I250"/>
  <c r="J250"/>
  <c r="G250"/>
  <c r="F251"/>
  <c r="H251"/>
  <c r="I251"/>
  <c r="J251"/>
  <c r="G251"/>
  <c r="F252"/>
  <c r="H252"/>
  <c r="I252"/>
  <c r="J252"/>
  <c r="G252"/>
  <c r="F253"/>
  <c r="H253"/>
  <c r="I253"/>
  <c r="J253"/>
  <c r="G253"/>
  <c r="F254"/>
  <c r="H254"/>
  <c r="I254"/>
  <c r="J254"/>
  <c r="G254"/>
  <c r="F255"/>
  <c r="H255"/>
  <c r="I255"/>
  <c r="J255"/>
  <c r="G255"/>
  <c r="F256"/>
  <c r="H256"/>
  <c r="I256"/>
  <c r="J256"/>
  <c r="G256"/>
  <c r="F257"/>
  <c r="H257"/>
  <c r="I257"/>
  <c r="J257"/>
  <c r="G257"/>
  <c r="F258"/>
  <c r="H258"/>
  <c r="I258"/>
  <c r="J258"/>
  <c r="G258"/>
  <c r="F259"/>
  <c r="H259"/>
  <c r="I259"/>
  <c r="J259"/>
  <c r="G259"/>
  <c r="F260"/>
  <c r="H260"/>
  <c r="I260"/>
  <c r="J260"/>
  <c r="G260"/>
  <c r="F261"/>
  <c r="H261"/>
  <c r="I261"/>
  <c r="J261"/>
  <c r="G261"/>
  <c r="C262"/>
  <c r="D262"/>
  <c r="E262"/>
  <c r="F3" i="31"/>
  <c r="C3"/>
  <c r="H53"/>
  <c r="I53"/>
  <c r="J53"/>
  <c r="A54"/>
  <c r="H54"/>
  <c r="I54"/>
  <c r="J54"/>
  <c r="A55"/>
  <c r="H55"/>
  <c r="G55"/>
  <c r="I55"/>
  <c r="J55"/>
  <c r="A56"/>
  <c r="H56"/>
  <c r="G56" s="1"/>
  <c r="I56"/>
  <c r="J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223"/>
  <c r="A224"/>
  <c r="A225"/>
  <c r="A226"/>
  <c r="A227"/>
  <c r="A228"/>
  <c r="A229"/>
  <c r="A230"/>
  <c r="A231"/>
  <c r="A232"/>
  <c r="A233"/>
  <c r="A234"/>
  <c r="A235"/>
  <c r="A236"/>
  <c r="A237"/>
  <c r="A238"/>
  <c r="A239"/>
  <c r="A240"/>
  <c r="A241"/>
  <c r="A242"/>
  <c r="A243"/>
  <c r="A244"/>
  <c r="A245"/>
  <c r="A246"/>
  <c r="A247"/>
  <c r="A248"/>
  <c r="A249"/>
  <c r="A250"/>
  <c r="A251"/>
  <c r="A252"/>
  <c r="A253"/>
  <c r="A254"/>
  <c r="A255"/>
  <c r="A256"/>
  <c r="A257"/>
  <c r="A258"/>
  <c r="A259"/>
  <c r="A260"/>
  <c r="A261"/>
  <c r="H57"/>
  <c r="I57"/>
  <c r="J57"/>
  <c r="H58"/>
  <c r="I58"/>
  <c r="J58"/>
  <c r="G58" s="1"/>
  <c r="H59"/>
  <c r="I59"/>
  <c r="J59"/>
  <c r="G59" s="1"/>
  <c r="H60"/>
  <c r="I60"/>
  <c r="J60"/>
  <c r="H61"/>
  <c r="I61"/>
  <c r="J61"/>
  <c r="H62"/>
  <c r="I62"/>
  <c r="J62"/>
  <c r="H63"/>
  <c r="I63"/>
  <c r="J63"/>
  <c r="H64"/>
  <c r="I64"/>
  <c r="J64"/>
  <c r="G64" s="1"/>
  <c r="H65"/>
  <c r="I65"/>
  <c r="J65"/>
  <c r="G65"/>
  <c r="F66"/>
  <c r="H66"/>
  <c r="I66"/>
  <c r="J66"/>
  <c r="G66"/>
  <c r="F67"/>
  <c r="H67"/>
  <c r="I67"/>
  <c r="J67"/>
  <c r="G67"/>
  <c r="F68"/>
  <c r="H68"/>
  <c r="I68"/>
  <c r="J68"/>
  <c r="G68"/>
  <c r="F69"/>
  <c r="H69"/>
  <c r="I69"/>
  <c r="J69"/>
  <c r="G69"/>
  <c r="F70"/>
  <c r="H70"/>
  <c r="I70"/>
  <c r="J70"/>
  <c r="G70"/>
  <c r="F71"/>
  <c r="H71"/>
  <c r="I71"/>
  <c r="J71"/>
  <c r="G71"/>
  <c r="F72"/>
  <c r="H72"/>
  <c r="I72"/>
  <c r="J72"/>
  <c r="G72"/>
  <c r="F73"/>
  <c r="H73"/>
  <c r="I73"/>
  <c r="J73"/>
  <c r="G73"/>
  <c r="F74"/>
  <c r="H74"/>
  <c r="I74"/>
  <c r="J74"/>
  <c r="G74"/>
  <c r="F75"/>
  <c r="H75"/>
  <c r="I75"/>
  <c r="J75"/>
  <c r="G75"/>
  <c r="F76"/>
  <c r="H76"/>
  <c r="I76"/>
  <c r="J76"/>
  <c r="G76"/>
  <c r="F77"/>
  <c r="H77"/>
  <c r="I77"/>
  <c r="J77"/>
  <c r="G77"/>
  <c r="F78"/>
  <c r="H78"/>
  <c r="I78"/>
  <c r="J78"/>
  <c r="G78"/>
  <c r="F79"/>
  <c r="H79"/>
  <c r="I79"/>
  <c r="J79"/>
  <c r="G79"/>
  <c r="F80"/>
  <c r="H80"/>
  <c r="I80"/>
  <c r="J80"/>
  <c r="G80"/>
  <c r="F81"/>
  <c r="H81"/>
  <c r="I81"/>
  <c r="J81"/>
  <c r="G81"/>
  <c r="F82"/>
  <c r="H82"/>
  <c r="I82"/>
  <c r="J82"/>
  <c r="G82"/>
  <c r="F83"/>
  <c r="H83"/>
  <c r="I83"/>
  <c r="J83"/>
  <c r="G83"/>
  <c r="F84"/>
  <c r="H84"/>
  <c r="I84"/>
  <c r="J84"/>
  <c r="G84"/>
  <c r="F85"/>
  <c r="H85"/>
  <c r="I85"/>
  <c r="J85"/>
  <c r="G85"/>
  <c r="D86"/>
  <c r="E86"/>
  <c r="E89"/>
  <c r="A91"/>
  <c r="A179"/>
  <c r="B91"/>
  <c r="C91"/>
  <c r="C179"/>
  <c r="D91"/>
  <c r="E91"/>
  <c r="E179"/>
  <c r="F91"/>
  <c r="F92"/>
  <c r="G92"/>
  <c r="H92"/>
  <c r="I92"/>
  <c r="J92"/>
  <c r="F93"/>
  <c r="G93"/>
  <c r="H93"/>
  <c r="I93"/>
  <c r="J93"/>
  <c r="F94"/>
  <c r="G94"/>
  <c r="H94"/>
  <c r="I94"/>
  <c r="J94"/>
  <c r="F95"/>
  <c r="G95"/>
  <c r="H95"/>
  <c r="I95"/>
  <c r="J95"/>
  <c r="F96"/>
  <c r="G96"/>
  <c r="H96"/>
  <c r="I96"/>
  <c r="J96"/>
  <c r="F97"/>
  <c r="G97"/>
  <c r="H97"/>
  <c r="I97"/>
  <c r="J97"/>
  <c r="F98"/>
  <c r="G98"/>
  <c r="H98"/>
  <c r="I98"/>
  <c r="J98"/>
  <c r="F99"/>
  <c r="G99"/>
  <c r="H99"/>
  <c r="I99"/>
  <c r="J99"/>
  <c r="F100"/>
  <c r="G100"/>
  <c r="H100"/>
  <c r="I100"/>
  <c r="J100"/>
  <c r="F101"/>
  <c r="G101"/>
  <c r="H101"/>
  <c r="I101"/>
  <c r="J101"/>
  <c r="F102"/>
  <c r="G102"/>
  <c r="H102"/>
  <c r="I102"/>
  <c r="J102"/>
  <c r="F103"/>
  <c r="G103"/>
  <c r="H103"/>
  <c r="I103"/>
  <c r="J103"/>
  <c r="F104"/>
  <c r="G104"/>
  <c r="H104"/>
  <c r="I104"/>
  <c r="J104"/>
  <c r="F105"/>
  <c r="G105"/>
  <c r="H105"/>
  <c r="I105"/>
  <c r="J105"/>
  <c r="F106"/>
  <c r="G106"/>
  <c r="H106"/>
  <c r="I106"/>
  <c r="J106"/>
  <c r="F107"/>
  <c r="G107"/>
  <c r="H107"/>
  <c r="I107"/>
  <c r="J107"/>
  <c r="F108"/>
  <c r="G108"/>
  <c r="H108"/>
  <c r="I108"/>
  <c r="J108"/>
  <c r="F109"/>
  <c r="G109"/>
  <c r="H109"/>
  <c r="I109"/>
  <c r="J109"/>
  <c r="F110"/>
  <c r="G110"/>
  <c r="H110"/>
  <c r="I110"/>
  <c r="J110"/>
  <c r="F111"/>
  <c r="G111"/>
  <c r="H111"/>
  <c r="I111"/>
  <c r="J111"/>
  <c r="F112"/>
  <c r="G112"/>
  <c r="H112"/>
  <c r="I112"/>
  <c r="J112"/>
  <c r="F113"/>
  <c r="G113"/>
  <c r="H113"/>
  <c r="I113"/>
  <c r="J113"/>
  <c r="F114"/>
  <c r="G114"/>
  <c r="H114"/>
  <c r="I114"/>
  <c r="J114"/>
  <c r="F115"/>
  <c r="G115"/>
  <c r="H115"/>
  <c r="I115"/>
  <c r="J115"/>
  <c r="F116"/>
  <c r="G116"/>
  <c r="H116"/>
  <c r="I116"/>
  <c r="J116"/>
  <c r="F117"/>
  <c r="G117"/>
  <c r="H117"/>
  <c r="I117"/>
  <c r="J117"/>
  <c r="F118"/>
  <c r="G118"/>
  <c r="H118"/>
  <c r="I118"/>
  <c r="J118"/>
  <c r="F119"/>
  <c r="G119"/>
  <c r="H119"/>
  <c r="I119"/>
  <c r="J119"/>
  <c r="F120"/>
  <c r="G120"/>
  <c r="H120"/>
  <c r="I120"/>
  <c r="J120"/>
  <c r="F121"/>
  <c r="G121"/>
  <c r="H121"/>
  <c r="I121"/>
  <c r="J121"/>
  <c r="F122"/>
  <c r="G122"/>
  <c r="H122"/>
  <c r="I122"/>
  <c r="J122"/>
  <c r="F123"/>
  <c r="G123"/>
  <c r="H123"/>
  <c r="I123"/>
  <c r="J123"/>
  <c r="F124"/>
  <c r="G124"/>
  <c r="H124"/>
  <c r="I124"/>
  <c r="J124"/>
  <c r="F125"/>
  <c r="G125"/>
  <c r="H125"/>
  <c r="I125"/>
  <c r="J125"/>
  <c r="F126"/>
  <c r="G126"/>
  <c r="H126"/>
  <c r="I126"/>
  <c r="J126"/>
  <c r="F127"/>
  <c r="G127"/>
  <c r="H127"/>
  <c r="I127"/>
  <c r="J127"/>
  <c r="F128"/>
  <c r="G128"/>
  <c r="H128"/>
  <c r="I128"/>
  <c r="J128"/>
  <c r="F129"/>
  <c r="G129"/>
  <c r="H129"/>
  <c r="I129"/>
  <c r="J129"/>
  <c r="F130"/>
  <c r="G130"/>
  <c r="H130"/>
  <c r="I130"/>
  <c r="J130"/>
  <c r="F131"/>
  <c r="G131"/>
  <c r="H131"/>
  <c r="I131"/>
  <c r="J131"/>
  <c r="F132"/>
  <c r="G132"/>
  <c r="H132"/>
  <c r="I132"/>
  <c r="J132"/>
  <c r="F133"/>
  <c r="G133"/>
  <c r="H133"/>
  <c r="I133"/>
  <c r="J133"/>
  <c r="F134"/>
  <c r="G134"/>
  <c r="H134"/>
  <c r="I134"/>
  <c r="J134"/>
  <c r="G135"/>
  <c r="H135"/>
  <c r="I135"/>
  <c r="J135"/>
  <c r="F136"/>
  <c r="H136"/>
  <c r="I136"/>
  <c r="J136"/>
  <c r="G136"/>
  <c r="F137"/>
  <c r="H137"/>
  <c r="I137"/>
  <c r="J137"/>
  <c r="G137"/>
  <c r="F138"/>
  <c r="H138"/>
  <c r="I138"/>
  <c r="J138"/>
  <c r="G138"/>
  <c r="F139"/>
  <c r="H139"/>
  <c r="I139"/>
  <c r="J139"/>
  <c r="G139"/>
  <c r="F140"/>
  <c r="H140"/>
  <c r="I140"/>
  <c r="J140"/>
  <c r="G140"/>
  <c r="F141"/>
  <c r="H141"/>
  <c r="I141"/>
  <c r="J141"/>
  <c r="G141"/>
  <c r="F142"/>
  <c r="H142"/>
  <c r="I142"/>
  <c r="J142"/>
  <c r="G142"/>
  <c r="F143"/>
  <c r="H143"/>
  <c r="I143"/>
  <c r="J143"/>
  <c r="G143"/>
  <c r="F144"/>
  <c r="H144"/>
  <c r="I144"/>
  <c r="J144"/>
  <c r="G144"/>
  <c r="F145"/>
  <c r="H145"/>
  <c r="I145"/>
  <c r="J145"/>
  <c r="G145"/>
  <c r="F146"/>
  <c r="H146"/>
  <c r="I146"/>
  <c r="J146"/>
  <c r="G146"/>
  <c r="F147"/>
  <c r="H147"/>
  <c r="I147"/>
  <c r="J147"/>
  <c r="G147"/>
  <c r="F148"/>
  <c r="H148"/>
  <c r="I148"/>
  <c r="J148"/>
  <c r="G148"/>
  <c r="F149"/>
  <c r="H149"/>
  <c r="I149"/>
  <c r="J149"/>
  <c r="G149"/>
  <c r="F150"/>
  <c r="H150"/>
  <c r="I150"/>
  <c r="J150"/>
  <c r="G150"/>
  <c r="F151"/>
  <c r="H151"/>
  <c r="I151"/>
  <c r="J151"/>
  <c r="G151"/>
  <c r="F152"/>
  <c r="H152"/>
  <c r="I152"/>
  <c r="J152"/>
  <c r="G152"/>
  <c r="F153"/>
  <c r="H153"/>
  <c r="I153"/>
  <c r="J153"/>
  <c r="G153"/>
  <c r="F154"/>
  <c r="H154"/>
  <c r="I154"/>
  <c r="J154"/>
  <c r="G154"/>
  <c r="F155"/>
  <c r="H155"/>
  <c r="I155"/>
  <c r="J155"/>
  <c r="G155"/>
  <c r="F156"/>
  <c r="H156"/>
  <c r="I156"/>
  <c r="J156"/>
  <c r="G156"/>
  <c r="F157"/>
  <c r="H157"/>
  <c r="I157"/>
  <c r="J157"/>
  <c r="G157"/>
  <c r="F158"/>
  <c r="H158"/>
  <c r="I158"/>
  <c r="J158"/>
  <c r="G158"/>
  <c r="F159"/>
  <c r="H159"/>
  <c r="I159"/>
  <c r="J159"/>
  <c r="G159"/>
  <c r="F160"/>
  <c r="H160"/>
  <c r="I160"/>
  <c r="J160"/>
  <c r="G160"/>
  <c r="F161"/>
  <c r="H161"/>
  <c r="I161"/>
  <c r="J161"/>
  <c r="G161"/>
  <c r="F162"/>
  <c r="H162"/>
  <c r="I162"/>
  <c r="J162"/>
  <c r="G162"/>
  <c r="F163"/>
  <c r="H163"/>
  <c r="I163"/>
  <c r="J163"/>
  <c r="G163"/>
  <c r="F164"/>
  <c r="H164"/>
  <c r="I164"/>
  <c r="J164"/>
  <c r="G164"/>
  <c r="F165"/>
  <c r="H165"/>
  <c r="I165"/>
  <c r="J165"/>
  <c r="G165"/>
  <c r="F166"/>
  <c r="H166"/>
  <c r="I166"/>
  <c r="J166"/>
  <c r="G166"/>
  <c r="F167"/>
  <c r="H167"/>
  <c r="I167"/>
  <c r="J167"/>
  <c r="G167"/>
  <c r="F168"/>
  <c r="H168"/>
  <c r="I168"/>
  <c r="J168"/>
  <c r="G168"/>
  <c r="F169"/>
  <c r="H169"/>
  <c r="I169"/>
  <c r="J169"/>
  <c r="G169"/>
  <c r="F170"/>
  <c r="H170"/>
  <c r="I170"/>
  <c r="J170"/>
  <c r="G170"/>
  <c r="F171"/>
  <c r="H171"/>
  <c r="I171"/>
  <c r="J171"/>
  <c r="G171"/>
  <c r="F172"/>
  <c r="H172"/>
  <c r="I172"/>
  <c r="J172"/>
  <c r="G172"/>
  <c r="F173"/>
  <c r="H173"/>
  <c r="I173"/>
  <c r="J173"/>
  <c r="G173"/>
  <c r="D174"/>
  <c r="E174"/>
  <c r="E177"/>
  <c r="B179"/>
  <c r="D179"/>
  <c r="F179"/>
  <c r="F180"/>
  <c r="G180"/>
  <c r="H180"/>
  <c r="I180"/>
  <c r="J180"/>
  <c r="F181"/>
  <c r="G181"/>
  <c r="H181"/>
  <c r="I181"/>
  <c r="J181"/>
  <c r="F182"/>
  <c r="G182"/>
  <c r="H182"/>
  <c r="I182"/>
  <c r="J182"/>
  <c r="F183"/>
  <c r="G183"/>
  <c r="H183"/>
  <c r="I183"/>
  <c r="J183"/>
  <c r="F184"/>
  <c r="G184"/>
  <c r="H184"/>
  <c r="I184"/>
  <c r="J184"/>
  <c r="F185"/>
  <c r="G185"/>
  <c r="H185"/>
  <c r="I185"/>
  <c r="J185"/>
  <c r="F186"/>
  <c r="G186"/>
  <c r="H186"/>
  <c r="I186"/>
  <c r="J186"/>
  <c r="F187"/>
  <c r="G187"/>
  <c r="H187"/>
  <c r="I187"/>
  <c r="J187"/>
  <c r="F188"/>
  <c r="G188"/>
  <c r="H188"/>
  <c r="I188"/>
  <c r="J188"/>
  <c r="F189"/>
  <c r="G189"/>
  <c r="H189"/>
  <c r="I189"/>
  <c r="J189"/>
  <c r="F190"/>
  <c r="G190"/>
  <c r="H190"/>
  <c r="I190"/>
  <c r="J190"/>
  <c r="F191"/>
  <c r="G191"/>
  <c r="H191"/>
  <c r="I191"/>
  <c r="J191"/>
  <c r="F192"/>
  <c r="G192"/>
  <c r="H192"/>
  <c r="I192"/>
  <c r="J192"/>
  <c r="F193"/>
  <c r="G193"/>
  <c r="H193"/>
  <c r="I193"/>
  <c r="J193"/>
  <c r="F194"/>
  <c r="G194"/>
  <c r="H194"/>
  <c r="I194"/>
  <c r="J194"/>
  <c r="F195"/>
  <c r="G195"/>
  <c r="H195"/>
  <c r="I195"/>
  <c r="J195"/>
  <c r="F196"/>
  <c r="G196"/>
  <c r="H196"/>
  <c r="I196"/>
  <c r="J196"/>
  <c r="F197"/>
  <c r="G197"/>
  <c r="H197"/>
  <c r="I197"/>
  <c r="J197"/>
  <c r="F198"/>
  <c r="G198"/>
  <c r="H198"/>
  <c r="I198"/>
  <c r="J198"/>
  <c r="F199"/>
  <c r="G199"/>
  <c r="H199"/>
  <c r="I199"/>
  <c r="J199"/>
  <c r="F200"/>
  <c r="G200"/>
  <c r="H200"/>
  <c r="I200"/>
  <c r="J200"/>
  <c r="F201"/>
  <c r="G201"/>
  <c r="H201"/>
  <c r="I201"/>
  <c r="J201"/>
  <c r="F202"/>
  <c r="G202"/>
  <c r="H202"/>
  <c r="I202"/>
  <c r="J202"/>
  <c r="F203"/>
  <c r="G203"/>
  <c r="H203"/>
  <c r="I203"/>
  <c r="J203"/>
  <c r="F204"/>
  <c r="G204"/>
  <c r="H204"/>
  <c r="I204"/>
  <c r="J204"/>
  <c r="F205"/>
  <c r="G205"/>
  <c r="H205"/>
  <c r="I205"/>
  <c r="J205"/>
  <c r="F206"/>
  <c r="G206"/>
  <c r="H206"/>
  <c r="I206"/>
  <c r="J206"/>
  <c r="F207"/>
  <c r="G207"/>
  <c r="H207"/>
  <c r="I207"/>
  <c r="J207"/>
  <c r="F208"/>
  <c r="G208"/>
  <c r="H208"/>
  <c r="I208"/>
  <c r="J208"/>
  <c r="F209"/>
  <c r="G209"/>
  <c r="H209"/>
  <c r="I209"/>
  <c r="J209"/>
  <c r="F210"/>
  <c r="G210"/>
  <c r="H210"/>
  <c r="I210"/>
  <c r="J210"/>
  <c r="F211"/>
  <c r="G211"/>
  <c r="H211"/>
  <c r="I211"/>
  <c r="J211"/>
  <c r="F212"/>
  <c r="G212"/>
  <c r="H212"/>
  <c r="I212"/>
  <c r="J212"/>
  <c r="F213"/>
  <c r="G213"/>
  <c r="H213"/>
  <c r="I213"/>
  <c r="J213"/>
  <c r="F214"/>
  <c r="G214"/>
  <c r="H214"/>
  <c r="I214"/>
  <c r="J214"/>
  <c r="F215"/>
  <c r="G215"/>
  <c r="H215"/>
  <c r="I215"/>
  <c r="J215"/>
  <c r="F216"/>
  <c r="G216"/>
  <c r="H216"/>
  <c r="I216"/>
  <c r="J216"/>
  <c r="F217"/>
  <c r="G217"/>
  <c r="H217"/>
  <c r="I217"/>
  <c r="J217"/>
  <c r="F218"/>
  <c r="G218"/>
  <c r="H218"/>
  <c r="I218"/>
  <c r="J218"/>
  <c r="F219"/>
  <c r="G219"/>
  <c r="H219"/>
  <c r="I219"/>
  <c r="J219"/>
  <c r="F220"/>
  <c r="G220"/>
  <c r="H220"/>
  <c r="I220"/>
  <c r="J220"/>
  <c r="F221"/>
  <c r="G221"/>
  <c r="H221"/>
  <c r="I221"/>
  <c r="J221"/>
  <c r="F222"/>
  <c r="G222"/>
  <c r="H222"/>
  <c r="I222"/>
  <c r="J222"/>
  <c r="G223"/>
  <c r="H223"/>
  <c r="I223"/>
  <c r="J223"/>
  <c r="F224"/>
  <c r="H224"/>
  <c r="I224"/>
  <c r="J224"/>
  <c r="G224"/>
  <c r="F225"/>
  <c r="H225"/>
  <c r="I225"/>
  <c r="J225"/>
  <c r="G225"/>
  <c r="F226"/>
  <c r="H226"/>
  <c r="I226"/>
  <c r="J226"/>
  <c r="G226"/>
  <c r="F227"/>
  <c r="H227"/>
  <c r="I227"/>
  <c r="J227"/>
  <c r="G227"/>
  <c r="F228"/>
  <c r="H228"/>
  <c r="I228"/>
  <c r="J228"/>
  <c r="G228"/>
  <c r="F229"/>
  <c r="H229"/>
  <c r="I229"/>
  <c r="J229"/>
  <c r="G229"/>
  <c r="F230"/>
  <c r="H230"/>
  <c r="I230"/>
  <c r="J230"/>
  <c r="G230"/>
  <c r="F231"/>
  <c r="H231"/>
  <c r="I231"/>
  <c r="J231"/>
  <c r="G231"/>
  <c r="F232"/>
  <c r="H232"/>
  <c r="I232"/>
  <c r="J232"/>
  <c r="G232"/>
  <c r="F233"/>
  <c r="H233"/>
  <c r="I233"/>
  <c r="J233"/>
  <c r="G233"/>
  <c r="F234"/>
  <c r="H234"/>
  <c r="I234"/>
  <c r="J234"/>
  <c r="G234"/>
  <c r="F235"/>
  <c r="H235"/>
  <c r="I235"/>
  <c r="J235"/>
  <c r="G235"/>
  <c r="F236"/>
  <c r="H236"/>
  <c r="I236"/>
  <c r="J236"/>
  <c r="G236"/>
  <c r="F237"/>
  <c r="H237"/>
  <c r="I237"/>
  <c r="J237"/>
  <c r="G237"/>
  <c r="F238"/>
  <c r="H238"/>
  <c r="I238"/>
  <c r="J238"/>
  <c r="G238"/>
  <c r="F239"/>
  <c r="H239"/>
  <c r="I239"/>
  <c r="J239"/>
  <c r="G239"/>
  <c r="F240"/>
  <c r="H240"/>
  <c r="I240"/>
  <c r="J240"/>
  <c r="G240"/>
  <c r="F241"/>
  <c r="H241"/>
  <c r="I241"/>
  <c r="J241"/>
  <c r="G241"/>
  <c r="F242"/>
  <c r="H242"/>
  <c r="I242"/>
  <c r="J242"/>
  <c r="G242"/>
  <c r="F243"/>
  <c r="H243"/>
  <c r="I243"/>
  <c r="J243"/>
  <c r="G243"/>
  <c r="F244"/>
  <c r="H244"/>
  <c r="I244"/>
  <c r="J244"/>
  <c r="G244"/>
  <c r="F245"/>
  <c r="H245"/>
  <c r="I245"/>
  <c r="J245"/>
  <c r="G245"/>
  <c r="F246"/>
  <c r="H246"/>
  <c r="I246"/>
  <c r="J246"/>
  <c r="G246"/>
  <c r="F247"/>
  <c r="H247"/>
  <c r="I247"/>
  <c r="J247"/>
  <c r="G247"/>
  <c r="F248"/>
  <c r="H248"/>
  <c r="I248"/>
  <c r="J248"/>
  <c r="G248"/>
  <c r="F249"/>
  <c r="H249"/>
  <c r="I249"/>
  <c r="J249"/>
  <c r="G249"/>
  <c r="F250"/>
  <c r="H250"/>
  <c r="I250"/>
  <c r="J250"/>
  <c r="G250"/>
  <c r="F251"/>
  <c r="H251"/>
  <c r="I251"/>
  <c r="J251"/>
  <c r="G251"/>
  <c r="F252"/>
  <c r="H252"/>
  <c r="I252"/>
  <c r="J252"/>
  <c r="G252"/>
  <c r="F253"/>
  <c r="H253"/>
  <c r="I253"/>
  <c r="J253"/>
  <c r="G253"/>
  <c r="F254"/>
  <c r="H254"/>
  <c r="I254"/>
  <c r="J254"/>
  <c r="G254"/>
  <c r="F255"/>
  <c r="H255"/>
  <c r="I255"/>
  <c r="J255"/>
  <c r="G255"/>
  <c r="F256"/>
  <c r="H256"/>
  <c r="I256"/>
  <c r="J256"/>
  <c r="G256"/>
  <c r="F257"/>
  <c r="H257"/>
  <c r="I257"/>
  <c r="J257"/>
  <c r="G257"/>
  <c r="F258"/>
  <c r="H258"/>
  <c r="I258"/>
  <c r="J258"/>
  <c r="G258"/>
  <c r="F259"/>
  <c r="H259"/>
  <c r="I259"/>
  <c r="J259"/>
  <c r="G259"/>
  <c r="F260"/>
  <c r="H260"/>
  <c r="I260"/>
  <c r="J260"/>
  <c r="G260"/>
  <c r="F261"/>
  <c r="H261"/>
  <c r="I261"/>
  <c r="J261"/>
  <c r="G261"/>
  <c r="C262"/>
  <c r="D262"/>
  <c r="E262"/>
  <c r="F3" i="30"/>
  <c r="C3"/>
  <c r="H53"/>
  <c r="G53" s="1"/>
  <c r="I53"/>
  <c r="J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223"/>
  <c r="A224"/>
  <c r="A225"/>
  <c r="A226"/>
  <c r="A227"/>
  <c r="A228"/>
  <c r="A229"/>
  <c r="A230"/>
  <c r="A231"/>
  <c r="A232"/>
  <c r="A233"/>
  <c r="A234"/>
  <c r="A235"/>
  <c r="A236"/>
  <c r="A237"/>
  <c r="A238"/>
  <c r="A239"/>
  <c r="A240"/>
  <c r="A241"/>
  <c r="A242"/>
  <c r="A243"/>
  <c r="A244"/>
  <c r="A245"/>
  <c r="A246"/>
  <c r="A247"/>
  <c r="A248"/>
  <c r="A249"/>
  <c r="A250"/>
  <c r="A251"/>
  <c r="A252"/>
  <c r="A253"/>
  <c r="A254"/>
  <c r="A255"/>
  <c r="A256"/>
  <c r="A257"/>
  <c r="A258"/>
  <c r="A259"/>
  <c r="A260"/>
  <c r="A261"/>
  <c r="H54"/>
  <c r="I54"/>
  <c r="J54"/>
  <c r="H55"/>
  <c r="I55"/>
  <c r="J55"/>
  <c r="H56"/>
  <c r="I56"/>
  <c r="J56"/>
  <c r="G56" s="1"/>
  <c r="H57"/>
  <c r="G57"/>
  <c r="I57"/>
  <c r="J57"/>
  <c r="H58"/>
  <c r="I58"/>
  <c r="J58"/>
  <c r="H59"/>
  <c r="I59"/>
  <c r="J59"/>
  <c r="G59" s="1"/>
  <c r="H60"/>
  <c r="I60"/>
  <c r="G60" s="1"/>
  <c r="J60"/>
  <c r="H61"/>
  <c r="I61"/>
  <c r="J61"/>
  <c r="G61"/>
  <c r="H62"/>
  <c r="I62"/>
  <c r="J62"/>
  <c r="H63"/>
  <c r="I63"/>
  <c r="J63"/>
  <c r="G63"/>
  <c r="H64"/>
  <c r="I64"/>
  <c r="J64"/>
  <c r="H65"/>
  <c r="I65"/>
  <c r="J65"/>
  <c r="G65"/>
  <c r="F66"/>
  <c r="H66"/>
  <c r="I66"/>
  <c r="J66"/>
  <c r="G66"/>
  <c r="F67"/>
  <c r="H67"/>
  <c r="I67"/>
  <c r="J67"/>
  <c r="G67"/>
  <c r="F68"/>
  <c r="H68"/>
  <c r="I68"/>
  <c r="J68"/>
  <c r="G68"/>
  <c r="F69"/>
  <c r="H69"/>
  <c r="I69"/>
  <c r="J69"/>
  <c r="G69"/>
  <c r="F70"/>
  <c r="H70"/>
  <c r="I70"/>
  <c r="J70"/>
  <c r="G70"/>
  <c r="F71"/>
  <c r="H71"/>
  <c r="I71"/>
  <c r="J71"/>
  <c r="G71"/>
  <c r="F72"/>
  <c r="H72"/>
  <c r="I72"/>
  <c r="J72"/>
  <c r="G72"/>
  <c r="F73"/>
  <c r="H73"/>
  <c r="I73"/>
  <c r="J73"/>
  <c r="G73"/>
  <c r="F74"/>
  <c r="H74"/>
  <c r="I74"/>
  <c r="J74"/>
  <c r="G74"/>
  <c r="F75"/>
  <c r="H75"/>
  <c r="I75"/>
  <c r="J75"/>
  <c r="G75"/>
  <c r="F76"/>
  <c r="H76"/>
  <c r="I76"/>
  <c r="J76"/>
  <c r="G76"/>
  <c r="F77"/>
  <c r="H77"/>
  <c r="I77"/>
  <c r="J77"/>
  <c r="G77"/>
  <c r="F78"/>
  <c r="H78"/>
  <c r="I78"/>
  <c r="J78"/>
  <c r="G78"/>
  <c r="F79"/>
  <c r="H79"/>
  <c r="I79"/>
  <c r="J79"/>
  <c r="G79"/>
  <c r="F80"/>
  <c r="H80"/>
  <c r="I80"/>
  <c r="J80"/>
  <c r="G80"/>
  <c r="F81"/>
  <c r="H81"/>
  <c r="I81"/>
  <c r="J81"/>
  <c r="G81"/>
  <c r="F82"/>
  <c r="H82"/>
  <c r="I82"/>
  <c r="J82"/>
  <c r="G82"/>
  <c r="F83"/>
  <c r="H83"/>
  <c r="I83"/>
  <c r="J83"/>
  <c r="G83"/>
  <c r="F84"/>
  <c r="H84"/>
  <c r="I84"/>
  <c r="J84"/>
  <c r="G84"/>
  <c r="F85"/>
  <c r="H85"/>
  <c r="I85"/>
  <c r="J85"/>
  <c r="G85"/>
  <c r="D86"/>
  <c r="E86"/>
  <c r="E89"/>
  <c r="A91"/>
  <c r="B91"/>
  <c r="C91"/>
  <c r="D91"/>
  <c r="E91"/>
  <c r="F91"/>
  <c r="F92"/>
  <c r="G92"/>
  <c r="H92"/>
  <c r="I92"/>
  <c r="J92"/>
  <c r="F93"/>
  <c r="G93"/>
  <c r="H93"/>
  <c r="I93"/>
  <c r="J93"/>
  <c r="F94"/>
  <c r="G94"/>
  <c r="H94"/>
  <c r="I94"/>
  <c r="J94"/>
  <c r="F95"/>
  <c r="G95"/>
  <c r="H95"/>
  <c r="I95"/>
  <c r="J95"/>
  <c r="F96"/>
  <c r="G96"/>
  <c r="H96"/>
  <c r="I96"/>
  <c r="J96"/>
  <c r="F97"/>
  <c r="G97"/>
  <c r="H97"/>
  <c r="I97"/>
  <c r="J97"/>
  <c r="F98"/>
  <c r="G98"/>
  <c r="H98"/>
  <c r="I98"/>
  <c r="J98"/>
  <c r="F99"/>
  <c r="G99"/>
  <c r="H99"/>
  <c r="I99"/>
  <c r="J99"/>
  <c r="F100"/>
  <c r="G100"/>
  <c r="H100"/>
  <c r="I100"/>
  <c r="J100"/>
  <c r="F101"/>
  <c r="G101"/>
  <c r="H101"/>
  <c r="I101"/>
  <c r="J101"/>
  <c r="F102"/>
  <c r="G102"/>
  <c r="H102"/>
  <c r="I102"/>
  <c r="J102"/>
  <c r="F103"/>
  <c r="G103"/>
  <c r="H103"/>
  <c r="I103"/>
  <c r="J103"/>
  <c r="F104"/>
  <c r="G104"/>
  <c r="H104"/>
  <c r="I104"/>
  <c r="J104"/>
  <c r="F105"/>
  <c r="G105"/>
  <c r="H105"/>
  <c r="I105"/>
  <c r="J105"/>
  <c r="F106"/>
  <c r="G106"/>
  <c r="H106"/>
  <c r="I106"/>
  <c r="J106"/>
  <c r="F107"/>
  <c r="G107"/>
  <c r="H107"/>
  <c r="I107"/>
  <c r="J107"/>
  <c r="F108"/>
  <c r="G108"/>
  <c r="H108"/>
  <c r="I108"/>
  <c r="J108"/>
  <c r="F109"/>
  <c r="G109"/>
  <c r="H109"/>
  <c r="I109"/>
  <c r="J109"/>
  <c r="F110"/>
  <c r="G110"/>
  <c r="H110"/>
  <c r="I110"/>
  <c r="J110"/>
  <c r="F111"/>
  <c r="G111"/>
  <c r="H111"/>
  <c r="I111"/>
  <c r="J111"/>
  <c r="F112"/>
  <c r="G112"/>
  <c r="H112"/>
  <c r="I112"/>
  <c r="J112"/>
  <c r="F113"/>
  <c r="G113"/>
  <c r="H113"/>
  <c r="I113"/>
  <c r="J113"/>
  <c r="F114"/>
  <c r="G114"/>
  <c r="H114"/>
  <c r="I114"/>
  <c r="J114"/>
  <c r="F115"/>
  <c r="G115"/>
  <c r="H115"/>
  <c r="I115"/>
  <c r="J115"/>
  <c r="F116"/>
  <c r="G116"/>
  <c r="H116"/>
  <c r="I116"/>
  <c r="J116"/>
  <c r="F117"/>
  <c r="G117"/>
  <c r="H117"/>
  <c r="I117"/>
  <c r="J117"/>
  <c r="F118"/>
  <c r="G118"/>
  <c r="H118"/>
  <c r="I118"/>
  <c r="J118"/>
  <c r="F119"/>
  <c r="G119"/>
  <c r="H119"/>
  <c r="I119"/>
  <c r="J119"/>
  <c r="F120"/>
  <c r="G120"/>
  <c r="H120"/>
  <c r="I120"/>
  <c r="J120"/>
  <c r="F121"/>
  <c r="G121"/>
  <c r="H121"/>
  <c r="I121"/>
  <c r="J121"/>
  <c r="F122"/>
  <c r="G122"/>
  <c r="H122"/>
  <c r="I122"/>
  <c r="J122"/>
  <c r="F123"/>
  <c r="G123"/>
  <c r="H123"/>
  <c r="I123"/>
  <c r="J123"/>
  <c r="F124"/>
  <c r="G124"/>
  <c r="H124"/>
  <c r="I124"/>
  <c r="J124"/>
  <c r="F125"/>
  <c r="G125"/>
  <c r="H125"/>
  <c r="I125"/>
  <c r="J125"/>
  <c r="F126"/>
  <c r="G126"/>
  <c r="H126"/>
  <c r="I126"/>
  <c r="J126"/>
  <c r="F127"/>
  <c r="G127"/>
  <c r="H127"/>
  <c r="I127"/>
  <c r="J127"/>
  <c r="F128"/>
  <c r="G128"/>
  <c r="H128"/>
  <c r="I128"/>
  <c r="J128"/>
  <c r="F129"/>
  <c r="G129"/>
  <c r="H129"/>
  <c r="I129"/>
  <c r="J129"/>
  <c r="F130"/>
  <c r="G130"/>
  <c r="H130"/>
  <c r="I130"/>
  <c r="J130"/>
  <c r="F131"/>
  <c r="G131"/>
  <c r="H131"/>
  <c r="I131"/>
  <c r="J131"/>
  <c r="F132"/>
  <c r="G132"/>
  <c r="H132"/>
  <c r="I132"/>
  <c r="J132"/>
  <c r="F133"/>
  <c r="G133"/>
  <c r="H133"/>
  <c r="I133"/>
  <c r="J133"/>
  <c r="F134"/>
  <c r="G134"/>
  <c r="H134"/>
  <c r="I134"/>
  <c r="J134"/>
  <c r="G135"/>
  <c r="H135"/>
  <c r="I135"/>
  <c r="J135"/>
  <c r="F136"/>
  <c r="H136"/>
  <c r="I136"/>
  <c r="J136"/>
  <c r="G136"/>
  <c r="F137"/>
  <c r="H137"/>
  <c r="I137"/>
  <c r="J137"/>
  <c r="G137"/>
  <c r="F138"/>
  <c r="H138"/>
  <c r="I138"/>
  <c r="J138"/>
  <c r="G138"/>
  <c r="F139"/>
  <c r="H139"/>
  <c r="I139"/>
  <c r="J139"/>
  <c r="G139"/>
  <c r="F140"/>
  <c r="H140"/>
  <c r="I140"/>
  <c r="J140"/>
  <c r="G140"/>
  <c r="F141"/>
  <c r="H141"/>
  <c r="I141"/>
  <c r="J141"/>
  <c r="G141"/>
  <c r="F142"/>
  <c r="H142"/>
  <c r="I142"/>
  <c r="J142"/>
  <c r="G142"/>
  <c r="F143"/>
  <c r="H143"/>
  <c r="I143"/>
  <c r="J143"/>
  <c r="G143"/>
  <c r="F144"/>
  <c r="H144"/>
  <c r="I144"/>
  <c r="J144"/>
  <c r="G144"/>
  <c r="F145"/>
  <c r="H145"/>
  <c r="I145"/>
  <c r="J145"/>
  <c r="G145"/>
  <c r="F146"/>
  <c r="H146"/>
  <c r="I146"/>
  <c r="J146"/>
  <c r="G146"/>
  <c r="F147"/>
  <c r="H147"/>
  <c r="I147"/>
  <c r="J147"/>
  <c r="G147"/>
  <c r="F148"/>
  <c r="H148"/>
  <c r="I148"/>
  <c r="J148"/>
  <c r="G148"/>
  <c r="F149"/>
  <c r="H149"/>
  <c r="I149"/>
  <c r="J149"/>
  <c r="G149"/>
  <c r="F150"/>
  <c r="H150"/>
  <c r="I150"/>
  <c r="J150"/>
  <c r="G150"/>
  <c r="F151"/>
  <c r="H151"/>
  <c r="I151"/>
  <c r="J151"/>
  <c r="G151"/>
  <c r="F152"/>
  <c r="H152"/>
  <c r="I152"/>
  <c r="J152"/>
  <c r="G152"/>
  <c r="F153"/>
  <c r="H153"/>
  <c r="I153"/>
  <c r="J153"/>
  <c r="G153"/>
  <c r="F154"/>
  <c r="H154"/>
  <c r="I154"/>
  <c r="J154"/>
  <c r="G154"/>
  <c r="F155"/>
  <c r="H155"/>
  <c r="I155"/>
  <c r="J155"/>
  <c r="G155"/>
  <c r="F156"/>
  <c r="H156"/>
  <c r="I156"/>
  <c r="J156"/>
  <c r="G156"/>
  <c r="F157"/>
  <c r="H157"/>
  <c r="I157"/>
  <c r="J157"/>
  <c r="G157"/>
  <c r="F158"/>
  <c r="H158"/>
  <c r="I158"/>
  <c r="J158"/>
  <c r="G158"/>
  <c r="F159"/>
  <c r="H159"/>
  <c r="I159"/>
  <c r="J159"/>
  <c r="G159"/>
  <c r="F160"/>
  <c r="H160"/>
  <c r="I160"/>
  <c r="J160"/>
  <c r="G160"/>
  <c r="F161"/>
  <c r="H161"/>
  <c r="I161"/>
  <c r="J161"/>
  <c r="G161"/>
  <c r="F162"/>
  <c r="H162"/>
  <c r="I162"/>
  <c r="J162"/>
  <c r="G162"/>
  <c r="F163"/>
  <c r="H163"/>
  <c r="I163"/>
  <c r="J163"/>
  <c r="G163"/>
  <c r="F164"/>
  <c r="H164"/>
  <c r="I164"/>
  <c r="J164"/>
  <c r="G164"/>
  <c r="F165"/>
  <c r="H165"/>
  <c r="I165"/>
  <c r="J165"/>
  <c r="G165"/>
  <c r="F166"/>
  <c r="H166"/>
  <c r="I166"/>
  <c r="J166"/>
  <c r="G166"/>
  <c r="F167"/>
  <c r="H167"/>
  <c r="I167"/>
  <c r="J167"/>
  <c r="G167"/>
  <c r="F168"/>
  <c r="H168"/>
  <c r="I168"/>
  <c r="J168"/>
  <c r="G168"/>
  <c r="F169"/>
  <c r="H169"/>
  <c r="I169"/>
  <c r="J169"/>
  <c r="G169"/>
  <c r="F170"/>
  <c r="H170"/>
  <c r="I170"/>
  <c r="J170"/>
  <c r="G170"/>
  <c r="F171"/>
  <c r="H171"/>
  <c r="I171"/>
  <c r="J171"/>
  <c r="G171"/>
  <c r="F172"/>
  <c r="H172"/>
  <c r="I172"/>
  <c r="J172"/>
  <c r="G172"/>
  <c r="F173"/>
  <c r="H173"/>
  <c r="I173"/>
  <c r="J173"/>
  <c r="G173"/>
  <c r="D174"/>
  <c r="E174"/>
  <c r="E177"/>
  <c r="A179"/>
  <c r="B179"/>
  <c r="C179"/>
  <c r="D179"/>
  <c r="E179"/>
  <c r="F179"/>
  <c r="F180"/>
  <c r="G180"/>
  <c r="H180"/>
  <c r="I180"/>
  <c r="J180"/>
  <c r="F181"/>
  <c r="G181"/>
  <c r="H181"/>
  <c r="I181"/>
  <c r="J181"/>
  <c r="F182"/>
  <c r="G182"/>
  <c r="H182"/>
  <c r="I182"/>
  <c r="J182"/>
  <c r="F183"/>
  <c r="G183"/>
  <c r="H183"/>
  <c r="I183"/>
  <c r="J183"/>
  <c r="F184"/>
  <c r="G184"/>
  <c r="H184"/>
  <c r="I184"/>
  <c r="J184"/>
  <c r="F185"/>
  <c r="G185"/>
  <c r="H185"/>
  <c r="I185"/>
  <c r="J185"/>
  <c r="F186"/>
  <c r="G186"/>
  <c r="H186"/>
  <c r="I186"/>
  <c r="J186"/>
  <c r="F187"/>
  <c r="G187"/>
  <c r="H187"/>
  <c r="I187"/>
  <c r="J187"/>
  <c r="F188"/>
  <c r="G188"/>
  <c r="H188"/>
  <c r="I188"/>
  <c r="J188"/>
  <c r="F189"/>
  <c r="G189"/>
  <c r="H189"/>
  <c r="I189"/>
  <c r="J189"/>
  <c r="F190"/>
  <c r="G190"/>
  <c r="H190"/>
  <c r="I190"/>
  <c r="J190"/>
  <c r="F191"/>
  <c r="G191"/>
  <c r="H191"/>
  <c r="I191"/>
  <c r="J191"/>
  <c r="F192"/>
  <c r="G192"/>
  <c r="H192"/>
  <c r="I192"/>
  <c r="J192"/>
  <c r="F193"/>
  <c r="G193"/>
  <c r="H193"/>
  <c r="I193"/>
  <c r="J193"/>
  <c r="F194"/>
  <c r="G194"/>
  <c r="H194"/>
  <c r="I194"/>
  <c r="J194"/>
  <c r="F195"/>
  <c r="G195"/>
  <c r="H195"/>
  <c r="I195"/>
  <c r="J195"/>
  <c r="F196"/>
  <c r="G196"/>
  <c r="H196"/>
  <c r="I196"/>
  <c r="J196"/>
  <c r="F197"/>
  <c r="G197"/>
  <c r="H197"/>
  <c r="I197"/>
  <c r="J197"/>
  <c r="F198"/>
  <c r="G198"/>
  <c r="H198"/>
  <c r="I198"/>
  <c r="J198"/>
  <c r="F199"/>
  <c r="G199"/>
  <c r="H199"/>
  <c r="I199"/>
  <c r="J199"/>
  <c r="F200"/>
  <c r="G200"/>
  <c r="H200"/>
  <c r="I200"/>
  <c r="J200"/>
  <c r="F201"/>
  <c r="G201"/>
  <c r="H201"/>
  <c r="I201"/>
  <c r="J201"/>
  <c r="F202"/>
  <c r="G202"/>
  <c r="H202"/>
  <c r="I202"/>
  <c r="J202"/>
  <c r="F203"/>
  <c r="G203"/>
  <c r="H203"/>
  <c r="I203"/>
  <c r="J203"/>
  <c r="F204"/>
  <c r="G204"/>
  <c r="H204"/>
  <c r="I204"/>
  <c r="J204"/>
  <c r="F205"/>
  <c r="G205"/>
  <c r="H205"/>
  <c r="I205"/>
  <c r="J205"/>
  <c r="F206"/>
  <c r="G206"/>
  <c r="H206"/>
  <c r="I206"/>
  <c r="J206"/>
  <c r="F207"/>
  <c r="G207"/>
  <c r="H207"/>
  <c r="I207"/>
  <c r="J207"/>
  <c r="F208"/>
  <c r="G208"/>
  <c r="H208"/>
  <c r="I208"/>
  <c r="J208"/>
  <c r="F209"/>
  <c r="G209"/>
  <c r="H209"/>
  <c r="I209"/>
  <c r="J209"/>
  <c r="F210"/>
  <c r="G210"/>
  <c r="H210"/>
  <c r="I210"/>
  <c r="J210"/>
  <c r="F211"/>
  <c r="G211"/>
  <c r="H211"/>
  <c r="I211"/>
  <c r="J211"/>
  <c r="F212"/>
  <c r="G212"/>
  <c r="H212"/>
  <c r="I212"/>
  <c r="J212"/>
  <c r="F213"/>
  <c r="G213"/>
  <c r="H213"/>
  <c r="I213"/>
  <c r="J213"/>
  <c r="F214"/>
  <c r="G214"/>
  <c r="H214"/>
  <c r="I214"/>
  <c r="J214"/>
  <c r="F215"/>
  <c r="G215"/>
  <c r="H215"/>
  <c r="I215"/>
  <c r="J215"/>
  <c r="F216"/>
  <c r="G216"/>
  <c r="H216"/>
  <c r="I216"/>
  <c r="J216"/>
  <c r="F217"/>
  <c r="G217"/>
  <c r="H217"/>
  <c r="I217"/>
  <c r="J217"/>
  <c r="F218"/>
  <c r="G218"/>
  <c r="H218"/>
  <c r="I218"/>
  <c r="J218"/>
  <c r="F219"/>
  <c r="G219"/>
  <c r="H219"/>
  <c r="I219"/>
  <c r="J219"/>
  <c r="F220"/>
  <c r="G220"/>
  <c r="H220"/>
  <c r="I220"/>
  <c r="J220"/>
  <c r="F221"/>
  <c r="G221"/>
  <c r="H221"/>
  <c r="I221"/>
  <c r="J221"/>
  <c r="F222"/>
  <c r="G222"/>
  <c r="H222"/>
  <c r="I222"/>
  <c r="J222"/>
  <c r="G223"/>
  <c r="H223"/>
  <c r="I223"/>
  <c r="J223"/>
  <c r="F224"/>
  <c r="H224"/>
  <c r="I224"/>
  <c r="J224"/>
  <c r="G224"/>
  <c r="F225"/>
  <c r="H225"/>
  <c r="I225"/>
  <c r="J225"/>
  <c r="G225"/>
  <c r="F226"/>
  <c r="H226"/>
  <c r="I226"/>
  <c r="J226"/>
  <c r="G226"/>
  <c r="F227"/>
  <c r="H227"/>
  <c r="I227"/>
  <c r="J227"/>
  <c r="G227"/>
  <c r="F228"/>
  <c r="H228"/>
  <c r="I228"/>
  <c r="J228"/>
  <c r="G228"/>
  <c r="F229"/>
  <c r="H229"/>
  <c r="I229"/>
  <c r="J229"/>
  <c r="G229"/>
  <c r="F230"/>
  <c r="H230"/>
  <c r="I230"/>
  <c r="J230"/>
  <c r="G230"/>
  <c r="F231"/>
  <c r="H231"/>
  <c r="I231"/>
  <c r="J231"/>
  <c r="G231"/>
  <c r="F232"/>
  <c r="H232"/>
  <c r="I232"/>
  <c r="J232"/>
  <c r="G232"/>
  <c r="F233"/>
  <c r="H233"/>
  <c r="I233"/>
  <c r="J233"/>
  <c r="G233"/>
  <c r="F234"/>
  <c r="H234"/>
  <c r="I234"/>
  <c r="J234"/>
  <c r="G234"/>
  <c r="F235"/>
  <c r="H235"/>
  <c r="I235"/>
  <c r="J235"/>
  <c r="G235"/>
  <c r="F236"/>
  <c r="H236"/>
  <c r="I236"/>
  <c r="J236"/>
  <c r="G236"/>
  <c r="F237"/>
  <c r="H237"/>
  <c r="I237"/>
  <c r="J237"/>
  <c r="G237"/>
  <c r="F238"/>
  <c r="H238"/>
  <c r="I238"/>
  <c r="J238"/>
  <c r="G238"/>
  <c r="F239"/>
  <c r="H239"/>
  <c r="I239"/>
  <c r="J239"/>
  <c r="G239"/>
  <c r="F240"/>
  <c r="H240"/>
  <c r="I240"/>
  <c r="J240"/>
  <c r="G240"/>
  <c r="F241"/>
  <c r="H241"/>
  <c r="I241"/>
  <c r="J241"/>
  <c r="G241"/>
  <c r="F242"/>
  <c r="H242"/>
  <c r="I242"/>
  <c r="J242"/>
  <c r="G242"/>
  <c r="F243"/>
  <c r="H243"/>
  <c r="I243"/>
  <c r="J243"/>
  <c r="G243"/>
  <c r="F244"/>
  <c r="H244"/>
  <c r="I244"/>
  <c r="J244"/>
  <c r="G244"/>
  <c r="F245"/>
  <c r="H245"/>
  <c r="I245"/>
  <c r="J245"/>
  <c r="G245"/>
  <c r="F246"/>
  <c r="H246"/>
  <c r="I246"/>
  <c r="J246"/>
  <c r="G246"/>
  <c r="F247"/>
  <c r="H247"/>
  <c r="I247"/>
  <c r="J247"/>
  <c r="G247"/>
  <c r="F248"/>
  <c r="H248"/>
  <c r="I248"/>
  <c r="J248"/>
  <c r="G248"/>
  <c r="F249"/>
  <c r="H249"/>
  <c r="I249"/>
  <c r="J249"/>
  <c r="G249"/>
  <c r="F250"/>
  <c r="H250"/>
  <c r="I250"/>
  <c r="J250"/>
  <c r="G250"/>
  <c r="F251"/>
  <c r="H251"/>
  <c r="I251"/>
  <c r="J251"/>
  <c r="G251"/>
  <c r="F252"/>
  <c r="H252"/>
  <c r="I252"/>
  <c r="J252"/>
  <c r="G252"/>
  <c r="F253"/>
  <c r="H253"/>
  <c r="I253"/>
  <c r="J253"/>
  <c r="G253"/>
  <c r="F254"/>
  <c r="H254"/>
  <c r="I254"/>
  <c r="J254"/>
  <c r="G254"/>
  <c r="F255"/>
  <c r="H255"/>
  <c r="I255"/>
  <c r="J255"/>
  <c r="G255"/>
  <c r="F256"/>
  <c r="H256"/>
  <c r="I256"/>
  <c r="J256"/>
  <c r="G256"/>
  <c r="F257"/>
  <c r="H257"/>
  <c r="I257"/>
  <c r="J257"/>
  <c r="G257"/>
  <c r="F258"/>
  <c r="H258"/>
  <c r="I258"/>
  <c r="J258"/>
  <c r="G258"/>
  <c r="F259"/>
  <c r="H259"/>
  <c r="I259"/>
  <c r="J259"/>
  <c r="G259"/>
  <c r="F260"/>
  <c r="H260"/>
  <c r="I260"/>
  <c r="J260"/>
  <c r="G260"/>
  <c r="F261"/>
  <c r="H261"/>
  <c r="I261"/>
  <c r="J261"/>
  <c r="G261"/>
  <c r="C262"/>
  <c r="D262"/>
  <c r="E262"/>
  <c r="F3" i="29"/>
  <c r="C3"/>
  <c r="H53"/>
  <c r="I53"/>
  <c r="J53"/>
  <c r="A54"/>
  <c r="H54"/>
  <c r="I54"/>
  <c r="J54"/>
  <c r="G54"/>
  <c r="A55"/>
  <c r="H55"/>
  <c r="I55"/>
  <c r="J55"/>
  <c r="A56"/>
  <c r="H56"/>
  <c r="I56"/>
  <c r="J56"/>
  <c r="G56"/>
  <c r="A57"/>
  <c r="H57"/>
  <c r="I57"/>
  <c r="J57"/>
  <c r="G57"/>
  <c r="A58"/>
  <c r="H58"/>
  <c r="I58"/>
  <c r="J58"/>
  <c r="G58"/>
  <c r="A59"/>
  <c r="F59"/>
  <c r="H59"/>
  <c r="I59"/>
  <c r="J59"/>
  <c r="A60"/>
  <c r="F60"/>
  <c r="H60"/>
  <c r="I60"/>
  <c r="J60"/>
  <c r="G60"/>
  <c r="A61"/>
  <c r="F61"/>
  <c r="H61"/>
  <c r="I61"/>
  <c r="J61"/>
  <c r="G61"/>
  <c r="A62"/>
  <c r="F62"/>
  <c r="H62"/>
  <c r="I62"/>
  <c r="J62"/>
  <c r="G62"/>
  <c r="A63"/>
  <c r="F63"/>
  <c r="H63"/>
  <c r="I63"/>
  <c r="J63"/>
  <c r="G63"/>
  <c r="A64"/>
  <c r="F64"/>
  <c r="H64"/>
  <c r="I64"/>
  <c r="J64"/>
  <c r="G64"/>
  <c r="A65"/>
  <c r="F65"/>
  <c r="H65"/>
  <c r="I65"/>
  <c r="J65"/>
  <c r="G65"/>
  <c r="A66"/>
  <c r="F66"/>
  <c r="H66"/>
  <c r="I66"/>
  <c r="J66"/>
  <c r="G66"/>
  <c r="A67"/>
  <c r="F67"/>
  <c r="H67"/>
  <c r="I67"/>
  <c r="J67"/>
  <c r="G67"/>
  <c r="A68"/>
  <c r="F68"/>
  <c r="H68"/>
  <c r="I68"/>
  <c r="J68"/>
  <c r="G68"/>
  <c r="A69"/>
  <c r="F69"/>
  <c r="H69"/>
  <c r="I69"/>
  <c r="J69"/>
  <c r="G69"/>
  <c r="A70"/>
  <c r="F70"/>
  <c r="H70"/>
  <c r="I70"/>
  <c r="J70"/>
  <c r="G70"/>
  <c r="A71"/>
  <c r="F71"/>
  <c r="H71"/>
  <c r="I71"/>
  <c r="J71"/>
  <c r="G71"/>
  <c r="A72"/>
  <c r="F72"/>
  <c r="H72"/>
  <c r="I72"/>
  <c r="J72"/>
  <c r="G72"/>
  <c r="A73"/>
  <c r="F73"/>
  <c r="H73"/>
  <c r="I73"/>
  <c r="J73"/>
  <c r="G73"/>
  <c r="A74"/>
  <c r="F74"/>
  <c r="H74"/>
  <c r="I74"/>
  <c r="J74"/>
  <c r="G74"/>
  <c r="A75"/>
  <c r="F75"/>
  <c r="H75"/>
  <c r="I75"/>
  <c r="J75"/>
  <c r="G75"/>
  <c r="A76"/>
  <c r="F76"/>
  <c r="H76"/>
  <c r="I76"/>
  <c r="J76"/>
  <c r="G76"/>
  <c r="A77"/>
  <c r="F77"/>
  <c r="H77"/>
  <c r="I77"/>
  <c r="J77"/>
  <c r="G77"/>
  <c r="A78"/>
  <c r="F78"/>
  <c r="H78"/>
  <c r="I78"/>
  <c r="J78"/>
  <c r="G78"/>
  <c r="A79"/>
  <c r="F79"/>
  <c r="H79"/>
  <c r="I79"/>
  <c r="J79"/>
  <c r="G79"/>
  <c r="A80"/>
  <c r="F80"/>
  <c r="H80"/>
  <c r="I80"/>
  <c r="J80"/>
  <c r="G80"/>
  <c r="A81"/>
  <c r="F81"/>
  <c r="H81"/>
  <c r="I81"/>
  <c r="J81"/>
  <c r="G81"/>
  <c r="A82"/>
  <c r="F82"/>
  <c r="H82"/>
  <c r="I82"/>
  <c r="J82"/>
  <c r="G82"/>
  <c r="A83"/>
  <c r="F83"/>
  <c r="H83"/>
  <c r="I83"/>
  <c r="J83"/>
  <c r="G83"/>
  <c r="A84"/>
  <c r="F84"/>
  <c r="H84"/>
  <c r="I84"/>
  <c r="J84"/>
  <c r="G84"/>
  <c r="A85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223"/>
  <c r="A224"/>
  <c r="A225"/>
  <c r="A226"/>
  <c r="A227"/>
  <c r="A228"/>
  <c r="A229"/>
  <c r="A230"/>
  <c r="A231"/>
  <c r="A232"/>
  <c r="A233"/>
  <c r="A234"/>
  <c r="A235"/>
  <c r="A236"/>
  <c r="A237"/>
  <c r="A238"/>
  <c r="A239"/>
  <c r="A240"/>
  <c r="A241"/>
  <c r="A242"/>
  <c r="A243"/>
  <c r="A244"/>
  <c r="A245"/>
  <c r="A246"/>
  <c r="A247"/>
  <c r="A248"/>
  <c r="A249"/>
  <c r="A250"/>
  <c r="A251"/>
  <c r="A252"/>
  <c r="A253"/>
  <c r="A254"/>
  <c r="A255"/>
  <c r="A256"/>
  <c r="A257"/>
  <c r="A258"/>
  <c r="A259"/>
  <c r="A260"/>
  <c r="A261"/>
  <c r="F85"/>
  <c r="H85"/>
  <c r="I85"/>
  <c r="J85"/>
  <c r="G85"/>
  <c r="D86"/>
  <c r="E86"/>
  <c r="E89"/>
  <c r="A91"/>
  <c r="A179"/>
  <c r="B91"/>
  <c r="C91"/>
  <c r="C179"/>
  <c r="D91"/>
  <c r="E91"/>
  <c r="E179"/>
  <c r="F91"/>
  <c r="F92"/>
  <c r="G92"/>
  <c r="H92"/>
  <c r="I92"/>
  <c r="J92"/>
  <c r="F93"/>
  <c r="G93"/>
  <c r="H93"/>
  <c r="I93"/>
  <c r="J93"/>
  <c r="F94"/>
  <c r="G94"/>
  <c r="H94"/>
  <c r="I94"/>
  <c r="J94"/>
  <c r="F95"/>
  <c r="G95"/>
  <c r="H95"/>
  <c r="I95"/>
  <c r="J95"/>
  <c r="F96"/>
  <c r="G96"/>
  <c r="H96"/>
  <c r="I96"/>
  <c r="J96"/>
  <c r="F97"/>
  <c r="G97"/>
  <c r="H97"/>
  <c r="I97"/>
  <c r="J97"/>
  <c r="F98"/>
  <c r="G98"/>
  <c r="H98"/>
  <c r="I98"/>
  <c r="J98"/>
  <c r="F99"/>
  <c r="G99"/>
  <c r="H99"/>
  <c r="I99"/>
  <c r="J99"/>
  <c r="F100"/>
  <c r="G100"/>
  <c r="H100"/>
  <c r="I100"/>
  <c r="J100"/>
  <c r="F101"/>
  <c r="G101"/>
  <c r="H101"/>
  <c r="I101"/>
  <c r="J101"/>
  <c r="F102"/>
  <c r="G102"/>
  <c r="H102"/>
  <c r="I102"/>
  <c r="J102"/>
  <c r="F103"/>
  <c r="G103"/>
  <c r="H103"/>
  <c r="I103"/>
  <c r="J103"/>
  <c r="F104"/>
  <c r="G104"/>
  <c r="H104"/>
  <c r="I104"/>
  <c r="J104"/>
  <c r="F105"/>
  <c r="G105"/>
  <c r="H105"/>
  <c r="I105"/>
  <c r="J105"/>
  <c r="F106"/>
  <c r="G106"/>
  <c r="H106"/>
  <c r="I106"/>
  <c r="J106"/>
  <c r="F107"/>
  <c r="G107"/>
  <c r="H107"/>
  <c r="I107"/>
  <c r="J107"/>
  <c r="F108"/>
  <c r="G108"/>
  <c r="H108"/>
  <c r="I108"/>
  <c r="J108"/>
  <c r="F109"/>
  <c r="G109"/>
  <c r="H109"/>
  <c r="I109"/>
  <c r="J109"/>
  <c r="F110"/>
  <c r="G110"/>
  <c r="H110"/>
  <c r="I110"/>
  <c r="J110"/>
  <c r="F111"/>
  <c r="G111"/>
  <c r="H111"/>
  <c r="I111"/>
  <c r="J111"/>
  <c r="F112"/>
  <c r="G112"/>
  <c r="H112"/>
  <c r="I112"/>
  <c r="J112"/>
  <c r="F113"/>
  <c r="G113"/>
  <c r="H113"/>
  <c r="I113"/>
  <c r="J113"/>
  <c r="F114"/>
  <c r="G114"/>
  <c r="H114"/>
  <c r="I114"/>
  <c r="J114"/>
  <c r="F115"/>
  <c r="G115"/>
  <c r="H115"/>
  <c r="I115"/>
  <c r="J115"/>
  <c r="F116"/>
  <c r="G116"/>
  <c r="H116"/>
  <c r="I116"/>
  <c r="J116"/>
  <c r="F117"/>
  <c r="G117"/>
  <c r="H117"/>
  <c r="I117"/>
  <c r="J117"/>
  <c r="F118"/>
  <c r="G118"/>
  <c r="H118"/>
  <c r="I118"/>
  <c r="J118"/>
  <c r="F119"/>
  <c r="G119"/>
  <c r="H119"/>
  <c r="I119"/>
  <c r="J119"/>
  <c r="F120"/>
  <c r="G120"/>
  <c r="H120"/>
  <c r="I120"/>
  <c r="J120"/>
  <c r="F121"/>
  <c r="G121"/>
  <c r="H121"/>
  <c r="I121"/>
  <c r="J121"/>
  <c r="F122"/>
  <c r="G122"/>
  <c r="H122"/>
  <c r="I122"/>
  <c r="J122"/>
  <c r="F123"/>
  <c r="G123"/>
  <c r="H123"/>
  <c r="I123"/>
  <c r="J123"/>
  <c r="F124"/>
  <c r="G124"/>
  <c r="H124"/>
  <c r="I124"/>
  <c r="J124"/>
  <c r="F125"/>
  <c r="G125"/>
  <c r="H125"/>
  <c r="I125"/>
  <c r="J125"/>
  <c r="F126"/>
  <c r="G126"/>
  <c r="H126"/>
  <c r="I126"/>
  <c r="J126"/>
  <c r="F127"/>
  <c r="G127"/>
  <c r="H127"/>
  <c r="I127"/>
  <c r="J127"/>
  <c r="F128"/>
  <c r="G128"/>
  <c r="H128"/>
  <c r="I128"/>
  <c r="J128"/>
  <c r="F129"/>
  <c r="G129"/>
  <c r="H129"/>
  <c r="I129"/>
  <c r="J129"/>
  <c r="F130"/>
  <c r="G130"/>
  <c r="H130"/>
  <c r="I130"/>
  <c r="J130"/>
  <c r="F131"/>
  <c r="G131"/>
  <c r="H131"/>
  <c r="I131"/>
  <c r="J131"/>
  <c r="F132"/>
  <c r="G132"/>
  <c r="H132"/>
  <c r="I132"/>
  <c r="J132"/>
  <c r="F133"/>
  <c r="G133"/>
  <c r="H133"/>
  <c r="I133"/>
  <c r="J133"/>
  <c r="F134"/>
  <c r="G134"/>
  <c r="H134"/>
  <c r="I134"/>
  <c r="J134"/>
  <c r="G135"/>
  <c r="H135"/>
  <c r="I135"/>
  <c r="J135"/>
  <c r="F136"/>
  <c r="H136"/>
  <c r="I136"/>
  <c r="J136"/>
  <c r="G136"/>
  <c r="F137"/>
  <c r="H137"/>
  <c r="I137"/>
  <c r="J137"/>
  <c r="G137"/>
  <c r="F138"/>
  <c r="H138"/>
  <c r="I138"/>
  <c r="J138"/>
  <c r="G138"/>
  <c r="F139"/>
  <c r="H139"/>
  <c r="I139"/>
  <c r="J139"/>
  <c r="G139"/>
  <c r="F140"/>
  <c r="H140"/>
  <c r="I140"/>
  <c r="J140"/>
  <c r="G140"/>
  <c r="F141"/>
  <c r="H141"/>
  <c r="I141"/>
  <c r="J141"/>
  <c r="G141"/>
  <c r="F142"/>
  <c r="H142"/>
  <c r="I142"/>
  <c r="J142"/>
  <c r="G142"/>
  <c r="F143"/>
  <c r="H143"/>
  <c r="I143"/>
  <c r="J143"/>
  <c r="G143"/>
  <c r="F144"/>
  <c r="H144"/>
  <c r="I144"/>
  <c r="J144"/>
  <c r="G144"/>
  <c r="F145"/>
  <c r="H145"/>
  <c r="I145"/>
  <c r="J145"/>
  <c r="G145"/>
  <c r="F146"/>
  <c r="H146"/>
  <c r="I146"/>
  <c r="J146"/>
  <c r="G146"/>
  <c r="F147"/>
  <c r="H147"/>
  <c r="I147"/>
  <c r="J147"/>
  <c r="G147"/>
  <c r="F148"/>
  <c r="H148"/>
  <c r="I148"/>
  <c r="J148"/>
  <c r="G148"/>
  <c r="F149"/>
  <c r="H149"/>
  <c r="I149"/>
  <c r="J149"/>
  <c r="G149"/>
  <c r="F150"/>
  <c r="H150"/>
  <c r="I150"/>
  <c r="J150"/>
  <c r="G150"/>
  <c r="F151"/>
  <c r="H151"/>
  <c r="I151"/>
  <c r="J151"/>
  <c r="G151"/>
  <c r="F152"/>
  <c r="H152"/>
  <c r="I152"/>
  <c r="J152"/>
  <c r="G152"/>
  <c r="F153"/>
  <c r="H153"/>
  <c r="I153"/>
  <c r="J153"/>
  <c r="G153"/>
  <c r="F154"/>
  <c r="H154"/>
  <c r="I154"/>
  <c r="J154"/>
  <c r="G154"/>
  <c r="F155"/>
  <c r="H155"/>
  <c r="I155"/>
  <c r="J155"/>
  <c r="G155"/>
  <c r="F156"/>
  <c r="H156"/>
  <c r="I156"/>
  <c r="J156"/>
  <c r="G156"/>
  <c r="F157"/>
  <c r="H157"/>
  <c r="I157"/>
  <c r="J157"/>
  <c r="G157"/>
  <c r="F158"/>
  <c r="H158"/>
  <c r="I158"/>
  <c r="J158"/>
  <c r="G158"/>
  <c r="F159"/>
  <c r="H159"/>
  <c r="I159"/>
  <c r="J159"/>
  <c r="G159"/>
  <c r="F160"/>
  <c r="H160"/>
  <c r="I160"/>
  <c r="J160"/>
  <c r="G160"/>
  <c r="F161"/>
  <c r="H161"/>
  <c r="I161"/>
  <c r="J161"/>
  <c r="G161"/>
  <c r="F162"/>
  <c r="H162"/>
  <c r="I162"/>
  <c r="J162"/>
  <c r="G162"/>
  <c r="F163"/>
  <c r="H163"/>
  <c r="I163"/>
  <c r="J163"/>
  <c r="G163"/>
  <c r="F164"/>
  <c r="H164"/>
  <c r="I164"/>
  <c r="J164"/>
  <c r="G164"/>
  <c r="F165"/>
  <c r="H165"/>
  <c r="I165"/>
  <c r="J165"/>
  <c r="G165"/>
  <c r="F166"/>
  <c r="H166"/>
  <c r="I166"/>
  <c r="J166"/>
  <c r="G166"/>
  <c r="F167"/>
  <c r="H167"/>
  <c r="I167"/>
  <c r="J167"/>
  <c r="G167"/>
  <c r="F168"/>
  <c r="H168"/>
  <c r="I168"/>
  <c r="J168"/>
  <c r="G168"/>
  <c r="F169"/>
  <c r="H169"/>
  <c r="I169"/>
  <c r="J169"/>
  <c r="G169"/>
  <c r="F170"/>
  <c r="H170"/>
  <c r="I170"/>
  <c r="J170"/>
  <c r="G170"/>
  <c r="F171"/>
  <c r="H171"/>
  <c r="I171"/>
  <c r="J171"/>
  <c r="G171"/>
  <c r="F172"/>
  <c r="H172"/>
  <c r="I172"/>
  <c r="J172"/>
  <c r="G172"/>
  <c r="F173"/>
  <c r="H173"/>
  <c r="I173"/>
  <c r="J173"/>
  <c r="G173"/>
  <c r="D174"/>
  <c r="E174"/>
  <c r="E177"/>
  <c r="B179"/>
  <c r="D179"/>
  <c r="F179"/>
  <c r="F180"/>
  <c r="G180"/>
  <c r="H180"/>
  <c r="I180"/>
  <c r="J180"/>
  <c r="F181"/>
  <c r="G181"/>
  <c r="H181"/>
  <c r="I181"/>
  <c r="J181"/>
  <c r="F182"/>
  <c r="G182"/>
  <c r="H182"/>
  <c r="I182"/>
  <c r="J182"/>
  <c r="F183"/>
  <c r="G183"/>
  <c r="H183"/>
  <c r="I183"/>
  <c r="J183"/>
  <c r="F184"/>
  <c r="G184"/>
  <c r="H184"/>
  <c r="I184"/>
  <c r="J184"/>
  <c r="F185"/>
  <c r="G185"/>
  <c r="H185"/>
  <c r="I185"/>
  <c r="J185"/>
  <c r="F186"/>
  <c r="G186"/>
  <c r="H186"/>
  <c r="I186"/>
  <c r="J186"/>
  <c r="F187"/>
  <c r="G187"/>
  <c r="H187"/>
  <c r="I187"/>
  <c r="J187"/>
  <c r="F188"/>
  <c r="G188"/>
  <c r="H188"/>
  <c r="I188"/>
  <c r="J188"/>
  <c r="F189"/>
  <c r="G189"/>
  <c r="H189"/>
  <c r="I189"/>
  <c r="J189"/>
  <c r="F190"/>
  <c r="G190"/>
  <c r="H190"/>
  <c r="I190"/>
  <c r="J190"/>
  <c r="F191"/>
  <c r="G191"/>
  <c r="H191"/>
  <c r="I191"/>
  <c r="J191"/>
  <c r="F192"/>
  <c r="G192"/>
  <c r="H192"/>
  <c r="I192"/>
  <c r="J192"/>
  <c r="F193"/>
  <c r="G193"/>
  <c r="H193"/>
  <c r="I193"/>
  <c r="J193"/>
  <c r="F194"/>
  <c r="G194"/>
  <c r="H194"/>
  <c r="I194"/>
  <c r="J194"/>
  <c r="F195"/>
  <c r="G195"/>
  <c r="H195"/>
  <c r="I195"/>
  <c r="J195"/>
  <c r="F196"/>
  <c r="G196"/>
  <c r="H196"/>
  <c r="I196"/>
  <c r="J196"/>
  <c r="F197"/>
  <c r="G197"/>
  <c r="H197"/>
  <c r="I197"/>
  <c r="J197"/>
  <c r="F198"/>
  <c r="G198"/>
  <c r="H198"/>
  <c r="I198"/>
  <c r="J198"/>
  <c r="F199"/>
  <c r="G199"/>
  <c r="H199"/>
  <c r="I199"/>
  <c r="J199"/>
  <c r="F200"/>
  <c r="G200"/>
  <c r="H200"/>
  <c r="I200"/>
  <c r="J200"/>
  <c r="F201"/>
  <c r="G201"/>
  <c r="H201"/>
  <c r="I201"/>
  <c r="J201"/>
  <c r="F202"/>
  <c r="G202"/>
  <c r="H202"/>
  <c r="I202"/>
  <c r="J202"/>
  <c r="F203"/>
  <c r="G203"/>
  <c r="H203"/>
  <c r="I203"/>
  <c r="J203"/>
  <c r="F204"/>
  <c r="G204"/>
  <c r="H204"/>
  <c r="I204"/>
  <c r="J204"/>
  <c r="F205"/>
  <c r="G205"/>
  <c r="H205"/>
  <c r="I205"/>
  <c r="J205"/>
  <c r="F206"/>
  <c r="G206"/>
  <c r="H206"/>
  <c r="I206"/>
  <c r="J206"/>
  <c r="F207"/>
  <c r="G207"/>
  <c r="H207"/>
  <c r="I207"/>
  <c r="J207"/>
  <c r="F208"/>
  <c r="G208"/>
  <c r="H208"/>
  <c r="I208"/>
  <c r="J208"/>
  <c r="F209"/>
  <c r="G209"/>
  <c r="H209"/>
  <c r="I209"/>
  <c r="J209"/>
  <c r="F210"/>
  <c r="G210"/>
  <c r="H210"/>
  <c r="I210"/>
  <c r="J210"/>
  <c r="F211"/>
  <c r="G211"/>
  <c r="H211"/>
  <c r="I211"/>
  <c r="J211"/>
  <c r="F212"/>
  <c r="G212"/>
  <c r="H212"/>
  <c r="I212"/>
  <c r="J212"/>
  <c r="F213"/>
  <c r="G213"/>
  <c r="H213"/>
  <c r="I213"/>
  <c r="J213"/>
  <c r="F214"/>
  <c r="G214"/>
  <c r="H214"/>
  <c r="I214"/>
  <c r="J214"/>
  <c r="F215"/>
  <c r="G215"/>
  <c r="H215"/>
  <c r="I215"/>
  <c r="J215"/>
  <c r="F216"/>
  <c r="G216"/>
  <c r="H216"/>
  <c r="I216"/>
  <c r="J216"/>
  <c r="F217"/>
  <c r="G217"/>
  <c r="H217"/>
  <c r="I217"/>
  <c r="J217"/>
  <c r="F218"/>
  <c r="G218"/>
  <c r="H218"/>
  <c r="I218"/>
  <c r="J218"/>
  <c r="F219"/>
  <c r="G219"/>
  <c r="H219"/>
  <c r="I219"/>
  <c r="J219"/>
  <c r="F220"/>
  <c r="G220"/>
  <c r="H220"/>
  <c r="I220"/>
  <c r="J220"/>
  <c r="F221"/>
  <c r="G221"/>
  <c r="H221"/>
  <c r="I221"/>
  <c r="J221"/>
  <c r="F222"/>
  <c r="G222"/>
  <c r="H222"/>
  <c r="I222"/>
  <c r="J222"/>
  <c r="G223"/>
  <c r="H223"/>
  <c r="I223"/>
  <c r="J223"/>
  <c r="F224"/>
  <c r="H224"/>
  <c r="I224"/>
  <c r="J224"/>
  <c r="G224"/>
  <c r="F225"/>
  <c r="H225"/>
  <c r="I225"/>
  <c r="J225"/>
  <c r="G225"/>
  <c r="F226"/>
  <c r="H226"/>
  <c r="I226"/>
  <c r="J226"/>
  <c r="G226"/>
  <c r="F227"/>
  <c r="H227"/>
  <c r="I227"/>
  <c r="J227"/>
  <c r="G227"/>
  <c r="F228"/>
  <c r="H228"/>
  <c r="I228"/>
  <c r="J228"/>
  <c r="G228"/>
  <c r="F229"/>
  <c r="H229"/>
  <c r="I229"/>
  <c r="J229"/>
  <c r="G229"/>
  <c r="F230"/>
  <c r="H230"/>
  <c r="I230"/>
  <c r="J230"/>
  <c r="G230"/>
  <c r="F231"/>
  <c r="H231"/>
  <c r="I231"/>
  <c r="J231"/>
  <c r="G231"/>
  <c r="F232"/>
  <c r="H232"/>
  <c r="I232"/>
  <c r="J232"/>
  <c r="G232"/>
  <c r="F233"/>
  <c r="H233"/>
  <c r="I233"/>
  <c r="J233"/>
  <c r="G233"/>
  <c r="F234"/>
  <c r="H234"/>
  <c r="I234"/>
  <c r="J234"/>
  <c r="G234"/>
  <c r="F235"/>
  <c r="H235"/>
  <c r="I235"/>
  <c r="J235"/>
  <c r="G235"/>
  <c r="F236"/>
  <c r="H236"/>
  <c r="I236"/>
  <c r="J236"/>
  <c r="G236"/>
  <c r="F237"/>
  <c r="H237"/>
  <c r="I237"/>
  <c r="J237"/>
  <c r="G237"/>
  <c r="F238"/>
  <c r="H238"/>
  <c r="I238"/>
  <c r="J238"/>
  <c r="G238"/>
  <c r="F239"/>
  <c r="H239"/>
  <c r="I239"/>
  <c r="J239"/>
  <c r="G239"/>
  <c r="F240"/>
  <c r="H240"/>
  <c r="I240"/>
  <c r="J240"/>
  <c r="G240"/>
  <c r="F241"/>
  <c r="H241"/>
  <c r="I241"/>
  <c r="J241"/>
  <c r="G241"/>
  <c r="F242"/>
  <c r="H242"/>
  <c r="I242"/>
  <c r="J242"/>
  <c r="G242"/>
  <c r="F243"/>
  <c r="H243"/>
  <c r="I243"/>
  <c r="J243"/>
  <c r="G243"/>
  <c r="F244"/>
  <c r="H244"/>
  <c r="I244"/>
  <c r="J244"/>
  <c r="G244"/>
  <c r="F245"/>
  <c r="H245"/>
  <c r="I245"/>
  <c r="J245"/>
  <c r="G245"/>
  <c r="F246"/>
  <c r="H246"/>
  <c r="I246"/>
  <c r="J246"/>
  <c r="G246"/>
  <c r="F247"/>
  <c r="H247"/>
  <c r="I247"/>
  <c r="J247"/>
  <c r="G247"/>
  <c r="F248"/>
  <c r="H248"/>
  <c r="I248"/>
  <c r="J248"/>
  <c r="G248"/>
  <c r="F249"/>
  <c r="H249"/>
  <c r="I249"/>
  <c r="J249"/>
  <c r="G249"/>
  <c r="F250"/>
  <c r="H250"/>
  <c r="I250"/>
  <c r="J250"/>
  <c r="G250"/>
  <c r="F251"/>
  <c r="H251"/>
  <c r="I251"/>
  <c r="J251"/>
  <c r="G251"/>
  <c r="F252"/>
  <c r="H252"/>
  <c r="I252"/>
  <c r="J252"/>
  <c r="G252"/>
  <c r="F253"/>
  <c r="H253"/>
  <c r="I253"/>
  <c r="J253"/>
  <c r="G253"/>
  <c r="F254"/>
  <c r="H254"/>
  <c r="I254"/>
  <c r="J254"/>
  <c r="G254"/>
  <c r="F255"/>
  <c r="H255"/>
  <c r="I255"/>
  <c r="J255"/>
  <c r="G255"/>
  <c r="F256"/>
  <c r="H256"/>
  <c r="I256"/>
  <c r="J256"/>
  <c r="G256"/>
  <c r="F257"/>
  <c r="H257"/>
  <c r="I257"/>
  <c r="J257"/>
  <c r="G257"/>
  <c r="F258"/>
  <c r="H258"/>
  <c r="I258"/>
  <c r="J258"/>
  <c r="G258"/>
  <c r="F259"/>
  <c r="H259"/>
  <c r="I259"/>
  <c r="J259"/>
  <c r="G259"/>
  <c r="F260"/>
  <c r="H260"/>
  <c r="I260"/>
  <c r="J260"/>
  <c r="G260"/>
  <c r="F261"/>
  <c r="H261"/>
  <c r="I261"/>
  <c r="J261"/>
  <c r="G261"/>
  <c r="C262"/>
  <c r="D262"/>
  <c r="E262"/>
  <c r="F3" i="28"/>
  <c r="C3"/>
  <c r="H53"/>
  <c r="I53"/>
  <c r="J53"/>
  <c r="A54"/>
  <c r="H54"/>
  <c r="I54"/>
  <c r="J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223"/>
  <c r="A224"/>
  <c r="A225"/>
  <c r="A226"/>
  <c r="A227"/>
  <c r="A228"/>
  <c r="A229"/>
  <c r="A230"/>
  <c r="A231"/>
  <c r="A232"/>
  <c r="A233"/>
  <c r="A234"/>
  <c r="A235"/>
  <c r="A236"/>
  <c r="A237"/>
  <c r="A238"/>
  <c r="A239"/>
  <c r="A240"/>
  <c r="A241"/>
  <c r="A242"/>
  <c r="A243"/>
  <c r="A244"/>
  <c r="A245"/>
  <c r="A246"/>
  <c r="A247"/>
  <c r="A248"/>
  <c r="A249"/>
  <c r="A250"/>
  <c r="A251"/>
  <c r="A252"/>
  <c r="A253"/>
  <c r="A254"/>
  <c r="A255"/>
  <c r="A256"/>
  <c r="A257"/>
  <c r="A258"/>
  <c r="A259"/>
  <c r="A260"/>
  <c r="A261"/>
  <c r="H55"/>
  <c r="I55"/>
  <c r="J55"/>
  <c r="G55" s="1"/>
  <c r="H56"/>
  <c r="I56"/>
  <c r="J56"/>
  <c r="H57"/>
  <c r="I57"/>
  <c r="J57"/>
  <c r="H58"/>
  <c r="I58"/>
  <c r="J58"/>
  <c r="H59"/>
  <c r="I59"/>
  <c r="J59"/>
  <c r="G59"/>
  <c r="H60"/>
  <c r="I60"/>
  <c r="J60"/>
  <c r="H61"/>
  <c r="I61"/>
  <c r="J61"/>
  <c r="G61"/>
  <c r="H62"/>
  <c r="I62"/>
  <c r="J62"/>
  <c r="H63"/>
  <c r="I63"/>
  <c r="J63"/>
  <c r="G63"/>
  <c r="H64"/>
  <c r="I64"/>
  <c r="J64"/>
  <c r="H65"/>
  <c r="I65"/>
  <c r="J65"/>
  <c r="G65"/>
  <c r="F66"/>
  <c r="H66"/>
  <c r="I66"/>
  <c r="J66"/>
  <c r="F67"/>
  <c r="H67"/>
  <c r="I67"/>
  <c r="J67"/>
  <c r="G67"/>
  <c r="F68"/>
  <c r="H68"/>
  <c r="I68"/>
  <c r="J68"/>
  <c r="F69"/>
  <c r="H69"/>
  <c r="I69"/>
  <c r="J69"/>
  <c r="G69"/>
  <c r="F70"/>
  <c r="H70"/>
  <c r="I70"/>
  <c r="J70"/>
  <c r="F71"/>
  <c r="H71"/>
  <c r="I71"/>
  <c r="J71"/>
  <c r="G71"/>
  <c r="F72"/>
  <c r="H72"/>
  <c r="I72"/>
  <c r="J72"/>
  <c r="F73"/>
  <c r="H73"/>
  <c r="I73"/>
  <c r="J73"/>
  <c r="G73"/>
  <c r="F74"/>
  <c r="H74"/>
  <c r="I74"/>
  <c r="J74"/>
  <c r="F75"/>
  <c r="H75"/>
  <c r="I75"/>
  <c r="J75"/>
  <c r="G75"/>
  <c r="F76"/>
  <c r="H76"/>
  <c r="I76"/>
  <c r="J76"/>
  <c r="F77"/>
  <c r="H77"/>
  <c r="I77"/>
  <c r="J77"/>
  <c r="G77"/>
  <c r="F78"/>
  <c r="H78"/>
  <c r="I78"/>
  <c r="J78"/>
  <c r="F79"/>
  <c r="H79"/>
  <c r="I79"/>
  <c r="J79"/>
  <c r="G79"/>
  <c r="F80"/>
  <c r="H80"/>
  <c r="I80"/>
  <c r="J80"/>
  <c r="F81"/>
  <c r="H81"/>
  <c r="I81"/>
  <c r="J81"/>
  <c r="G81"/>
  <c r="F82"/>
  <c r="H82"/>
  <c r="I82"/>
  <c r="J82"/>
  <c r="F83"/>
  <c r="H83"/>
  <c r="I83"/>
  <c r="J83"/>
  <c r="G83"/>
  <c r="F84"/>
  <c r="H84"/>
  <c r="I84"/>
  <c r="J84"/>
  <c r="F85"/>
  <c r="H85"/>
  <c r="I85"/>
  <c r="J85"/>
  <c r="G85"/>
  <c r="D86"/>
  <c r="E86"/>
  <c r="E89"/>
  <c r="A91"/>
  <c r="B91"/>
  <c r="C91"/>
  <c r="D91"/>
  <c r="E91"/>
  <c r="F91"/>
  <c r="F92"/>
  <c r="G92"/>
  <c r="H92"/>
  <c r="I92"/>
  <c r="J92"/>
  <c r="F93"/>
  <c r="G93"/>
  <c r="H93"/>
  <c r="I93"/>
  <c r="J93"/>
  <c r="F94"/>
  <c r="G94"/>
  <c r="H94"/>
  <c r="I94"/>
  <c r="J94"/>
  <c r="F95"/>
  <c r="G95"/>
  <c r="H95"/>
  <c r="I95"/>
  <c r="J95"/>
  <c r="F96"/>
  <c r="G96"/>
  <c r="H96"/>
  <c r="I96"/>
  <c r="J96"/>
  <c r="F97"/>
  <c r="G97"/>
  <c r="H97"/>
  <c r="I97"/>
  <c r="J97"/>
  <c r="F98"/>
  <c r="G98"/>
  <c r="H98"/>
  <c r="I98"/>
  <c r="J98"/>
  <c r="F99"/>
  <c r="G99"/>
  <c r="H99"/>
  <c r="I99"/>
  <c r="J99"/>
  <c r="F100"/>
  <c r="G100"/>
  <c r="H100"/>
  <c r="I100"/>
  <c r="J100"/>
  <c r="F101"/>
  <c r="G101"/>
  <c r="H101"/>
  <c r="I101"/>
  <c r="J101"/>
  <c r="F102"/>
  <c r="G102"/>
  <c r="H102"/>
  <c r="I102"/>
  <c r="J102"/>
  <c r="F103"/>
  <c r="G103"/>
  <c r="H103"/>
  <c r="I103"/>
  <c r="J103"/>
  <c r="F104"/>
  <c r="G104"/>
  <c r="H104"/>
  <c r="I104"/>
  <c r="J104"/>
  <c r="F105"/>
  <c r="G105"/>
  <c r="H105"/>
  <c r="I105"/>
  <c r="J105"/>
  <c r="F106"/>
  <c r="G106"/>
  <c r="H106"/>
  <c r="I106"/>
  <c r="J106"/>
  <c r="F107"/>
  <c r="G107"/>
  <c r="H107"/>
  <c r="I107"/>
  <c r="J107"/>
  <c r="F108"/>
  <c r="G108"/>
  <c r="H108"/>
  <c r="I108"/>
  <c r="J108"/>
  <c r="F109"/>
  <c r="G109"/>
  <c r="H109"/>
  <c r="I109"/>
  <c r="J109"/>
  <c r="F110"/>
  <c r="G110"/>
  <c r="H110"/>
  <c r="I110"/>
  <c r="J110"/>
  <c r="F111"/>
  <c r="G111"/>
  <c r="H111"/>
  <c r="I111"/>
  <c r="J111"/>
  <c r="F112"/>
  <c r="G112"/>
  <c r="H112"/>
  <c r="I112"/>
  <c r="J112"/>
  <c r="F113"/>
  <c r="G113"/>
  <c r="H113"/>
  <c r="I113"/>
  <c r="J113"/>
  <c r="F114"/>
  <c r="G114"/>
  <c r="H114"/>
  <c r="I114"/>
  <c r="J114"/>
  <c r="F115"/>
  <c r="G115"/>
  <c r="H115"/>
  <c r="I115"/>
  <c r="J115"/>
  <c r="F116"/>
  <c r="G116"/>
  <c r="H116"/>
  <c r="I116"/>
  <c r="J116"/>
  <c r="F117"/>
  <c r="G117"/>
  <c r="H117"/>
  <c r="I117"/>
  <c r="J117"/>
  <c r="F118"/>
  <c r="G118"/>
  <c r="H118"/>
  <c r="I118"/>
  <c r="J118"/>
  <c r="F119"/>
  <c r="G119"/>
  <c r="H119"/>
  <c r="I119"/>
  <c r="J119"/>
  <c r="F120"/>
  <c r="G120"/>
  <c r="H120"/>
  <c r="I120"/>
  <c r="J120"/>
  <c r="F121"/>
  <c r="G121"/>
  <c r="H121"/>
  <c r="I121"/>
  <c r="J121"/>
  <c r="F122"/>
  <c r="G122"/>
  <c r="H122"/>
  <c r="I122"/>
  <c r="J122"/>
  <c r="F123"/>
  <c r="G123"/>
  <c r="H123"/>
  <c r="I123"/>
  <c r="J123"/>
  <c r="F124"/>
  <c r="G124"/>
  <c r="H124"/>
  <c r="I124"/>
  <c r="J124"/>
  <c r="F125"/>
  <c r="G125"/>
  <c r="H125"/>
  <c r="I125"/>
  <c r="J125"/>
  <c r="F126"/>
  <c r="G126"/>
  <c r="H126"/>
  <c r="I126"/>
  <c r="J126"/>
  <c r="F127"/>
  <c r="G127"/>
  <c r="H127"/>
  <c r="I127"/>
  <c r="J127"/>
  <c r="F128"/>
  <c r="G128"/>
  <c r="H128"/>
  <c r="I128"/>
  <c r="J128"/>
  <c r="F129"/>
  <c r="G129"/>
  <c r="H129"/>
  <c r="I129"/>
  <c r="J129"/>
  <c r="F130"/>
  <c r="G130"/>
  <c r="H130"/>
  <c r="I130"/>
  <c r="J130"/>
  <c r="F131"/>
  <c r="G131"/>
  <c r="H131"/>
  <c r="I131"/>
  <c r="J131"/>
  <c r="F132"/>
  <c r="G132"/>
  <c r="H132"/>
  <c r="I132"/>
  <c r="J132"/>
  <c r="F133"/>
  <c r="G133"/>
  <c r="H133"/>
  <c r="I133"/>
  <c r="J133"/>
  <c r="F134"/>
  <c r="G134"/>
  <c r="H134"/>
  <c r="I134"/>
  <c r="J134"/>
  <c r="G135"/>
  <c r="H135"/>
  <c r="I135"/>
  <c r="J135"/>
  <c r="F136"/>
  <c r="H136"/>
  <c r="I136"/>
  <c r="J136"/>
  <c r="G136"/>
  <c r="F137"/>
  <c r="H137"/>
  <c r="I137"/>
  <c r="J137"/>
  <c r="G137"/>
  <c r="F138"/>
  <c r="H138"/>
  <c r="I138"/>
  <c r="J138"/>
  <c r="G138"/>
  <c r="F139"/>
  <c r="H139"/>
  <c r="I139"/>
  <c r="J139"/>
  <c r="G139"/>
  <c r="F140"/>
  <c r="H140"/>
  <c r="I140"/>
  <c r="J140"/>
  <c r="G140"/>
  <c r="F141"/>
  <c r="H141"/>
  <c r="I141"/>
  <c r="J141"/>
  <c r="G141"/>
  <c r="F142"/>
  <c r="H142"/>
  <c r="I142"/>
  <c r="J142"/>
  <c r="G142"/>
  <c r="F143"/>
  <c r="H143"/>
  <c r="I143"/>
  <c r="J143"/>
  <c r="G143"/>
  <c r="F144"/>
  <c r="H144"/>
  <c r="I144"/>
  <c r="J144"/>
  <c r="G144"/>
  <c r="F145"/>
  <c r="H145"/>
  <c r="I145"/>
  <c r="J145"/>
  <c r="G145"/>
  <c r="F146"/>
  <c r="H146"/>
  <c r="I146"/>
  <c r="J146"/>
  <c r="G146"/>
  <c r="F147"/>
  <c r="H147"/>
  <c r="I147"/>
  <c r="J147"/>
  <c r="G147"/>
  <c r="F148"/>
  <c r="H148"/>
  <c r="I148"/>
  <c r="J148"/>
  <c r="G148"/>
  <c r="F149"/>
  <c r="H149"/>
  <c r="I149"/>
  <c r="J149"/>
  <c r="G149"/>
  <c r="F150"/>
  <c r="H150"/>
  <c r="I150"/>
  <c r="J150"/>
  <c r="G150"/>
  <c r="F151"/>
  <c r="H151"/>
  <c r="I151"/>
  <c r="J151"/>
  <c r="G151"/>
  <c r="F152"/>
  <c r="H152"/>
  <c r="I152"/>
  <c r="J152"/>
  <c r="G152"/>
  <c r="F153"/>
  <c r="H153"/>
  <c r="I153"/>
  <c r="J153"/>
  <c r="G153"/>
  <c r="F154"/>
  <c r="H154"/>
  <c r="I154"/>
  <c r="J154"/>
  <c r="G154"/>
  <c r="F155"/>
  <c r="H155"/>
  <c r="I155"/>
  <c r="J155"/>
  <c r="G155"/>
  <c r="F156"/>
  <c r="H156"/>
  <c r="I156"/>
  <c r="J156"/>
  <c r="G156"/>
  <c r="F157"/>
  <c r="H157"/>
  <c r="I157"/>
  <c r="J157"/>
  <c r="G157"/>
  <c r="F158"/>
  <c r="H158"/>
  <c r="I158"/>
  <c r="J158"/>
  <c r="G158"/>
  <c r="F159"/>
  <c r="H159"/>
  <c r="I159"/>
  <c r="J159"/>
  <c r="G159"/>
  <c r="F160"/>
  <c r="H160"/>
  <c r="I160"/>
  <c r="J160"/>
  <c r="G160"/>
  <c r="F161"/>
  <c r="H161"/>
  <c r="I161"/>
  <c r="J161"/>
  <c r="G161"/>
  <c r="F162"/>
  <c r="H162"/>
  <c r="I162"/>
  <c r="J162"/>
  <c r="G162"/>
  <c r="F163"/>
  <c r="H163"/>
  <c r="I163"/>
  <c r="J163"/>
  <c r="G163"/>
  <c r="F164"/>
  <c r="H164"/>
  <c r="I164"/>
  <c r="J164"/>
  <c r="G164"/>
  <c r="F165"/>
  <c r="H165"/>
  <c r="I165"/>
  <c r="J165"/>
  <c r="G165"/>
  <c r="F166"/>
  <c r="H166"/>
  <c r="I166"/>
  <c r="J166"/>
  <c r="G166"/>
  <c r="F167"/>
  <c r="H167"/>
  <c r="I167"/>
  <c r="J167"/>
  <c r="G167"/>
  <c r="F168"/>
  <c r="H168"/>
  <c r="I168"/>
  <c r="J168"/>
  <c r="G168"/>
  <c r="F169"/>
  <c r="H169"/>
  <c r="I169"/>
  <c r="J169"/>
  <c r="G169"/>
  <c r="F170"/>
  <c r="H170"/>
  <c r="I170"/>
  <c r="J170"/>
  <c r="G170"/>
  <c r="F171"/>
  <c r="H171"/>
  <c r="I171"/>
  <c r="J171"/>
  <c r="G171"/>
  <c r="F172"/>
  <c r="H172"/>
  <c r="I172"/>
  <c r="J172"/>
  <c r="G172"/>
  <c r="F173"/>
  <c r="H173"/>
  <c r="I173"/>
  <c r="J173"/>
  <c r="G173"/>
  <c r="D174"/>
  <c r="E174"/>
  <c r="E177"/>
  <c r="A179"/>
  <c r="B179"/>
  <c r="C179"/>
  <c r="D179"/>
  <c r="E179"/>
  <c r="F179"/>
  <c r="F180"/>
  <c r="G180"/>
  <c r="H180"/>
  <c r="I180"/>
  <c r="J180"/>
  <c r="F181"/>
  <c r="G181"/>
  <c r="H181"/>
  <c r="I181"/>
  <c r="J181"/>
  <c r="F182"/>
  <c r="G182"/>
  <c r="H182"/>
  <c r="I182"/>
  <c r="J182"/>
  <c r="F183"/>
  <c r="G183"/>
  <c r="H183"/>
  <c r="I183"/>
  <c r="J183"/>
  <c r="F184"/>
  <c r="G184"/>
  <c r="H184"/>
  <c r="I184"/>
  <c r="J184"/>
  <c r="F185"/>
  <c r="G185"/>
  <c r="H185"/>
  <c r="I185"/>
  <c r="J185"/>
  <c r="F186"/>
  <c r="G186"/>
  <c r="H186"/>
  <c r="I186"/>
  <c r="J186"/>
  <c r="F187"/>
  <c r="G187"/>
  <c r="H187"/>
  <c r="I187"/>
  <c r="J187"/>
  <c r="F188"/>
  <c r="G188"/>
  <c r="H188"/>
  <c r="I188"/>
  <c r="J188"/>
  <c r="F189"/>
  <c r="G189"/>
  <c r="H189"/>
  <c r="I189"/>
  <c r="J189"/>
  <c r="F190"/>
  <c r="G190"/>
  <c r="H190"/>
  <c r="I190"/>
  <c r="J190"/>
  <c r="F191"/>
  <c r="G191"/>
  <c r="H191"/>
  <c r="I191"/>
  <c r="J191"/>
  <c r="F192"/>
  <c r="G192"/>
  <c r="H192"/>
  <c r="I192"/>
  <c r="J192"/>
  <c r="F193"/>
  <c r="G193"/>
  <c r="H193"/>
  <c r="I193"/>
  <c r="J193"/>
  <c r="F194"/>
  <c r="G194"/>
  <c r="H194"/>
  <c r="I194"/>
  <c r="J194"/>
  <c r="F195"/>
  <c r="G195"/>
  <c r="H195"/>
  <c r="I195"/>
  <c r="J195"/>
  <c r="F196"/>
  <c r="G196"/>
  <c r="H196"/>
  <c r="I196"/>
  <c r="J196"/>
  <c r="F197"/>
  <c r="G197"/>
  <c r="H197"/>
  <c r="I197"/>
  <c r="J197"/>
  <c r="F198"/>
  <c r="G198"/>
  <c r="H198"/>
  <c r="I198"/>
  <c r="J198"/>
  <c r="F199"/>
  <c r="G199"/>
  <c r="H199"/>
  <c r="I199"/>
  <c r="J199"/>
  <c r="F200"/>
  <c r="G200"/>
  <c r="H200"/>
  <c r="I200"/>
  <c r="J200"/>
  <c r="F201"/>
  <c r="G201"/>
  <c r="H201"/>
  <c r="I201"/>
  <c r="J201"/>
  <c r="F202"/>
  <c r="G202"/>
  <c r="H202"/>
  <c r="I202"/>
  <c r="J202"/>
  <c r="F203"/>
  <c r="G203"/>
  <c r="H203"/>
  <c r="I203"/>
  <c r="J203"/>
  <c r="F204"/>
  <c r="G204"/>
  <c r="H204"/>
  <c r="I204"/>
  <c r="J204"/>
  <c r="F205"/>
  <c r="G205"/>
  <c r="H205"/>
  <c r="I205"/>
  <c r="J205"/>
  <c r="F206"/>
  <c r="G206"/>
  <c r="H206"/>
  <c r="I206"/>
  <c r="J206"/>
  <c r="F207"/>
  <c r="G207"/>
  <c r="H207"/>
  <c r="I207"/>
  <c r="J207"/>
  <c r="F208"/>
  <c r="G208"/>
  <c r="H208"/>
  <c r="I208"/>
  <c r="J208"/>
  <c r="F209"/>
  <c r="G209"/>
  <c r="H209"/>
  <c r="I209"/>
  <c r="J209"/>
  <c r="F210"/>
  <c r="G210"/>
  <c r="H210"/>
  <c r="I210"/>
  <c r="J210"/>
  <c r="F211"/>
  <c r="G211"/>
  <c r="H211"/>
  <c r="I211"/>
  <c r="J211"/>
  <c r="F212"/>
  <c r="G212"/>
  <c r="H212"/>
  <c r="I212"/>
  <c r="J212"/>
  <c r="F213"/>
  <c r="G213"/>
  <c r="H213"/>
  <c r="I213"/>
  <c r="J213"/>
  <c r="F214"/>
  <c r="G214"/>
  <c r="H214"/>
  <c r="I214"/>
  <c r="J214"/>
  <c r="F215"/>
  <c r="G215"/>
  <c r="H215"/>
  <c r="I215"/>
  <c r="J215"/>
  <c r="F216"/>
  <c r="G216"/>
  <c r="H216"/>
  <c r="I216"/>
  <c r="J216"/>
  <c r="F217"/>
  <c r="G217"/>
  <c r="H217"/>
  <c r="I217"/>
  <c r="J217"/>
  <c r="F218"/>
  <c r="G218"/>
  <c r="H218"/>
  <c r="I218"/>
  <c r="J218"/>
  <c r="F219"/>
  <c r="G219"/>
  <c r="H219"/>
  <c r="I219"/>
  <c r="J219"/>
  <c r="F220"/>
  <c r="G220"/>
  <c r="H220"/>
  <c r="I220"/>
  <c r="J220"/>
  <c r="F221"/>
  <c r="G221"/>
  <c r="H221"/>
  <c r="I221"/>
  <c r="J221"/>
  <c r="F222"/>
  <c r="G222"/>
  <c r="H222"/>
  <c r="I222"/>
  <c r="J222"/>
  <c r="G223"/>
  <c r="H223"/>
  <c r="I223"/>
  <c r="J223"/>
  <c r="F224"/>
  <c r="H224"/>
  <c r="I224"/>
  <c r="J224"/>
  <c r="G224"/>
  <c r="F225"/>
  <c r="H225"/>
  <c r="I225"/>
  <c r="J225"/>
  <c r="G225"/>
  <c r="F226"/>
  <c r="H226"/>
  <c r="I226"/>
  <c r="J226"/>
  <c r="G226"/>
  <c r="F227"/>
  <c r="H227"/>
  <c r="I227"/>
  <c r="J227"/>
  <c r="G227"/>
  <c r="F228"/>
  <c r="H228"/>
  <c r="I228"/>
  <c r="J228"/>
  <c r="G228"/>
  <c r="F229"/>
  <c r="H229"/>
  <c r="I229"/>
  <c r="J229"/>
  <c r="G229"/>
  <c r="F230"/>
  <c r="H230"/>
  <c r="I230"/>
  <c r="J230"/>
  <c r="G230"/>
  <c r="F231"/>
  <c r="H231"/>
  <c r="I231"/>
  <c r="J231"/>
  <c r="G231"/>
  <c r="F232"/>
  <c r="H232"/>
  <c r="I232"/>
  <c r="J232"/>
  <c r="G232"/>
  <c r="F233"/>
  <c r="H233"/>
  <c r="I233"/>
  <c r="J233"/>
  <c r="G233"/>
  <c r="F234"/>
  <c r="H234"/>
  <c r="I234"/>
  <c r="J234"/>
  <c r="G234"/>
  <c r="F235"/>
  <c r="H235"/>
  <c r="I235"/>
  <c r="J235"/>
  <c r="G235"/>
  <c r="F236"/>
  <c r="H236"/>
  <c r="I236"/>
  <c r="J236"/>
  <c r="G236"/>
  <c r="F237"/>
  <c r="H237"/>
  <c r="I237"/>
  <c r="J237"/>
  <c r="G237"/>
  <c r="F238"/>
  <c r="H238"/>
  <c r="I238"/>
  <c r="J238"/>
  <c r="G238"/>
  <c r="F239"/>
  <c r="H239"/>
  <c r="I239"/>
  <c r="J239"/>
  <c r="G239"/>
  <c r="F240"/>
  <c r="H240"/>
  <c r="I240"/>
  <c r="J240"/>
  <c r="G240"/>
  <c r="F241"/>
  <c r="H241"/>
  <c r="I241"/>
  <c r="J241"/>
  <c r="G241"/>
  <c r="F242"/>
  <c r="H242"/>
  <c r="I242"/>
  <c r="J242"/>
  <c r="G242"/>
  <c r="F243"/>
  <c r="H243"/>
  <c r="I243"/>
  <c r="J243"/>
  <c r="G243"/>
  <c r="F244"/>
  <c r="H244"/>
  <c r="I244"/>
  <c r="J244"/>
  <c r="G244"/>
  <c r="F245"/>
  <c r="H245"/>
  <c r="I245"/>
  <c r="J245"/>
  <c r="G245"/>
  <c r="F246"/>
  <c r="H246"/>
  <c r="I246"/>
  <c r="J246"/>
  <c r="G246"/>
  <c r="F247"/>
  <c r="H247"/>
  <c r="I247"/>
  <c r="J247"/>
  <c r="G247"/>
  <c r="F248"/>
  <c r="H248"/>
  <c r="I248"/>
  <c r="J248"/>
  <c r="G248"/>
  <c r="F249"/>
  <c r="H249"/>
  <c r="I249"/>
  <c r="J249"/>
  <c r="G249"/>
  <c r="F250"/>
  <c r="H250"/>
  <c r="I250"/>
  <c r="J250"/>
  <c r="G250"/>
  <c r="F251"/>
  <c r="H251"/>
  <c r="I251"/>
  <c r="J251"/>
  <c r="G251"/>
  <c r="F252"/>
  <c r="H252"/>
  <c r="I252"/>
  <c r="J252"/>
  <c r="G252"/>
  <c r="F253"/>
  <c r="H253"/>
  <c r="I253"/>
  <c r="J253"/>
  <c r="G253"/>
  <c r="F254"/>
  <c r="H254"/>
  <c r="I254"/>
  <c r="J254"/>
  <c r="G254"/>
  <c r="F255"/>
  <c r="H255"/>
  <c r="I255"/>
  <c r="J255"/>
  <c r="G255"/>
  <c r="F256"/>
  <c r="H256"/>
  <c r="I256"/>
  <c r="J256"/>
  <c r="G256"/>
  <c r="F257"/>
  <c r="H257"/>
  <c r="I257"/>
  <c r="J257"/>
  <c r="G257"/>
  <c r="F258"/>
  <c r="H258"/>
  <c r="I258"/>
  <c r="J258"/>
  <c r="G258"/>
  <c r="F259"/>
  <c r="H259"/>
  <c r="I259"/>
  <c r="J259"/>
  <c r="G259"/>
  <c r="F260"/>
  <c r="H260"/>
  <c r="I260"/>
  <c r="J260"/>
  <c r="G260"/>
  <c r="F261"/>
  <c r="H261"/>
  <c r="I261"/>
  <c r="J261"/>
  <c r="G261"/>
  <c r="C262"/>
  <c r="D262"/>
  <c r="E262"/>
  <c r="F3" i="27"/>
  <c r="C3"/>
  <c r="H53"/>
  <c r="I53"/>
  <c r="J53"/>
  <c r="A54"/>
  <c r="H54"/>
  <c r="J54"/>
  <c r="G54" s="1"/>
  <c r="I54"/>
  <c r="A55"/>
  <c r="H55"/>
  <c r="G55" s="1"/>
  <c r="I55"/>
  <c r="J55"/>
  <c r="A56"/>
  <c r="H56"/>
  <c r="G56" s="1"/>
  <c r="I56"/>
  <c r="J56"/>
  <c r="A57"/>
  <c r="H57"/>
  <c r="G57" s="1"/>
  <c r="I57"/>
  <c r="J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223"/>
  <c r="A224"/>
  <c r="A225"/>
  <c r="A226"/>
  <c r="A227"/>
  <c r="A228"/>
  <c r="A229"/>
  <c r="A230"/>
  <c r="A231"/>
  <c r="A232"/>
  <c r="A233"/>
  <c r="A234"/>
  <c r="A235"/>
  <c r="A236"/>
  <c r="A237"/>
  <c r="A238"/>
  <c r="A239"/>
  <c r="A240"/>
  <c r="A241"/>
  <c r="A242"/>
  <c r="A243"/>
  <c r="A244"/>
  <c r="A245"/>
  <c r="A246"/>
  <c r="A247"/>
  <c r="A248"/>
  <c r="A249"/>
  <c r="A250"/>
  <c r="A251"/>
  <c r="A252"/>
  <c r="A253"/>
  <c r="A254"/>
  <c r="A255"/>
  <c r="A256"/>
  <c r="A257"/>
  <c r="A258"/>
  <c r="A259"/>
  <c r="A260"/>
  <c r="A261"/>
  <c r="H58"/>
  <c r="I58"/>
  <c r="J58"/>
  <c r="H59"/>
  <c r="I59"/>
  <c r="J59"/>
  <c r="H60"/>
  <c r="I60"/>
  <c r="J60"/>
  <c r="H61"/>
  <c r="I61"/>
  <c r="J61"/>
  <c r="H62"/>
  <c r="I62"/>
  <c r="J62"/>
  <c r="H63"/>
  <c r="J63"/>
  <c r="I63"/>
  <c r="H64"/>
  <c r="I64"/>
  <c r="J64"/>
  <c r="H65"/>
  <c r="I65"/>
  <c r="J65"/>
  <c r="H66"/>
  <c r="I66"/>
  <c r="J66"/>
  <c r="G66"/>
  <c r="H67"/>
  <c r="I67"/>
  <c r="J67"/>
  <c r="G67"/>
  <c r="H68"/>
  <c r="I68"/>
  <c r="J68"/>
  <c r="G68"/>
  <c r="H69"/>
  <c r="I69"/>
  <c r="J69"/>
  <c r="G69"/>
  <c r="H70"/>
  <c r="I70"/>
  <c r="J70"/>
  <c r="G70"/>
  <c r="H71"/>
  <c r="I71"/>
  <c r="J71"/>
  <c r="H72"/>
  <c r="I72"/>
  <c r="J72"/>
  <c r="H73"/>
  <c r="I73"/>
  <c r="J73"/>
  <c r="G73"/>
  <c r="H74"/>
  <c r="I74"/>
  <c r="J74"/>
  <c r="H75"/>
  <c r="I75"/>
  <c r="J75"/>
  <c r="G75"/>
  <c r="H76"/>
  <c r="I76"/>
  <c r="J76"/>
  <c r="G76"/>
  <c r="H77"/>
  <c r="I77"/>
  <c r="J77"/>
  <c r="H78"/>
  <c r="I78"/>
  <c r="J78"/>
  <c r="G78"/>
  <c r="H79"/>
  <c r="I79"/>
  <c r="J79"/>
  <c r="H80"/>
  <c r="I80"/>
  <c r="J80"/>
  <c r="H81"/>
  <c r="I81"/>
  <c r="J81"/>
  <c r="G81"/>
  <c r="H82"/>
  <c r="I82"/>
  <c r="J82"/>
  <c r="H84"/>
  <c r="I84"/>
  <c r="J84"/>
  <c r="G84"/>
  <c r="H85"/>
  <c r="I85"/>
  <c r="J85"/>
  <c r="D86"/>
  <c r="E89"/>
  <c r="E177"/>
  <c r="A91"/>
  <c r="A179"/>
  <c r="B91"/>
  <c r="B179"/>
  <c r="C91"/>
  <c r="D91"/>
  <c r="D179"/>
  <c r="E91"/>
  <c r="E179"/>
  <c r="F91"/>
  <c r="F179"/>
  <c r="F92"/>
  <c r="G92"/>
  <c r="H92"/>
  <c r="I92"/>
  <c r="J92"/>
  <c r="F93"/>
  <c r="G93"/>
  <c r="H93"/>
  <c r="I93"/>
  <c r="J93"/>
  <c r="F94"/>
  <c r="G94"/>
  <c r="H94"/>
  <c r="I94"/>
  <c r="J94"/>
  <c r="F95"/>
  <c r="G95"/>
  <c r="H95"/>
  <c r="I95"/>
  <c r="J95"/>
  <c r="F96"/>
  <c r="G96"/>
  <c r="H96"/>
  <c r="I96"/>
  <c r="J96"/>
  <c r="F97"/>
  <c r="G97"/>
  <c r="H97"/>
  <c r="I97"/>
  <c r="J97"/>
  <c r="F98"/>
  <c r="G98"/>
  <c r="H98"/>
  <c r="I98"/>
  <c r="J98"/>
  <c r="F99"/>
  <c r="G99"/>
  <c r="H99"/>
  <c r="I99"/>
  <c r="J99"/>
  <c r="F100"/>
  <c r="G100"/>
  <c r="H100"/>
  <c r="I100"/>
  <c r="J100"/>
  <c r="F101"/>
  <c r="G101"/>
  <c r="H101"/>
  <c r="I101"/>
  <c r="J101"/>
  <c r="F102"/>
  <c r="G102"/>
  <c r="H102"/>
  <c r="I102"/>
  <c r="J102"/>
  <c r="F103"/>
  <c r="G103"/>
  <c r="H103"/>
  <c r="I103"/>
  <c r="J103"/>
  <c r="F104"/>
  <c r="G104"/>
  <c r="H104"/>
  <c r="I104"/>
  <c r="J104"/>
  <c r="F105"/>
  <c r="G105"/>
  <c r="H105"/>
  <c r="I105"/>
  <c r="J105"/>
  <c r="F106"/>
  <c r="G106"/>
  <c r="H106"/>
  <c r="I106"/>
  <c r="J106"/>
  <c r="F107"/>
  <c r="G107"/>
  <c r="H107"/>
  <c r="I107"/>
  <c r="J107"/>
  <c r="F108"/>
  <c r="G108"/>
  <c r="H108"/>
  <c r="I108"/>
  <c r="J108"/>
  <c r="F109"/>
  <c r="G109"/>
  <c r="H109"/>
  <c r="I109"/>
  <c r="J109"/>
  <c r="F110"/>
  <c r="G110"/>
  <c r="H110"/>
  <c r="I110"/>
  <c r="J110"/>
  <c r="F111"/>
  <c r="G111"/>
  <c r="H111"/>
  <c r="I111"/>
  <c r="J111"/>
  <c r="F112"/>
  <c r="G112"/>
  <c r="H112"/>
  <c r="I112"/>
  <c r="J112"/>
  <c r="F113"/>
  <c r="G113"/>
  <c r="H113"/>
  <c r="I113"/>
  <c r="J113"/>
  <c r="F114"/>
  <c r="G114"/>
  <c r="H114"/>
  <c r="I114"/>
  <c r="J114"/>
  <c r="F115"/>
  <c r="G115"/>
  <c r="H115"/>
  <c r="I115"/>
  <c r="J115"/>
  <c r="F116"/>
  <c r="G116"/>
  <c r="H116"/>
  <c r="I116"/>
  <c r="J116"/>
  <c r="F117"/>
  <c r="G117"/>
  <c r="H117"/>
  <c r="I117"/>
  <c r="J117"/>
  <c r="F118"/>
  <c r="G118"/>
  <c r="H118"/>
  <c r="I118"/>
  <c r="J118"/>
  <c r="F119"/>
  <c r="G119"/>
  <c r="H119"/>
  <c r="I119"/>
  <c r="J119"/>
  <c r="F120"/>
  <c r="G120"/>
  <c r="H120"/>
  <c r="I120"/>
  <c r="J120"/>
  <c r="F121"/>
  <c r="G121"/>
  <c r="H121"/>
  <c r="I121"/>
  <c r="J121"/>
  <c r="F122"/>
  <c r="G122"/>
  <c r="H122"/>
  <c r="I122"/>
  <c r="J122"/>
  <c r="F123"/>
  <c r="G123"/>
  <c r="H123"/>
  <c r="I123"/>
  <c r="J123"/>
  <c r="F124"/>
  <c r="G124"/>
  <c r="H124"/>
  <c r="I124"/>
  <c r="J124"/>
  <c r="F125"/>
  <c r="G125"/>
  <c r="H125"/>
  <c r="I125"/>
  <c r="J125"/>
  <c r="F126"/>
  <c r="G126"/>
  <c r="H126"/>
  <c r="I126"/>
  <c r="J126"/>
  <c r="F127"/>
  <c r="G127"/>
  <c r="H127"/>
  <c r="I127"/>
  <c r="J127"/>
  <c r="F128"/>
  <c r="G128"/>
  <c r="H128"/>
  <c r="I128"/>
  <c r="J128"/>
  <c r="F129"/>
  <c r="G129"/>
  <c r="H129"/>
  <c r="I129"/>
  <c r="J129"/>
  <c r="F130"/>
  <c r="G130"/>
  <c r="H130"/>
  <c r="I130"/>
  <c r="J130"/>
  <c r="F131"/>
  <c r="G131"/>
  <c r="H131"/>
  <c r="I131"/>
  <c r="J131"/>
  <c r="F132"/>
  <c r="G132"/>
  <c r="H132"/>
  <c r="I132"/>
  <c r="J132"/>
  <c r="F133"/>
  <c r="G133"/>
  <c r="H133"/>
  <c r="I133"/>
  <c r="J133"/>
  <c r="F134"/>
  <c r="G134"/>
  <c r="H134"/>
  <c r="I134"/>
  <c r="J134"/>
  <c r="G135"/>
  <c r="H135"/>
  <c r="I135"/>
  <c r="J135"/>
  <c r="F136"/>
  <c r="F138"/>
  <c r="F139"/>
  <c r="F140"/>
  <c r="F141"/>
  <c r="F142"/>
  <c r="F143"/>
  <c r="H138"/>
  <c r="I138"/>
  <c r="J138"/>
  <c r="H139"/>
  <c r="I139"/>
  <c r="J139"/>
  <c r="H140"/>
  <c r="I140"/>
  <c r="J140"/>
  <c r="H141"/>
  <c r="I141"/>
  <c r="J141"/>
  <c r="H142"/>
  <c r="I142"/>
  <c r="J142"/>
  <c r="G142"/>
  <c r="H143"/>
  <c r="I143"/>
  <c r="J143"/>
  <c r="G143"/>
  <c r="F144"/>
  <c r="H144"/>
  <c r="I144"/>
  <c r="J144"/>
  <c r="G144"/>
  <c r="F145"/>
  <c r="H145"/>
  <c r="I145"/>
  <c r="J145"/>
  <c r="F146"/>
  <c r="H146"/>
  <c r="I146"/>
  <c r="J146"/>
  <c r="F147"/>
  <c r="H147"/>
  <c r="I147"/>
  <c r="J147"/>
  <c r="G147"/>
  <c r="F148"/>
  <c r="H148"/>
  <c r="I148"/>
  <c r="J148"/>
  <c r="F149"/>
  <c r="H149"/>
  <c r="I149"/>
  <c r="J149"/>
  <c r="G149"/>
  <c r="F150"/>
  <c r="H150"/>
  <c r="I150"/>
  <c r="J150"/>
  <c r="G150"/>
  <c r="F151"/>
  <c r="H151"/>
  <c r="I151"/>
  <c r="J151"/>
  <c r="F152"/>
  <c r="H152"/>
  <c r="I152"/>
  <c r="J152"/>
  <c r="F153"/>
  <c r="H153"/>
  <c r="I153"/>
  <c r="J153"/>
  <c r="G153"/>
  <c r="F154"/>
  <c r="F155"/>
  <c r="F156"/>
  <c r="F157"/>
  <c r="F158"/>
  <c r="F159"/>
  <c r="H154"/>
  <c r="I154"/>
  <c r="J154"/>
  <c r="H155"/>
  <c r="I155"/>
  <c r="J155"/>
  <c r="H156"/>
  <c r="I156"/>
  <c r="J156"/>
  <c r="G156"/>
  <c r="H157"/>
  <c r="I157"/>
  <c r="J157"/>
  <c r="G157"/>
  <c r="H158"/>
  <c r="I158"/>
  <c r="J158"/>
  <c r="G158"/>
  <c r="H159"/>
  <c r="I159"/>
  <c r="J159"/>
  <c r="G159"/>
  <c r="F160"/>
  <c r="H160"/>
  <c r="I160"/>
  <c r="J160"/>
  <c r="G160"/>
  <c r="F161"/>
  <c r="H161"/>
  <c r="I161"/>
  <c r="J161"/>
  <c r="G161"/>
  <c r="F162"/>
  <c r="H162"/>
  <c r="I162"/>
  <c r="J162"/>
  <c r="G162"/>
  <c r="F163"/>
  <c r="H163"/>
  <c r="I163"/>
  <c r="J163"/>
  <c r="F164"/>
  <c r="H164"/>
  <c r="I164"/>
  <c r="J164"/>
  <c r="G164"/>
  <c r="F165"/>
  <c r="H165"/>
  <c r="I165"/>
  <c r="J165"/>
  <c r="G165"/>
  <c r="F166"/>
  <c r="H166"/>
  <c r="I166"/>
  <c r="J166"/>
  <c r="G166"/>
  <c r="F167"/>
  <c r="H167"/>
  <c r="I167"/>
  <c r="J167"/>
  <c r="G167"/>
  <c r="F168"/>
  <c r="H168"/>
  <c r="I168"/>
  <c r="J168"/>
  <c r="G168"/>
  <c r="F169"/>
  <c r="H169"/>
  <c r="I169"/>
  <c r="J169"/>
  <c r="F170"/>
  <c r="H170"/>
  <c r="I170"/>
  <c r="J170"/>
  <c r="G170"/>
  <c r="F171"/>
  <c r="H171"/>
  <c r="I171"/>
  <c r="J171"/>
  <c r="G171"/>
  <c r="F172"/>
  <c r="H172"/>
  <c r="I172"/>
  <c r="J172"/>
  <c r="G172"/>
  <c r="F173"/>
  <c r="H173"/>
  <c r="I173"/>
  <c r="J173"/>
  <c r="G173"/>
  <c r="D174"/>
  <c r="C179"/>
  <c r="F180"/>
  <c r="G180"/>
  <c r="H180"/>
  <c r="I180"/>
  <c r="J180"/>
  <c r="F181"/>
  <c r="G181"/>
  <c r="H181"/>
  <c r="I181"/>
  <c r="J181"/>
  <c r="F182"/>
  <c r="G182"/>
  <c r="H182"/>
  <c r="I182"/>
  <c r="J182"/>
  <c r="F183"/>
  <c r="G183"/>
  <c r="H183"/>
  <c r="I183"/>
  <c r="J183"/>
  <c r="F184"/>
  <c r="G184"/>
  <c r="H184"/>
  <c r="I184"/>
  <c r="J184"/>
  <c r="F185"/>
  <c r="G185"/>
  <c r="H185"/>
  <c r="I185"/>
  <c r="J185"/>
  <c r="F186"/>
  <c r="G186"/>
  <c r="H186"/>
  <c r="I186"/>
  <c r="J186"/>
  <c r="F187"/>
  <c r="G187"/>
  <c r="H187"/>
  <c r="I187"/>
  <c r="J187"/>
  <c r="F188"/>
  <c r="G188"/>
  <c r="H188"/>
  <c r="I188"/>
  <c r="J188"/>
  <c r="F189"/>
  <c r="G189"/>
  <c r="H189"/>
  <c r="I189"/>
  <c r="J189"/>
  <c r="F190"/>
  <c r="G190"/>
  <c r="H190"/>
  <c r="I190"/>
  <c r="J190"/>
  <c r="F191"/>
  <c r="G191"/>
  <c r="H191"/>
  <c r="I191"/>
  <c r="J191"/>
  <c r="F192"/>
  <c r="G192"/>
  <c r="H192"/>
  <c r="I192"/>
  <c r="J192"/>
  <c r="F193"/>
  <c r="G193"/>
  <c r="H193"/>
  <c r="I193"/>
  <c r="J193"/>
  <c r="F194"/>
  <c r="G194"/>
  <c r="H194"/>
  <c r="I194"/>
  <c r="J194"/>
  <c r="F195"/>
  <c r="G195"/>
  <c r="H195"/>
  <c r="I195"/>
  <c r="J195"/>
  <c r="F196"/>
  <c r="G196"/>
  <c r="H196"/>
  <c r="I196"/>
  <c r="J196"/>
  <c r="F197"/>
  <c r="G197"/>
  <c r="H197"/>
  <c r="I197"/>
  <c r="J197"/>
  <c r="F198"/>
  <c r="G198"/>
  <c r="H198"/>
  <c r="I198"/>
  <c r="J198"/>
  <c r="F199"/>
  <c r="G199"/>
  <c r="H199"/>
  <c r="I199"/>
  <c r="J199"/>
  <c r="F200"/>
  <c r="G200"/>
  <c r="H200"/>
  <c r="I200"/>
  <c r="J200"/>
  <c r="F201"/>
  <c r="G201"/>
  <c r="H201"/>
  <c r="I201"/>
  <c r="J201"/>
  <c r="F202"/>
  <c r="G202"/>
  <c r="H202"/>
  <c r="I202"/>
  <c r="J202"/>
  <c r="F203"/>
  <c r="G203"/>
  <c r="H203"/>
  <c r="I203"/>
  <c r="J203"/>
  <c r="F204"/>
  <c r="G204"/>
  <c r="H204"/>
  <c r="I204"/>
  <c r="J204"/>
  <c r="F205"/>
  <c r="G205"/>
  <c r="H205"/>
  <c r="I205"/>
  <c r="J205"/>
  <c r="F206"/>
  <c r="G206"/>
  <c r="H206"/>
  <c r="I206"/>
  <c r="J206"/>
  <c r="F207"/>
  <c r="G207"/>
  <c r="H207"/>
  <c r="I207"/>
  <c r="J207"/>
  <c r="F208"/>
  <c r="G208"/>
  <c r="H208"/>
  <c r="I208"/>
  <c r="J208"/>
  <c r="F209"/>
  <c r="G209"/>
  <c r="H209"/>
  <c r="I209"/>
  <c r="J209"/>
  <c r="F210"/>
  <c r="G210"/>
  <c r="H210"/>
  <c r="I210"/>
  <c r="J210"/>
  <c r="F211"/>
  <c r="G211"/>
  <c r="H211"/>
  <c r="I211"/>
  <c r="J211"/>
  <c r="F212"/>
  <c r="G212"/>
  <c r="H212"/>
  <c r="I212"/>
  <c r="J212"/>
  <c r="F213"/>
  <c r="G213"/>
  <c r="H213"/>
  <c r="I213"/>
  <c r="J213"/>
  <c r="F214"/>
  <c r="G214"/>
  <c r="H214"/>
  <c r="I214"/>
  <c r="J214"/>
  <c r="F215"/>
  <c r="G215"/>
  <c r="H215"/>
  <c r="I215"/>
  <c r="J215"/>
  <c r="F216"/>
  <c r="G216"/>
  <c r="H216"/>
  <c r="I216"/>
  <c r="J216"/>
  <c r="F217"/>
  <c r="G217"/>
  <c r="H217"/>
  <c r="I217"/>
  <c r="J217"/>
  <c r="F218"/>
  <c r="G218"/>
  <c r="H218"/>
  <c r="I218"/>
  <c r="J218"/>
  <c r="F219"/>
  <c r="G219"/>
  <c r="H219"/>
  <c r="I219"/>
  <c r="J219"/>
  <c r="F220"/>
  <c r="G220"/>
  <c r="H220"/>
  <c r="I220"/>
  <c r="J220"/>
  <c r="F221"/>
  <c r="G221"/>
  <c r="H221"/>
  <c r="I221"/>
  <c r="J221"/>
  <c r="F222"/>
  <c r="G222"/>
  <c r="H222"/>
  <c r="I222"/>
  <c r="J222"/>
  <c r="G223"/>
  <c r="H223"/>
  <c r="I223"/>
  <c r="J223"/>
  <c r="F224"/>
  <c r="H224"/>
  <c r="I224"/>
  <c r="J224"/>
  <c r="G224"/>
  <c r="F225"/>
  <c r="H225"/>
  <c r="I225"/>
  <c r="J225"/>
  <c r="G225"/>
  <c r="F226"/>
  <c r="H226"/>
  <c r="I226"/>
  <c r="J226"/>
  <c r="G226"/>
  <c r="F227"/>
  <c r="H227"/>
  <c r="I227"/>
  <c r="J227"/>
  <c r="G227"/>
  <c r="F228"/>
  <c r="H228"/>
  <c r="I228"/>
  <c r="J228"/>
  <c r="G228"/>
  <c r="F229"/>
  <c r="H229"/>
  <c r="I229"/>
  <c r="J229"/>
  <c r="G229"/>
  <c r="F230"/>
  <c r="H230"/>
  <c r="I230"/>
  <c r="J230"/>
  <c r="G230"/>
  <c r="F231"/>
  <c r="H231"/>
  <c r="I231"/>
  <c r="J231"/>
  <c r="G231"/>
  <c r="F232"/>
  <c r="H232"/>
  <c r="I232"/>
  <c r="J232"/>
  <c r="G232"/>
  <c r="F233"/>
  <c r="H233"/>
  <c r="I233"/>
  <c r="J233"/>
  <c r="G233"/>
  <c r="F234"/>
  <c r="H234"/>
  <c r="I234"/>
  <c r="J234"/>
  <c r="G234"/>
  <c r="F235"/>
  <c r="H235"/>
  <c r="I235"/>
  <c r="J235"/>
  <c r="G235"/>
  <c r="F236"/>
  <c r="H236"/>
  <c r="I236"/>
  <c r="J236"/>
  <c r="G236"/>
  <c r="F237"/>
  <c r="H237"/>
  <c r="I237"/>
  <c r="J237"/>
  <c r="G237"/>
  <c r="F238"/>
  <c r="H238"/>
  <c r="I238"/>
  <c r="J238"/>
  <c r="G238"/>
  <c r="F239"/>
  <c r="H239"/>
  <c r="I239"/>
  <c r="J239"/>
  <c r="G239"/>
  <c r="F240"/>
  <c r="H240"/>
  <c r="I240"/>
  <c r="J240"/>
  <c r="G240"/>
  <c r="F241"/>
  <c r="H241"/>
  <c r="I241"/>
  <c r="J241"/>
  <c r="G241"/>
  <c r="F242"/>
  <c r="H242"/>
  <c r="I242"/>
  <c r="J242"/>
  <c r="G242"/>
  <c r="F243"/>
  <c r="H243"/>
  <c r="I243"/>
  <c r="J243"/>
  <c r="G243"/>
  <c r="F244"/>
  <c r="H244"/>
  <c r="I244"/>
  <c r="J244"/>
  <c r="G244"/>
  <c r="F245"/>
  <c r="H245"/>
  <c r="I245"/>
  <c r="J245"/>
  <c r="G245"/>
  <c r="F246"/>
  <c r="H246"/>
  <c r="I246"/>
  <c r="J246"/>
  <c r="G246"/>
  <c r="F247"/>
  <c r="H247"/>
  <c r="I247"/>
  <c r="J247"/>
  <c r="G247"/>
  <c r="F248"/>
  <c r="H248"/>
  <c r="I248"/>
  <c r="J248"/>
  <c r="G248"/>
  <c r="F249"/>
  <c r="H249"/>
  <c r="I249"/>
  <c r="J249"/>
  <c r="G249"/>
  <c r="F250"/>
  <c r="H250"/>
  <c r="I250"/>
  <c r="J250"/>
  <c r="G250"/>
  <c r="F251"/>
  <c r="H251"/>
  <c r="I251"/>
  <c r="J251"/>
  <c r="G251"/>
  <c r="F252"/>
  <c r="H252"/>
  <c r="I252"/>
  <c r="J252"/>
  <c r="G252"/>
  <c r="F253"/>
  <c r="H253"/>
  <c r="I253"/>
  <c r="J253"/>
  <c r="G253"/>
  <c r="F254"/>
  <c r="H254"/>
  <c r="I254"/>
  <c r="J254"/>
  <c r="G254"/>
  <c r="F255"/>
  <c r="H255"/>
  <c r="I255"/>
  <c r="J255"/>
  <c r="G255"/>
  <c r="F256"/>
  <c r="H256"/>
  <c r="I256"/>
  <c r="J256"/>
  <c r="G256"/>
  <c r="F257"/>
  <c r="H257"/>
  <c r="I257"/>
  <c r="J257"/>
  <c r="G257"/>
  <c r="F258"/>
  <c r="H258"/>
  <c r="I258"/>
  <c r="J258"/>
  <c r="G258"/>
  <c r="F259"/>
  <c r="H259"/>
  <c r="I259"/>
  <c r="J259"/>
  <c r="G259"/>
  <c r="F260"/>
  <c r="H260"/>
  <c r="I260"/>
  <c r="J260"/>
  <c r="G260"/>
  <c r="F261"/>
  <c r="H261"/>
  <c r="I261"/>
  <c r="J261"/>
  <c r="G261"/>
  <c r="C262"/>
  <c r="D262"/>
  <c r="E262"/>
  <c r="C3" i="26"/>
  <c r="C3" i="25"/>
  <c r="F3" i="26"/>
  <c r="H53"/>
  <c r="I53"/>
  <c r="J53"/>
  <c r="G53" s="1"/>
  <c r="A54"/>
  <c r="H54"/>
  <c r="I54"/>
  <c r="J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223"/>
  <c r="A224"/>
  <c r="A225"/>
  <c r="A226"/>
  <c r="A227"/>
  <c r="A228"/>
  <c r="A229"/>
  <c r="A230"/>
  <c r="A231"/>
  <c r="A232"/>
  <c r="A233"/>
  <c r="A234"/>
  <c r="A235"/>
  <c r="A236"/>
  <c r="A237"/>
  <c r="A238"/>
  <c r="A239"/>
  <c r="A240"/>
  <c r="A241"/>
  <c r="A242"/>
  <c r="A243"/>
  <c r="A244"/>
  <c r="A245"/>
  <c r="A246"/>
  <c r="A247"/>
  <c r="A248"/>
  <c r="A249"/>
  <c r="A250"/>
  <c r="A251"/>
  <c r="A252"/>
  <c r="A253"/>
  <c r="A254"/>
  <c r="A255"/>
  <c r="A256"/>
  <c r="A257"/>
  <c r="A258"/>
  <c r="A259"/>
  <c r="A260"/>
  <c r="A261"/>
  <c r="H55"/>
  <c r="I55"/>
  <c r="J55"/>
  <c r="H56"/>
  <c r="I56"/>
  <c r="J56"/>
  <c r="H57"/>
  <c r="I57"/>
  <c r="J57"/>
  <c r="H58"/>
  <c r="I58"/>
  <c r="J58"/>
  <c r="H59"/>
  <c r="I59"/>
  <c r="J59"/>
  <c r="G59"/>
  <c r="H60"/>
  <c r="I60"/>
  <c r="J60"/>
  <c r="H61"/>
  <c r="I61"/>
  <c r="J61"/>
  <c r="G61"/>
  <c r="H62"/>
  <c r="I62"/>
  <c r="J62"/>
  <c r="H63"/>
  <c r="I63"/>
  <c r="J63"/>
  <c r="G63"/>
  <c r="H64"/>
  <c r="I64"/>
  <c r="J64"/>
  <c r="G64"/>
  <c r="H65"/>
  <c r="I65"/>
  <c r="J65"/>
  <c r="H66"/>
  <c r="I66"/>
  <c r="J66"/>
  <c r="H67"/>
  <c r="I67"/>
  <c r="J67"/>
  <c r="H68"/>
  <c r="I68"/>
  <c r="J68"/>
  <c r="H69"/>
  <c r="I69"/>
  <c r="J69"/>
  <c r="G69"/>
  <c r="H70"/>
  <c r="I70"/>
  <c r="J70"/>
  <c r="G70"/>
  <c r="H71"/>
  <c r="I71"/>
  <c r="J71"/>
  <c r="G71"/>
  <c r="H72"/>
  <c r="I72"/>
  <c r="J72"/>
  <c r="H73"/>
  <c r="I73"/>
  <c r="J73"/>
  <c r="H74"/>
  <c r="J74"/>
  <c r="I74"/>
  <c r="H75"/>
  <c r="I75"/>
  <c r="J75"/>
  <c r="H76"/>
  <c r="I76"/>
  <c r="J76"/>
  <c r="G76"/>
  <c r="H77"/>
  <c r="I77"/>
  <c r="J77"/>
  <c r="H78"/>
  <c r="I78"/>
  <c r="J78"/>
  <c r="G78"/>
  <c r="H79"/>
  <c r="I79"/>
  <c r="J79"/>
  <c r="G79"/>
  <c r="H80"/>
  <c r="I80"/>
  <c r="J80"/>
  <c r="G80"/>
  <c r="H81"/>
  <c r="I81"/>
  <c r="J81"/>
  <c r="H82"/>
  <c r="I82"/>
  <c r="J82"/>
  <c r="H83"/>
  <c r="I83"/>
  <c r="J83"/>
  <c r="H84"/>
  <c r="I84"/>
  <c r="J84"/>
  <c r="G84"/>
  <c r="H85"/>
  <c r="I85"/>
  <c r="J85"/>
  <c r="G85"/>
  <c r="E89"/>
  <c r="B91"/>
  <c r="B179"/>
  <c r="C91"/>
  <c r="D91"/>
  <c r="D179"/>
  <c r="E91"/>
  <c r="F91"/>
  <c r="F179"/>
  <c r="F92"/>
  <c r="G92"/>
  <c r="H92"/>
  <c r="I92"/>
  <c r="J92"/>
  <c r="F93"/>
  <c r="G93"/>
  <c r="H93"/>
  <c r="I93"/>
  <c r="J93"/>
  <c r="F94"/>
  <c r="G94"/>
  <c r="H94"/>
  <c r="I94"/>
  <c r="J94"/>
  <c r="F95"/>
  <c r="G95"/>
  <c r="H95"/>
  <c r="I95"/>
  <c r="J95"/>
  <c r="F96"/>
  <c r="G96"/>
  <c r="H96"/>
  <c r="I96"/>
  <c r="J96"/>
  <c r="F97"/>
  <c r="G97"/>
  <c r="H97"/>
  <c r="I97"/>
  <c r="J97"/>
  <c r="F98"/>
  <c r="G98"/>
  <c r="H98"/>
  <c r="I98"/>
  <c r="J98"/>
  <c r="F99"/>
  <c r="G99"/>
  <c r="H99"/>
  <c r="I99"/>
  <c r="J99"/>
  <c r="F100"/>
  <c r="G100"/>
  <c r="H100"/>
  <c r="I100"/>
  <c r="J100"/>
  <c r="F101"/>
  <c r="G101"/>
  <c r="H101"/>
  <c r="I101"/>
  <c r="J101"/>
  <c r="F102"/>
  <c r="G102"/>
  <c r="H102"/>
  <c r="I102"/>
  <c r="J102"/>
  <c r="F103"/>
  <c r="G103"/>
  <c r="H103"/>
  <c r="I103"/>
  <c r="J103"/>
  <c r="F104"/>
  <c r="G104"/>
  <c r="H104"/>
  <c r="I104"/>
  <c r="J104"/>
  <c r="F105"/>
  <c r="G105"/>
  <c r="H105"/>
  <c r="I105"/>
  <c r="J105"/>
  <c r="F106"/>
  <c r="G106"/>
  <c r="H106"/>
  <c r="I106"/>
  <c r="J106"/>
  <c r="F107"/>
  <c r="G107"/>
  <c r="H107"/>
  <c r="I107"/>
  <c r="J107"/>
  <c r="F108"/>
  <c r="G108"/>
  <c r="H108"/>
  <c r="I108"/>
  <c r="J108"/>
  <c r="F109"/>
  <c r="G109"/>
  <c r="H109"/>
  <c r="I109"/>
  <c r="J109"/>
  <c r="F110"/>
  <c r="G110"/>
  <c r="H110"/>
  <c r="I110"/>
  <c r="J110"/>
  <c r="F111"/>
  <c r="G111"/>
  <c r="H111"/>
  <c r="I111"/>
  <c r="J111"/>
  <c r="F112"/>
  <c r="G112"/>
  <c r="H112"/>
  <c r="I112"/>
  <c r="J112"/>
  <c r="F113"/>
  <c r="G113"/>
  <c r="H113"/>
  <c r="I113"/>
  <c r="J113"/>
  <c r="F114"/>
  <c r="G114"/>
  <c r="H114"/>
  <c r="I114"/>
  <c r="J114"/>
  <c r="F115"/>
  <c r="G115"/>
  <c r="H115"/>
  <c r="I115"/>
  <c r="J115"/>
  <c r="F116"/>
  <c r="G116"/>
  <c r="H116"/>
  <c r="I116"/>
  <c r="J116"/>
  <c r="F117"/>
  <c r="G117"/>
  <c r="H117"/>
  <c r="I117"/>
  <c r="J117"/>
  <c r="F118"/>
  <c r="G118"/>
  <c r="H118"/>
  <c r="I118"/>
  <c r="J118"/>
  <c r="F119"/>
  <c r="G119"/>
  <c r="H119"/>
  <c r="I119"/>
  <c r="J119"/>
  <c r="F120"/>
  <c r="G120"/>
  <c r="H120"/>
  <c r="I120"/>
  <c r="J120"/>
  <c r="F121"/>
  <c r="G121"/>
  <c r="H121"/>
  <c r="I121"/>
  <c r="J121"/>
  <c r="F122"/>
  <c r="G122"/>
  <c r="H122"/>
  <c r="I122"/>
  <c r="J122"/>
  <c r="F123"/>
  <c r="G123"/>
  <c r="H123"/>
  <c r="I123"/>
  <c r="J123"/>
  <c r="F124"/>
  <c r="G124"/>
  <c r="H124"/>
  <c r="I124"/>
  <c r="J124"/>
  <c r="F125"/>
  <c r="G125"/>
  <c r="H125"/>
  <c r="I125"/>
  <c r="J125"/>
  <c r="F126"/>
  <c r="G126"/>
  <c r="H126"/>
  <c r="I126"/>
  <c r="J126"/>
  <c r="F127"/>
  <c r="G127"/>
  <c r="H127"/>
  <c r="I127"/>
  <c r="J127"/>
  <c r="F128"/>
  <c r="G128"/>
  <c r="H128"/>
  <c r="I128"/>
  <c r="J128"/>
  <c r="F129"/>
  <c r="G129"/>
  <c r="H129"/>
  <c r="I129"/>
  <c r="J129"/>
  <c r="F130"/>
  <c r="G130"/>
  <c r="H130"/>
  <c r="I130"/>
  <c r="J130"/>
  <c r="F131"/>
  <c r="G131"/>
  <c r="H131"/>
  <c r="I131"/>
  <c r="J131"/>
  <c r="F132"/>
  <c r="G132"/>
  <c r="H132"/>
  <c r="I132"/>
  <c r="J132"/>
  <c r="F133"/>
  <c r="G133"/>
  <c r="H133"/>
  <c r="I133"/>
  <c r="J133"/>
  <c r="F134"/>
  <c r="G134"/>
  <c r="H134"/>
  <c r="I134"/>
  <c r="J134"/>
  <c r="G135"/>
  <c r="H135"/>
  <c r="I135"/>
  <c r="J135"/>
  <c r="H136"/>
  <c r="I136"/>
  <c r="J136"/>
  <c r="G136"/>
  <c r="H137"/>
  <c r="I137"/>
  <c r="J137"/>
  <c r="H138"/>
  <c r="I138"/>
  <c r="J138"/>
  <c r="G138"/>
  <c r="H139"/>
  <c r="I139"/>
  <c r="J139"/>
  <c r="H140"/>
  <c r="I140"/>
  <c r="J140"/>
  <c r="H141"/>
  <c r="I141"/>
  <c r="J141"/>
  <c r="H142"/>
  <c r="I142"/>
  <c r="J142"/>
  <c r="H143"/>
  <c r="I143"/>
  <c r="J143"/>
  <c r="H144"/>
  <c r="I144"/>
  <c r="J144"/>
  <c r="H145"/>
  <c r="I145"/>
  <c r="J145"/>
  <c r="H146"/>
  <c r="I146"/>
  <c r="J146"/>
  <c r="H147"/>
  <c r="I147"/>
  <c r="J147"/>
  <c r="G147"/>
  <c r="H148"/>
  <c r="I148"/>
  <c r="J148"/>
  <c r="H149"/>
  <c r="I149"/>
  <c r="J149"/>
  <c r="H150"/>
  <c r="I150"/>
  <c r="J150"/>
  <c r="G150"/>
  <c r="H151"/>
  <c r="I151"/>
  <c r="J151"/>
  <c r="H152"/>
  <c r="I152"/>
  <c r="J152"/>
  <c r="G152"/>
  <c r="H153"/>
  <c r="I153"/>
  <c r="J153"/>
  <c r="G153"/>
  <c r="H154"/>
  <c r="I154"/>
  <c r="J154"/>
  <c r="G154"/>
  <c r="H155"/>
  <c r="I155"/>
  <c r="J155"/>
  <c r="H156"/>
  <c r="I156"/>
  <c r="J156"/>
  <c r="G156"/>
  <c r="H157"/>
  <c r="I157"/>
  <c r="J157"/>
  <c r="G157"/>
  <c r="H158"/>
  <c r="I158"/>
  <c r="J158"/>
  <c r="G158"/>
  <c r="H159"/>
  <c r="I159"/>
  <c r="J159"/>
  <c r="G159"/>
  <c r="H160"/>
  <c r="I160"/>
  <c r="J160"/>
  <c r="H161"/>
  <c r="I161"/>
  <c r="J161"/>
  <c r="G161"/>
  <c r="H162"/>
  <c r="I162"/>
  <c r="J162"/>
  <c r="G162"/>
  <c r="H163"/>
  <c r="I163"/>
  <c r="J163"/>
  <c r="G163"/>
  <c r="H164"/>
  <c r="I164"/>
  <c r="J164"/>
  <c r="G164"/>
  <c r="H165"/>
  <c r="I165"/>
  <c r="J165"/>
  <c r="H166"/>
  <c r="I166"/>
  <c r="J166"/>
  <c r="H167"/>
  <c r="I167"/>
  <c r="J167"/>
  <c r="H168"/>
  <c r="I168"/>
  <c r="J168"/>
  <c r="G168"/>
  <c r="H169"/>
  <c r="I169"/>
  <c r="J169"/>
  <c r="H170"/>
  <c r="I170"/>
  <c r="J170"/>
  <c r="H171"/>
  <c r="I171"/>
  <c r="J171"/>
  <c r="H172"/>
  <c r="I172"/>
  <c r="J172"/>
  <c r="G172"/>
  <c r="H173"/>
  <c r="I173"/>
  <c r="J173"/>
  <c r="G173"/>
  <c r="E177"/>
  <c r="A179"/>
  <c r="C179"/>
  <c r="E179"/>
  <c r="F180"/>
  <c r="G180"/>
  <c r="H180"/>
  <c r="I180"/>
  <c r="J180"/>
  <c r="F181"/>
  <c r="G181"/>
  <c r="H181"/>
  <c r="I181"/>
  <c r="J181"/>
  <c r="F182"/>
  <c r="G182"/>
  <c r="H182"/>
  <c r="I182"/>
  <c r="J182"/>
  <c r="F183"/>
  <c r="G183"/>
  <c r="H183"/>
  <c r="I183"/>
  <c r="J183"/>
  <c r="F184"/>
  <c r="G184"/>
  <c r="H184"/>
  <c r="I184"/>
  <c r="J184"/>
  <c r="F185"/>
  <c r="G185"/>
  <c r="H185"/>
  <c r="I185"/>
  <c r="J185"/>
  <c r="F186"/>
  <c r="G186"/>
  <c r="H186"/>
  <c r="I186"/>
  <c r="J186"/>
  <c r="F187"/>
  <c r="G187"/>
  <c r="H187"/>
  <c r="I187"/>
  <c r="J187"/>
  <c r="F188"/>
  <c r="G188"/>
  <c r="H188"/>
  <c r="I188"/>
  <c r="J188"/>
  <c r="F189"/>
  <c r="G189"/>
  <c r="H189"/>
  <c r="I189"/>
  <c r="J189"/>
  <c r="F190"/>
  <c r="G190"/>
  <c r="H190"/>
  <c r="I190"/>
  <c r="J190"/>
  <c r="F191"/>
  <c r="G191"/>
  <c r="H191"/>
  <c r="I191"/>
  <c r="J191"/>
  <c r="F192"/>
  <c r="G192"/>
  <c r="H192"/>
  <c r="I192"/>
  <c r="J192"/>
  <c r="F193"/>
  <c r="G193"/>
  <c r="H193"/>
  <c r="I193"/>
  <c r="J193"/>
  <c r="F194"/>
  <c r="G194"/>
  <c r="H194"/>
  <c r="I194"/>
  <c r="J194"/>
  <c r="F195"/>
  <c r="G195"/>
  <c r="H195"/>
  <c r="I195"/>
  <c r="J195"/>
  <c r="F196"/>
  <c r="G196"/>
  <c r="H196"/>
  <c r="I196"/>
  <c r="J196"/>
  <c r="F197"/>
  <c r="G197"/>
  <c r="H197"/>
  <c r="I197"/>
  <c r="J197"/>
  <c r="F198"/>
  <c r="G198"/>
  <c r="H198"/>
  <c r="I198"/>
  <c r="J198"/>
  <c r="F199"/>
  <c r="G199"/>
  <c r="H199"/>
  <c r="I199"/>
  <c r="J199"/>
  <c r="F200"/>
  <c r="G200"/>
  <c r="H200"/>
  <c r="I200"/>
  <c r="J200"/>
  <c r="F201"/>
  <c r="G201"/>
  <c r="H201"/>
  <c r="I201"/>
  <c r="J201"/>
  <c r="F202"/>
  <c r="G202"/>
  <c r="H202"/>
  <c r="I202"/>
  <c r="J202"/>
  <c r="F203"/>
  <c r="G203"/>
  <c r="H203"/>
  <c r="I203"/>
  <c r="J203"/>
  <c r="F204"/>
  <c r="G204"/>
  <c r="H204"/>
  <c r="I204"/>
  <c r="J204"/>
  <c r="F205"/>
  <c r="G205"/>
  <c r="H205"/>
  <c r="I205"/>
  <c r="J205"/>
  <c r="F206"/>
  <c r="G206"/>
  <c r="H206"/>
  <c r="I206"/>
  <c r="J206"/>
  <c r="F207"/>
  <c r="G207"/>
  <c r="H207"/>
  <c r="I207"/>
  <c r="J207"/>
  <c r="F208"/>
  <c r="G208"/>
  <c r="H208"/>
  <c r="I208"/>
  <c r="J208"/>
  <c r="F209"/>
  <c r="G209"/>
  <c r="H209"/>
  <c r="I209"/>
  <c r="J209"/>
  <c r="F210"/>
  <c r="G210"/>
  <c r="H210"/>
  <c r="I210"/>
  <c r="J210"/>
  <c r="F211"/>
  <c r="G211"/>
  <c r="H211"/>
  <c r="I211"/>
  <c r="J211"/>
  <c r="F212"/>
  <c r="G212"/>
  <c r="H212"/>
  <c r="I212"/>
  <c r="J212"/>
  <c r="F213"/>
  <c r="G213"/>
  <c r="H213"/>
  <c r="I213"/>
  <c r="J213"/>
  <c r="F214"/>
  <c r="G214"/>
  <c r="H214"/>
  <c r="I214"/>
  <c r="J214"/>
  <c r="F215"/>
  <c r="G215"/>
  <c r="H215"/>
  <c r="I215"/>
  <c r="J215"/>
  <c r="F216"/>
  <c r="G216"/>
  <c r="H216"/>
  <c r="I216"/>
  <c r="J216"/>
  <c r="F217"/>
  <c r="G217"/>
  <c r="H217"/>
  <c r="I217"/>
  <c r="J217"/>
  <c r="F218"/>
  <c r="G218"/>
  <c r="H218"/>
  <c r="I218"/>
  <c r="J218"/>
  <c r="F219"/>
  <c r="G219"/>
  <c r="H219"/>
  <c r="I219"/>
  <c r="J219"/>
  <c r="F220"/>
  <c r="G220"/>
  <c r="H220"/>
  <c r="I220"/>
  <c r="J220"/>
  <c r="F221"/>
  <c r="G221"/>
  <c r="H221"/>
  <c r="I221"/>
  <c r="J221"/>
  <c r="F222"/>
  <c r="G222"/>
  <c r="H222"/>
  <c r="I222"/>
  <c r="J222"/>
  <c r="G223"/>
  <c r="H223"/>
  <c r="I223"/>
  <c r="J223"/>
  <c r="H224"/>
  <c r="I224"/>
  <c r="J224"/>
  <c r="G224"/>
  <c r="H225"/>
  <c r="I225"/>
  <c r="J225"/>
  <c r="H226"/>
  <c r="I226"/>
  <c r="J226"/>
  <c r="G226"/>
  <c r="H227"/>
  <c r="I227"/>
  <c r="J227"/>
  <c r="G227"/>
  <c r="H228"/>
  <c r="I228"/>
  <c r="J228"/>
  <c r="G228"/>
  <c r="H229"/>
  <c r="I229"/>
  <c r="J229"/>
  <c r="G229"/>
  <c r="H230"/>
  <c r="I230"/>
  <c r="J230"/>
  <c r="G230"/>
  <c r="H231"/>
  <c r="I231"/>
  <c r="J231"/>
  <c r="G231"/>
  <c r="H232"/>
  <c r="I232"/>
  <c r="J232"/>
  <c r="G232"/>
  <c r="H233"/>
  <c r="I233"/>
  <c r="J233"/>
  <c r="H234"/>
  <c r="I234"/>
  <c r="J234"/>
  <c r="H235"/>
  <c r="I235"/>
  <c r="J235"/>
  <c r="H236"/>
  <c r="I236"/>
  <c r="J236"/>
  <c r="H237"/>
  <c r="I237"/>
  <c r="J237"/>
  <c r="G237"/>
  <c r="H238"/>
  <c r="I238"/>
  <c r="J238"/>
  <c r="H239"/>
  <c r="I239"/>
  <c r="J239"/>
  <c r="G239"/>
  <c r="H240"/>
  <c r="I240"/>
  <c r="J240"/>
  <c r="G240"/>
  <c r="H241"/>
  <c r="I241"/>
  <c r="J241"/>
  <c r="G241"/>
  <c r="H242"/>
  <c r="I242"/>
  <c r="J242"/>
  <c r="G242"/>
  <c r="H243"/>
  <c r="I243"/>
  <c r="J243"/>
  <c r="G243"/>
  <c r="H244"/>
  <c r="I244"/>
  <c r="J244"/>
  <c r="H245"/>
  <c r="I245"/>
  <c r="J245"/>
  <c r="H246"/>
  <c r="I246"/>
  <c r="J246"/>
  <c r="H247"/>
  <c r="I247"/>
  <c r="J247"/>
  <c r="H248"/>
  <c r="I248"/>
  <c r="J248"/>
  <c r="H249"/>
  <c r="I249"/>
  <c r="J249"/>
  <c r="H250"/>
  <c r="I250"/>
  <c r="J250"/>
  <c r="H251"/>
  <c r="I251"/>
  <c r="J251"/>
  <c r="H252"/>
  <c r="I252"/>
  <c r="J252"/>
  <c r="H253"/>
  <c r="I253"/>
  <c r="J253"/>
  <c r="H254"/>
  <c r="I254"/>
  <c r="J254"/>
  <c r="H255"/>
  <c r="I255"/>
  <c r="J255"/>
  <c r="H256"/>
  <c r="I256"/>
  <c r="J256"/>
  <c r="G256"/>
  <c r="H257"/>
  <c r="I257"/>
  <c r="J257"/>
  <c r="H258"/>
  <c r="I258"/>
  <c r="J258"/>
  <c r="H259"/>
  <c r="I259"/>
  <c r="J259"/>
  <c r="H260"/>
  <c r="I260"/>
  <c r="J260"/>
  <c r="H261"/>
  <c r="I261"/>
  <c r="J261"/>
  <c r="C262"/>
  <c r="F3" i="25"/>
  <c r="H53"/>
  <c r="I53"/>
  <c r="J53"/>
  <c r="G53" s="1"/>
  <c r="A54"/>
  <c r="H54"/>
  <c r="I54"/>
  <c r="J54"/>
  <c r="A55"/>
  <c r="H55"/>
  <c r="I55"/>
  <c r="J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223"/>
  <c r="A224"/>
  <c r="A225"/>
  <c r="A226"/>
  <c r="A227"/>
  <c r="A228"/>
  <c r="A229"/>
  <c r="A230"/>
  <c r="A231"/>
  <c r="A232"/>
  <c r="A233"/>
  <c r="A234"/>
  <c r="A235"/>
  <c r="A236"/>
  <c r="H56"/>
  <c r="I56"/>
  <c r="J56"/>
  <c r="H57"/>
  <c r="I57"/>
  <c r="J57"/>
  <c r="H58"/>
  <c r="I58"/>
  <c r="J58"/>
  <c r="F73"/>
  <c r="F74"/>
  <c r="F75"/>
  <c r="F76"/>
  <c r="F77"/>
  <c r="F78"/>
  <c r="F79"/>
  <c r="F80"/>
  <c r="F81"/>
  <c r="F82"/>
  <c r="F83"/>
  <c r="F84"/>
  <c r="F85"/>
  <c r="H59"/>
  <c r="I59"/>
  <c r="J59"/>
  <c r="G59" s="1"/>
  <c r="H60"/>
  <c r="I60"/>
  <c r="J60"/>
  <c r="G60"/>
  <c r="H61"/>
  <c r="I61"/>
  <c r="J61"/>
  <c r="H62"/>
  <c r="I62"/>
  <c r="J62"/>
  <c r="H63"/>
  <c r="I63"/>
  <c r="J63"/>
  <c r="H64"/>
  <c r="I64"/>
  <c r="J64"/>
  <c r="H65"/>
  <c r="I65"/>
  <c r="J65"/>
  <c r="H66"/>
  <c r="I66"/>
  <c r="J66"/>
  <c r="G66"/>
  <c r="H67"/>
  <c r="I67"/>
  <c r="J67"/>
  <c r="H68"/>
  <c r="I68"/>
  <c r="J68"/>
  <c r="H69"/>
  <c r="I69"/>
  <c r="J69"/>
  <c r="H70"/>
  <c r="I70"/>
  <c r="J70"/>
  <c r="H71"/>
  <c r="I71"/>
  <c r="J71"/>
  <c r="H72"/>
  <c r="I72"/>
  <c r="J72"/>
  <c r="H73"/>
  <c r="I73"/>
  <c r="J73"/>
  <c r="G73"/>
  <c r="H74"/>
  <c r="I74"/>
  <c r="J74"/>
  <c r="G74"/>
  <c r="H75"/>
  <c r="I75"/>
  <c r="J75"/>
  <c r="G75"/>
  <c r="H76"/>
  <c r="I76"/>
  <c r="J76"/>
  <c r="G76"/>
  <c r="H77"/>
  <c r="I77"/>
  <c r="J77"/>
  <c r="G77"/>
  <c r="H78"/>
  <c r="I78"/>
  <c r="J78"/>
  <c r="G78"/>
  <c r="H79"/>
  <c r="I79"/>
  <c r="J79"/>
  <c r="G79"/>
  <c r="H80"/>
  <c r="I80"/>
  <c r="J80"/>
  <c r="H81"/>
  <c r="I81"/>
  <c r="J81"/>
  <c r="G81"/>
  <c r="H82"/>
  <c r="I82"/>
  <c r="J82"/>
  <c r="G82"/>
  <c r="H83"/>
  <c r="I83"/>
  <c r="J83"/>
  <c r="G83"/>
  <c r="H84"/>
  <c r="I84"/>
  <c r="J84"/>
  <c r="H85"/>
  <c r="I85"/>
  <c r="J85"/>
  <c r="G85"/>
  <c r="E89"/>
  <c r="A91"/>
  <c r="B91"/>
  <c r="C91"/>
  <c r="D91"/>
  <c r="E91"/>
  <c r="F91"/>
  <c r="F92"/>
  <c r="G92"/>
  <c r="H92"/>
  <c r="I92"/>
  <c r="J92"/>
  <c r="F93"/>
  <c r="G93"/>
  <c r="H93"/>
  <c r="I93"/>
  <c r="J93"/>
  <c r="F94"/>
  <c r="G94"/>
  <c r="H94"/>
  <c r="I94"/>
  <c r="J94"/>
  <c r="F95"/>
  <c r="G95"/>
  <c r="H95"/>
  <c r="I95"/>
  <c r="J95"/>
  <c r="F96"/>
  <c r="G96"/>
  <c r="H96"/>
  <c r="I96"/>
  <c r="J96"/>
  <c r="F97"/>
  <c r="G97"/>
  <c r="H97"/>
  <c r="I97"/>
  <c r="J97"/>
  <c r="F98"/>
  <c r="G98"/>
  <c r="H98"/>
  <c r="I98"/>
  <c r="J98"/>
  <c r="F99"/>
  <c r="G99"/>
  <c r="H99"/>
  <c r="I99"/>
  <c r="J99"/>
  <c r="F100"/>
  <c r="G100"/>
  <c r="H100"/>
  <c r="I100"/>
  <c r="J100"/>
  <c r="F101"/>
  <c r="G101"/>
  <c r="H101"/>
  <c r="I101"/>
  <c r="J101"/>
  <c r="F102"/>
  <c r="G102"/>
  <c r="H102"/>
  <c r="I102"/>
  <c r="J102"/>
  <c r="F103"/>
  <c r="G103"/>
  <c r="H103"/>
  <c r="I103"/>
  <c r="J103"/>
  <c r="F104"/>
  <c r="G104"/>
  <c r="H104"/>
  <c r="I104"/>
  <c r="J104"/>
  <c r="F105"/>
  <c r="G105"/>
  <c r="H105"/>
  <c r="I105"/>
  <c r="J105"/>
  <c r="F106"/>
  <c r="G106"/>
  <c r="H106"/>
  <c r="I106"/>
  <c r="J106"/>
  <c r="F107"/>
  <c r="G107"/>
  <c r="H107"/>
  <c r="I107"/>
  <c r="J107"/>
  <c r="F108"/>
  <c r="G108"/>
  <c r="H108"/>
  <c r="I108"/>
  <c r="J108"/>
  <c r="F109"/>
  <c r="G109"/>
  <c r="H109"/>
  <c r="I109"/>
  <c r="J109"/>
  <c r="F110"/>
  <c r="G110"/>
  <c r="H110"/>
  <c r="I110"/>
  <c r="J110"/>
  <c r="F111"/>
  <c r="G111"/>
  <c r="H111"/>
  <c r="I111"/>
  <c r="J111"/>
  <c r="F112"/>
  <c r="G112"/>
  <c r="H112"/>
  <c r="I112"/>
  <c r="J112"/>
  <c r="F113"/>
  <c r="G113"/>
  <c r="H113"/>
  <c r="I113"/>
  <c r="J113"/>
  <c r="F114"/>
  <c r="G114"/>
  <c r="H114"/>
  <c r="I114"/>
  <c r="J114"/>
  <c r="F115"/>
  <c r="G115"/>
  <c r="H115"/>
  <c r="I115"/>
  <c r="J115"/>
  <c r="F116"/>
  <c r="G116"/>
  <c r="H116"/>
  <c r="I116"/>
  <c r="J116"/>
  <c r="F117"/>
  <c r="G117"/>
  <c r="H117"/>
  <c r="I117"/>
  <c r="J117"/>
  <c r="F118"/>
  <c r="G118"/>
  <c r="H118"/>
  <c r="I118"/>
  <c r="J118"/>
  <c r="F119"/>
  <c r="G119"/>
  <c r="H119"/>
  <c r="I119"/>
  <c r="J119"/>
  <c r="F120"/>
  <c r="G120"/>
  <c r="H120"/>
  <c r="I120"/>
  <c r="J120"/>
  <c r="F121"/>
  <c r="G121"/>
  <c r="H121"/>
  <c r="I121"/>
  <c r="J121"/>
  <c r="F122"/>
  <c r="G122"/>
  <c r="H122"/>
  <c r="I122"/>
  <c r="J122"/>
  <c r="F123"/>
  <c r="G123"/>
  <c r="H123"/>
  <c r="I123"/>
  <c r="J123"/>
  <c r="F124"/>
  <c r="G124"/>
  <c r="H124"/>
  <c r="I124"/>
  <c r="J124"/>
  <c r="F125"/>
  <c r="G125"/>
  <c r="H125"/>
  <c r="I125"/>
  <c r="J125"/>
  <c r="F126"/>
  <c r="G126"/>
  <c r="H126"/>
  <c r="I126"/>
  <c r="J126"/>
  <c r="F127"/>
  <c r="G127"/>
  <c r="H127"/>
  <c r="I127"/>
  <c r="J127"/>
  <c r="F128"/>
  <c r="G128"/>
  <c r="H128"/>
  <c r="I128"/>
  <c r="J128"/>
  <c r="F129"/>
  <c r="G129"/>
  <c r="H129"/>
  <c r="I129"/>
  <c r="J129"/>
  <c r="F130"/>
  <c r="G130"/>
  <c r="H130"/>
  <c r="I130"/>
  <c r="J130"/>
  <c r="F131"/>
  <c r="G131"/>
  <c r="H131"/>
  <c r="I131"/>
  <c r="J131"/>
  <c r="F132"/>
  <c r="G132"/>
  <c r="H132"/>
  <c r="I132"/>
  <c r="J132"/>
  <c r="F133"/>
  <c r="G133"/>
  <c r="H133"/>
  <c r="I133"/>
  <c r="J133"/>
  <c r="F134"/>
  <c r="G134"/>
  <c r="H134"/>
  <c r="I134"/>
  <c r="J134"/>
  <c r="A237"/>
  <c r="A238"/>
  <c r="A239"/>
  <c r="A240"/>
  <c r="A241"/>
  <c r="A242"/>
  <c r="A243"/>
  <c r="A244"/>
  <c r="A245"/>
  <c r="A246"/>
  <c r="A247"/>
  <c r="A248"/>
  <c r="A249"/>
  <c r="A250"/>
  <c r="A251"/>
  <c r="A252"/>
  <c r="A253"/>
  <c r="A254"/>
  <c r="A255"/>
  <c r="A256"/>
  <c r="A257"/>
  <c r="A258"/>
  <c r="A259"/>
  <c r="A260"/>
  <c r="A261"/>
  <c r="G135"/>
  <c r="H135"/>
  <c r="I135"/>
  <c r="J135"/>
  <c r="H136"/>
  <c r="I136"/>
  <c r="J136"/>
  <c r="G136"/>
  <c r="H137"/>
  <c r="I137"/>
  <c r="J137"/>
  <c r="G137"/>
  <c r="H138"/>
  <c r="J138"/>
  <c r="I138"/>
  <c r="G138"/>
  <c r="H139"/>
  <c r="I139"/>
  <c r="J139"/>
  <c r="H140"/>
  <c r="I140"/>
  <c r="J140"/>
  <c r="H141"/>
  <c r="I141"/>
  <c r="J141"/>
  <c r="G141"/>
  <c r="H142"/>
  <c r="I142"/>
  <c r="J142"/>
  <c r="G142"/>
  <c r="H143"/>
  <c r="I143"/>
  <c r="J143"/>
  <c r="H144"/>
  <c r="I144"/>
  <c r="J144"/>
  <c r="G144"/>
  <c r="H145"/>
  <c r="I145"/>
  <c r="J145"/>
  <c r="H146"/>
  <c r="I146"/>
  <c r="J146"/>
  <c r="G146"/>
  <c r="H147"/>
  <c r="I147"/>
  <c r="J147"/>
  <c r="H148"/>
  <c r="I148"/>
  <c r="J148"/>
  <c r="G148"/>
  <c r="H149"/>
  <c r="I149"/>
  <c r="J149"/>
  <c r="H150"/>
  <c r="I150"/>
  <c r="J150"/>
  <c r="G150"/>
  <c r="H151"/>
  <c r="I151"/>
  <c r="J151"/>
  <c r="H152"/>
  <c r="I152"/>
  <c r="J152"/>
  <c r="G152"/>
  <c r="H153"/>
  <c r="I153"/>
  <c r="J153"/>
  <c r="H154"/>
  <c r="I154"/>
  <c r="J154"/>
  <c r="G154"/>
  <c r="H155"/>
  <c r="I155"/>
  <c r="J155"/>
  <c r="H156"/>
  <c r="I156"/>
  <c r="J156"/>
  <c r="G156"/>
  <c r="H157"/>
  <c r="I157"/>
  <c r="J157"/>
  <c r="H158"/>
  <c r="I158"/>
  <c r="J158"/>
  <c r="H159"/>
  <c r="I159"/>
  <c r="J159"/>
  <c r="G159"/>
  <c r="H160"/>
  <c r="I160"/>
  <c r="J160"/>
  <c r="H161"/>
  <c r="I161"/>
  <c r="J161"/>
  <c r="G161"/>
  <c r="H162"/>
  <c r="I162"/>
  <c r="J162"/>
  <c r="G162"/>
  <c r="H163"/>
  <c r="I163"/>
  <c r="J163"/>
  <c r="G163"/>
  <c r="H164"/>
  <c r="I164"/>
  <c r="J164"/>
  <c r="G164"/>
  <c r="H165"/>
  <c r="I165"/>
  <c r="J165"/>
  <c r="G165"/>
  <c r="H166"/>
  <c r="I166"/>
  <c r="J166"/>
  <c r="G166"/>
  <c r="H167"/>
  <c r="I167"/>
  <c r="J167"/>
  <c r="H168"/>
  <c r="I168"/>
  <c r="J168"/>
  <c r="H169"/>
  <c r="I169"/>
  <c r="J169"/>
  <c r="G169"/>
  <c r="F170"/>
  <c r="H170"/>
  <c r="I170"/>
  <c r="J170"/>
  <c r="G170"/>
  <c r="F171"/>
  <c r="H171"/>
  <c r="I171"/>
  <c r="J171"/>
  <c r="G171"/>
  <c r="F172"/>
  <c r="H172"/>
  <c r="I172"/>
  <c r="J172"/>
  <c r="G172"/>
  <c r="F173"/>
  <c r="H173"/>
  <c r="I173"/>
  <c r="J173"/>
  <c r="G173"/>
  <c r="E177"/>
  <c r="A179"/>
  <c r="B179"/>
  <c r="C179"/>
  <c r="D179"/>
  <c r="E179"/>
  <c r="F179"/>
  <c r="F180"/>
  <c r="G180"/>
  <c r="H180"/>
  <c r="I180"/>
  <c r="J180"/>
  <c r="F181"/>
  <c r="G181"/>
  <c r="H181"/>
  <c r="I181"/>
  <c r="J181"/>
  <c r="F182"/>
  <c r="G182"/>
  <c r="H182"/>
  <c r="I182"/>
  <c r="J182"/>
  <c r="F183"/>
  <c r="G183"/>
  <c r="H183"/>
  <c r="I183"/>
  <c r="J183"/>
  <c r="F184"/>
  <c r="G184"/>
  <c r="H184"/>
  <c r="I184"/>
  <c r="J184"/>
  <c r="F185"/>
  <c r="G185"/>
  <c r="H185"/>
  <c r="I185"/>
  <c r="J185"/>
  <c r="F186"/>
  <c r="G186"/>
  <c r="H186"/>
  <c r="I186"/>
  <c r="J186"/>
  <c r="F187"/>
  <c r="G187"/>
  <c r="H187"/>
  <c r="I187"/>
  <c r="J187"/>
  <c r="F188"/>
  <c r="G188"/>
  <c r="H188"/>
  <c r="I188"/>
  <c r="J188"/>
  <c r="F189"/>
  <c r="G189"/>
  <c r="H189"/>
  <c r="I189"/>
  <c r="J189"/>
  <c r="F190"/>
  <c r="G190"/>
  <c r="H190"/>
  <c r="I190"/>
  <c r="J190"/>
  <c r="F191"/>
  <c r="G191"/>
  <c r="H191"/>
  <c r="I191"/>
  <c r="J191"/>
  <c r="F192"/>
  <c r="G192"/>
  <c r="H192"/>
  <c r="I192"/>
  <c r="J192"/>
  <c r="F193"/>
  <c r="G193"/>
  <c r="H193"/>
  <c r="I193"/>
  <c r="J193"/>
  <c r="F194"/>
  <c r="G194"/>
  <c r="H194"/>
  <c r="I194"/>
  <c r="J194"/>
  <c r="F195"/>
  <c r="G195"/>
  <c r="H195"/>
  <c r="I195"/>
  <c r="J195"/>
  <c r="F196"/>
  <c r="G196"/>
  <c r="H196"/>
  <c r="I196"/>
  <c r="J196"/>
  <c r="F197"/>
  <c r="G197"/>
  <c r="H197"/>
  <c r="I197"/>
  <c r="J197"/>
  <c r="F198"/>
  <c r="G198"/>
  <c r="H198"/>
  <c r="I198"/>
  <c r="J198"/>
  <c r="F199"/>
  <c r="G199"/>
  <c r="H199"/>
  <c r="I199"/>
  <c r="J199"/>
  <c r="F200"/>
  <c r="G200"/>
  <c r="H200"/>
  <c r="I200"/>
  <c r="J200"/>
  <c r="F201"/>
  <c r="G201"/>
  <c r="H201"/>
  <c r="I201"/>
  <c r="J201"/>
  <c r="F202"/>
  <c r="G202"/>
  <c r="H202"/>
  <c r="I202"/>
  <c r="J202"/>
  <c r="F203"/>
  <c r="G203"/>
  <c r="H203"/>
  <c r="I203"/>
  <c r="J203"/>
  <c r="F204"/>
  <c r="G204"/>
  <c r="H204"/>
  <c r="I204"/>
  <c r="J204"/>
  <c r="F205"/>
  <c r="G205"/>
  <c r="H205"/>
  <c r="I205"/>
  <c r="J205"/>
  <c r="F206"/>
  <c r="G206"/>
  <c r="H206"/>
  <c r="I206"/>
  <c r="J206"/>
  <c r="F207"/>
  <c r="G207"/>
  <c r="H207"/>
  <c r="I207"/>
  <c r="J207"/>
  <c r="F208"/>
  <c r="G208"/>
  <c r="H208"/>
  <c r="I208"/>
  <c r="J208"/>
  <c r="F209"/>
  <c r="G209"/>
  <c r="H209"/>
  <c r="I209"/>
  <c r="J209"/>
  <c r="F210"/>
  <c r="G210"/>
  <c r="H210"/>
  <c r="I210"/>
  <c r="J210"/>
  <c r="F211"/>
  <c r="G211"/>
  <c r="H211"/>
  <c r="I211"/>
  <c r="J211"/>
  <c r="F212"/>
  <c r="G212"/>
  <c r="H212"/>
  <c r="I212"/>
  <c r="J212"/>
  <c r="F213"/>
  <c r="G213"/>
  <c r="H213"/>
  <c r="I213"/>
  <c r="J213"/>
  <c r="F214"/>
  <c r="G214"/>
  <c r="H214"/>
  <c r="I214"/>
  <c r="J214"/>
  <c r="F215"/>
  <c r="G215"/>
  <c r="H215"/>
  <c r="I215"/>
  <c r="J215"/>
  <c r="F216"/>
  <c r="G216"/>
  <c r="H216"/>
  <c r="I216"/>
  <c r="J216"/>
  <c r="F217"/>
  <c r="G217"/>
  <c r="H217"/>
  <c r="I217"/>
  <c r="J217"/>
  <c r="F218"/>
  <c r="G218"/>
  <c r="H218"/>
  <c r="I218"/>
  <c r="J218"/>
  <c r="F219"/>
  <c r="G219"/>
  <c r="H219"/>
  <c r="I219"/>
  <c r="J219"/>
  <c r="F220"/>
  <c r="G220"/>
  <c r="H220"/>
  <c r="I220"/>
  <c r="J220"/>
  <c r="F221"/>
  <c r="G221"/>
  <c r="H221"/>
  <c r="I221"/>
  <c r="J221"/>
  <c r="F222"/>
  <c r="G222"/>
  <c r="H222"/>
  <c r="I222"/>
  <c r="J222"/>
  <c r="G223"/>
  <c r="H223"/>
  <c r="I223"/>
  <c r="J223"/>
  <c r="F224"/>
  <c r="H224"/>
  <c r="I224"/>
  <c r="J224"/>
  <c r="G224"/>
  <c r="F225"/>
  <c r="H225"/>
  <c r="I225"/>
  <c r="J225"/>
  <c r="G225"/>
  <c r="F226"/>
  <c r="H226"/>
  <c r="I226"/>
  <c r="J226"/>
  <c r="G226"/>
  <c r="F227"/>
  <c r="H227"/>
  <c r="I227"/>
  <c r="J227"/>
  <c r="G227"/>
  <c r="F228"/>
  <c r="H228"/>
  <c r="I228"/>
  <c r="J228"/>
  <c r="G228"/>
  <c r="F229"/>
  <c r="H229"/>
  <c r="I229"/>
  <c r="J229"/>
  <c r="G229"/>
  <c r="F230"/>
  <c r="H230"/>
  <c r="I230"/>
  <c r="J230"/>
  <c r="G230"/>
  <c r="F231"/>
  <c r="H231"/>
  <c r="I231"/>
  <c r="J231"/>
  <c r="G231"/>
  <c r="F232"/>
  <c r="H232"/>
  <c r="I232"/>
  <c r="J232"/>
  <c r="G232"/>
  <c r="F233"/>
  <c r="H233"/>
  <c r="I233"/>
  <c r="J233"/>
  <c r="G233"/>
  <c r="F234"/>
  <c r="H234"/>
  <c r="I234"/>
  <c r="J234"/>
  <c r="G234"/>
  <c r="F235"/>
  <c r="H235"/>
  <c r="I235"/>
  <c r="J235"/>
  <c r="G235"/>
  <c r="F236"/>
  <c r="H236"/>
  <c r="I236"/>
  <c r="J236"/>
  <c r="G236"/>
  <c r="F237"/>
  <c r="H237"/>
  <c r="I237"/>
  <c r="J237"/>
  <c r="G237"/>
  <c r="F238"/>
  <c r="H238"/>
  <c r="I238"/>
  <c r="J238"/>
  <c r="G238"/>
  <c r="F239"/>
  <c r="H239"/>
  <c r="I239"/>
  <c r="J239"/>
  <c r="G239"/>
  <c r="F240"/>
  <c r="H240"/>
  <c r="I240"/>
  <c r="J240"/>
  <c r="G240"/>
  <c r="F241"/>
  <c r="H241"/>
  <c r="I241"/>
  <c r="J241"/>
  <c r="G241"/>
  <c r="F242"/>
  <c r="H242"/>
  <c r="I242"/>
  <c r="J242"/>
  <c r="G242"/>
  <c r="F243"/>
  <c r="H243"/>
  <c r="I243"/>
  <c r="J243"/>
  <c r="G243"/>
  <c r="F244"/>
  <c r="H244"/>
  <c r="I244"/>
  <c r="J244"/>
  <c r="G244"/>
  <c r="F245"/>
  <c r="H245"/>
  <c r="I245"/>
  <c r="J245"/>
  <c r="G245"/>
  <c r="F246"/>
  <c r="H246"/>
  <c r="I246"/>
  <c r="J246"/>
  <c r="G246"/>
  <c r="F247"/>
  <c r="H247"/>
  <c r="I247"/>
  <c r="J247"/>
  <c r="G247"/>
  <c r="F248"/>
  <c r="H248"/>
  <c r="I248"/>
  <c r="J248"/>
  <c r="G248"/>
  <c r="F249"/>
  <c r="H249"/>
  <c r="I249"/>
  <c r="J249"/>
  <c r="G249"/>
  <c r="F250"/>
  <c r="H250"/>
  <c r="I250"/>
  <c r="J250"/>
  <c r="G250"/>
  <c r="F251"/>
  <c r="H251"/>
  <c r="I251"/>
  <c r="J251"/>
  <c r="G251"/>
  <c r="F252"/>
  <c r="H252"/>
  <c r="I252"/>
  <c r="J252"/>
  <c r="G252"/>
  <c r="F253"/>
  <c r="H253"/>
  <c r="I253"/>
  <c r="J253"/>
  <c r="G253"/>
  <c r="F254"/>
  <c r="H254"/>
  <c r="I254"/>
  <c r="J254"/>
  <c r="G254"/>
  <c r="F255"/>
  <c r="H255"/>
  <c r="I255"/>
  <c r="J255"/>
  <c r="G255"/>
  <c r="F256"/>
  <c r="H256"/>
  <c r="I256"/>
  <c r="J256"/>
  <c r="G256"/>
  <c r="F257"/>
  <c r="H257"/>
  <c r="I257"/>
  <c r="J257"/>
  <c r="G257"/>
  <c r="F258"/>
  <c r="H258"/>
  <c r="I258"/>
  <c r="J258"/>
  <c r="G258"/>
  <c r="F259"/>
  <c r="H259"/>
  <c r="I259"/>
  <c r="J259"/>
  <c r="G259"/>
  <c r="F260"/>
  <c r="H260"/>
  <c r="I260"/>
  <c r="J260"/>
  <c r="G260"/>
  <c r="F261"/>
  <c r="H261"/>
  <c r="I261"/>
  <c r="J261"/>
  <c r="G261"/>
  <c r="C262"/>
  <c r="F226" i="1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25"/>
  <c r="F224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H53"/>
  <c r="I53"/>
  <c r="J53"/>
  <c r="H54"/>
  <c r="I54"/>
  <c r="J54"/>
  <c r="H55"/>
  <c r="I55"/>
  <c r="J55"/>
  <c r="H56"/>
  <c r="I56"/>
  <c r="J56"/>
  <c r="H57"/>
  <c r="I57"/>
  <c r="J57"/>
  <c r="H58"/>
  <c r="G58" s="1"/>
  <c r="I58"/>
  <c r="J58"/>
  <c r="H59"/>
  <c r="I59"/>
  <c r="J59"/>
  <c r="G59"/>
  <c r="H60"/>
  <c r="I60"/>
  <c r="J60"/>
  <c r="H61"/>
  <c r="I61"/>
  <c r="J61"/>
  <c r="G61"/>
  <c r="H62"/>
  <c r="I62"/>
  <c r="J62"/>
  <c r="G62"/>
  <c r="H63"/>
  <c r="I63"/>
  <c r="J63"/>
  <c r="G63"/>
  <c r="H64"/>
  <c r="I64"/>
  <c r="J64"/>
  <c r="G64"/>
  <c r="H65"/>
  <c r="I65"/>
  <c r="J65"/>
  <c r="G65"/>
  <c r="H66"/>
  <c r="I66"/>
  <c r="J66"/>
  <c r="G66"/>
  <c r="H67"/>
  <c r="I67"/>
  <c r="J67"/>
  <c r="H68"/>
  <c r="I68"/>
  <c r="J68"/>
  <c r="G68"/>
  <c r="H69"/>
  <c r="I69"/>
  <c r="J69"/>
  <c r="H70"/>
  <c r="I70"/>
  <c r="J70"/>
  <c r="H71"/>
  <c r="I71"/>
  <c r="J71"/>
  <c r="G71"/>
  <c r="H72"/>
  <c r="I72"/>
  <c r="J72"/>
  <c r="H73"/>
  <c r="I73"/>
  <c r="J73"/>
  <c r="H74"/>
  <c r="I74"/>
  <c r="J74"/>
  <c r="H75"/>
  <c r="I75"/>
  <c r="J75"/>
  <c r="H76"/>
  <c r="I76"/>
  <c r="J76"/>
  <c r="H77"/>
  <c r="I77"/>
  <c r="J77"/>
  <c r="G77"/>
  <c r="H78"/>
  <c r="I78"/>
  <c r="J78"/>
  <c r="G78"/>
  <c r="H79"/>
  <c r="I79"/>
  <c r="J79"/>
  <c r="H80"/>
  <c r="I80"/>
  <c r="J80"/>
  <c r="H81"/>
  <c r="I81"/>
  <c r="J81"/>
  <c r="H82"/>
  <c r="I82"/>
  <c r="J82"/>
  <c r="H83"/>
  <c r="I83"/>
  <c r="J83"/>
  <c r="G83"/>
  <c r="H84"/>
  <c r="I84"/>
  <c r="J84"/>
  <c r="G84"/>
  <c r="H85"/>
  <c r="I85"/>
  <c r="J85"/>
  <c r="G85"/>
  <c r="H92"/>
  <c r="I92"/>
  <c r="J92"/>
  <c r="H93"/>
  <c r="I93"/>
  <c r="J93"/>
  <c r="H94"/>
  <c r="I94"/>
  <c r="J94"/>
  <c r="H95"/>
  <c r="I95"/>
  <c r="J95"/>
  <c r="H96"/>
  <c r="I96"/>
  <c r="J96"/>
  <c r="H97"/>
  <c r="I97"/>
  <c r="J97"/>
  <c r="H98"/>
  <c r="I98"/>
  <c r="J98"/>
  <c r="H99"/>
  <c r="I99"/>
  <c r="J99"/>
  <c r="H100"/>
  <c r="I100"/>
  <c r="J100"/>
  <c r="H101"/>
  <c r="I101"/>
  <c r="J101"/>
  <c r="H102"/>
  <c r="I102"/>
  <c r="J102"/>
  <c r="H103"/>
  <c r="I103"/>
  <c r="J103"/>
  <c r="H104"/>
  <c r="I104"/>
  <c r="J104"/>
  <c r="H105"/>
  <c r="I105"/>
  <c r="J105"/>
  <c r="H106"/>
  <c r="I106"/>
  <c r="J106"/>
  <c r="H107"/>
  <c r="I107"/>
  <c r="J107"/>
  <c r="H108"/>
  <c r="I108"/>
  <c r="J108"/>
  <c r="H109"/>
  <c r="I109"/>
  <c r="J109"/>
  <c r="H110"/>
  <c r="I110"/>
  <c r="J110"/>
  <c r="H111"/>
  <c r="I111"/>
  <c r="J111"/>
  <c r="H112"/>
  <c r="I112"/>
  <c r="J112"/>
  <c r="H113"/>
  <c r="I113"/>
  <c r="J113"/>
  <c r="H114"/>
  <c r="I114"/>
  <c r="J114"/>
  <c r="H115"/>
  <c r="I115"/>
  <c r="J115"/>
  <c r="H116"/>
  <c r="I116"/>
  <c r="J116"/>
  <c r="H117"/>
  <c r="I117"/>
  <c r="J117"/>
  <c r="H118"/>
  <c r="I118"/>
  <c r="J118"/>
  <c r="H119"/>
  <c r="I119"/>
  <c r="J119"/>
  <c r="H120"/>
  <c r="I120"/>
  <c r="J120"/>
  <c r="H121"/>
  <c r="I121"/>
  <c r="J121"/>
  <c r="H122"/>
  <c r="I122"/>
  <c r="J122"/>
  <c r="H123"/>
  <c r="I123"/>
  <c r="J123"/>
  <c r="H124"/>
  <c r="I124"/>
  <c r="J124"/>
  <c r="H125"/>
  <c r="I125"/>
  <c r="J125"/>
  <c r="H126"/>
  <c r="I126"/>
  <c r="J126"/>
  <c r="H127"/>
  <c r="I127"/>
  <c r="J127"/>
  <c r="H128"/>
  <c r="I128"/>
  <c r="J128"/>
  <c r="H129"/>
  <c r="I129"/>
  <c r="J129"/>
  <c r="H130"/>
  <c r="I130"/>
  <c r="J130"/>
  <c r="H131"/>
  <c r="I131"/>
  <c r="J131"/>
  <c r="H132"/>
  <c r="I132"/>
  <c r="J132"/>
  <c r="H133"/>
  <c r="I133"/>
  <c r="J133"/>
  <c r="H134"/>
  <c r="I134"/>
  <c r="J134"/>
  <c r="H135"/>
  <c r="I135"/>
  <c r="J135"/>
  <c r="H136"/>
  <c r="I136"/>
  <c r="J136"/>
  <c r="G136"/>
  <c r="H137"/>
  <c r="I137"/>
  <c r="J137"/>
  <c r="G137"/>
  <c r="H138"/>
  <c r="I138"/>
  <c r="J138"/>
  <c r="G138"/>
  <c r="H139"/>
  <c r="I139"/>
  <c r="J139"/>
  <c r="G139"/>
  <c r="H140"/>
  <c r="I140"/>
  <c r="J140"/>
  <c r="G140"/>
  <c r="H141"/>
  <c r="I141"/>
  <c r="J141"/>
  <c r="G141"/>
  <c r="H142"/>
  <c r="I142"/>
  <c r="J142"/>
  <c r="G142"/>
  <c r="H143"/>
  <c r="I143"/>
  <c r="J143"/>
  <c r="G143"/>
  <c r="H144"/>
  <c r="I144"/>
  <c r="J144"/>
  <c r="H145"/>
  <c r="I145"/>
  <c r="J145"/>
  <c r="G145"/>
  <c r="H146"/>
  <c r="I146"/>
  <c r="J146"/>
  <c r="G146"/>
  <c r="H147"/>
  <c r="I147"/>
  <c r="J147"/>
  <c r="H148"/>
  <c r="I148"/>
  <c r="J148"/>
  <c r="H149"/>
  <c r="I149"/>
  <c r="J149"/>
  <c r="H150"/>
  <c r="I150"/>
  <c r="J150"/>
  <c r="G150"/>
  <c r="H151"/>
  <c r="I151"/>
  <c r="J151"/>
  <c r="H152"/>
  <c r="I152"/>
  <c r="J152"/>
  <c r="G152"/>
  <c r="H153"/>
  <c r="I153"/>
  <c r="J153"/>
  <c r="G153"/>
  <c r="H154"/>
  <c r="I154"/>
  <c r="J154"/>
  <c r="G154"/>
  <c r="H155"/>
  <c r="I155"/>
  <c r="J155"/>
  <c r="G155"/>
  <c r="H156"/>
  <c r="I156"/>
  <c r="J156"/>
  <c r="G156"/>
  <c r="H157"/>
  <c r="I157"/>
  <c r="J157"/>
  <c r="H158"/>
  <c r="I158"/>
  <c r="J158"/>
  <c r="G158"/>
  <c r="H159"/>
  <c r="I159"/>
  <c r="J159"/>
  <c r="H160"/>
  <c r="I160"/>
  <c r="J160"/>
  <c r="G160"/>
  <c r="H161"/>
  <c r="I161"/>
  <c r="J161"/>
  <c r="H162"/>
  <c r="I162"/>
  <c r="J162"/>
  <c r="G162"/>
  <c r="H163"/>
  <c r="I163"/>
  <c r="J163"/>
  <c r="H164"/>
  <c r="I164"/>
  <c r="J164"/>
  <c r="G164"/>
  <c r="H165"/>
  <c r="I165"/>
  <c r="J165"/>
  <c r="H166"/>
  <c r="I166"/>
  <c r="J166"/>
  <c r="G166"/>
  <c r="H167"/>
  <c r="I167"/>
  <c r="J167"/>
  <c r="H168"/>
  <c r="I168"/>
  <c r="J168"/>
  <c r="G168"/>
  <c r="H169"/>
  <c r="I169"/>
  <c r="J169"/>
  <c r="H170"/>
  <c r="I170"/>
  <c r="J170"/>
  <c r="G170"/>
  <c r="H171"/>
  <c r="I171"/>
  <c r="J171"/>
  <c r="H172"/>
  <c r="I172"/>
  <c r="J172"/>
  <c r="G172"/>
  <c r="H173"/>
  <c r="I173"/>
  <c r="J173"/>
  <c r="H180"/>
  <c r="I180"/>
  <c r="J180"/>
  <c r="H181"/>
  <c r="I181"/>
  <c r="J181"/>
  <c r="H182"/>
  <c r="I182"/>
  <c r="J182"/>
  <c r="H183"/>
  <c r="I183"/>
  <c r="J183"/>
  <c r="H184"/>
  <c r="I184"/>
  <c r="J184"/>
  <c r="H185"/>
  <c r="I185"/>
  <c r="J185"/>
  <c r="H186"/>
  <c r="I186"/>
  <c r="J186"/>
  <c r="H187"/>
  <c r="I187"/>
  <c r="J187"/>
  <c r="H188"/>
  <c r="I188"/>
  <c r="J188"/>
  <c r="H189"/>
  <c r="I189"/>
  <c r="J189"/>
  <c r="H190"/>
  <c r="I190"/>
  <c r="J190"/>
  <c r="H191"/>
  <c r="I191"/>
  <c r="J191"/>
  <c r="H192"/>
  <c r="I192"/>
  <c r="J192"/>
  <c r="H193"/>
  <c r="I193"/>
  <c r="J193"/>
  <c r="H194"/>
  <c r="I194"/>
  <c r="J194"/>
  <c r="H195"/>
  <c r="I195"/>
  <c r="J195"/>
  <c r="H196"/>
  <c r="I196"/>
  <c r="J196"/>
  <c r="H197"/>
  <c r="I197"/>
  <c r="J197"/>
  <c r="H198"/>
  <c r="I198"/>
  <c r="J198"/>
  <c r="H199"/>
  <c r="I199"/>
  <c r="J199"/>
  <c r="H200"/>
  <c r="I200"/>
  <c r="J200"/>
  <c r="H201"/>
  <c r="I201"/>
  <c r="J201"/>
  <c r="H202"/>
  <c r="I202"/>
  <c r="J202"/>
  <c r="H203"/>
  <c r="I203"/>
  <c r="J203"/>
  <c r="H204"/>
  <c r="I204"/>
  <c r="J204"/>
  <c r="H205"/>
  <c r="I205"/>
  <c r="J205"/>
  <c r="H206"/>
  <c r="I206"/>
  <c r="J206"/>
  <c r="H207"/>
  <c r="I207"/>
  <c r="J207"/>
  <c r="H208"/>
  <c r="I208"/>
  <c r="J208"/>
  <c r="H209"/>
  <c r="I209"/>
  <c r="J209"/>
  <c r="H210"/>
  <c r="I210"/>
  <c r="J210"/>
  <c r="H211"/>
  <c r="I211"/>
  <c r="J211"/>
  <c r="H212"/>
  <c r="I212"/>
  <c r="J212"/>
  <c r="H213"/>
  <c r="I213"/>
  <c r="J213"/>
  <c r="H214"/>
  <c r="I214"/>
  <c r="J214"/>
  <c r="H215"/>
  <c r="I215"/>
  <c r="J215"/>
  <c r="H216"/>
  <c r="I216"/>
  <c r="J216"/>
  <c r="H217"/>
  <c r="I217"/>
  <c r="J217"/>
  <c r="H218"/>
  <c r="I218"/>
  <c r="J218"/>
  <c r="H219"/>
  <c r="I219"/>
  <c r="J219"/>
  <c r="H220"/>
  <c r="I220"/>
  <c r="J220"/>
  <c r="H221"/>
  <c r="I221"/>
  <c r="J221"/>
  <c r="H222"/>
  <c r="I222"/>
  <c r="J222"/>
  <c r="H223"/>
  <c r="I223"/>
  <c r="J223"/>
  <c r="H224"/>
  <c r="I224"/>
  <c r="J224"/>
  <c r="G224"/>
  <c r="H225"/>
  <c r="I225"/>
  <c r="G225"/>
  <c r="J225"/>
  <c r="H226"/>
  <c r="I226"/>
  <c r="J226"/>
  <c r="G226"/>
  <c r="H227"/>
  <c r="I227"/>
  <c r="J227"/>
  <c r="H228"/>
  <c r="I228"/>
  <c r="J228"/>
  <c r="G228"/>
  <c r="H229"/>
  <c r="I229"/>
  <c r="G229"/>
  <c r="J229"/>
  <c r="H230"/>
  <c r="I230"/>
  <c r="J230"/>
  <c r="G230"/>
  <c r="H231"/>
  <c r="I231"/>
  <c r="J231"/>
  <c r="G231"/>
  <c r="H232"/>
  <c r="I232"/>
  <c r="J232"/>
  <c r="H233"/>
  <c r="I233"/>
  <c r="J233"/>
  <c r="G233"/>
  <c r="H234"/>
  <c r="I234"/>
  <c r="J234"/>
  <c r="G234"/>
  <c r="H235"/>
  <c r="I235"/>
  <c r="J235"/>
  <c r="G235"/>
  <c r="H236"/>
  <c r="I236"/>
  <c r="G236"/>
  <c r="J236"/>
  <c r="H237"/>
  <c r="G237"/>
  <c r="J237"/>
  <c r="I237"/>
  <c r="H238"/>
  <c r="I238"/>
  <c r="J238"/>
  <c r="G238"/>
  <c r="H239"/>
  <c r="I239"/>
  <c r="J239"/>
  <c r="G239"/>
  <c r="H240"/>
  <c r="I240"/>
  <c r="J240"/>
  <c r="H241"/>
  <c r="J241"/>
  <c r="I241"/>
  <c r="G241"/>
  <c r="H242"/>
  <c r="I242"/>
  <c r="J242"/>
  <c r="G242"/>
  <c r="H243"/>
  <c r="I243"/>
  <c r="J243"/>
  <c r="G243"/>
  <c r="H244"/>
  <c r="I244"/>
  <c r="G244"/>
  <c r="J244"/>
  <c r="H245"/>
  <c r="I245"/>
  <c r="J245"/>
  <c r="G245"/>
  <c r="H246"/>
  <c r="I246"/>
  <c r="J246"/>
  <c r="G246"/>
  <c r="H247"/>
  <c r="I247"/>
  <c r="J247"/>
  <c r="G247"/>
  <c r="H248"/>
  <c r="I248"/>
  <c r="J248"/>
  <c r="H249"/>
  <c r="I249"/>
  <c r="J249"/>
  <c r="G249"/>
  <c r="H250"/>
  <c r="I250"/>
  <c r="J250"/>
  <c r="G250"/>
  <c r="H251"/>
  <c r="I251"/>
  <c r="J251"/>
  <c r="G251"/>
  <c r="H252"/>
  <c r="I252"/>
  <c r="G252"/>
  <c r="J252"/>
  <c r="H253"/>
  <c r="G253"/>
  <c r="J253"/>
  <c r="I253"/>
  <c r="H254"/>
  <c r="I254"/>
  <c r="J254"/>
  <c r="G254"/>
  <c r="H255"/>
  <c r="I255"/>
  <c r="J255"/>
  <c r="G255"/>
  <c r="H256"/>
  <c r="I256"/>
  <c r="J256"/>
  <c r="H257"/>
  <c r="J257"/>
  <c r="I257"/>
  <c r="G257"/>
  <c r="H258"/>
  <c r="I258"/>
  <c r="J258"/>
  <c r="G258"/>
  <c r="H259"/>
  <c r="I259"/>
  <c r="J259"/>
  <c r="G259"/>
  <c r="H260"/>
  <c r="I260"/>
  <c r="G260"/>
  <c r="J260"/>
  <c r="H261"/>
  <c r="G261"/>
  <c r="J261"/>
  <c r="I261"/>
  <c r="F52"/>
  <c r="F53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E89"/>
  <c r="E177"/>
  <c r="B91"/>
  <c r="B179"/>
  <c r="C91"/>
  <c r="C179"/>
  <c r="D91"/>
  <c r="D179"/>
  <c r="E91"/>
  <c r="E179"/>
  <c r="F91"/>
  <c r="F179"/>
  <c r="A91"/>
  <c r="A179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223"/>
  <c r="A224"/>
  <c r="A225"/>
  <c r="A226"/>
  <c r="A227"/>
  <c r="A228"/>
  <c r="A229"/>
  <c r="A230"/>
  <c r="A231"/>
  <c r="A232"/>
  <c r="A233"/>
  <c r="A234"/>
  <c r="A235"/>
  <c r="A236"/>
  <c r="A237"/>
  <c r="A238"/>
  <c r="A239"/>
  <c r="A240"/>
  <c r="A241"/>
  <c r="A242"/>
  <c r="A243"/>
  <c r="A244"/>
  <c r="A245"/>
  <c r="A246"/>
  <c r="A247"/>
  <c r="A248"/>
  <c r="A249"/>
  <c r="A250"/>
  <c r="A251"/>
  <c r="A252"/>
  <c r="A253"/>
  <c r="A254"/>
  <c r="A255"/>
  <c r="A256"/>
  <c r="A257"/>
  <c r="A258"/>
  <c r="A259"/>
  <c r="A260"/>
  <c r="A261"/>
  <c r="G256"/>
  <c r="G248"/>
  <c r="G240"/>
  <c r="G232"/>
  <c r="G227"/>
  <c r="G223"/>
  <c r="G222"/>
  <c r="F222"/>
  <c r="G221"/>
  <c r="F221"/>
  <c r="G220"/>
  <c r="F220"/>
  <c r="G219"/>
  <c r="F219"/>
  <c r="G218"/>
  <c r="F218"/>
  <c r="G217"/>
  <c r="F217"/>
  <c r="G216"/>
  <c r="F216"/>
  <c r="G215"/>
  <c r="F215"/>
  <c r="G214"/>
  <c r="F214"/>
  <c r="G213"/>
  <c r="F213"/>
  <c r="G212"/>
  <c r="F212"/>
  <c r="G211"/>
  <c r="F211"/>
  <c r="G210"/>
  <c r="F210"/>
  <c r="G209"/>
  <c r="F209"/>
  <c r="G208"/>
  <c r="F208"/>
  <c r="G207"/>
  <c r="F207"/>
  <c r="G206"/>
  <c r="F206"/>
  <c r="G205"/>
  <c r="F205"/>
  <c r="G204"/>
  <c r="F204"/>
  <c r="G203"/>
  <c r="F203"/>
  <c r="G202"/>
  <c r="F202"/>
  <c r="G201"/>
  <c r="F201"/>
  <c r="G200"/>
  <c r="F200"/>
  <c r="G199"/>
  <c r="F199"/>
  <c r="G198"/>
  <c r="F198"/>
  <c r="G197"/>
  <c r="F197"/>
  <c r="G196"/>
  <c r="F196"/>
  <c r="G195"/>
  <c r="F195"/>
  <c r="G194"/>
  <c r="F194"/>
  <c r="G193"/>
  <c r="F193"/>
  <c r="G192"/>
  <c r="F192"/>
  <c r="G191"/>
  <c r="F191"/>
  <c r="G190"/>
  <c r="F190"/>
  <c r="G189"/>
  <c r="F189"/>
  <c r="G188"/>
  <c r="F188"/>
  <c r="G187"/>
  <c r="F187"/>
  <c r="G186"/>
  <c r="F186"/>
  <c r="G185"/>
  <c r="F185"/>
  <c r="G184"/>
  <c r="F184"/>
  <c r="G183"/>
  <c r="F183"/>
  <c r="G182"/>
  <c r="F182"/>
  <c r="G181"/>
  <c r="F181"/>
  <c r="G180"/>
  <c r="F180"/>
  <c r="C262"/>
  <c r="G149"/>
  <c r="G157"/>
  <c r="G159"/>
  <c r="G161"/>
  <c r="G163"/>
  <c r="G165"/>
  <c r="G167"/>
  <c r="G169"/>
  <c r="G171"/>
  <c r="G173"/>
  <c r="G70"/>
  <c r="G75"/>
  <c r="G82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G76"/>
  <c r="G74"/>
  <c r="G73"/>
  <c r="G72"/>
  <c r="G60"/>
  <c r="G69"/>
  <c r="G67"/>
  <c r="G81"/>
  <c r="G56"/>
  <c r="G151"/>
  <c r="G144"/>
  <c r="G147"/>
  <c r="G148"/>
  <c r="G80"/>
  <c r="G79"/>
  <c r="G155" i="25"/>
  <c r="G153"/>
  <c r="G151"/>
  <c r="G149"/>
  <c r="G147"/>
  <c r="G145"/>
  <c r="G143"/>
  <c r="G140"/>
  <c r="G84"/>
  <c r="G80"/>
  <c r="G72"/>
  <c r="G71"/>
  <c r="G67"/>
  <c r="G57"/>
  <c r="G56"/>
  <c r="G55"/>
  <c r="F136" i="1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G84" i="28"/>
  <c r="G82"/>
  <c r="G80"/>
  <c r="G78"/>
  <c r="G76"/>
  <c r="G74"/>
  <c r="G72"/>
  <c r="G70"/>
  <c r="G68"/>
  <c r="G66"/>
  <c r="G62"/>
  <c r="G60"/>
  <c r="G58"/>
  <c r="G56"/>
  <c r="G54"/>
  <c r="G244" i="33"/>
  <c r="G240"/>
  <c r="G236"/>
  <c r="G232"/>
  <c r="G228"/>
  <c r="G224"/>
  <c r="G139" i="25"/>
  <c r="G158"/>
  <c r="G168"/>
  <c r="G167"/>
  <c r="G160"/>
  <c r="G69"/>
  <c r="G63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G72" i="26"/>
  <c r="G68"/>
  <c r="G62"/>
  <c r="G60"/>
  <c r="G58"/>
  <c r="G56"/>
  <c r="G54"/>
  <c r="G236"/>
  <c r="G170"/>
  <c r="G166"/>
  <c r="G160"/>
  <c r="G155"/>
  <c r="G151"/>
  <c r="G144"/>
  <c r="G143"/>
  <c r="G142"/>
  <c r="G141"/>
  <c r="G140"/>
  <c r="G139"/>
  <c r="G83"/>
  <c r="G81"/>
  <c r="G77"/>
  <c r="G255"/>
  <c r="G55"/>
  <c r="G66"/>
  <c r="G67"/>
  <c r="G65"/>
  <c r="G259"/>
  <c r="G261"/>
  <c r="G252"/>
  <c r="G251"/>
  <c r="G250"/>
  <c r="G246"/>
  <c r="G244"/>
  <c r="G238"/>
  <c r="G235"/>
  <c r="G234"/>
  <c r="G233"/>
  <c r="G171"/>
  <c r="G169"/>
  <c r="G167"/>
  <c r="G165"/>
  <c r="G137"/>
  <c r="G148"/>
  <c r="G258"/>
  <c r="G257"/>
  <c r="G254"/>
  <c r="G253"/>
  <c r="G249"/>
  <c r="G248"/>
  <c r="G247"/>
  <c r="G245"/>
  <c r="G260"/>
  <c r="G225"/>
  <c r="G146"/>
  <c r="G145"/>
  <c r="G157" i="25"/>
  <c r="F150" i="26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84" i="27"/>
  <c r="F85"/>
  <c r="G148"/>
  <c r="G140"/>
  <c r="G169"/>
  <c r="G163"/>
  <c r="G151"/>
  <c r="G85"/>
  <c r="G74"/>
  <c r="G72"/>
  <c r="G64"/>
  <c r="G146"/>
  <c r="G136"/>
  <c r="G80"/>
  <c r="G137"/>
  <c r="G79"/>
  <c r="G82"/>
  <c r="G62"/>
  <c r="G77"/>
  <c r="G71"/>
  <c r="G60"/>
  <c r="G53"/>
  <c r="G155"/>
  <c r="G154"/>
  <c r="G152"/>
  <c r="G145"/>
  <c r="G141"/>
  <c r="G139"/>
  <c r="G138"/>
  <c r="G61"/>
  <c r="G63"/>
  <c r="G55" i="29"/>
  <c r="G54" i="30"/>
  <c r="G62"/>
  <c r="G64"/>
  <c r="G57" i="31"/>
  <c r="G62"/>
  <c r="G60"/>
  <c r="G63" i="32"/>
  <c r="G73"/>
  <c r="G56" i="33"/>
  <c r="G66"/>
  <c r="G76"/>
  <c r="G77"/>
  <c r="G137"/>
  <c r="G56" i="34"/>
  <c r="G58"/>
  <c r="G67"/>
  <c r="G70"/>
  <c r="G55" i="35"/>
  <c r="G56"/>
  <c r="G58"/>
  <c r="G69" i="34"/>
  <c r="G53"/>
  <c r="G142" i="33"/>
  <c r="G138"/>
  <c r="G69"/>
  <c r="G67"/>
  <c r="G64"/>
  <c r="G61"/>
  <c r="G76" i="32"/>
  <c r="G75"/>
  <c r="G66"/>
  <c r="G63" i="31"/>
  <c r="G54"/>
  <c r="G58" i="30"/>
  <c r="G59" i="29"/>
  <c r="G53"/>
  <c r="G64" i="28"/>
  <c r="G57"/>
  <c r="G65" i="27"/>
  <c r="G59"/>
  <c r="G149" i="26"/>
  <c r="G82"/>
  <c r="G75"/>
  <c r="G73"/>
  <c r="G57"/>
  <c r="G74"/>
  <c r="G68" i="25"/>
  <c r="G62"/>
  <c r="G65"/>
  <c r="G70"/>
  <c r="G64"/>
  <c r="G61"/>
  <c r="G54" i="35"/>
  <c r="G62"/>
  <c r="G53"/>
  <c r="G59" i="33"/>
  <c r="F58" i="26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136"/>
  <c r="F137"/>
  <c r="F138"/>
  <c r="F139"/>
  <c r="F140"/>
  <c r="F141"/>
  <c r="F142"/>
  <c r="F143"/>
  <c r="F144"/>
  <c r="F145"/>
  <c r="F146"/>
  <c r="F147"/>
  <c r="F148"/>
  <c r="F149"/>
  <c r="F60" i="27"/>
  <c r="F61"/>
  <c r="F62"/>
  <c r="F63"/>
  <c r="F64"/>
  <c r="F65"/>
  <c r="F66"/>
  <c r="F58" i="28"/>
  <c r="F59"/>
  <c r="F60"/>
  <c r="F61"/>
  <c r="F62"/>
  <c r="F63"/>
  <c r="F64"/>
  <c r="F65"/>
  <c r="F53" i="29"/>
  <c r="F54"/>
  <c r="F55"/>
  <c r="F56"/>
  <c r="F57"/>
  <c r="F58"/>
  <c r="F61" i="30"/>
  <c r="F62"/>
  <c r="F63"/>
  <c r="F64"/>
  <c r="F65"/>
  <c r="F63" i="31"/>
  <c r="F64"/>
  <c r="F65"/>
  <c r="F66" i="32"/>
  <c r="F67"/>
  <c r="F68"/>
  <c r="F69"/>
  <c r="F70"/>
  <c r="F71"/>
  <c r="F72"/>
  <c r="F73"/>
  <c r="F74"/>
  <c r="F75"/>
  <c r="F66" i="33"/>
  <c r="F67"/>
  <c r="F68"/>
  <c r="F69"/>
  <c r="F70"/>
  <c r="F71"/>
  <c r="F72"/>
  <c r="F73"/>
  <c r="F74"/>
  <c r="F75"/>
  <c r="F76"/>
  <c r="F77"/>
  <c r="F136"/>
  <c r="F137"/>
  <c r="F59" i="34"/>
  <c r="F60"/>
  <c r="F61"/>
  <c r="F62"/>
  <c r="F63"/>
  <c r="F64"/>
  <c r="F65"/>
  <c r="F66"/>
  <c r="F67"/>
  <c r="F68"/>
  <c r="F69"/>
  <c r="F70"/>
  <c r="G55" i="1"/>
  <c r="G54" i="25"/>
  <c r="G58"/>
  <c r="G58" i="27"/>
  <c r="G53" i="28"/>
  <c r="G55" i="30"/>
  <c r="G53" i="31"/>
  <c r="G61"/>
  <c r="G53" i="32"/>
  <c r="G55"/>
  <c r="G56"/>
  <c r="G62"/>
  <c r="G61"/>
  <c r="G60"/>
  <c r="G59"/>
  <c r="G58"/>
  <c r="G60" i="35"/>
  <c r="G61"/>
  <c r="G57" i="1" l="1"/>
  <c r="G54"/>
  <c r="G53"/>
  <c r="F87"/>
  <c r="F89" s="1"/>
  <c r="F135" s="1"/>
  <c r="F175" s="1"/>
  <c r="F177" s="1"/>
  <c r="F223" s="1"/>
  <c r="F263" s="1"/>
  <c r="F6" i="25" s="1"/>
  <c r="F87" s="1"/>
  <c r="F89" s="1"/>
  <c r="F135" s="1"/>
  <c r="F175" s="1"/>
  <c r="F177" s="1"/>
  <c r="F223" s="1"/>
  <c r="F263" s="1"/>
  <c r="F6" i="26" s="1"/>
  <c r="F87" s="1"/>
  <c r="F89" s="1"/>
  <c r="F135" s="1"/>
  <c r="F175" s="1"/>
  <c r="F177" s="1"/>
  <c r="F223" s="1"/>
  <c r="F263" s="1"/>
  <c r="F6" i="27" s="1"/>
  <c r="F52" i="25" l="1"/>
  <c r="F53" s="1"/>
  <c r="F54" s="1"/>
  <c r="F55" s="1"/>
  <c r="F56" s="1"/>
  <c r="F57" s="1"/>
  <c r="F58" s="1"/>
  <c r="F59" s="1"/>
  <c r="F60" s="1"/>
  <c r="F61" s="1"/>
  <c r="F52" i="26"/>
  <c r="F53" s="1"/>
  <c r="F54" s="1"/>
  <c r="F55" s="1"/>
  <c r="F56" s="1"/>
  <c r="F57" s="1"/>
  <c r="F87" i="27"/>
  <c r="F89" s="1"/>
  <c r="F135" s="1"/>
  <c r="F175" s="1"/>
  <c r="F177" s="1"/>
  <c r="F223" s="1"/>
  <c r="F263" s="1"/>
  <c r="F6" i="28" s="1"/>
  <c r="F52" i="27"/>
  <c r="F53" s="1"/>
  <c r="F54" s="1"/>
  <c r="F55" s="1"/>
  <c r="F56" s="1"/>
  <c r="F57" s="1"/>
  <c r="F58" s="1"/>
  <c r="F59" s="1"/>
  <c r="F52" i="28" l="1"/>
  <c r="F53" s="1"/>
  <c r="F54" s="1"/>
  <c r="F55" s="1"/>
  <c r="F56" s="1"/>
  <c r="F57" s="1"/>
  <c r="F87"/>
  <c r="F89" s="1"/>
  <c r="F135" s="1"/>
  <c r="F175" s="1"/>
  <c r="F177" s="1"/>
  <c r="F223" s="1"/>
  <c r="F263" s="1"/>
  <c r="F6" i="29" s="1"/>
  <c r="F87" l="1"/>
  <c r="F89" s="1"/>
  <c r="F135" s="1"/>
  <c r="F175" s="1"/>
  <c r="F177" s="1"/>
  <c r="F223" s="1"/>
  <c r="F263" s="1"/>
  <c r="F6" i="30" s="1"/>
  <c r="F52" i="29"/>
  <c r="F52" i="30" l="1"/>
  <c r="F53" s="1"/>
  <c r="F54" s="1"/>
  <c r="F55" s="1"/>
  <c r="F56" s="1"/>
  <c r="F57" s="1"/>
  <c r="F58" s="1"/>
  <c r="F59" s="1"/>
  <c r="F60" s="1"/>
  <c r="F87"/>
  <c r="F89" s="1"/>
  <c r="F135" s="1"/>
  <c r="F175" s="1"/>
  <c r="F177" s="1"/>
  <c r="F223" s="1"/>
  <c r="F263" s="1"/>
  <c r="F6" i="31" s="1"/>
  <c r="F52" l="1"/>
  <c r="F53" s="1"/>
  <c r="F54" s="1"/>
  <c r="F55" s="1"/>
  <c r="F56" s="1"/>
  <c r="F57" s="1"/>
  <c r="F58" s="1"/>
  <c r="F59" s="1"/>
  <c r="F60" s="1"/>
  <c r="F61" s="1"/>
  <c r="F62" s="1"/>
  <c r="F87"/>
  <c r="F89" s="1"/>
  <c r="F135" s="1"/>
  <c r="F175" s="1"/>
  <c r="F177" s="1"/>
  <c r="F223" s="1"/>
  <c r="F263" s="1"/>
  <c r="F6" i="32" s="1"/>
  <c r="F87" l="1"/>
  <c r="F89" s="1"/>
  <c r="F135" s="1"/>
  <c r="F175" s="1"/>
  <c r="F177" s="1"/>
  <c r="F223" s="1"/>
  <c r="F263" s="1"/>
  <c r="F6" i="33" s="1"/>
  <c r="F52" i="32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87" i="33" l="1"/>
  <c r="F89" s="1"/>
  <c r="F135" s="1"/>
  <c r="F175" s="1"/>
  <c r="F177" s="1"/>
  <c r="F223" s="1"/>
  <c r="F263" s="1"/>
  <c r="F6" i="34" s="1"/>
  <c r="F52" i="33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52" i="34" l="1"/>
  <c r="F53" s="1"/>
  <c r="F54" s="1"/>
  <c r="F55" s="1"/>
  <c r="F56" s="1"/>
  <c r="F57" s="1"/>
  <c r="F58" s="1"/>
  <c r="F87"/>
  <c r="F89" s="1"/>
  <c r="F135" s="1"/>
  <c r="F175" s="1"/>
  <c r="F177" s="1"/>
  <c r="F223" s="1"/>
  <c r="F263" s="1"/>
  <c r="F6" i="35" s="1"/>
  <c r="F87" l="1"/>
  <c r="F89" s="1"/>
  <c r="F135" s="1"/>
  <c r="F175" s="1"/>
  <c r="F177" s="1"/>
  <c r="F223" s="1"/>
  <c r="F263" s="1"/>
  <c r="F52"/>
  <c r="F53" s="1"/>
  <c r="F54" s="1"/>
  <c r="F55" s="1"/>
  <c r="F56" s="1"/>
  <c r="F57" s="1"/>
  <c r="F58" s="1"/>
  <c r="F59" s="1"/>
  <c r="F60" s="1"/>
  <c r="F61" s="1"/>
  <c r="F62" s="1"/>
  <c r="F63" s="1"/>
  <c r="F64" s="1"/>
</calcChain>
</file>

<file path=xl/comments1.xml><?xml version="1.0" encoding="utf-8"?>
<comments xmlns="http://schemas.openxmlformats.org/spreadsheetml/2006/main">
  <authors>
    <author>Heinzl</author>
  </authors>
  <commentList>
    <comment ref="C3" authorId="0">
      <text>
        <r>
          <rPr>
            <b/>
            <sz val="9"/>
            <color indexed="81"/>
            <rFont val="Tahoma"/>
            <family val="2"/>
          </rPr>
          <t>Heinzl:</t>
        </r>
        <r>
          <rPr>
            <sz val="9"/>
            <color indexed="81"/>
            <rFont val="Tahoma"/>
            <family val="2"/>
          </rPr>
          <t xml:space="preserve">
Geben Sie hier bitte den Firmennamen ein.</t>
        </r>
      </text>
    </comment>
    <comment ref="B8" authorId="0">
      <text>
        <r>
          <rPr>
            <b/>
            <sz val="9"/>
            <color indexed="81"/>
            <rFont val="Tahoma"/>
            <family val="2"/>
          </rPr>
          <t>Heinzl:</t>
        </r>
        <r>
          <rPr>
            <sz val="9"/>
            <color indexed="81"/>
            <rFont val="Tahoma"/>
            <family val="2"/>
          </rPr>
          <t xml:space="preserve">
Schnelleingabe für den 12.4. ist 12/4</t>
        </r>
      </text>
    </comment>
  </commentList>
</comments>
</file>

<file path=xl/comments10.xml><?xml version="1.0" encoding="utf-8"?>
<comments xmlns="http://schemas.openxmlformats.org/spreadsheetml/2006/main">
  <authors>
    <author>Heinzl</author>
  </authors>
  <commentList>
    <comment ref="C3" authorId="0">
      <text>
        <r>
          <rPr>
            <b/>
            <sz val="9"/>
            <color indexed="81"/>
            <rFont val="Tahoma"/>
            <family val="2"/>
          </rPr>
          <t>Heinzl:</t>
        </r>
        <r>
          <rPr>
            <sz val="9"/>
            <color indexed="81"/>
            <rFont val="Tahoma"/>
            <family val="2"/>
          </rPr>
          <t xml:space="preserve">
Die Firmenbezeichnung wird vom Blatt "Jan" übernommen. Bitte dort ins gelbe Feld eingeben.</t>
        </r>
      </text>
    </comment>
    <comment ref="B8" authorId="0">
      <text>
        <r>
          <rPr>
            <b/>
            <sz val="9"/>
            <color indexed="81"/>
            <rFont val="Tahoma"/>
            <family val="2"/>
          </rPr>
          <t>Heinzl:</t>
        </r>
        <r>
          <rPr>
            <sz val="9"/>
            <color indexed="81"/>
            <rFont val="Tahoma"/>
            <family val="2"/>
          </rPr>
          <t xml:space="preserve">
Schnelleingabe für den 12.4. ist 12/4</t>
        </r>
      </text>
    </comment>
  </commentList>
</comments>
</file>

<file path=xl/comments11.xml><?xml version="1.0" encoding="utf-8"?>
<comments xmlns="http://schemas.openxmlformats.org/spreadsheetml/2006/main">
  <authors>
    <author>Heinzl</author>
  </authors>
  <commentList>
    <comment ref="C3" authorId="0">
      <text>
        <r>
          <rPr>
            <b/>
            <sz val="9"/>
            <color indexed="81"/>
            <rFont val="Tahoma"/>
            <family val="2"/>
          </rPr>
          <t>Heinzl:</t>
        </r>
        <r>
          <rPr>
            <sz val="9"/>
            <color indexed="81"/>
            <rFont val="Tahoma"/>
            <family val="2"/>
          </rPr>
          <t xml:space="preserve">
Die Firmenbezeichnung wird vom Blatt "Jan" übernommen. Bitte dort ins gelbe Feld eingeben.</t>
        </r>
      </text>
    </comment>
    <comment ref="B8" authorId="0">
      <text>
        <r>
          <rPr>
            <b/>
            <sz val="9"/>
            <color indexed="81"/>
            <rFont val="Tahoma"/>
            <family val="2"/>
          </rPr>
          <t>Heinzl:</t>
        </r>
        <r>
          <rPr>
            <sz val="9"/>
            <color indexed="81"/>
            <rFont val="Tahoma"/>
            <family val="2"/>
          </rPr>
          <t xml:space="preserve">
Schnelleingabe für den 12.4. ist 12/4</t>
        </r>
      </text>
    </comment>
  </commentList>
</comments>
</file>

<file path=xl/comments12.xml><?xml version="1.0" encoding="utf-8"?>
<comments xmlns="http://schemas.openxmlformats.org/spreadsheetml/2006/main">
  <authors>
    <author>Heinzl</author>
  </authors>
  <commentList>
    <comment ref="C3" authorId="0">
      <text>
        <r>
          <rPr>
            <b/>
            <sz val="9"/>
            <color indexed="81"/>
            <rFont val="Tahoma"/>
            <family val="2"/>
          </rPr>
          <t>Heinzl:</t>
        </r>
        <r>
          <rPr>
            <sz val="9"/>
            <color indexed="81"/>
            <rFont val="Tahoma"/>
            <family val="2"/>
          </rPr>
          <t xml:space="preserve">
Die Firmenbezeichnung wird vom Blatt "Jan" übernommen. Bitte dort ins gelbe Feld eingeben.</t>
        </r>
      </text>
    </comment>
    <comment ref="B8" authorId="0">
      <text>
        <r>
          <rPr>
            <b/>
            <sz val="9"/>
            <color indexed="81"/>
            <rFont val="Tahoma"/>
            <family val="2"/>
          </rPr>
          <t>Heinzl:</t>
        </r>
        <r>
          <rPr>
            <sz val="9"/>
            <color indexed="81"/>
            <rFont val="Tahoma"/>
            <family val="2"/>
          </rPr>
          <t xml:space="preserve">
Schnelleingabe für den 12.4. ist 12/4</t>
        </r>
      </text>
    </comment>
  </commentList>
</comments>
</file>

<file path=xl/comments2.xml><?xml version="1.0" encoding="utf-8"?>
<comments xmlns="http://schemas.openxmlformats.org/spreadsheetml/2006/main">
  <authors>
    <author>Heinzl</author>
  </authors>
  <commentList>
    <comment ref="C3" authorId="0">
      <text>
        <r>
          <rPr>
            <b/>
            <sz val="9"/>
            <color indexed="81"/>
            <rFont val="Tahoma"/>
            <family val="2"/>
          </rPr>
          <t>Heinzl:</t>
        </r>
        <r>
          <rPr>
            <sz val="9"/>
            <color indexed="81"/>
            <rFont val="Tahoma"/>
            <family val="2"/>
          </rPr>
          <t xml:space="preserve">
Die Firmenbezeichnung wird vom Blatt "Jan" übernommen. Bitte dort ins gelbe Feld eingeben.</t>
        </r>
      </text>
    </comment>
    <comment ref="B8" authorId="0">
      <text>
        <r>
          <rPr>
            <b/>
            <sz val="9"/>
            <color indexed="81"/>
            <rFont val="Tahoma"/>
            <family val="2"/>
          </rPr>
          <t>Heinzl:</t>
        </r>
        <r>
          <rPr>
            <sz val="9"/>
            <color indexed="81"/>
            <rFont val="Tahoma"/>
            <family val="2"/>
          </rPr>
          <t xml:space="preserve">
Schnelleingabe für den 12.4. ist 12/4</t>
        </r>
      </text>
    </comment>
  </commentList>
</comments>
</file>

<file path=xl/comments3.xml><?xml version="1.0" encoding="utf-8"?>
<comments xmlns="http://schemas.openxmlformats.org/spreadsheetml/2006/main">
  <authors>
    <author>Heinzl</author>
  </authors>
  <commentList>
    <comment ref="C3" authorId="0">
      <text>
        <r>
          <rPr>
            <b/>
            <sz val="9"/>
            <color indexed="81"/>
            <rFont val="Tahoma"/>
            <family val="2"/>
          </rPr>
          <t>Heinzl:</t>
        </r>
        <r>
          <rPr>
            <sz val="9"/>
            <color indexed="81"/>
            <rFont val="Tahoma"/>
            <family val="2"/>
          </rPr>
          <t xml:space="preserve">
Die Firmenbezeichnung wird vom Blatt "Jan" übernommen. Bitte dort ins gelbe Feld eingeben.</t>
        </r>
      </text>
    </comment>
    <comment ref="B8" authorId="0">
      <text>
        <r>
          <rPr>
            <b/>
            <sz val="9"/>
            <color indexed="81"/>
            <rFont val="Tahoma"/>
            <family val="2"/>
          </rPr>
          <t>Heinzl:</t>
        </r>
        <r>
          <rPr>
            <sz val="9"/>
            <color indexed="81"/>
            <rFont val="Tahoma"/>
            <family val="2"/>
          </rPr>
          <t xml:space="preserve">
Schnelleingabe für den 12.4. ist 12/4</t>
        </r>
      </text>
    </comment>
  </commentList>
</comments>
</file>

<file path=xl/comments4.xml><?xml version="1.0" encoding="utf-8"?>
<comments xmlns="http://schemas.openxmlformats.org/spreadsheetml/2006/main">
  <authors>
    <author>Heinzl</author>
  </authors>
  <commentList>
    <comment ref="C3" authorId="0">
      <text>
        <r>
          <rPr>
            <b/>
            <sz val="9"/>
            <color indexed="81"/>
            <rFont val="Tahoma"/>
            <family val="2"/>
          </rPr>
          <t>Heinzl:</t>
        </r>
        <r>
          <rPr>
            <sz val="9"/>
            <color indexed="81"/>
            <rFont val="Tahoma"/>
            <family val="2"/>
          </rPr>
          <t xml:space="preserve">
Die Firmenbezeichnung wird vom Blatt "Jan" übernommen. Bitte dort ins gelbe Feld eingeben.</t>
        </r>
      </text>
    </comment>
    <comment ref="B8" authorId="0">
      <text>
        <r>
          <rPr>
            <b/>
            <sz val="9"/>
            <color indexed="81"/>
            <rFont val="Tahoma"/>
            <family val="2"/>
          </rPr>
          <t>Heinzl:</t>
        </r>
        <r>
          <rPr>
            <sz val="9"/>
            <color indexed="81"/>
            <rFont val="Tahoma"/>
            <family val="2"/>
          </rPr>
          <t xml:space="preserve">
Schnelleingabe für den 12.4. ist 12/4</t>
        </r>
      </text>
    </comment>
  </commentList>
</comments>
</file>

<file path=xl/comments5.xml><?xml version="1.0" encoding="utf-8"?>
<comments xmlns="http://schemas.openxmlformats.org/spreadsheetml/2006/main">
  <authors>
    <author>Heinzl</author>
  </authors>
  <commentList>
    <comment ref="C3" authorId="0">
      <text>
        <r>
          <rPr>
            <b/>
            <sz val="9"/>
            <color indexed="81"/>
            <rFont val="Tahoma"/>
            <family val="2"/>
          </rPr>
          <t>Heinzl:</t>
        </r>
        <r>
          <rPr>
            <sz val="9"/>
            <color indexed="81"/>
            <rFont val="Tahoma"/>
            <family val="2"/>
          </rPr>
          <t xml:space="preserve">
Die Firmenbezeichnung wird vom Blatt "Jan" übernommen. Bitte dort ins gelbe Feld eingeben.</t>
        </r>
      </text>
    </comment>
    <comment ref="B8" authorId="0">
      <text>
        <r>
          <rPr>
            <b/>
            <sz val="9"/>
            <color indexed="81"/>
            <rFont val="Tahoma"/>
            <family val="2"/>
          </rPr>
          <t>Heinzl:</t>
        </r>
        <r>
          <rPr>
            <sz val="9"/>
            <color indexed="81"/>
            <rFont val="Tahoma"/>
            <family val="2"/>
          </rPr>
          <t xml:space="preserve">
Schnelleingabe für den 12.4. ist 12/4</t>
        </r>
      </text>
    </comment>
  </commentList>
</comments>
</file>

<file path=xl/comments6.xml><?xml version="1.0" encoding="utf-8"?>
<comments xmlns="http://schemas.openxmlformats.org/spreadsheetml/2006/main">
  <authors>
    <author>Heinzl</author>
  </authors>
  <commentList>
    <comment ref="C3" authorId="0">
      <text>
        <r>
          <rPr>
            <b/>
            <sz val="9"/>
            <color indexed="81"/>
            <rFont val="Tahoma"/>
            <family val="2"/>
          </rPr>
          <t>Heinzl:</t>
        </r>
        <r>
          <rPr>
            <sz val="9"/>
            <color indexed="81"/>
            <rFont val="Tahoma"/>
            <family val="2"/>
          </rPr>
          <t xml:space="preserve">
Die Firmenbezeichnung wird vom Blatt "Jan" übernommen. Bitte dort ins gelbe Feld eingeben.</t>
        </r>
      </text>
    </comment>
    <comment ref="B8" authorId="0">
      <text>
        <r>
          <rPr>
            <b/>
            <sz val="9"/>
            <color indexed="81"/>
            <rFont val="Tahoma"/>
            <family val="2"/>
          </rPr>
          <t>Heinzl:</t>
        </r>
        <r>
          <rPr>
            <sz val="9"/>
            <color indexed="81"/>
            <rFont val="Tahoma"/>
            <family val="2"/>
          </rPr>
          <t xml:space="preserve">
Schnelleingabe für den 12.4. ist 12/4</t>
        </r>
      </text>
    </comment>
  </commentList>
</comments>
</file>

<file path=xl/comments7.xml><?xml version="1.0" encoding="utf-8"?>
<comments xmlns="http://schemas.openxmlformats.org/spreadsheetml/2006/main">
  <authors>
    <author>Heinzl</author>
  </authors>
  <commentList>
    <comment ref="C3" authorId="0">
      <text>
        <r>
          <rPr>
            <b/>
            <sz val="9"/>
            <color indexed="81"/>
            <rFont val="Tahoma"/>
            <family val="2"/>
          </rPr>
          <t>Heinzl:</t>
        </r>
        <r>
          <rPr>
            <sz val="9"/>
            <color indexed="81"/>
            <rFont val="Tahoma"/>
            <family val="2"/>
          </rPr>
          <t xml:space="preserve">
Die Firmenbezeichnung wird vom Blatt "Jan" übernommen. Bitte dort ins gelbe Feld eingeben.</t>
        </r>
      </text>
    </comment>
    <comment ref="B8" authorId="0">
      <text>
        <r>
          <rPr>
            <b/>
            <sz val="9"/>
            <color indexed="81"/>
            <rFont val="Tahoma"/>
            <family val="2"/>
          </rPr>
          <t>Heinzl:</t>
        </r>
        <r>
          <rPr>
            <sz val="9"/>
            <color indexed="81"/>
            <rFont val="Tahoma"/>
            <family val="2"/>
          </rPr>
          <t xml:space="preserve">
Schnelleingabe für den 12.4. ist 12/4</t>
        </r>
      </text>
    </comment>
  </commentList>
</comments>
</file>

<file path=xl/comments8.xml><?xml version="1.0" encoding="utf-8"?>
<comments xmlns="http://schemas.openxmlformats.org/spreadsheetml/2006/main">
  <authors>
    <author>Heinzl</author>
  </authors>
  <commentList>
    <comment ref="C3" authorId="0">
      <text>
        <r>
          <rPr>
            <b/>
            <sz val="9"/>
            <color indexed="81"/>
            <rFont val="Tahoma"/>
            <family val="2"/>
          </rPr>
          <t>Heinzl:</t>
        </r>
        <r>
          <rPr>
            <sz val="9"/>
            <color indexed="81"/>
            <rFont val="Tahoma"/>
            <family val="2"/>
          </rPr>
          <t xml:space="preserve">
Die Firmenbezeichnung wird vom Blatt "Jan" übernommen. Bitte dort ins gelbe Feld eingeben.</t>
        </r>
      </text>
    </comment>
    <comment ref="B8" authorId="0">
      <text>
        <r>
          <rPr>
            <b/>
            <sz val="9"/>
            <color indexed="81"/>
            <rFont val="Tahoma"/>
            <family val="2"/>
          </rPr>
          <t>Heinzl:</t>
        </r>
        <r>
          <rPr>
            <sz val="9"/>
            <color indexed="81"/>
            <rFont val="Tahoma"/>
            <family val="2"/>
          </rPr>
          <t xml:space="preserve">
Schnelleingabe für den 12.4. ist 12/4</t>
        </r>
      </text>
    </comment>
  </commentList>
</comments>
</file>

<file path=xl/comments9.xml><?xml version="1.0" encoding="utf-8"?>
<comments xmlns="http://schemas.openxmlformats.org/spreadsheetml/2006/main">
  <authors>
    <author>Heinzl</author>
  </authors>
  <commentList>
    <comment ref="C3" authorId="0">
      <text>
        <r>
          <rPr>
            <b/>
            <sz val="9"/>
            <color indexed="81"/>
            <rFont val="Tahoma"/>
            <family val="2"/>
          </rPr>
          <t>Heinzl:</t>
        </r>
        <r>
          <rPr>
            <sz val="9"/>
            <color indexed="81"/>
            <rFont val="Tahoma"/>
            <family val="2"/>
          </rPr>
          <t xml:space="preserve">
Die Firmenbezeichnung wird vom Blatt "Jan" übernommen. Bitte dort ins gelbe Feld eingeben.</t>
        </r>
      </text>
    </comment>
    <comment ref="B8" authorId="0">
      <text>
        <r>
          <rPr>
            <b/>
            <sz val="9"/>
            <color indexed="81"/>
            <rFont val="Tahoma"/>
            <family val="2"/>
          </rPr>
          <t>Heinzl:</t>
        </r>
        <r>
          <rPr>
            <sz val="9"/>
            <color indexed="81"/>
            <rFont val="Tahoma"/>
            <family val="2"/>
          </rPr>
          <t xml:space="preserve">
Schnelleingabe für den 12.4. ist 12/4</t>
        </r>
      </text>
    </comment>
  </commentList>
</comments>
</file>

<file path=xl/sharedStrings.xml><?xml version="1.0" encoding="utf-8"?>
<sst xmlns="http://schemas.openxmlformats.org/spreadsheetml/2006/main" count="2002" uniqueCount="127">
  <si>
    <t>Zeitraum:</t>
  </si>
  <si>
    <t>Datum</t>
  </si>
  <si>
    <t>Eingang</t>
  </si>
  <si>
    <t>Ausgang</t>
  </si>
  <si>
    <t>Firma:</t>
  </si>
  <si>
    <t>Betriebsküche</t>
  </si>
  <si>
    <t>Briefmarken</t>
  </si>
  <si>
    <t>Büromaterial</t>
  </si>
  <si>
    <t>Dekoration</t>
  </si>
  <si>
    <t>Benzin</t>
  </si>
  <si>
    <t>Diesel</t>
  </si>
  <si>
    <t>Einlage</t>
  </si>
  <si>
    <t>Entnahme</t>
  </si>
  <si>
    <t>Fachliteratur</t>
  </si>
  <si>
    <t>Fachzeitschrift</t>
  </si>
  <si>
    <t>Fahrscheine</t>
  </si>
  <si>
    <t>Gebühren</t>
  </si>
  <si>
    <t>Gehalt</t>
  </si>
  <si>
    <t>Geschäftsessen</t>
  </si>
  <si>
    <t>Getränke</t>
  </si>
  <si>
    <t>Handelsware</t>
  </si>
  <si>
    <t>Hilfsstoffe</t>
  </si>
  <si>
    <t>Kassaausgang Bank</t>
  </si>
  <si>
    <t>Kassaeingang Bank</t>
  </si>
  <si>
    <t>Kreditkarten</t>
  </si>
  <si>
    <t>Kursgabühr</t>
  </si>
  <si>
    <t>Küchenbedarf</t>
  </si>
  <si>
    <t>Lohn</t>
  </si>
  <si>
    <t>Miete</t>
  </si>
  <si>
    <t>Monatsmarke</t>
  </si>
  <si>
    <t>Parkscheine</t>
  </si>
  <si>
    <t>Parkgebühr</t>
  </si>
  <si>
    <t>Privateinlage</t>
  </si>
  <si>
    <t>Privatentnahme</t>
  </si>
  <si>
    <t>Porto</t>
  </si>
  <si>
    <t>PKW-Ausgaben</t>
  </si>
  <si>
    <t>Reinigungsmaterial</t>
  </si>
  <si>
    <t>Seminarausgaben</t>
  </si>
  <si>
    <t>Tageslosung</t>
  </si>
  <si>
    <t>Tanken</t>
  </si>
  <si>
    <t>Taxi</t>
  </si>
  <si>
    <t>Telefon</t>
  </si>
  <si>
    <t>Versicherung</t>
  </si>
  <si>
    <t>Wasser</t>
  </si>
  <si>
    <t>Zeitschriften</t>
  </si>
  <si>
    <t>LKW-Ausgaben</t>
  </si>
  <si>
    <t>Spende</t>
  </si>
  <si>
    <t>Abfallgebühr</t>
  </si>
  <si>
    <t>Entsorgungsaufwand, -gebühr</t>
  </si>
  <si>
    <t>Übertrag</t>
  </si>
  <si>
    <t>Stand</t>
  </si>
  <si>
    <t>Nr.</t>
  </si>
  <si>
    <t>Buchungstext</t>
  </si>
  <si>
    <t>Zwischensumme</t>
  </si>
  <si>
    <t>Übertrag:</t>
  </si>
  <si>
    <t>Endstand</t>
  </si>
  <si>
    <t>Text</t>
  </si>
  <si>
    <t>Betrag</t>
  </si>
  <si>
    <t>-</t>
  </si>
  <si>
    <t>Ende</t>
  </si>
  <si>
    <t>Beide</t>
  </si>
  <si>
    <t>Fehlermeldungen</t>
  </si>
  <si>
    <t>Text für Abschluss:</t>
  </si>
  <si>
    <t>Text nach Abschluss:</t>
  </si>
  <si>
    <t>Es soll die Aufwandsart eingegeben werden, dabei sind zur leichteren Eingabe</t>
  </si>
  <si>
    <t>bereits 44 häufig vorkommende Aufwandsarten von A(bfallgebühr) bis Z(eitschriften)</t>
  </si>
  <si>
    <t>Allgemeines</t>
  </si>
  <si>
    <t>In dieses Feld wird der Firmenname eingegeben. Allerdings kann diese Eingabe</t>
  </si>
  <si>
    <t>nommen. Eine Eingabe im Februar führt daher zu einer Fehlermeldung.</t>
  </si>
  <si>
    <t>Eingebaute Fehlerhinweise</t>
  </si>
  <si>
    <t>Die restlichen Felder sind gesperrt. Das ist notwendig, um die eingebauten Formeln und Abfragen</t>
  </si>
  <si>
    <t>nicht zu löschen. Die eingebauten Funktionen bleiben so vollständig erhalten. Pflichteingabefelder</t>
  </si>
  <si>
    <t>sind der Buchungstext und entweder das Feld Eingang oder Ausgang.</t>
  </si>
  <si>
    <t>oben) festgelegt wurde. Vorgeschlagen wird, in das Datumsfeld nur dann Werte</t>
  </si>
  <si>
    <t>Ein negativer Wert wird automatisch mit positivem Vorzeichen versehen.</t>
  </si>
  <si>
    <t>Es erscheint die Meldung "Bitte einen Buchungstext eingeben!"</t>
  </si>
  <si>
    <t>Die Meldung "Bitte Ein- oder Ausgang eingeben!" kommt.</t>
  </si>
  <si>
    <t>Die Meldung "Entweder Ein- oder Ausgang eingeben!" erfolgt.</t>
  </si>
  <si>
    <t>im Hintergrund gespeichert. Bei der Eingabe von R wird bereits die Aufwandsart</t>
  </si>
  <si>
    <t>Reinigungsmaterial vorgeschlagen. Am effizientesten drückt man dann die Taste</t>
  </si>
  <si>
    <t>"Cursor nach rechts", dann wird Reinigungsmaterial geschrieben und gleichzeitig</t>
  </si>
  <si>
    <t>springt man in das nächst Eingabefeld nach rechts.</t>
  </si>
  <si>
    <t>Die Kassaeingänge und -ausgänge werden mit positivem Vorzeichen eingegeben.</t>
  </si>
  <si>
    <t>Damit eine optimale Anpassung gegeben ist, nehmen Sie bitte folgende Einstellungen vor:</t>
  </si>
  <si>
    <t>Die Anforderung, dass Aufzeichnungen der Zeitfolge nach geordnet, vollständig, richtig und zeitge-</t>
  </si>
  <si>
    <t>recht mit nicht leicht entfernbaren Schreibmitteln erfolgen soll, ist durch die jederzeitige Änderung</t>
  </si>
  <si>
    <t>nicht gegeben. Die Aufzeichnungen sind formell nur ordnungsgemäß, wenn eine nächträgliche Ver-</t>
  </si>
  <si>
    <t>Sturm</t>
  </si>
  <si>
    <t>Jupiter</t>
  </si>
  <si>
    <t>YKV15</t>
  </si>
  <si>
    <t>Gertraude</t>
  </si>
  <si>
    <t>Fische</t>
  </si>
  <si>
    <t>Skorpion</t>
  </si>
  <si>
    <t>Nebelwand</t>
  </si>
  <si>
    <t>Bedienungsanleitung</t>
  </si>
  <si>
    <t>nur im Jänner erfolgen und wird automatisch in die nachfolgenden Monate über-</t>
  </si>
  <si>
    <t>Nur im Jänner können Werte eingegeben werden. Es ist der Jahresanfang einzu-</t>
  </si>
  <si>
    <t>übernommen.</t>
  </si>
  <si>
    <t>Kann nur oben im Jänner eingegeben werden. Damit wird der Saldo des Vorjahres</t>
  </si>
  <si>
    <t>Anmerkungen</t>
  </si>
  <si>
    <t>änderung auch ersichtlich ist. Eine materielle Unrichtigkeit ist aber nach Ansicht der Finanzverwal-</t>
  </si>
  <si>
    <t>tung nicht durch die Verwendung einer solchen Software ableitbar. Die Konsequenz ist, dass eine</t>
  </si>
  <si>
    <t>inhaltliche Richtigkeit nicht vorausgesetzt werden darf, sondern diese muss im Einzelfall vom</t>
  </si>
  <si>
    <t>Abgabepflichtigen nachgewiesen oder glaubhaft gemacht werden (Erlass vom 26.08.2002).</t>
  </si>
  <si>
    <t>Menüpunkt Datei-Seite einrichten-Seitenränder: 1,5 (oben, unten, rechts, links)</t>
  </si>
  <si>
    <t>Bereich</t>
  </si>
  <si>
    <t>Erläuterung der Eingabemöglichkeiten</t>
  </si>
  <si>
    <t xml:space="preserve">Pflichteingabefelder </t>
  </si>
  <si>
    <t>Buchungstext fehlt</t>
  </si>
  <si>
    <t>Ein- und Ausgang fehlt</t>
  </si>
  <si>
    <t>Firma</t>
  </si>
  <si>
    <t>Zeitraum</t>
  </si>
  <si>
    <t>Ein-/Ausgang</t>
  </si>
  <si>
    <t>Sind der Buchungstext und entweder der Ein- oder der Ausgang.</t>
  </si>
  <si>
    <t>Ein- und Ausgang zugleich</t>
  </si>
  <si>
    <t>Nr</t>
  </si>
  <si>
    <t>Eingabemöglichkeiten existieren nur in den Feldern Nr, Datum, Buchungstext, Ein- und Ausgang.</t>
  </si>
  <si>
    <t>Steuerliche Zulässigkeit der Führung einer Kassa per PC (ÖStZ 19/02, S 493)</t>
  </si>
  <si>
    <t>geben. Bspw der 01.01.2011, der 01.01.2012 etc</t>
  </si>
  <si>
    <t>Eingabevorschlag TT/MM. (bspw 21/6 für den 21.6.), Monat und Jahr ist nicht not-</t>
  </si>
  <si>
    <t xml:space="preserve">wendig, da der Monat und das Jahr bereits durch den Zeitraum (erste Seite rechts </t>
  </si>
  <si>
    <t>einzugeben, falls sich Änderungen zur oberen Zeile ergeben.</t>
  </si>
  <si>
    <t>Kassabuch</t>
  </si>
  <si>
    <t>Club Carriere Kft.</t>
  </si>
  <si>
    <t>Post</t>
  </si>
  <si>
    <t>schlüsselcopy für landesmanager</t>
  </si>
  <si>
    <t>Papier, visitenkarte</t>
  </si>
</sst>
</file>

<file path=xl/styles.xml><?xml version="1.0" encoding="utf-8"?>
<styleSheet xmlns="http://schemas.openxmlformats.org/spreadsheetml/2006/main">
  <numFmts count="6">
    <numFmt numFmtId="164" formatCode="_-* #,##0.00_-;\-* #,##0.00_-;_-* &quot;-&quot;??_-;_-@_-"/>
    <numFmt numFmtId="165" formatCode="#,##0.00_ ;[Red]\-#,##0.00\ "/>
    <numFmt numFmtId="166" formatCode="mmm\ yyyy"/>
    <numFmt numFmtId="167" formatCode="#,##0.00_ ;#,##0.00\ "/>
    <numFmt numFmtId="168" formatCode="yyyy"/>
    <numFmt numFmtId="169" formatCode="d/m;@"/>
  </numFmts>
  <fonts count="10">
    <font>
      <sz val="10"/>
      <name val="Arial"/>
    </font>
    <font>
      <sz val="10"/>
      <name val="Arial"/>
    </font>
    <font>
      <b/>
      <sz val="12"/>
      <name val="Arial"/>
      <family val="2"/>
    </font>
    <font>
      <b/>
      <sz val="16"/>
      <name val="Arial"/>
      <family val="2"/>
    </font>
    <font>
      <b/>
      <sz val="10"/>
      <color indexed="10"/>
      <name val="Arial"/>
      <family val="2"/>
    </font>
    <font>
      <b/>
      <sz val="10"/>
      <name val="Arial"/>
      <family val="2"/>
    </font>
    <font>
      <sz val="10"/>
      <name val="Arial"/>
      <family val="2"/>
      <charset val="238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indexed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39">
    <xf numFmtId="0" fontId="0" fillId="0" borderId="0" xfId="0"/>
    <xf numFmtId="0" fontId="3" fillId="0" borderId="0" xfId="0" applyFont="1" applyAlignment="1" applyProtection="1">
      <alignment horizontal="left" vertical="top"/>
      <protection hidden="1"/>
    </xf>
    <xf numFmtId="0" fontId="2" fillId="0" borderId="0" xfId="0" applyFont="1" applyFill="1" applyBorder="1" applyProtection="1">
      <protection hidden="1"/>
    </xf>
    <xf numFmtId="166" fontId="2" fillId="0" borderId="0" xfId="0" applyNumberFormat="1" applyFont="1" applyFill="1" applyBorder="1" applyAlignment="1" applyProtection="1">
      <alignment horizontal="right"/>
      <protection hidden="1"/>
    </xf>
    <xf numFmtId="0" fontId="5" fillId="2" borderId="1" xfId="0" applyFont="1" applyFill="1" applyBorder="1" applyAlignment="1" applyProtection="1">
      <alignment horizontal="center"/>
      <protection locked="0" hidden="1"/>
    </xf>
    <xf numFmtId="0" fontId="5" fillId="2" borderId="2" xfId="0" applyFont="1" applyFill="1" applyBorder="1" applyAlignment="1" applyProtection="1">
      <alignment horizontal="center"/>
      <protection locked="0"/>
    </xf>
    <xf numFmtId="0" fontId="5" fillId="2" borderId="3" xfId="0" applyFont="1" applyFill="1" applyBorder="1" applyAlignment="1" applyProtection="1">
      <alignment horizontal="center"/>
      <protection locked="0"/>
    </xf>
    <xf numFmtId="0" fontId="5" fillId="2" borderId="1" xfId="0" applyFont="1" applyFill="1" applyBorder="1" applyAlignment="1" applyProtection="1">
      <alignment horizontal="center"/>
      <protection locked="0"/>
    </xf>
    <xf numFmtId="0" fontId="5" fillId="0" borderId="0" xfId="0" applyFont="1" applyBorder="1" applyAlignment="1" applyProtection="1">
      <alignment horizontal="left"/>
      <protection hidden="1"/>
    </xf>
    <xf numFmtId="0" fontId="5" fillId="2" borderId="4" xfId="0" applyFont="1" applyFill="1" applyBorder="1" applyAlignment="1" applyProtection="1">
      <alignment horizontal="center"/>
      <protection hidden="1"/>
    </xf>
    <xf numFmtId="0" fontId="5" fillId="2" borderId="4" xfId="0" applyFont="1" applyFill="1" applyBorder="1" applyAlignment="1" applyProtection="1">
      <alignment horizontal="left" indent="1"/>
      <protection hidden="1"/>
    </xf>
    <xf numFmtId="0" fontId="5" fillId="0" borderId="0" xfId="0" applyFont="1" applyBorder="1" applyAlignment="1" applyProtection="1">
      <alignment horizontal="left" indent="1"/>
      <protection hidden="1"/>
    </xf>
    <xf numFmtId="0" fontId="5" fillId="2" borderId="4" xfId="0" applyFont="1" applyFill="1" applyBorder="1" applyAlignment="1" applyProtection="1">
      <alignment horizontal="right" indent="1"/>
      <protection hidden="1"/>
    </xf>
    <xf numFmtId="0" fontId="5" fillId="2" borderId="5" xfId="0" applyFont="1" applyFill="1" applyBorder="1" applyAlignment="1" applyProtection="1">
      <alignment horizontal="right" indent="1"/>
      <protection hidden="1"/>
    </xf>
    <xf numFmtId="4" fontId="5" fillId="0" borderId="0" xfId="0" applyNumberFormat="1" applyFont="1" applyBorder="1" applyAlignment="1" applyProtection="1">
      <alignment horizontal="right" indent="1"/>
      <protection hidden="1"/>
    </xf>
    <xf numFmtId="0" fontId="4" fillId="0" borderId="0" xfId="0" applyFont="1" applyAlignment="1" applyProtection="1">
      <alignment horizontal="right" indent="1"/>
      <protection hidden="1"/>
    </xf>
    <xf numFmtId="165" fontId="4" fillId="0" borderId="0" xfId="0" applyNumberFormat="1" applyFont="1" applyAlignment="1" applyProtection="1">
      <alignment horizontal="right" indent="1"/>
      <protection hidden="1"/>
    </xf>
    <xf numFmtId="165" fontId="5" fillId="0" borderId="0" xfId="0" applyNumberFormat="1" applyFont="1" applyBorder="1" applyAlignment="1" applyProtection="1">
      <alignment horizontal="right" indent="1"/>
      <protection hidden="1"/>
    </xf>
    <xf numFmtId="0" fontId="2" fillId="0" borderId="0" xfId="0" applyFont="1" applyAlignment="1" applyProtection="1">
      <alignment horizontal="left" vertical="top"/>
      <protection hidden="1"/>
    </xf>
    <xf numFmtId="4" fontId="5" fillId="2" borderId="4" xfId="0" applyNumberFormat="1" applyFont="1" applyFill="1" applyBorder="1" applyAlignment="1" applyProtection="1">
      <alignment horizontal="right" indent="1"/>
      <protection hidden="1"/>
    </xf>
    <xf numFmtId="0" fontId="4" fillId="2" borderId="4" xfId="0" applyFont="1" applyFill="1" applyBorder="1" applyAlignment="1" applyProtection="1">
      <alignment horizontal="right" indent="1"/>
      <protection hidden="1"/>
    </xf>
    <xf numFmtId="0" fontId="5" fillId="2" borderId="6" xfId="0" applyFont="1" applyFill="1" applyBorder="1" applyAlignment="1" applyProtection="1">
      <alignment horizontal="left" indent="1"/>
      <protection hidden="1"/>
    </xf>
    <xf numFmtId="4" fontId="5" fillId="2" borderId="7" xfId="0" applyNumberFormat="1" applyFont="1" applyFill="1" applyBorder="1" applyAlignment="1" applyProtection="1">
      <alignment horizontal="right" indent="1"/>
      <protection hidden="1"/>
    </xf>
    <xf numFmtId="165" fontId="5" fillId="2" borderId="4" xfId="0" applyNumberFormat="1" applyFont="1" applyFill="1" applyBorder="1" applyAlignment="1" applyProtection="1">
      <alignment horizontal="right" indent="1"/>
      <protection hidden="1"/>
    </xf>
    <xf numFmtId="0" fontId="5" fillId="2" borderId="4" xfId="0" applyFont="1" applyFill="1" applyBorder="1" applyAlignment="1" applyProtection="1">
      <alignment horizontal="left" indent="1"/>
    </xf>
    <xf numFmtId="0" fontId="5" fillId="2" borderId="7" xfId="0" applyFont="1" applyFill="1" applyBorder="1" applyProtection="1"/>
    <xf numFmtId="0" fontId="5" fillId="2" borderId="8" xfId="0" applyFont="1" applyFill="1" applyBorder="1" applyProtection="1"/>
    <xf numFmtId="0" fontId="5" fillId="2" borderId="7" xfId="0" applyFont="1" applyFill="1" applyBorder="1" applyAlignment="1" applyProtection="1">
      <alignment horizontal="left" indent="1"/>
    </xf>
    <xf numFmtId="0" fontId="2" fillId="3" borderId="0" xfId="0" applyFont="1" applyFill="1" applyBorder="1" applyAlignment="1" applyProtection="1">
      <alignment horizontal="left"/>
      <protection locked="0"/>
    </xf>
    <xf numFmtId="165" fontId="2" fillId="0" borderId="0" xfId="1" applyNumberFormat="1" applyFont="1" applyFill="1" applyBorder="1" applyAlignment="1" applyProtection="1">
      <protection locked="0"/>
    </xf>
    <xf numFmtId="0" fontId="2" fillId="0" borderId="0" xfId="0" applyFont="1" applyFill="1" applyBorder="1" applyAlignment="1" applyProtection="1">
      <alignment horizontal="left"/>
      <protection locked="0"/>
    </xf>
    <xf numFmtId="0" fontId="2" fillId="0" borderId="0" xfId="0" applyFont="1" applyProtection="1"/>
    <xf numFmtId="0" fontId="0" fillId="0" borderId="0" xfId="0" applyProtection="1"/>
    <xf numFmtId="168" fontId="2" fillId="0" borderId="0" xfId="0" applyNumberFormat="1" applyFont="1" applyFill="1" applyAlignment="1" applyProtection="1">
      <alignment horizontal="left"/>
    </xf>
    <xf numFmtId="0" fontId="5" fillId="0" borderId="0" xfId="0" applyFont="1" applyProtection="1"/>
    <xf numFmtId="0" fontId="5" fillId="2" borderId="4" xfId="0" applyFont="1" applyFill="1" applyBorder="1" applyAlignment="1" applyProtection="1">
      <alignment horizontal="center"/>
    </xf>
    <xf numFmtId="0" fontId="0" fillId="2" borderId="7" xfId="0" applyFill="1" applyBorder="1" applyProtection="1"/>
    <xf numFmtId="0" fontId="0" fillId="2" borderId="8" xfId="0" applyFill="1" applyBorder="1" applyProtection="1"/>
    <xf numFmtId="3" fontId="5" fillId="2" borderId="9" xfId="0" applyNumberFormat="1" applyFont="1" applyFill="1" applyBorder="1" applyAlignment="1" applyProtection="1">
      <alignment horizontal="center" vertical="center"/>
    </xf>
    <xf numFmtId="0" fontId="0" fillId="0" borderId="10" xfId="0" applyBorder="1" applyAlignment="1" applyProtection="1">
      <alignment horizontal="left" indent="1"/>
    </xf>
    <xf numFmtId="0" fontId="0" fillId="0" borderId="11" xfId="0" applyBorder="1" applyProtection="1"/>
    <xf numFmtId="0" fontId="0" fillId="0" borderId="12" xfId="0" applyBorder="1" applyProtection="1"/>
    <xf numFmtId="3" fontId="5" fillId="2" borderId="2" xfId="0" applyNumberFormat="1" applyFont="1" applyFill="1" applyBorder="1" applyAlignment="1" applyProtection="1">
      <alignment horizontal="center" vertical="center"/>
    </xf>
    <xf numFmtId="0" fontId="0" fillId="0" borderId="13" xfId="0" applyBorder="1" applyAlignment="1" applyProtection="1">
      <alignment horizontal="left" indent="1"/>
    </xf>
    <xf numFmtId="0" fontId="0" fillId="0" borderId="14" xfId="0" applyBorder="1" applyProtection="1"/>
    <xf numFmtId="0" fontId="0" fillId="0" borderId="15" xfId="0" applyBorder="1" applyProtection="1"/>
    <xf numFmtId="3" fontId="5" fillId="2" borderId="16" xfId="0" applyNumberFormat="1" applyFont="1" applyFill="1" applyBorder="1" applyAlignment="1" applyProtection="1">
      <alignment horizontal="center" vertical="center"/>
    </xf>
    <xf numFmtId="0" fontId="0" fillId="0" borderId="17" xfId="0" applyBorder="1" applyAlignment="1" applyProtection="1">
      <alignment horizontal="left" indent="1"/>
    </xf>
    <xf numFmtId="0" fontId="0" fillId="0" borderId="18" xfId="0" applyBorder="1" applyProtection="1"/>
    <xf numFmtId="0" fontId="0" fillId="0" borderId="19" xfId="0" applyBorder="1" applyProtection="1"/>
    <xf numFmtId="0" fontId="6" fillId="0" borderId="0" xfId="0" applyFont="1" applyProtection="1"/>
    <xf numFmtId="3" fontId="5" fillId="2" borderId="3" xfId="0" applyNumberFormat="1" applyFont="1" applyFill="1" applyBorder="1" applyAlignment="1" applyProtection="1">
      <alignment horizontal="center" vertical="center"/>
    </xf>
    <xf numFmtId="0" fontId="0" fillId="0" borderId="20" xfId="0" applyBorder="1" applyAlignment="1" applyProtection="1">
      <alignment horizontal="left" indent="1"/>
    </xf>
    <xf numFmtId="0" fontId="0" fillId="0" borderId="21" xfId="0" applyBorder="1" applyProtection="1"/>
    <xf numFmtId="0" fontId="0" fillId="0" borderId="22" xfId="0" applyBorder="1" applyProtection="1"/>
    <xf numFmtId="0" fontId="5" fillId="0" borderId="1" xfId="0" applyFont="1" applyBorder="1" applyAlignment="1" applyProtection="1">
      <alignment horizontal="left" indent="1"/>
    </xf>
    <xf numFmtId="0" fontId="0" fillId="0" borderId="11" xfId="0" applyBorder="1" applyAlignment="1" applyProtection="1">
      <alignment horizontal="left" indent="1"/>
    </xf>
    <xf numFmtId="0" fontId="0" fillId="0" borderId="12" xfId="0" applyBorder="1" applyAlignment="1" applyProtection="1">
      <alignment horizontal="left" indent="1"/>
    </xf>
    <xf numFmtId="0" fontId="0" fillId="0" borderId="2" xfId="0" applyBorder="1" applyAlignment="1" applyProtection="1">
      <alignment horizontal="left" indent="1"/>
    </xf>
    <xf numFmtId="0" fontId="6" fillId="0" borderId="14" xfId="0" applyFont="1" applyBorder="1" applyAlignment="1" applyProtection="1">
      <alignment horizontal="left" indent="1"/>
    </xf>
    <xf numFmtId="0" fontId="0" fillId="0" borderId="14" xfId="0" applyBorder="1" applyAlignment="1" applyProtection="1">
      <alignment horizontal="left" indent="1"/>
    </xf>
    <xf numFmtId="0" fontId="0" fillId="0" borderId="15" xfId="0" applyBorder="1" applyAlignment="1" applyProtection="1">
      <alignment horizontal="left" indent="1"/>
    </xf>
    <xf numFmtId="0" fontId="0" fillId="0" borderId="3" xfId="0" applyBorder="1" applyAlignment="1" applyProtection="1">
      <alignment horizontal="left" indent="1"/>
    </xf>
    <xf numFmtId="0" fontId="0" fillId="0" borderId="21" xfId="0" applyBorder="1" applyAlignment="1" applyProtection="1">
      <alignment horizontal="left" indent="1"/>
    </xf>
    <xf numFmtId="0" fontId="0" fillId="0" borderId="22" xfId="0" applyBorder="1" applyAlignment="1" applyProtection="1">
      <alignment horizontal="left" indent="1"/>
    </xf>
    <xf numFmtId="0" fontId="5" fillId="0" borderId="9" xfId="0" applyFont="1" applyBorder="1" applyAlignment="1" applyProtection="1">
      <alignment horizontal="left" indent="1"/>
    </xf>
    <xf numFmtId="0" fontId="0" fillId="0" borderId="23" xfId="0" applyBorder="1" applyAlignment="1" applyProtection="1">
      <alignment horizontal="left" indent="1"/>
    </xf>
    <xf numFmtId="0" fontId="0" fillId="0" borderId="24" xfId="0" applyBorder="1" applyAlignment="1" applyProtection="1">
      <alignment horizontal="left" indent="1"/>
    </xf>
    <xf numFmtId="0" fontId="5" fillId="0" borderId="2" xfId="0" applyFont="1" applyBorder="1" applyAlignment="1" applyProtection="1">
      <alignment horizontal="left" indent="1"/>
    </xf>
    <xf numFmtId="0" fontId="5" fillId="0" borderId="10" xfId="0" applyFont="1" applyBorder="1" applyAlignment="1" applyProtection="1">
      <alignment horizontal="left" indent="1"/>
    </xf>
    <xf numFmtId="0" fontId="5" fillId="0" borderId="12" xfId="0" applyFont="1" applyBorder="1" applyAlignment="1" applyProtection="1">
      <alignment horizontal="left" indent="1"/>
    </xf>
    <xf numFmtId="0" fontId="5" fillId="0" borderId="13" xfId="0" applyFont="1" applyBorder="1" applyAlignment="1" applyProtection="1">
      <alignment horizontal="left" indent="1"/>
    </xf>
    <xf numFmtId="0" fontId="5" fillId="0" borderId="15" xfId="0" applyFont="1" applyBorder="1" applyAlignment="1" applyProtection="1">
      <alignment horizontal="left" indent="1"/>
    </xf>
    <xf numFmtId="0" fontId="5" fillId="0" borderId="20" xfId="0" applyFont="1" applyBorder="1" applyAlignment="1" applyProtection="1">
      <alignment horizontal="left" indent="1"/>
    </xf>
    <xf numFmtId="0" fontId="5" fillId="0" borderId="22" xfId="0" applyFont="1" applyBorder="1" applyAlignment="1" applyProtection="1">
      <alignment horizontal="left" indent="1"/>
    </xf>
    <xf numFmtId="165" fontId="2" fillId="0" borderId="0" xfId="1" applyNumberFormat="1" applyFont="1" applyFill="1" applyBorder="1" applyAlignment="1" applyProtection="1"/>
    <xf numFmtId="0" fontId="2" fillId="2" borderId="4" xfId="0" applyFont="1" applyFill="1" applyBorder="1" applyAlignment="1" applyProtection="1">
      <alignment horizontal="center"/>
      <protection hidden="1"/>
    </xf>
    <xf numFmtId="0" fontId="5" fillId="2" borderId="25" xfId="0" applyFont="1" applyFill="1" applyBorder="1" applyAlignment="1" applyProtection="1">
      <alignment horizontal="right" indent="1"/>
      <protection hidden="1"/>
    </xf>
    <xf numFmtId="4" fontId="5" fillId="2" borderId="5" xfId="0" applyNumberFormat="1" applyFont="1" applyFill="1" applyBorder="1" applyAlignment="1" applyProtection="1">
      <alignment horizontal="right" indent="1"/>
      <protection hidden="1"/>
    </xf>
    <xf numFmtId="49" fontId="5" fillId="2" borderId="4" xfId="0" applyNumberFormat="1" applyFont="1" applyFill="1" applyBorder="1" applyAlignment="1" applyProtection="1">
      <alignment horizontal="left" indent="1"/>
      <protection hidden="1"/>
    </xf>
    <xf numFmtId="0" fontId="5" fillId="2" borderId="16" xfId="0" applyFont="1" applyFill="1" applyBorder="1" applyAlignment="1" applyProtection="1">
      <alignment horizontal="left" indent="1"/>
      <protection hidden="1"/>
    </xf>
    <xf numFmtId="4" fontId="5" fillId="2" borderId="16" xfId="0" applyNumberFormat="1" applyFont="1" applyFill="1" applyBorder="1" applyAlignment="1" applyProtection="1">
      <alignment horizontal="right" indent="1"/>
      <protection hidden="1"/>
    </xf>
    <xf numFmtId="0" fontId="4" fillId="2" borderId="16" xfId="0" applyFont="1" applyFill="1" applyBorder="1" applyAlignment="1" applyProtection="1">
      <alignment horizontal="right" indent="1"/>
      <protection hidden="1"/>
    </xf>
    <xf numFmtId="0" fontId="5" fillId="0" borderId="0" xfId="0" applyFont="1" applyAlignment="1" applyProtection="1">
      <alignment horizontal="center"/>
      <protection hidden="1"/>
    </xf>
    <xf numFmtId="0" fontId="5" fillId="0" borderId="0" xfId="0" applyFont="1" applyProtection="1">
      <protection hidden="1"/>
    </xf>
    <xf numFmtId="0" fontId="5" fillId="0" borderId="0" xfId="0" applyFont="1" applyAlignment="1" applyProtection="1">
      <alignment horizontal="left" indent="1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5" fillId="0" borderId="0" xfId="0" applyFont="1" applyFill="1" applyBorder="1" applyProtection="1">
      <protection hidden="1"/>
    </xf>
    <xf numFmtId="0" fontId="5" fillId="0" borderId="0" xfId="0" applyFont="1" applyFill="1" applyBorder="1" applyAlignment="1" applyProtection="1">
      <alignment horizontal="center"/>
      <protection hidden="1"/>
    </xf>
    <xf numFmtId="0" fontId="5" fillId="0" borderId="0" xfId="0" applyFont="1" applyFill="1" applyProtection="1">
      <protection hidden="1"/>
    </xf>
    <xf numFmtId="0" fontId="5" fillId="0" borderId="0" xfId="0" applyFont="1"/>
    <xf numFmtId="0" fontId="5" fillId="0" borderId="0" xfId="0" applyFont="1" applyFill="1" applyAlignment="1" applyProtection="1">
      <alignment horizontal="center"/>
      <protection hidden="1"/>
    </xf>
    <xf numFmtId="0" fontId="9" fillId="0" borderId="0" xfId="0" applyFont="1" applyFill="1" applyAlignment="1" applyProtection="1">
      <alignment horizontal="center"/>
      <protection locked="0"/>
    </xf>
    <xf numFmtId="167" fontId="5" fillId="0" borderId="0" xfId="0" applyNumberFormat="1" applyFont="1" applyFill="1" applyProtection="1">
      <protection hidden="1"/>
    </xf>
    <xf numFmtId="0" fontId="5" fillId="0" borderId="0" xfId="0" applyFont="1" applyBorder="1" applyProtection="1">
      <protection hidden="1"/>
    </xf>
    <xf numFmtId="0" fontId="5" fillId="0" borderId="0" xfId="0" applyFont="1" applyBorder="1" applyAlignment="1" applyProtection="1">
      <alignment horizontal="center"/>
      <protection hidden="1"/>
    </xf>
    <xf numFmtId="4" fontId="5" fillId="0" borderId="0" xfId="0" applyNumberFormat="1" applyFont="1" applyAlignment="1" applyProtection="1">
      <alignment horizontal="right" indent="1"/>
      <protection hidden="1"/>
    </xf>
    <xf numFmtId="0" fontId="5" fillId="0" borderId="0" xfId="0" applyFont="1" applyAlignment="1" applyProtection="1">
      <alignment horizontal="right" indent="1"/>
      <protection hidden="1"/>
    </xf>
    <xf numFmtId="165" fontId="5" fillId="0" borderId="0" xfId="0" applyNumberFormat="1" applyFont="1" applyAlignment="1" applyProtection="1">
      <alignment horizontal="right" indent="1"/>
      <protection hidden="1"/>
    </xf>
    <xf numFmtId="169" fontId="5" fillId="0" borderId="26" xfId="0" applyNumberFormat="1" applyFont="1" applyBorder="1" applyAlignment="1" applyProtection="1">
      <alignment horizontal="left" indent="1"/>
      <protection locked="0" hidden="1"/>
    </xf>
    <xf numFmtId="0" fontId="5" fillId="0" borderId="27" xfId="0" applyFont="1" applyBorder="1" applyAlignment="1" applyProtection="1">
      <alignment horizontal="left" indent="1"/>
      <protection locked="0" hidden="1"/>
    </xf>
    <xf numFmtId="167" fontId="5" fillId="0" borderId="27" xfId="0" applyNumberFormat="1" applyFont="1" applyBorder="1" applyAlignment="1" applyProtection="1">
      <alignment horizontal="right" indent="1"/>
      <protection locked="0" hidden="1"/>
    </xf>
    <xf numFmtId="167" fontId="5" fillId="0" borderId="28" xfId="0" applyNumberFormat="1" applyFont="1" applyBorder="1" applyAlignment="1" applyProtection="1">
      <alignment horizontal="right" indent="1"/>
      <protection locked="0" hidden="1"/>
    </xf>
    <xf numFmtId="0" fontId="4" fillId="0" borderId="0" xfId="0" applyFont="1" applyAlignment="1" applyProtection="1">
      <alignment horizontal="left" indent="1"/>
      <protection hidden="1"/>
    </xf>
    <xf numFmtId="169" fontId="5" fillId="0" borderId="29" xfId="0" applyNumberFormat="1" applyFont="1" applyBorder="1" applyAlignment="1" applyProtection="1">
      <alignment horizontal="left" indent="1"/>
      <protection locked="0"/>
    </xf>
    <xf numFmtId="0" fontId="5" fillId="0" borderId="30" xfId="0" applyFont="1" applyBorder="1" applyAlignment="1" applyProtection="1">
      <alignment horizontal="left" indent="1"/>
      <protection locked="0"/>
    </xf>
    <xf numFmtId="167" fontId="5" fillId="0" borderId="30" xfId="0" applyNumberFormat="1" applyFont="1" applyBorder="1" applyAlignment="1" applyProtection="1">
      <alignment horizontal="right" indent="1"/>
      <protection locked="0"/>
    </xf>
    <xf numFmtId="165" fontId="5" fillId="0" borderId="31" xfId="1" applyNumberFormat="1" applyFont="1" applyFill="1" applyBorder="1" applyAlignment="1" applyProtection="1">
      <alignment horizontal="right" indent="1"/>
      <protection hidden="1"/>
    </xf>
    <xf numFmtId="165" fontId="5" fillId="0" borderId="32" xfId="1" applyNumberFormat="1" applyFont="1" applyFill="1" applyBorder="1" applyAlignment="1" applyProtection="1">
      <alignment horizontal="right" indent="1"/>
      <protection hidden="1"/>
    </xf>
    <xf numFmtId="14" fontId="5" fillId="0" borderId="30" xfId="0" applyNumberFormat="1" applyFont="1" applyBorder="1" applyAlignment="1" applyProtection="1">
      <alignment horizontal="left" indent="1"/>
      <protection locked="0"/>
    </xf>
    <xf numFmtId="4" fontId="5" fillId="0" borderId="30" xfId="0" applyNumberFormat="1" applyFont="1" applyBorder="1" applyAlignment="1" applyProtection="1">
      <alignment horizontal="right" indent="1"/>
      <protection locked="0"/>
    </xf>
    <xf numFmtId="169" fontId="5" fillId="0" borderId="33" xfId="0" applyNumberFormat="1" applyFont="1" applyBorder="1" applyAlignment="1" applyProtection="1">
      <alignment horizontal="left" indent="1"/>
      <protection locked="0"/>
    </xf>
    <xf numFmtId="0" fontId="5" fillId="0" borderId="34" xfId="0" applyFont="1" applyBorder="1" applyAlignment="1" applyProtection="1">
      <alignment horizontal="left" indent="1"/>
      <protection locked="0"/>
    </xf>
    <xf numFmtId="4" fontId="5" fillId="0" borderId="34" xfId="0" applyNumberFormat="1" applyFont="1" applyBorder="1" applyAlignment="1" applyProtection="1">
      <alignment horizontal="right" indent="1"/>
      <protection locked="0"/>
    </xf>
    <xf numFmtId="165" fontId="5" fillId="0" borderId="25" xfId="1" applyNumberFormat="1" applyFont="1" applyFill="1" applyBorder="1" applyAlignment="1" applyProtection="1">
      <alignment horizontal="right" indent="1"/>
      <protection hidden="1"/>
    </xf>
    <xf numFmtId="49" fontId="5" fillId="0" borderId="0" xfId="0" applyNumberFormat="1" applyFont="1" applyAlignment="1" applyProtection="1">
      <alignment horizontal="center"/>
      <protection hidden="1"/>
    </xf>
    <xf numFmtId="0" fontId="5" fillId="2" borderId="7" xfId="0" applyFont="1" applyFill="1" applyBorder="1" applyAlignment="1" applyProtection="1">
      <alignment horizontal="right" indent="1"/>
      <protection hidden="1"/>
    </xf>
    <xf numFmtId="169" fontId="5" fillId="0" borderId="26" xfId="0" applyNumberFormat="1" applyFont="1" applyBorder="1" applyAlignment="1" applyProtection="1">
      <alignment horizontal="left" indent="1"/>
      <protection locked="0"/>
    </xf>
    <xf numFmtId="0" fontId="5" fillId="0" borderId="27" xfId="0" applyFont="1" applyBorder="1" applyAlignment="1" applyProtection="1">
      <alignment horizontal="left" indent="1"/>
      <protection locked="0"/>
    </xf>
    <xf numFmtId="167" fontId="5" fillId="0" borderId="27" xfId="0" applyNumberFormat="1" applyFont="1" applyBorder="1" applyAlignment="1" applyProtection="1">
      <alignment horizontal="right" indent="1"/>
      <protection locked="0"/>
    </xf>
    <xf numFmtId="0" fontId="5" fillId="0" borderId="0" xfId="0" applyFont="1" applyProtection="1">
      <protection locked="0"/>
    </xf>
    <xf numFmtId="0" fontId="5" fillId="0" borderId="0" xfId="0" applyFont="1" applyBorder="1" applyAlignment="1" applyProtection="1">
      <alignment horizontal="right" indent="1"/>
      <protection hidden="1"/>
    </xf>
    <xf numFmtId="17" fontId="2" fillId="0" borderId="0" xfId="0" applyNumberFormat="1" applyFont="1" applyFill="1" applyBorder="1" applyAlignment="1" applyProtection="1">
      <alignment horizontal="right"/>
    </xf>
    <xf numFmtId="0" fontId="9" fillId="0" borderId="0" xfId="0" applyFont="1" applyFill="1" applyBorder="1" applyAlignment="1" applyProtection="1">
      <alignment horizontal="center"/>
      <protection locked="0"/>
    </xf>
    <xf numFmtId="167" fontId="5" fillId="0" borderId="0" xfId="0" applyNumberFormat="1" applyFont="1" applyFill="1" applyBorder="1" applyProtection="1">
      <protection hidden="1"/>
    </xf>
    <xf numFmtId="167" fontId="5" fillId="0" borderId="34" xfId="0" applyNumberFormat="1" applyFont="1" applyBorder="1" applyAlignment="1" applyProtection="1">
      <alignment horizontal="right" indent="1"/>
      <protection locked="0"/>
    </xf>
    <xf numFmtId="49" fontId="5" fillId="0" borderId="0" xfId="0" applyNumberFormat="1" applyFont="1" applyAlignment="1" applyProtection="1">
      <alignment horizontal="left" indent="1"/>
      <protection hidden="1"/>
    </xf>
    <xf numFmtId="0" fontId="2" fillId="0" borderId="0" xfId="0" applyFont="1" applyFill="1" applyBorder="1" applyAlignment="1" applyProtection="1">
      <alignment horizontal="left" indent="1"/>
      <protection hidden="1"/>
    </xf>
    <xf numFmtId="0" fontId="5" fillId="0" borderId="0" xfId="0" applyFont="1" applyFill="1" applyBorder="1" applyAlignment="1" applyProtection="1">
      <alignment horizontal="left" indent="1"/>
      <protection hidden="1"/>
    </xf>
    <xf numFmtId="169" fontId="5" fillId="0" borderId="35" xfId="0" applyNumberFormat="1" applyFont="1" applyBorder="1" applyAlignment="1" applyProtection="1">
      <alignment horizontal="left" indent="1"/>
      <protection locked="0"/>
    </xf>
    <xf numFmtId="0" fontId="5" fillId="0" borderId="36" xfId="0" applyFont="1" applyBorder="1" applyAlignment="1" applyProtection="1">
      <alignment horizontal="left" indent="1"/>
      <protection locked="0"/>
    </xf>
    <xf numFmtId="167" fontId="5" fillId="0" borderId="36" xfId="0" applyNumberFormat="1" applyFont="1" applyBorder="1" applyAlignment="1" applyProtection="1">
      <alignment horizontal="right" indent="1"/>
      <protection locked="0"/>
    </xf>
    <xf numFmtId="4" fontId="5" fillId="0" borderId="36" xfId="0" applyNumberFormat="1" applyFont="1" applyBorder="1" applyAlignment="1" applyProtection="1">
      <alignment horizontal="right" indent="1"/>
      <protection locked="0"/>
    </xf>
    <xf numFmtId="169" fontId="5" fillId="0" borderId="37" xfId="0" applyNumberFormat="1" applyFont="1" applyBorder="1" applyAlignment="1" applyProtection="1">
      <alignment horizontal="left" indent="1"/>
      <protection locked="0"/>
    </xf>
    <xf numFmtId="0" fontId="5" fillId="0" borderId="38" xfId="0" applyFont="1" applyBorder="1" applyAlignment="1" applyProtection="1">
      <alignment horizontal="left" indent="1"/>
      <protection locked="0"/>
    </xf>
    <xf numFmtId="4" fontId="5" fillId="0" borderId="38" xfId="0" applyNumberFormat="1" applyFont="1" applyBorder="1" applyAlignment="1" applyProtection="1">
      <alignment horizontal="right" indent="1"/>
      <protection locked="0"/>
    </xf>
    <xf numFmtId="165" fontId="5" fillId="0" borderId="39" xfId="1" applyNumberFormat="1" applyFont="1" applyFill="1" applyBorder="1" applyAlignment="1" applyProtection="1">
      <alignment horizontal="right" indent="1"/>
      <protection hidden="1"/>
    </xf>
    <xf numFmtId="0" fontId="2" fillId="2" borderId="4" xfId="0" applyFont="1" applyFill="1" applyBorder="1" applyAlignment="1" applyProtection="1">
      <alignment horizontal="center"/>
      <protection hidden="1"/>
    </xf>
    <xf numFmtId="0" fontId="5" fillId="0" borderId="4" xfId="0" applyFont="1" applyBorder="1" applyAlignment="1">
      <alignment horizontal="center"/>
    </xf>
  </cellXfs>
  <cellStyles count="2">
    <cellStyle name="Ezres" xfId="1" builtinId="3"/>
    <cellStyle name="Normál" xfId="0" builtinId="0"/>
  </cellStyles>
  <dxfs count="12">
    <dxf>
      <font>
        <b/>
        <i val="0"/>
        <condense val="0"/>
        <extend val="0"/>
        <color auto="1"/>
      </font>
      <fill>
        <patternFill patternType="lightGray">
          <bgColor indexed="22"/>
        </patternFill>
      </fill>
    </dxf>
    <dxf>
      <font>
        <b/>
        <i val="0"/>
        <condense val="0"/>
        <extend val="0"/>
        <color auto="1"/>
      </font>
      <fill>
        <patternFill patternType="lightGray">
          <bgColor indexed="22"/>
        </patternFill>
      </fill>
    </dxf>
    <dxf>
      <font>
        <b/>
        <i val="0"/>
        <condense val="0"/>
        <extend val="0"/>
        <color auto="1"/>
      </font>
      <fill>
        <patternFill patternType="lightGray">
          <bgColor indexed="22"/>
        </patternFill>
      </fill>
    </dxf>
    <dxf>
      <font>
        <b/>
        <i val="0"/>
        <condense val="0"/>
        <extend val="0"/>
        <color auto="1"/>
      </font>
      <fill>
        <patternFill patternType="lightGray">
          <bgColor indexed="22"/>
        </patternFill>
      </fill>
    </dxf>
    <dxf>
      <font>
        <b/>
        <i val="0"/>
        <condense val="0"/>
        <extend val="0"/>
        <color auto="1"/>
      </font>
      <fill>
        <patternFill patternType="lightGray">
          <bgColor indexed="22"/>
        </patternFill>
      </fill>
    </dxf>
    <dxf>
      <font>
        <b/>
        <i val="0"/>
        <condense val="0"/>
        <extend val="0"/>
        <color auto="1"/>
      </font>
      <fill>
        <patternFill patternType="lightGray">
          <bgColor indexed="22"/>
        </patternFill>
      </fill>
    </dxf>
    <dxf>
      <font>
        <b/>
        <i val="0"/>
        <condense val="0"/>
        <extend val="0"/>
        <color auto="1"/>
      </font>
      <fill>
        <patternFill patternType="lightGray">
          <bgColor indexed="22"/>
        </patternFill>
      </fill>
    </dxf>
    <dxf>
      <font>
        <b/>
        <i val="0"/>
        <condense val="0"/>
        <extend val="0"/>
        <color auto="1"/>
      </font>
      <fill>
        <patternFill patternType="lightGray">
          <bgColor indexed="22"/>
        </patternFill>
      </fill>
    </dxf>
    <dxf>
      <font>
        <b/>
        <i val="0"/>
        <condense val="0"/>
        <extend val="0"/>
        <color auto="1"/>
      </font>
      <fill>
        <patternFill patternType="lightGray">
          <bgColor indexed="22"/>
        </patternFill>
      </fill>
    </dxf>
    <dxf>
      <font>
        <b/>
        <i val="0"/>
        <condense val="0"/>
        <extend val="0"/>
        <color auto="1"/>
      </font>
      <fill>
        <patternFill patternType="lightGray">
          <bgColor indexed="22"/>
        </patternFill>
      </fill>
    </dxf>
    <dxf>
      <font>
        <b/>
        <i val="0"/>
        <condense val="0"/>
        <extend val="0"/>
        <color auto="1"/>
      </font>
      <fill>
        <patternFill patternType="lightGray">
          <bgColor indexed="22"/>
        </patternFill>
      </fill>
    </dxf>
    <dxf>
      <font>
        <b/>
        <i val="0"/>
        <condense val="0"/>
        <extend val="0"/>
        <color auto="1"/>
      </font>
      <fill>
        <patternFill patternType="lightGray">
          <bgColor indexed="2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7C8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54"/>
  <sheetViews>
    <sheetView workbookViewId="0">
      <selection activeCell="L40" sqref="L40"/>
    </sheetView>
  </sheetViews>
  <sheetFormatPr defaultRowHeight="12.75"/>
  <sheetData>
    <row r="1" spans="1:8" ht="15.75">
      <c r="A1" s="31" t="s">
        <v>94</v>
      </c>
      <c r="B1" s="32"/>
      <c r="C1" s="32"/>
      <c r="D1" s="33">
        <v>41640</v>
      </c>
      <c r="E1" s="32"/>
      <c r="F1" s="32"/>
      <c r="G1" s="32"/>
      <c r="H1" s="32"/>
    </row>
    <row r="2" spans="1:8">
      <c r="A2" s="32"/>
      <c r="B2" s="32"/>
      <c r="C2" s="32"/>
      <c r="D2" s="32"/>
      <c r="E2" s="32"/>
      <c r="F2" s="32"/>
      <c r="G2" s="32"/>
      <c r="H2" s="32"/>
    </row>
    <row r="3" spans="1:8" ht="13.5" thickBot="1">
      <c r="A3" s="34" t="s">
        <v>66</v>
      </c>
      <c r="B3" s="32"/>
      <c r="C3" s="32"/>
      <c r="D3" s="32"/>
      <c r="E3" s="32"/>
      <c r="F3" s="32"/>
      <c r="G3" s="32"/>
      <c r="H3" s="32"/>
    </row>
    <row r="4" spans="1:8" ht="13.5" thickBot="1">
      <c r="A4" s="35" t="s">
        <v>51</v>
      </c>
      <c r="B4" s="27" t="s">
        <v>99</v>
      </c>
      <c r="C4" s="36"/>
      <c r="D4" s="36"/>
      <c r="E4" s="36"/>
      <c r="F4" s="36"/>
      <c r="G4" s="36"/>
      <c r="H4" s="37"/>
    </row>
    <row r="5" spans="1:8">
      <c r="A5" s="38">
        <v>1</v>
      </c>
      <c r="B5" s="39" t="s">
        <v>116</v>
      </c>
      <c r="C5" s="40"/>
      <c r="D5" s="40"/>
      <c r="E5" s="40"/>
      <c r="F5" s="40"/>
      <c r="G5" s="40"/>
      <c r="H5" s="41"/>
    </row>
    <row r="6" spans="1:8">
      <c r="A6" s="42">
        <f>A5+1</f>
        <v>2</v>
      </c>
      <c r="B6" s="43" t="s">
        <v>70</v>
      </c>
      <c r="C6" s="44"/>
      <c r="D6" s="44"/>
      <c r="E6" s="44"/>
      <c r="F6" s="44"/>
      <c r="G6" s="44"/>
      <c r="H6" s="45"/>
    </row>
    <row r="7" spans="1:8">
      <c r="A7" s="42">
        <f>A6+1</f>
        <v>3</v>
      </c>
      <c r="B7" s="43" t="s">
        <v>71</v>
      </c>
      <c r="C7" s="44"/>
      <c r="D7" s="44"/>
      <c r="E7" s="44"/>
      <c r="F7" s="44"/>
      <c r="G7" s="44"/>
      <c r="H7" s="45"/>
    </row>
    <row r="8" spans="1:8">
      <c r="A8" s="42">
        <f>A7+1</f>
        <v>4</v>
      </c>
      <c r="B8" s="43" t="s">
        <v>72</v>
      </c>
      <c r="C8" s="44"/>
      <c r="D8" s="44"/>
      <c r="E8" s="44"/>
      <c r="F8" s="44"/>
      <c r="G8" s="44"/>
      <c r="H8" s="45"/>
    </row>
    <row r="9" spans="1:8">
      <c r="A9" s="42">
        <f>A8+1</f>
        <v>5</v>
      </c>
      <c r="B9" s="43" t="s">
        <v>83</v>
      </c>
      <c r="C9" s="44"/>
      <c r="D9" s="44"/>
      <c r="E9" s="44"/>
      <c r="F9" s="44"/>
      <c r="G9" s="44"/>
      <c r="H9" s="45"/>
    </row>
    <row r="10" spans="1:8" ht="13.5" thickBot="1">
      <c r="A10" s="46">
        <f>A9+1</f>
        <v>6</v>
      </c>
      <c r="B10" s="47" t="s">
        <v>104</v>
      </c>
      <c r="C10" s="48"/>
      <c r="D10" s="48"/>
      <c r="E10" s="48"/>
      <c r="F10" s="48"/>
      <c r="G10" s="48"/>
      <c r="H10" s="49"/>
    </row>
    <row r="11" spans="1:8">
      <c r="A11" s="32"/>
      <c r="B11" s="32"/>
      <c r="C11" s="32"/>
      <c r="D11" s="32"/>
      <c r="E11" s="32"/>
      <c r="F11" s="32"/>
      <c r="G11" s="32"/>
      <c r="H11" s="32"/>
    </row>
    <row r="12" spans="1:8" ht="13.5" thickBot="1">
      <c r="A12" s="34" t="s">
        <v>117</v>
      </c>
      <c r="B12" s="32"/>
      <c r="C12" s="50"/>
      <c r="D12" s="50"/>
      <c r="E12" s="50"/>
      <c r="F12" s="50"/>
      <c r="G12" s="50"/>
      <c r="H12" s="50"/>
    </row>
    <row r="13" spans="1:8" ht="13.5" thickBot="1">
      <c r="A13" s="35" t="s">
        <v>51</v>
      </c>
      <c r="B13" s="27" t="s">
        <v>99</v>
      </c>
      <c r="C13" s="36"/>
      <c r="D13" s="36"/>
      <c r="E13" s="36"/>
      <c r="F13" s="36"/>
      <c r="G13" s="36"/>
      <c r="H13" s="37"/>
    </row>
    <row r="14" spans="1:8">
      <c r="A14" s="38">
        <v>1</v>
      </c>
      <c r="B14" s="39" t="s">
        <v>84</v>
      </c>
      <c r="C14" s="40"/>
      <c r="D14" s="40"/>
      <c r="E14" s="40"/>
      <c r="F14" s="40"/>
      <c r="G14" s="40"/>
      <c r="H14" s="41"/>
    </row>
    <row r="15" spans="1:8">
      <c r="A15" s="42">
        <f t="shared" ref="A15:A20" si="0">A14+1</f>
        <v>2</v>
      </c>
      <c r="B15" s="43" t="s">
        <v>85</v>
      </c>
      <c r="C15" s="44"/>
      <c r="D15" s="44"/>
      <c r="E15" s="44"/>
      <c r="F15" s="44"/>
      <c r="G15" s="44"/>
      <c r="H15" s="45"/>
    </row>
    <row r="16" spans="1:8">
      <c r="A16" s="42">
        <f t="shared" si="0"/>
        <v>3</v>
      </c>
      <c r="B16" s="43" t="s">
        <v>86</v>
      </c>
      <c r="C16" s="44"/>
      <c r="D16" s="44"/>
      <c r="E16" s="44"/>
      <c r="F16" s="44"/>
      <c r="G16" s="44"/>
      <c r="H16" s="45"/>
    </row>
    <row r="17" spans="1:8">
      <c r="A17" s="42">
        <f t="shared" si="0"/>
        <v>4</v>
      </c>
      <c r="B17" s="43" t="s">
        <v>100</v>
      </c>
      <c r="C17" s="44"/>
      <c r="D17" s="44"/>
      <c r="E17" s="44"/>
      <c r="F17" s="44"/>
      <c r="G17" s="44"/>
      <c r="H17" s="45"/>
    </row>
    <row r="18" spans="1:8">
      <c r="A18" s="42">
        <f t="shared" si="0"/>
        <v>5</v>
      </c>
      <c r="B18" s="43" t="s">
        <v>101</v>
      </c>
      <c r="C18" s="44"/>
      <c r="D18" s="44"/>
      <c r="E18" s="44"/>
      <c r="F18" s="44"/>
      <c r="G18" s="44"/>
      <c r="H18" s="45"/>
    </row>
    <row r="19" spans="1:8">
      <c r="A19" s="42">
        <f t="shared" si="0"/>
        <v>6</v>
      </c>
      <c r="B19" s="43" t="s">
        <v>102</v>
      </c>
      <c r="C19" s="44"/>
      <c r="D19" s="44"/>
      <c r="E19" s="44"/>
      <c r="F19" s="44"/>
      <c r="G19" s="44"/>
      <c r="H19" s="45"/>
    </row>
    <row r="20" spans="1:8" ht="13.5" thickBot="1">
      <c r="A20" s="51">
        <f t="shared" si="0"/>
        <v>7</v>
      </c>
      <c r="B20" s="52" t="s">
        <v>103</v>
      </c>
      <c r="C20" s="53"/>
      <c r="D20" s="53"/>
      <c r="E20" s="53"/>
      <c r="F20" s="53"/>
      <c r="G20" s="53"/>
      <c r="H20" s="54"/>
    </row>
    <row r="21" spans="1:8">
      <c r="A21" s="32"/>
      <c r="B21" s="32"/>
      <c r="C21" s="32"/>
      <c r="D21" s="32"/>
      <c r="E21" s="32"/>
      <c r="F21" s="32"/>
      <c r="G21" s="32"/>
      <c r="H21" s="32"/>
    </row>
    <row r="22" spans="1:8" ht="13.5" thickBot="1">
      <c r="A22" s="34" t="s">
        <v>106</v>
      </c>
      <c r="B22" s="32"/>
      <c r="C22" s="50"/>
      <c r="D22" s="50"/>
      <c r="E22" s="50"/>
      <c r="F22" s="50"/>
      <c r="G22" s="32"/>
      <c r="H22" s="32"/>
    </row>
    <row r="23" spans="1:8" ht="13.5" thickBot="1">
      <c r="A23" s="35" t="s">
        <v>51</v>
      </c>
      <c r="B23" s="24" t="s">
        <v>105</v>
      </c>
      <c r="C23" s="27" t="s">
        <v>99</v>
      </c>
      <c r="D23" s="25"/>
      <c r="E23" s="25"/>
      <c r="F23" s="25"/>
      <c r="G23" s="25"/>
      <c r="H23" s="26"/>
    </row>
    <row r="24" spans="1:8">
      <c r="A24" s="38">
        <v>1</v>
      </c>
      <c r="B24" s="55" t="s">
        <v>110</v>
      </c>
      <c r="C24" s="56" t="s">
        <v>67</v>
      </c>
      <c r="D24" s="56"/>
      <c r="E24" s="56"/>
      <c r="F24" s="56"/>
      <c r="G24" s="56"/>
      <c r="H24" s="57"/>
    </row>
    <row r="25" spans="1:8">
      <c r="A25" s="42">
        <f t="shared" ref="A25:A47" si="1">A24+1</f>
        <v>2</v>
      </c>
      <c r="B25" s="58"/>
      <c r="C25" s="59" t="s">
        <v>95</v>
      </c>
      <c r="D25" s="60"/>
      <c r="E25" s="60"/>
      <c r="F25" s="60"/>
      <c r="G25" s="60"/>
      <c r="H25" s="61"/>
    </row>
    <row r="26" spans="1:8">
      <c r="A26" s="42">
        <f t="shared" si="1"/>
        <v>3</v>
      </c>
      <c r="B26" s="58"/>
      <c r="C26" s="60" t="s">
        <v>68</v>
      </c>
      <c r="D26" s="60"/>
      <c r="E26" s="60"/>
      <c r="F26" s="60"/>
      <c r="G26" s="60"/>
      <c r="H26" s="61"/>
    </row>
    <row r="27" spans="1:8" ht="13.5" thickBot="1">
      <c r="A27" s="51">
        <f t="shared" si="1"/>
        <v>4</v>
      </c>
      <c r="B27" s="62"/>
      <c r="C27" s="63"/>
      <c r="D27" s="63"/>
      <c r="E27" s="63"/>
      <c r="F27" s="63"/>
      <c r="G27" s="63"/>
      <c r="H27" s="64"/>
    </row>
    <row r="28" spans="1:8">
      <c r="A28" s="38">
        <f t="shared" si="1"/>
        <v>5</v>
      </c>
      <c r="B28" s="65" t="s">
        <v>111</v>
      </c>
      <c r="C28" s="66" t="s">
        <v>96</v>
      </c>
      <c r="D28" s="66"/>
      <c r="E28" s="66"/>
      <c r="F28" s="66"/>
      <c r="G28" s="66"/>
      <c r="H28" s="67"/>
    </row>
    <row r="29" spans="1:8">
      <c r="A29" s="42">
        <f t="shared" si="1"/>
        <v>6</v>
      </c>
      <c r="B29" s="58"/>
      <c r="C29" s="60" t="s">
        <v>118</v>
      </c>
      <c r="D29" s="60"/>
      <c r="E29" s="60"/>
      <c r="F29" s="60"/>
      <c r="G29" s="60"/>
      <c r="H29" s="61"/>
    </row>
    <row r="30" spans="1:8" ht="13.5" thickBot="1">
      <c r="A30" s="51">
        <f t="shared" si="1"/>
        <v>7</v>
      </c>
      <c r="B30" s="62"/>
      <c r="C30" s="63"/>
      <c r="D30" s="63"/>
      <c r="E30" s="63"/>
      <c r="F30" s="63"/>
      <c r="G30" s="63"/>
      <c r="H30" s="64"/>
    </row>
    <row r="31" spans="1:8">
      <c r="A31" s="38">
        <f t="shared" si="1"/>
        <v>8</v>
      </c>
      <c r="B31" s="65" t="s">
        <v>49</v>
      </c>
      <c r="C31" s="66" t="s">
        <v>98</v>
      </c>
      <c r="D31" s="66"/>
      <c r="E31" s="66"/>
      <c r="F31" s="66"/>
      <c r="G31" s="66"/>
      <c r="H31" s="67"/>
    </row>
    <row r="32" spans="1:8">
      <c r="A32" s="42">
        <f t="shared" si="1"/>
        <v>9</v>
      </c>
      <c r="B32" s="68"/>
      <c r="C32" s="60" t="s">
        <v>97</v>
      </c>
      <c r="D32" s="60"/>
      <c r="E32" s="60"/>
      <c r="F32" s="60"/>
      <c r="G32" s="60"/>
      <c r="H32" s="61"/>
    </row>
    <row r="33" spans="1:8" ht="13.5" thickBot="1">
      <c r="A33" s="51">
        <f t="shared" si="1"/>
        <v>10</v>
      </c>
      <c r="B33" s="62"/>
      <c r="C33" s="63"/>
      <c r="D33" s="63"/>
      <c r="E33" s="63"/>
      <c r="F33" s="63"/>
      <c r="G33" s="63"/>
      <c r="H33" s="64"/>
    </row>
    <row r="34" spans="1:8">
      <c r="A34" s="38">
        <f t="shared" si="1"/>
        <v>11</v>
      </c>
      <c r="B34" s="65" t="s">
        <v>1</v>
      </c>
      <c r="C34" s="66" t="s">
        <v>119</v>
      </c>
      <c r="D34" s="66"/>
      <c r="E34" s="66"/>
      <c r="F34" s="66"/>
      <c r="G34" s="66"/>
      <c r="H34" s="67"/>
    </row>
    <row r="35" spans="1:8">
      <c r="A35" s="42">
        <f t="shared" si="1"/>
        <v>12</v>
      </c>
      <c r="B35" s="58"/>
      <c r="C35" s="60" t="s">
        <v>120</v>
      </c>
      <c r="D35" s="60"/>
      <c r="E35" s="60"/>
      <c r="F35" s="60"/>
      <c r="G35" s="60"/>
      <c r="H35" s="61"/>
    </row>
    <row r="36" spans="1:8">
      <c r="A36" s="42">
        <f t="shared" si="1"/>
        <v>13</v>
      </c>
      <c r="B36" s="58"/>
      <c r="C36" s="60" t="s">
        <v>73</v>
      </c>
      <c r="D36" s="60"/>
      <c r="E36" s="60"/>
      <c r="F36" s="60"/>
      <c r="G36" s="60"/>
      <c r="H36" s="61"/>
    </row>
    <row r="37" spans="1:8">
      <c r="A37" s="42">
        <f t="shared" si="1"/>
        <v>14</v>
      </c>
      <c r="B37" s="58"/>
      <c r="C37" s="60" t="s">
        <v>121</v>
      </c>
      <c r="D37" s="60"/>
      <c r="E37" s="60"/>
      <c r="F37" s="60"/>
      <c r="G37" s="60"/>
      <c r="H37" s="61"/>
    </row>
    <row r="38" spans="1:8" ht="13.5" thickBot="1">
      <c r="A38" s="51">
        <f t="shared" si="1"/>
        <v>15</v>
      </c>
      <c r="B38" s="62"/>
      <c r="C38" s="63"/>
      <c r="D38" s="63"/>
      <c r="E38" s="63"/>
      <c r="F38" s="63"/>
      <c r="G38" s="63"/>
      <c r="H38" s="64"/>
    </row>
    <row r="39" spans="1:8">
      <c r="A39" s="38">
        <f t="shared" si="1"/>
        <v>16</v>
      </c>
      <c r="B39" s="65" t="s">
        <v>52</v>
      </c>
      <c r="C39" s="66" t="s">
        <v>64</v>
      </c>
      <c r="D39" s="66"/>
      <c r="E39" s="66"/>
      <c r="F39" s="66"/>
      <c r="G39" s="66"/>
      <c r="H39" s="67"/>
    </row>
    <row r="40" spans="1:8">
      <c r="A40" s="42">
        <f t="shared" si="1"/>
        <v>17</v>
      </c>
      <c r="B40" s="58"/>
      <c r="C40" s="60" t="s">
        <v>65</v>
      </c>
      <c r="D40" s="60"/>
      <c r="E40" s="60"/>
      <c r="F40" s="60"/>
      <c r="G40" s="60"/>
      <c r="H40" s="61"/>
    </row>
    <row r="41" spans="1:8">
      <c r="A41" s="42">
        <f t="shared" si="1"/>
        <v>18</v>
      </c>
      <c r="B41" s="58"/>
      <c r="C41" s="60" t="s">
        <v>78</v>
      </c>
      <c r="D41" s="60"/>
      <c r="E41" s="60"/>
      <c r="F41" s="60"/>
      <c r="G41" s="60"/>
      <c r="H41" s="61"/>
    </row>
    <row r="42" spans="1:8">
      <c r="A42" s="42">
        <f t="shared" si="1"/>
        <v>19</v>
      </c>
      <c r="B42" s="58"/>
      <c r="C42" s="60" t="s">
        <v>79</v>
      </c>
      <c r="D42" s="60"/>
      <c r="E42" s="60"/>
      <c r="F42" s="60"/>
      <c r="G42" s="60"/>
      <c r="H42" s="61"/>
    </row>
    <row r="43" spans="1:8">
      <c r="A43" s="42">
        <f t="shared" si="1"/>
        <v>20</v>
      </c>
      <c r="B43" s="58"/>
      <c r="C43" s="60" t="s">
        <v>80</v>
      </c>
      <c r="D43" s="60"/>
      <c r="E43" s="60"/>
      <c r="F43" s="60"/>
      <c r="G43" s="60"/>
      <c r="H43" s="61"/>
    </row>
    <row r="44" spans="1:8">
      <c r="A44" s="42">
        <f t="shared" si="1"/>
        <v>21</v>
      </c>
      <c r="B44" s="58"/>
      <c r="C44" s="60" t="s">
        <v>81</v>
      </c>
      <c r="D44" s="60"/>
      <c r="E44" s="60"/>
      <c r="F44" s="60"/>
      <c r="G44" s="60"/>
      <c r="H44" s="61"/>
    </row>
    <row r="45" spans="1:8" ht="13.5" thickBot="1">
      <c r="A45" s="51">
        <f t="shared" si="1"/>
        <v>22</v>
      </c>
      <c r="B45" s="62"/>
      <c r="C45" s="63"/>
      <c r="D45" s="63"/>
      <c r="E45" s="63"/>
      <c r="F45" s="63"/>
      <c r="G45" s="63"/>
      <c r="H45" s="64"/>
    </row>
    <row r="46" spans="1:8">
      <c r="A46" s="38">
        <f t="shared" si="1"/>
        <v>23</v>
      </c>
      <c r="B46" s="65" t="s">
        <v>112</v>
      </c>
      <c r="C46" s="66" t="s">
        <v>82</v>
      </c>
      <c r="D46" s="66"/>
      <c r="E46" s="66"/>
      <c r="F46" s="66"/>
      <c r="G46" s="66"/>
      <c r="H46" s="67"/>
    </row>
    <row r="47" spans="1:8" ht="13.5" thickBot="1">
      <c r="A47" s="51">
        <f t="shared" si="1"/>
        <v>24</v>
      </c>
      <c r="B47" s="62"/>
      <c r="C47" s="63" t="s">
        <v>74</v>
      </c>
      <c r="D47" s="63"/>
      <c r="E47" s="63"/>
      <c r="F47" s="63"/>
      <c r="G47" s="63"/>
      <c r="H47" s="64"/>
    </row>
    <row r="48" spans="1:8">
      <c r="A48" s="32"/>
      <c r="B48" s="32"/>
      <c r="C48" s="32"/>
      <c r="D48" s="32"/>
      <c r="E48" s="32"/>
      <c r="F48" s="32"/>
      <c r="G48" s="32"/>
      <c r="H48" s="32"/>
    </row>
    <row r="49" spans="1:8" ht="13.5" thickBot="1">
      <c r="A49" s="34" t="s">
        <v>69</v>
      </c>
      <c r="B49" s="32"/>
      <c r="C49" s="50"/>
      <c r="D49" s="50"/>
      <c r="E49" s="32"/>
      <c r="F49" s="32"/>
      <c r="G49" s="32"/>
      <c r="H49" s="32"/>
    </row>
    <row r="50" spans="1:8" ht="13.5" thickBot="1">
      <c r="A50" s="35" t="s">
        <v>51</v>
      </c>
      <c r="B50" s="27" t="s">
        <v>105</v>
      </c>
      <c r="C50" s="37"/>
      <c r="D50" s="27" t="s">
        <v>99</v>
      </c>
      <c r="E50" s="36"/>
      <c r="F50" s="36"/>
      <c r="G50" s="36"/>
      <c r="H50" s="37"/>
    </row>
    <row r="51" spans="1:8">
      <c r="A51" s="38">
        <v>1</v>
      </c>
      <c r="B51" s="69" t="s">
        <v>107</v>
      </c>
      <c r="C51" s="70"/>
      <c r="D51" s="56" t="s">
        <v>113</v>
      </c>
      <c r="E51" s="40"/>
      <c r="F51" s="40"/>
      <c r="G51" s="40"/>
      <c r="H51" s="41"/>
    </row>
    <row r="52" spans="1:8">
      <c r="A52" s="42">
        <f>A51+1</f>
        <v>2</v>
      </c>
      <c r="B52" s="71" t="s">
        <v>108</v>
      </c>
      <c r="C52" s="72"/>
      <c r="D52" s="60" t="s">
        <v>75</v>
      </c>
      <c r="E52" s="44"/>
      <c r="F52" s="44"/>
      <c r="G52" s="44"/>
      <c r="H52" s="45"/>
    </row>
    <row r="53" spans="1:8">
      <c r="A53" s="42">
        <f>A52+1</f>
        <v>3</v>
      </c>
      <c r="B53" s="71" t="s">
        <v>114</v>
      </c>
      <c r="C53" s="72"/>
      <c r="D53" s="60" t="s">
        <v>77</v>
      </c>
      <c r="E53" s="44"/>
      <c r="F53" s="44"/>
      <c r="G53" s="44"/>
      <c r="H53" s="45"/>
    </row>
    <row r="54" spans="1:8" ht="13.5" thickBot="1">
      <c r="A54" s="51">
        <f>A53+1</f>
        <v>4</v>
      </c>
      <c r="B54" s="73" t="s">
        <v>109</v>
      </c>
      <c r="C54" s="74"/>
      <c r="D54" s="63" t="s">
        <v>76</v>
      </c>
      <c r="E54" s="53"/>
      <c r="F54" s="53"/>
      <c r="G54" s="53"/>
      <c r="H54" s="54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sheetPr codeName="Tabelle10" enableFormatConditionsCalculation="0">
    <tabColor indexed="43"/>
  </sheetPr>
  <dimension ref="A1:N263"/>
  <sheetViews>
    <sheetView topLeftCell="A160" workbookViewId="0">
      <selection activeCell="B53" sqref="B53:E65"/>
    </sheetView>
  </sheetViews>
  <sheetFormatPr defaultColWidth="11.42578125" defaultRowHeight="12.75"/>
  <cols>
    <col min="1" max="1" width="3.7109375" style="84" customWidth="1"/>
    <col min="2" max="2" width="9.7109375" style="85" customWidth="1"/>
    <col min="3" max="3" width="37.7109375" style="83" customWidth="1"/>
    <col min="4" max="6" width="13.42578125" style="84" customWidth="1"/>
    <col min="7" max="7" width="11.42578125" style="85"/>
    <col min="8" max="10" width="0" style="84" hidden="1" customWidth="1"/>
    <col min="11" max="16384" width="11.42578125" style="84"/>
  </cols>
  <sheetData>
    <row r="1" spans="1:10" ht="18" customHeight="1">
      <c r="A1" s="18" t="str">
        <f>Jan!A1</f>
        <v>Kassabuch</v>
      </c>
    </row>
    <row r="2" spans="1:10" ht="17.25" customHeight="1">
      <c r="A2" s="1"/>
      <c r="H2" s="84" t="s">
        <v>62</v>
      </c>
      <c r="J2" s="84" t="s">
        <v>59</v>
      </c>
    </row>
    <row r="3" spans="1:10" ht="17.25" customHeight="1">
      <c r="A3" s="2" t="s">
        <v>4</v>
      </c>
      <c r="B3" s="127"/>
      <c r="C3" s="30" t="str">
        <f>IF(Jan!C3="","",Jan!C3)</f>
        <v>Club Carriere Kft.</v>
      </c>
      <c r="D3" s="87"/>
      <c r="E3" s="2" t="s">
        <v>0</v>
      </c>
      <c r="F3" s="122" t="e">
        <f>DATE(YEAR(#REF!),9,1)</f>
        <v>#REF!</v>
      </c>
      <c r="H3" s="84" t="s">
        <v>63</v>
      </c>
      <c r="J3" s="84" t="s">
        <v>58</v>
      </c>
    </row>
    <row r="4" spans="1:10" ht="17.25" customHeight="1">
      <c r="A4" s="2"/>
      <c r="B4" s="128"/>
      <c r="C4" s="88"/>
      <c r="D4" s="87"/>
      <c r="E4" s="2"/>
      <c r="F4" s="3"/>
      <c r="H4" s="90"/>
      <c r="I4" s="90"/>
      <c r="J4" s="90"/>
    </row>
    <row r="5" spans="1:10" ht="17.25" customHeight="1">
      <c r="A5" s="87"/>
      <c r="B5" s="128"/>
      <c r="C5" s="123"/>
      <c r="D5" s="87"/>
      <c r="E5" s="87"/>
      <c r="F5" s="87"/>
      <c r="H5" s="90"/>
      <c r="I5" s="90"/>
      <c r="J5" s="90"/>
    </row>
    <row r="6" spans="1:10" ht="17.25" customHeight="1" thickBot="1">
      <c r="A6" s="87"/>
      <c r="B6" s="127"/>
      <c r="C6" s="88"/>
      <c r="D6" s="124"/>
      <c r="E6" s="2" t="s">
        <v>54</v>
      </c>
      <c r="F6" s="75">
        <f>Aug!F263</f>
        <v>21115</v>
      </c>
    </row>
    <row r="7" spans="1:10" ht="17.25" customHeight="1" thickBot="1">
      <c r="H7" s="137" t="s">
        <v>61</v>
      </c>
      <c r="I7" s="138"/>
      <c r="J7" s="138"/>
    </row>
    <row r="8" spans="1:10" ht="17.25" customHeight="1" thickBot="1">
      <c r="A8" s="9" t="s">
        <v>115</v>
      </c>
      <c r="B8" s="10" t="s">
        <v>1</v>
      </c>
      <c r="C8" s="10" t="s">
        <v>52</v>
      </c>
      <c r="D8" s="12" t="s">
        <v>2</v>
      </c>
      <c r="E8" s="12" t="s">
        <v>3</v>
      </c>
      <c r="F8" s="12" t="s">
        <v>50</v>
      </c>
      <c r="H8" s="76" t="s">
        <v>57</v>
      </c>
      <c r="I8" s="76" t="s">
        <v>56</v>
      </c>
      <c r="J8" s="76" t="s">
        <v>60</v>
      </c>
    </row>
    <row r="9" spans="1:10" ht="17.25" hidden="1" customHeight="1" thickTop="1">
      <c r="A9" s="94"/>
      <c r="B9" s="11"/>
      <c r="C9" s="85" t="s">
        <v>47</v>
      </c>
      <c r="D9" s="96"/>
      <c r="E9" s="96"/>
      <c r="F9" s="97"/>
      <c r="I9" s="84">
        <v>2002</v>
      </c>
    </row>
    <row r="10" spans="1:10" ht="17.25" hidden="1" customHeight="1">
      <c r="A10" s="94"/>
      <c r="B10" s="11"/>
      <c r="C10" s="85" t="s">
        <v>9</v>
      </c>
      <c r="D10" s="96"/>
      <c r="E10" s="96"/>
      <c r="F10" s="97"/>
      <c r="I10" s="84">
        <v>2003</v>
      </c>
    </row>
    <row r="11" spans="1:10" ht="17.25" hidden="1" customHeight="1">
      <c r="A11" s="94"/>
      <c r="B11" s="11"/>
      <c r="C11" s="85" t="s">
        <v>5</v>
      </c>
      <c r="D11" s="96"/>
      <c r="E11" s="96"/>
      <c r="F11" s="97"/>
      <c r="I11" s="84">
        <v>2004</v>
      </c>
    </row>
    <row r="12" spans="1:10" ht="17.25" hidden="1" customHeight="1">
      <c r="A12" s="94"/>
      <c r="B12" s="11"/>
      <c r="C12" s="85" t="s">
        <v>6</v>
      </c>
      <c r="D12" s="96"/>
      <c r="E12" s="96"/>
      <c r="F12" s="97"/>
      <c r="I12" s="84">
        <v>2005</v>
      </c>
    </row>
    <row r="13" spans="1:10" ht="17.25" hidden="1" customHeight="1">
      <c r="A13" s="94"/>
      <c r="B13" s="11"/>
      <c r="C13" s="85" t="s">
        <v>7</v>
      </c>
      <c r="D13" s="96"/>
      <c r="E13" s="96"/>
      <c r="F13" s="97"/>
      <c r="I13" s="84">
        <v>2006</v>
      </c>
    </row>
    <row r="14" spans="1:10" ht="17.25" hidden="1" customHeight="1">
      <c r="A14" s="94"/>
      <c r="B14" s="11"/>
      <c r="C14" s="85" t="s">
        <v>8</v>
      </c>
      <c r="D14" s="96"/>
      <c r="E14" s="96"/>
      <c r="F14" s="97"/>
      <c r="I14" s="84">
        <v>2007</v>
      </c>
    </row>
    <row r="15" spans="1:10" ht="17.25" hidden="1" customHeight="1">
      <c r="A15" s="94"/>
      <c r="B15" s="11"/>
      <c r="C15" s="85" t="s">
        <v>10</v>
      </c>
      <c r="D15" s="96"/>
      <c r="E15" s="96"/>
      <c r="F15" s="97"/>
      <c r="I15" s="84">
        <v>2008</v>
      </c>
      <c r="J15" s="84" t="s">
        <v>87</v>
      </c>
    </row>
    <row r="16" spans="1:10" ht="17.25" hidden="1" customHeight="1">
      <c r="A16" s="94"/>
      <c r="B16" s="11"/>
      <c r="C16" s="85" t="s">
        <v>11</v>
      </c>
      <c r="D16" s="96"/>
      <c r="E16" s="96"/>
      <c r="F16" s="97"/>
      <c r="I16" s="84">
        <v>2009</v>
      </c>
      <c r="J16" s="84" t="s">
        <v>88</v>
      </c>
    </row>
    <row r="17" spans="1:10" ht="17.25" hidden="1" customHeight="1">
      <c r="A17" s="94"/>
      <c r="B17" s="11"/>
      <c r="C17" s="85" t="s">
        <v>12</v>
      </c>
      <c r="D17" s="96"/>
      <c r="E17" s="96"/>
      <c r="F17" s="97"/>
      <c r="I17" s="84">
        <v>2010</v>
      </c>
      <c r="J17" s="84" t="s">
        <v>89</v>
      </c>
    </row>
    <row r="18" spans="1:10" ht="17.25" hidden="1" customHeight="1">
      <c r="A18" s="94"/>
      <c r="B18" s="11"/>
      <c r="C18" s="85" t="s">
        <v>48</v>
      </c>
      <c r="D18" s="96"/>
      <c r="E18" s="96"/>
      <c r="F18" s="97"/>
      <c r="I18" s="84">
        <v>2011</v>
      </c>
      <c r="J18" s="84" t="s">
        <v>90</v>
      </c>
    </row>
    <row r="19" spans="1:10" ht="17.25" hidden="1" customHeight="1">
      <c r="A19" s="94"/>
      <c r="B19" s="11"/>
      <c r="C19" s="85" t="s">
        <v>13</v>
      </c>
      <c r="D19" s="96"/>
      <c r="E19" s="96"/>
      <c r="F19" s="97"/>
      <c r="I19" s="84">
        <v>2012</v>
      </c>
      <c r="J19" s="84" t="s">
        <v>91</v>
      </c>
    </row>
    <row r="20" spans="1:10" ht="17.25" hidden="1" customHeight="1">
      <c r="A20" s="94"/>
      <c r="B20" s="11"/>
      <c r="C20" s="85" t="s">
        <v>14</v>
      </c>
      <c r="D20" s="96"/>
      <c r="E20" s="96"/>
      <c r="F20" s="97"/>
      <c r="I20" s="84">
        <v>2013</v>
      </c>
      <c r="J20" s="84" t="s">
        <v>92</v>
      </c>
    </row>
    <row r="21" spans="1:10" ht="17.25" hidden="1" customHeight="1">
      <c r="A21" s="94"/>
      <c r="B21" s="11"/>
      <c r="C21" s="85" t="s">
        <v>15</v>
      </c>
      <c r="D21" s="96"/>
      <c r="E21" s="96"/>
      <c r="F21" s="97"/>
      <c r="I21" s="84">
        <v>2014</v>
      </c>
      <c r="J21" s="84" t="s">
        <v>93</v>
      </c>
    </row>
    <row r="22" spans="1:10" ht="17.25" hidden="1" customHeight="1">
      <c r="A22" s="94"/>
      <c r="B22" s="11"/>
      <c r="C22" s="85" t="s">
        <v>16</v>
      </c>
      <c r="D22" s="96"/>
      <c r="E22" s="96"/>
      <c r="F22" s="97"/>
    </row>
    <row r="23" spans="1:10" ht="17.25" hidden="1" customHeight="1">
      <c r="A23" s="94"/>
      <c r="B23" s="11"/>
      <c r="C23" s="85" t="s">
        <v>17</v>
      </c>
      <c r="D23" s="96"/>
      <c r="E23" s="96"/>
      <c r="F23" s="97"/>
    </row>
    <row r="24" spans="1:10" ht="17.25" hidden="1" customHeight="1">
      <c r="A24" s="94"/>
      <c r="B24" s="11"/>
      <c r="C24" s="85" t="s">
        <v>18</v>
      </c>
      <c r="D24" s="96"/>
      <c r="E24" s="96"/>
      <c r="F24" s="97"/>
    </row>
    <row r="25" spans="1:10" ht="17.25" hidden="1" customHeight="1">
      <c r="A25" s="94"/>
      <c r="B25" s="11"/>
      <c r="C25" s="85" t="s">
        <v>19</v>
      </c>
      <c r="D25" s="96"/>
      <c r="E25" s="96"/>
      <c r="F25" s="97"/>
    </row>
    <row r="26" spans="1:10" ht="17.25" hidden="1" customHeight="1">
      <c r="A26" s="94"/>
      <c r="B26" s="11"/>
      <c r="C26" s="85" t="s">
        <v>20</v>
      </c>
      <c r="D26" s="96"/>
      <c r="E26" s="96"/>
      <c r="F26" s="97"/>
    </row>
    <row r="27" spans="1:10" ht="17.25" hidden="1" customHeight="1">
      <c r="A27" s="94"/>
      <c r="B27" s="11"/>
      <c r="C27" s="85" t="s">
        <v>21</v>
      </c>
      <c r="D27" s="96"/>
      <c r="E27" s="96"/>
      <c r="F27" s="97"/>
    </row>
    <row r="28" spans="1:10" ht="17.25" hidden="1" customHeight="1">
      <c r="A28" s="94"/>
      <c r="B28" s="11"/>
      <c r="C28" s="85" t="s">
        <v>22</v>
      </c>
      <c r="D28" s="96"/>
      <c r="E28" s="96"/>
      <c r="F28" s="97"/>
    </row>
    <row r="29" spans="1:10" ht="17.25" hidden="1" customHeight="1">
      <c r="A29" s="94"/>
      <c r="B29" s="11"/>
      <c r="C29" s="85" t="s">
        <v>23</v>
      </c>
      <c r="D29" s="96"/>
      <c r="E29" s="96"/>
      <c r="F29" s="97"/>
    </row>
    <row r="30" spans="1:10" ht="17.25" hidden="1" customHeight="1">
      <c r="A30" s="94"/>
      <c r="B30" s="11"/>
      <c r="C30" s="85" t="s">
        <v>24</v>
      </c>
      <c r="D30" s="96"/>
      <c r="E30" s="96"/>
      <c r="F30" s="97"/>
    </row>
    <row r="31" spans="1:10" ht="17.25" hidden="1" customHeight="1">
      <c r="A31" s="94"/>
      <c r="B31" s="11"/>
      <c r="C31" s="85" t="s">
        <v>25</v>
      </c>
      <c r="D31" s="96"/>
      <c r="E31" s="96"/>
      <c r="F31" s="97"/>
    </row>
    <row r="32" spans="1:10" ht="17.25" hidden="1" customHeight="1">
      <c r="A32" s="94"/>
      <c r="B32" s="11"/>
      <c r="C32" s="85" t="s">
        <v>26</v>
      </c>
      <c r="D32" s="96"/>
      <c r="E32" s="96"/>
      <c r="F32" s="97"/>
    </row>
    <row r="33" spans="1:6" ht="17.25" hidden="1" customHeight="1">
      <c r="A33" s="94"/>
      <c r="B33" s="11"/>
      <c r="C33" s="85" t="s">
        <v>45</v>
      </c>
      <c r="D33" s="96"/>
      <c r="E33" s="96"/>
      <c r="F33" s="97"/>
    </row>
    <row r="34" spans="1:6" ht="17.25" hidden="1" customHeight="1">
      <c r="A34" s="94"/>
      <c r="B34" s="11"/>
      <c r="C34" s="85" t="s">
        <v>27</v>
      </c>
      <c r="D34" s="96"/>
      <c r="E34" s="96"/>
      <c r="F34" s="97"/>
    </row>
    <row r="35" spans="1:6" ht="17.25" hidden="1" customHeight="1">
      <c r="A35" s="94"/>
      <c r="B35" s="11"/>
      <c r="C35" s="85" t="s">
        <v>28</v>
      </c>
      <c r="D35" s="96"/>
      <c r="E35" s="96"/>
      <c r="F35" s="97"/>
    </row>
    <row r="36" spans="1:6" ht="17.25" hidden="1" customHeight="1">
      <c r="A36" s="94"/>
      <c r="B36" s="11"/>
      <c r="C36" s="85" t="s">
        <v>29</v>
      </c>
      <c r="D36" s="96"/>
      <c r="E36" s="96"/>
      <c r="F36" s="97"/>
    </row>
    <row r="37" spans="1:6" ht="17.25" hidden="1" customHeight="1">
      <c r="A37" s="94"/>
      <c r="B37" s="11"/>
      <c r="C37" s="85" t="s">
        <v>30</v>
      </c>
      <c r="D37" s="96"/>
      <c r="E37" s="96"/>
      <c r="F37" s="97"/>
    </row>
    <row r="38" spans="1:6" ht="17.25" hidden="1" customHeight="1">
      <c r="A38" s="94"/>
      <c r="B38" s="11"/>
      <c r="C38" s="85" t="s">
        <v>31</v>
      </c>
      <c r="D38" s="96"/>
      <c r="E38" s="96"/>
      <c r="F38" s="97"/>
    </row>
    <row r="39" spans="1:6" ht="17.25" hidden="1" customHeight="1">
      <c r="A39" s="94"/>
      <c r="B39" s="11"/>
      <c r="C39" s="85" t="s">
        <v>35</v>
      </c>
      <c r="D39" s="96"/>
      <c r="E39" s="96"/>
      <c r="F39" s="97"/>
    </row>
    <row r="40" spans="1:6" ht="17.25" hidden="1" customHeight="1">
      <c r="A40" s="94"/>
      <c r="B40" s="11"/>
      <c r="C40" s="85" t="s">
        <v>34</v>
      </c>
      <c r="D40" s="96"/>
      <c r="E40" s="96"/>
      <c r="F40" s="97"/>
    </row>
    <row r="41" spans="1:6" ht="17.25" hidden="1" customHeight="1">
      <c r="A41" s="94"/>
      <c r="B41" s="11"/>
      <c r="C41" s="85" t="s">
        <v>32</v>
      </c>
      <c r="D41" s="96"/>
      <c r="E41" s="96"/>
      <c r="F41" s="97"/>
    </row>
    <row r="42" spans="1:6" ht="17.25" hidden="1" customHeight="1">
      <c r="A42" s="94"/>
      <c r="B42" s="11"/>
      <c r="C42" s="85" t="s">
        <v>33</v>
      </c>
      <c r="D42" s="96"/>
      <c r="E42" s="96"/>
      <c r="F42" s="97"/>
    </row>
    <row r="43" spans="1:6" ht="17.25" hidden="1" customHeight="1">
      <c r="A43" s="94"/>
      <c r="B43" s="11"/>
      <c r="C43" s="85" t="s">
        <v>36</v>
      </c>
      <c r="D43" s="96"/>
      <c r="E43" s="96"/>
      <c r="F43" s="97"/>
    </row>
    <row r="44" spans="1:6" ht="17.25" hidden="1" customHeight="1">
      <c r="A44" s="94"/>
      <c r="B44" s="11"/>
      <c r="C44" s="85" t="s">
        <v>37</v>
      </c>
      <c r="D44" s="96"/>
      <c r="E44" s="96"/>
      <c r="F44" s="97"/>
    </row>
    <row r="45" spans="1:6" ht="17.25" hidden="1" customHeight="1">
      <c r="A45" s="94"/>
      <c r="B45" s="11"/>
      <c r="C45" s="85" t="s">
        <v>46</v>
      </c>
      <c r="D45" s="96"/>
      <c r="E45" s="96"/>
      <c r="F45" s="97"/>
    </row>
    <row r="46" spans="1:6" ht="17.25" hidden="1" customHeight="1">
      <c r="A46" s="94"/>
      <c r="B46" s="11"/>
      <c r="C46" s="85" t="s">
        <v>38</v>
      </c>
      <c r="D46" s="96"/>
      <c r="E46" s="96"/>
      <c r="F46" s="97"/>
    </row>
    <row r="47" spans="1:6" ht="17.25" hidden="1" customHeight="1">
      <c r="A47" s="94"/>
      <c r="B47" s="11"/>
      <c r="C47" s="85" t="s">
        <v>39</v>
      </c>
      <c r="D47" s="96"/>
      <c r="E47" s="96"/>
      <c r="F47" s="97"/>
    </row>
    <row r="48" spans="1:6" ht="17.25" hidden="1" customHeight="1">
      <c r="A48" s="94"/>
      <c r="B48" s="11"/>
      <c r="C48" s="85" t="s">
        <v>40</v>
      </c>
      <c r="D48" s="96"/>
      <c r="E48" s="96"/>
      <c r="F48" s="97"/>
    </row>
    <row r="49" spans="1:10" ht="17.25" hidden="1" customHeight="1">
      <c r="A49" s="94"/>
      <c r="B49" s="11"/>
      <c r="C49" s="85" t="s">
        <v>41</v>
      </c>
      <c r="D49" s="96"/>
      <c r="E49" s="96"/>
      <c r="F49" s="97"/>
    </row>
    <row r="50" spans="1:10" ht="17.25" hidden="1" customHeight="1">
      <c r="A50" s="94"/>
      <c r="B50" s="11"/>
      <c r="C50" s="85" t="s">
        <v>42</v>
      </c>
      <c r="D50" s="96"/>
      <c r="E50" s="96"/>
      <c r="F50" s="97"/>
    </row>
    <row r="51" spans="1:10" ht="17.25" hidden="1" customHeight="1">
      <c r="A51" s="94"/>
      <c r="B51" s="11"/>
      <c r="C51" s="85" t="s">
        <v>43</v>
      </c>
      <c r="D51" s="96"/>
      <c r="E51" s="96"/>
      <c r="F51" s="97"/>
    </row>
    <row r="52" spans="1:10" ht="17.25" hidden="1" customHeight="1">
      <c r="A52" s="94"/>
      <c r="B52" s="11"/>
      <c r="C52" s="85" t="s">
        <v>44</v>
      </c>
      <c r="D52" s="96"/>
      <c r="E52" s="96"/>
      <c r="F52" s="98">
        <f>F6</f>
        <v>21115</v>
      </c>
    </row>
    <row r="53" spans="1:10" ht="17.25" customHeight="1">
      <c r="A53" s="4">
        <v>1</v>
      </c>
      <c r="B53" s="99"/>
      <c r="C53" s="100"/>
      <c r="D53" s="101"/>
      <c r="E53" s="102"/>
      <c r="F53" s="78" t="str">
        <f t="shared" ref="F53:F85" si="0">IF(C53&lt;&gt;0,F52+ABS(ROUND(D53,2))-ABS(ROUND(E53,2)),IF(C52&lt;&gt;0,$J$2,$J$3))</f>
        <v>Ende</v>
      </c>
      <c r="G53" s="103" t="str">
        <f t="shared" ref="G53:G85" si="1">IF(J53&lt;&gt;0,J53,IF(H53&lt;&gt;0,H53,IF(I53&lt;&gt;0,I53,"")))</f>
        <v/>
      </c>
      <c r="H53" s="84">
        <f t="shared" ref="H53:H85" si="2">IF(AND(C53&lt;&gt;0,ABS(D53)+ABS(E53)=0),"Bitte Ein- oder Ausgang eingeben!",0)</f>
        <v>0</v>
      </c>
      <c r="I53" s="84">
        <f t="shared" ref="I53:I85" si="3">IF(AND(OR(D53&lt;&gt;0,E53&lt;&gt;0),C53=0),"Bitte einen Buchungstext eingeben!",0)</f>
        <v>0</v>
      </c>
      <c r="J53" s="84">
        <f t="shared" ref="J53:J85" si="4">IF(AND(D53&lt;&gt;0,E53&lt;&gt;0),"Entweder Ein- oder Ausgang eingeben!",0)</f>
        <v>0</v>
      </c>
    </row>
    <row r="54" spans="1:10" ht="17.25" customHeight="1">
      <c r="A54" s="5">
        <f t="shared" ref="A54:A85" si="5">A53+1</f>
        <v>2</v>
      </c>
      <c r="B54" s="104"/>
      <c r="C54" s="105"/>
      <c r="D54" s="106"/>
      <c r="E54" s="106"/>
      <c r="F54" s="107" t="str">
        <f t="shared" si="0"/>
        <v>-</v>
      </c>
      <c r="G54" s="103" t="str">
        <f t="shared" si="1"/>
        <v/>
      </c>
      <c r="H54" s="84">
        <f t="shared" si="2"/>
        <v>0</v>
      </c>
      <c r="I54" s="84">
        <f t="shared" si="3"/>
        <v>0</v>
      </c>
      <c r="J54" s="84">
        <f t="shared" si="4"/>
        <v>0</v>
      </c>
    </row>
    <row r="55" spans="1:10" ht="17.25" customHeight="1">
      <c r="A55" s="5">
        <f t="shared" si="5"/>
        <v>3</v>
      </c>
      <c r="B55" s="104"/>
      <c r="C55" s="105"/>
      <c r="D55" s="106"/>
      <c r="E55" s="106"/>
      <c r="F55" s="108" t="str">
        <f t="shared" si="0"/>
        <v>-</v>
      </c>
      <c r="G55" s="103" t="str">
        <f t="shared" si="1"/>
        <v/>
      </c>
      <c r="H55" s="84">
        <f t="shared" si="2"/>
        <v>0</v>
      </c>
      <c r="I55" s="84">
        <f t="shared" si="3"/>
        <v>0</v>
      </c>
      <c r="J55" s="84">
        <f t="shared" si="4"/>
        <v>0</v>
      </c>
    </row>
    <row r="56" spans="1:10" ht="17.25" customHeight="1">
      <c r="A56" s="5">
        <f t="shared" si="5"/>
        <v>4</v>
      </c>
      <c r="B56" s="104"/>
      <c r="C56" s="105"/>
      <c r="D56" s="106"/>
      <c r="E56" s="106"/>
      <c r="F56" s="108" t="str">
        <f t="shared" si="0"/>
        <v>-</v>
      </c>
      <c r="G56" s="103" t="str">
        <f t="shared" si="1"/>
        <v/>
      </c>
      <c r="H56" s="84">
        <f t="shared" si="2"/>
        <v>0</v>
      </c>
      <c r="I56" s="84">
        <f t="shared" si="3"/>
        <v>0</v>
      </c>
      <c r="J56" s="84">
        <f t="shared" si="4"/>
        <v>0</v>
      </c>
    </row>
    <row r="57" spans="1:10" ht="17.25" customHeight="1">
      <c r="A57" s="5">
        <f t="shared" si="5"/>
        <v>5</v>
      </c>
      <c r="B57" s="104"/>
      <c r="C57" s="105"/>
      <c r="D57" s="106"/>
      <c r="E57" s="106"/>
      <c r="F57" s="108" t="str">
        <f t="shared" si="0"/>
        <v>-</v>
      </c>
      <c r="G57" s="103" t="str">
        <f t="shared" si="1"/>
        <v/>
      </c>
      <c r="H57" s="84">
        <f t="shared" si="2"/>
        <v>0</v>
      </c>
      <c r="I57" s="84">
        <f t="shared" si="3"/>
        <v>0</v>
      </c>
      <c r="J57" s="84">
        <f t="shared" si="4"/>
        <v>0</v>
      </c>
    </row>
    <row r="58" spans="1:10" ht="17.25" customHeight="1">
      <c r="A58" s="5">
        <f t="shared" si="5"/>
        <v>6</v>
      </c>
      <c r="B58" s="104"/>
      <c r="C58" s="105"/>
      <c r="D58" s="106"/>
      <c r="E58" s="106"/>
      <c r="F58" s="108" t="str">
        <f t="shared" si="0"/>
        <v>-</v>
      </c>
      <c r="G58" s="103" t="str">
        <f t="shared" si="1"/>
        <v/>
      </c>
      <c r="H58" s="84">
        <f t="shared" si="2"/>
        <v>0</v>
      </c>
      <c r="I58" s="84">
        <f t="shared" si="3"/>
        <v>0</v>
      </c>
      <c r="J58" s="84">
        <f t="shared" si="4"/>
        <v>0</v>
      </c>
    </row>
    <row r="59" spans="1:10" ht="17.25" customHeight="1">
      <c r="A59" s="5">
        <f t="shared" si="5"/>
        <v>7</v>
      </c>
      <c r="B59" s="104"/>
      <c r="C59" s="105"/>
      <c r="D59" s="106"/>
      <c r="E59" s="106"/>
      <c r="F59" s="108" t="str">
        <f t="shared" si="0"/>
        <v>-</v>
      </c>
      <c r="G59" s="103" t="str">
        <f t="shared" si="1"/>
        <v/>
      </c>
      <c r="H59" s="84">
        <f t="shared" si="2"/>
        <v>0</v>
      </c>
      <c r="I59" s="84">
        <f t="shared" si="3"/>
        <v>0</v>
      </c>
      <c r="J59" s="84">
        <f t="shared" si="4"/>
        <v>0</v>
      </c>
    </row>
    <row r="60" spans="1:10" ht="17.25" customHeight="1">
      <c r="A60" s="5">
        <f t="shared" si="5"/>
        <v>8</v>
      </c>
      <c r="B60" s="104"/>
      <c r="C60" s="105"/>
      <c r="D60" s="106"/>
      <c r="E60" s="106"/>
      <c r="F60" s="108" t="str">
        <f t="shared" si="0"/>
        <v>-</v>
      </c>
      <c r="G60" s="103" t="str">
        <f t="shared" si="1"/>
        <v/>
      </c>
      <c r="H60" s="84">
        <f t="shared" si="2"/>
        <v>0</v>
      </c>
      <c r="I60" s="84">
        <f t="shared" si="3"/>
        <v>0</v>
      </c>
      <c r="J60" s="84">
        <f t="shared" si="4"/>
        <v>0</v>
      </c>
    </row>
    <row r="61" spans="1:10" ht="17.25" customHeight="1">
      <c r="A61" s="5">
        <f t="shared" si="5"/>
        <v>9</v>
      </c>
      <c r="B61" s="104"/>
      <c r="C61" s="105"/>
      <c r="D61" s="106"/>
      <c r="E61" s="106"/>
      <c r="F61" s="108" t="str">
        <f t="shared" si="0"/>
        <v>-</v>
      </c>
      <c r="G61" s="103" t="str">
        <f t="shared" si="1"/>
        <v/>
      </c>
      <c r="H61" s="84">
        <f t="shared" si="2"/>
        <v>0</v>
      </c>
      <c r="I61" s="84">
        <f t="shared" si="3"/>
        <v>0</v>
      </c>
      <c r="J61" s="84">
        <f t="shared" si="4"/>
        <v>0</v>
      </c>
    </row>
    <row r="62" spans="1:10" ht="17.25" customHeight="1">
      <c r="A62" s="5">
        <f t="shared" si="5"/>
        <v>10</v>
      </c>
      <c r="B62" s="104"/>
      <c r="C62" s="105"/>
      <c r="D62" s="106"/>
      <c r="E62" s="106"/>
      <c r="F62" s="108" t="str">
        <f t="shared" si="0"/>
        <v>-</v>
      </c>
      <c r="G62" s="103" t="str">
        <f t="shared" si="1"/>
        <v/>
      </c>
      <c r="H62" s="84">
        <f t="shared" si="2"/>
        <v>0</v>
      </c>
      <c r="I62" s="84">
        <f t="shared" si="3"/>
        <v>0</v>
      </c>
      <c r="J62" s="84">
        <f t="shared" si="4"/>
        <v>0</v>
      </c>
    </row>
    <row r="63" spans="1:10" ht="17.25" customHeight="1">
      <c r="A63" s="5">
        <f t="shared" si="5"/>
        <v>11</v>
      </c>
      <c r="B63" s="104"/>
      <c r="C63" s="105"/>
      <c r="D63" s="106"/>
      <c r="E63" s="106"/>
      <c r="F63" s="108" t="str">
        <f t="shared" si="0"/>
        <v>-</v>
      </c>
      <c r="G63" s="103" t="str">
        <f t="shared" si="1"/>
        <v/>
      </c>
      <c r="H63" s="84">
        <f t="shared" si="2"/>
        <v>0</v>
      </c>
      <c r="I63" s="84">
        <f t="shared" si="3"/>
        <v>0</v>
      </c>
      <c r="J63" s="84">
        <f t="shared" si="4"/>
        <v>0</v>
      </c>
    </row>
    <row r="64" spans="1:10" ht="17.25" customHeight="1">
      <c r="A64" s="5">
        <f t="shared" si="5"/>
        <v>12</v>
      </c>
      <c r="B64" s="104"/>
      <c r="C64" s="105"/>
      <c r="D64" s="106"/>
      <c r="E64" s="106"/>
      <c r="F64" s="108" t="str">
        <f t="shared" si="0"/>
        <v>-</v>
      </c>
      <c r="G64" s="103" t="str">
        <f t="shared" si="1"/>
        <v/>
      </c>
      <c r="H64" s="84">
        <f t="shared" si="2"/>
        <v>0</v>
      </c>
      <c r="I64" s="84">
        <f t="shared" si="3"/>
        <v>0</v>
      </c>
      <c r="J64" s="84">
        <f t="shared" si="4"/>
        <v>0</v>
      </c>
    </row>
    <row r="65" spans="1:12" ht="17.25" customHeight="1">
      <c r="A65" s="5">
        <f t="shared" si="5"/>
        <v>13</v>
      </c>
      <c r="B65" s="104"/>
      <c r="C65" s="105"/>
      <c r="D65" s="106"/>
      <c r="E65" s="106"/>
      <c r="F65" s="108" t="str">
        <f t="shared" si="0"/>
        <v>-</v>
      </c>
      <c r="G65" s="103" t="str">
        <f t="shared" si="1"/>
        <v/>
      </c>
      <c r="H65" s="84">
        <f t="shared" si="2"/>
        <v>0</v>
      </c>
      <c r="I65" s="84">
        <f t="shared" si="3"/>
        <v>0</v>
      </c>
      <c r="J65" s="84">
        <f t="shared" si="4"/>
        <v>0</v>
      </c>
    </row>
    <row r="66" spans="1:12" ht="17.25" customHeight="1">
      <c r="A66" s="5">
        <f t="shared" si="5"/>
        <v>14</v>
      </c>
      <c r="B66" s="104"/>
      <c r="C66" s="105"/>
      <c r="D66" s="106"/>
      <c r="E66" s="106"/>
      <c r="F66" s="108" t="str">
        <f t="shared" si="0"/>
        <v>-</v>
      </c>
      <c r="G66" s="103" t="str">
        <f t="shared" si="1"/>
        <v/>
      </c>
      <c r="H66" s="84">
        <f t="shared" si="2"/>
        <v>0</v>
      </c>
      <c r="I66" s="84">
        <f t="shared" si="3"/>
        <v>0</v>
      </c>
      <c r="J66" s="84">
        <f t="shared" si="4"/>
        <v>0</v>
      </c>
    </row>
    <row r="67" spans="1:12" ht="17.25" customHeight="1">
      <c r="A67" s="5">
        <f t="shared" si="5"/>
        <v>15</v>
      </c>
      <c r="B67" s="104"/>
      <c r="C67" s="105"/>
      <c r="D67" s="106"/>
      <c r="E67" s="106"/>
      <c r="F67" s="108" t="str">
        <f t="shared" si="0"/>
        <v>-</v>
      </c>
      <c r="G67" s="103" t="str">
        <f t="shared" si="1"/>
        <v/>
      </c>
      <c r="H67" s="84">
        <f t="shared" si="2"/>
        <v>0</v>
      </c>
      <c r="I67" s="84">
        <f t="shared" si="3"/>
        <v>0</v>
      </c>
      <c r="J67" s="84">
        <f t="shared" si="4"/>
        <v>0</v>
      </c>
    </row>
    <row r="68" spans="1:12" ht="17.25" customHeight="1">
      <c r="A68" s="5">
        <f t="shared" si="5"/>
        <v>16</v>
      </c>
      <c r="B68" s="104"/>
      <c r="C68" s="105"/>
      <c r="D68" s="106"/>
      <c r="E68" s="106"/>
      <c r="F68" s="108" t="str">
        <f t="shared" si="0"/>
        <v>-</v>
      </c>
      <c r="G68" s="103" t="str">
        <f t="shared" si="1"/>
        <v/>
      </c>
      <c r="H68" s="84">
        <f t="shared" si="2"/>
        <v>0</v>
      </c>
      <c r="I68" s="84">
        <f t="shared" si="3"/>
        <v>0</v>
      </c>
      <c r="J68" s="84">
        <f t="shared" si="4"/>
        <v>0</v>
      </c>
    </row>
    <row r="69" spans="1:12" ht="17.25" customHeight="1">
      <c r="A69" s="5">
        <f t="shared" si="5"/>
        <v>17</v>
      </c>
      <c r="B69" s="104"/>
      <c r="C69" s="105"/>
      <c r="D69" s="106"/>
      <c r="E69" s="106"/>
      <c r="F69" s="108" t="str">
        <f t="shared" si="0"/>
        <v>-</v>
      </c>
      <c r="G69" s="103" t="str">
        <f t="shared" si="1"/>
        <v/>
      </c>
      <c r="H69" s="84">
        <f t="shared" si="2"/>
        <v>0</v>
      </c>
      <c r="I69" s="84">
        <f t="shared" si="3"/>
        <v>0</v>
      </c>
      <c r="J69" s="84">
        <f t="shared" si="4"/>
        <v>0</v>
      </c>
    </row>
    <row r="70" spans="1:12" ht="17.25" customHeight="1">
      <c r="A70" s="5">
        <f t="shared" si="5"/>
        <v>18</v>
      </c>
      <c r="B70" s="104"/>
      <c r="C70" s="105"/>
      <c r="D70" s="106"/>
      <c r="E70" s="106"/>
      <c r="F70" s="108" t="str">
        <f t="shared" si="0"/>
        <v>-</v>
      </c>
      <c r="G70" s="103" t="str">
        <f t="shared" si="1"/>
        <v/>
      </c>
      <c r="H70" s="84">
        <f t="shared" si="2"/>
        <v>0</v>
      </c>
      <c r="I70" s="84">
        <f t="shared" si="3"/>
        <v>0</v>
      </c>
      <c r="J70" s="84">
        <f t="shared" si="4"/>
        <v>0</v>
      </c>
    </row>
    <row r="71" spans="1:12" ht="17.25" customHeight="1">
      <c r="A71" s="5">
        <f t="shared" si="5"/>
        <v>19</v>
      </c>
      <c r="B71" s="104"/>
      <c r="C71" s="105"/>
      <c r="D71" s="106"/>
      <c r="E71" s="106"/>
      <c r="F71" s="108" t="str">
        <f t="shared" si="0"/>
        <v>-</v>
      </c>
      <c r="G71" s="103" t="str">
        <f t="shared" si="1"/>
        <v/>
      </c>
      <c r="H71" s="84">
        <f t="shared" si="2"/>
        <v>0</v>
      </c>
      <c r="I71" s="84">
        <f t="shared" si="3"/>
        <v>0</v>
      </c>
      <c r="J71" s="84">
        <f t="shared" si="4"/>
        <v>0</v>
      </c>
    </row>
    <row r="72" spans="1:12" ht="17.25" customHeight="1">
      <c r="A72" s="5">
        <f t="shared" si="5"/>
        <v>20</v>
      </c>
      <c r="B72" s="104"/>
      <c r="C72" s="105"/>
      <c r="D72" s="106"/>
      <c r="E72" s="106"/>
      <c r="F72" s="108" t="str">
        <f t="shared" si="0"/>
        <v>-</v>
      </c>
      <c r="G72" s="103" t="str">
        <f t="shared" si="1"/>
        <v/>
      </c>
      <c r="H72" s="84">
        <f t="shared" si="2"/>
        <v>0</v>
      </c>
      <c r="I72" s="84">
        <f t="shared" si="3"/>
        <v>0</v>
      </c>
      <c r="J72" s="84">
        <f t="shared" si="4"/>
        <v>0</v>
      </c>
    </row>
    <row r="73" spans="1:12" ht="17.25" customHeight="1">
      <c r="A73" s="5">
        <f t="shared" si="5"/>
        <v>21</v>
      </c>
      <c r="B73" s="104"/>
      <c r="C73" s="105"/>
      <c r="D73" s="106"/>
      <c r="E73" s="106"/>
      <c r="F73" s="108" t="str">
        <f t="shared" si="0"/>
        <v>-</v>
      </c>
      <c r="G73" s="103" t="str">
        <f t="shared" si="1"/>
        <v/>
      </c>
      <c r="H73" s="84">
        <f t="shared" si="2"/>
        <v>0</v>
      </c>
      <c r="I73" s="84">
        <f t="shared" si="3"/>
        <v>0</v>
      </c>
      <c r="J73" s="84">
        <f t="shared" si="4"/>
        <v>0</v>
      </c>
    </row>
    <row r="74" spans="1:12" ht="17.25" customHeight="1">
      <c r="A74" s="5">
        <f t="shared" si="5"/>
        <v>22</v>
      </c>
      <c r="B74" s="104"/>
      <c r="C74" s="105"/>
      <c r="D74" s="106"/>
      <c r="E74" s="106"/>
      <c r="F74" s="108" t="str">
        <f t="shared" si="0"/>
        <v>-</v>
      </c>
      <c r="G74" s="103" t="str">
        <f t="shared" si="1"/>
        <v/>
      </c>
      <c r="H74" s="84">
        <f t="shared" si="2"/>
        <v>0</v>
      </c>
      <c r="I74" s="84">
        <f t="shared" si="3"/>
        <v>0</v>
      </c>
      <c r="J74" s="84">
        <f t="shared" si="4"/>
        <v>0</v>
      </c>
      <c r="K74" s="87"/>
      <c r="L74" s="87"/>
    </row>
    <row r="75" spans="1:12" ht="17.25" customHeight="1">
      <c r="A75" s="5">
        <f t="shared" si="5"/>
        <v>23</v>
      </c>
      <c r="B75" s="104"/>
      <c r="C75" s="105"/>
      <c r="D75" s="106"/>
      <c r="E75" s="106"/>
      <c r="F75" s="108" t="str">
        <f t="shared" si="0"/>
        <v>-</v>
      </c>
      <c r="G75" s="103" t="str">
        <f t="shared" si="1"/>
        <v/>
      </c>
      <c r="H75" s="84">
        <f t="shared" si="2"/>
        <v>0</v>
      </c>
      <c r="I75" s="84">
        <f t="shared" si="3"/>
        <v>0</v>
      </c>
      <c r="J75" s="84">
        <f t="shared" si="4"/>
        <v>0</v>
      </c>
      <c r="K75" s="87"/>
      <c r="L75" s="87"/>
    </row>
    <row r="76" spans="1:12" ht="17.25" customHeight="1">
      <c r="A76" s="5">
        <f t="shared" si="5"/>
        <v>24</v>
      </c>
      <c r="B76" s="104"/>
      <c r="C76" s="105"/>
      <c r="D76" s="106"/>
      <c r="E76" s="106"/>
      <c r="F76" s="108" t="str">
        <f t="shared" si="0"/>
        <v>-</v>
      </c>
      <c r="G76" s="103" t="str">
        <f t="shared" si="1"/>
        <v/>
      </c>
      <c r="H76" s="84">
        <f t="shared" si="2"/>
        <v>0</v>
      </c>
      <c r="I76" s="84">
        <f t="shared" si="3"/>
        <v>0</v>
      </c>
      <c r="J76" s="84">
        <f t="shared" si="4"/>
        <v>0</v>
      </c>
      <c r="K76" s="87"/>
      <c r="L76" s="87"/>
    </row>
    <row r="77" spans="1:12" ht="17.25" customHeight="1">
      <c r="A77" s="5">
        <f t="shared" si="5"/>
        <v>25</v>
      </c>
      <c r="B77" s="104"/>
      <c r="C77" s="105"/>
      <c r="D77" s="106"/>
      <c r="E77" s="106"/>
      <c r="F77" s="108" t="str">
        <f t="shared" si="0"/>
        <v>-</v>
      </c>
      <c r="G77" s="103" t="str">
        <f t="shared" si="1"/>
        <v/>
      </c>
      <c r="H77" s="84">
        <f t="shared" si="2"/>
        <v>0</v>
      </c>
      <c r="I77" s="84">
        <f t="shared" si="3"/>
        <v>0</v>
      </c>
      <c r="J77" s="84">
        <f t="shared" si="4"/>
        <v>0</v>
      </c>
      <c r="K77" s="87"/>
      <c r="L77" s="87"/>
    </row>
    <row r="78" spans="1:12" ht="17.25" customHeight="1">
      <c r="A78" s="5">
        <f t="shared" si="5"/>
        <v>26</v>
      </c>
      <c r="B78" s="104"/>
      <c r="C78" s="105"/>
      <c r="D78" s="106"/>
      <c r="E78" s="106"/>
      <c r="F78" s="108" t="str">
        <f t="shared" si="0"/>
        <v>-</v>
      </c>
      <c r="G78" s="103" t="str">
        <f t="shared" si="1"/>
        <v/>
      </c>
      <c r="H78" s="84">
        <f t="shared" si="2"/>
        <v>0</v>
      </c>
      <c r="I78" s="84">
        <f t="shared" si="3"/>
        <v>0</v>
      </c>
      <c r="J78" s="84">
        <f t="shared" si="4"/>
        <v>0</v>
      </c>
      <c r="K78" s="87"/>
      <c r="L78" s="87"/>
    </row>
    <row r="79" spans="1:12" ht="17.25" customHeight="1">
      <c r="A79" s="5">
        <f t="shared" si="5"/>
        <v>27</v>
      </c>
      <c r="B79" s="104"/>
      <c r="C79" s="105"/>
      <c r="D79" s="106"/>
      <c r="E79" s="106"/>
      <c r="F79" s="108" t="str">
        <f t="shared" si="0"/>
        <v>-</v>
      </c>
      <c r="G79" s="103" t="str">
        <f t="shared" si="1"/>
        <v/>
      </c>
      <c r="H79" s="84">
        <f t="shared" si="2"/>
        <v>0</v>
      </c>
      <c r="I79" s="84">
        <f t="shared" si="3"/>
        <v>0</v>
      </c>
      <c r="J79" s="84">
        <f t="shared" si="4"/>
        <v>0</v>
      </c>
      <c r="K79" s="87"/>
      <c r="L79" s="87"/>
    </row>
    <row r="80" spans="1:12" ht="17.25" customHeight="1">
      <c r="A80" s="5">
        <f t="shared" si="5"/>
        <v>28</v>
      </c>
      <c r="B80" s="104"/>
      <c r="C80" s="105"/>
      <c r="D80" s="106"/>
      <c r="E80" s="106"/>
      <c r="F80" s="108" t="str">
        <f t="shared" si="0"/>
        <v>-</v>
      </c>
      <c r="G80" s="103" t="str">
        <f t="shared" si="1"/>
        <v/>
      </c>
      <c r="H80" s="84">
        <f t="shared" si="2"/>
        <v>0</v>
      </c>
      <c r="I80" s="84">
        <f t="shared" si="3"/>
        <v>0</v>
      </c>
      <c r="J80" s="84">
        <f t="shared" si="4"/>
        <v>0</v>
      </c>
      <c r="K80" s="87"/>
      <c r="L80" s="87"/>
    </row>
    <row r="81" spans="1:12" ht="17.25" customHeight="1">
      <c r="A81" s="5">
        <f t="shared" si="5"/>
        <v>29</v>
      </c>
      <c r="B81" s="104"/>
      <c r="C81" s="105"/>
      <c r="D81" s="110"/>
      <c r="E81" s="110"/>
      <c r="F81" s="108" t="str">
        <f t="shared" si="0"/>
        <v>-</v>
      </c>
      <c r="G81" s="103" t="str">
        <f t="shared" si="1"/>
        <v/>
      </c>
      <c r="H81" s="84">
        <f t="shared" si="2"/>
        <v>0</v>
      </c>
      <c r="I81" s="84">
        <f t="shared" si="3"/>
        <v>0</v>
      </c>
      <c r="J81" s="84">
        <f t="shared" si="4"/>
        <v>0</v>
      </c>
      <c r="K81" s="87"/>
      <c r="L81" s="87"/>
    </row>
    <row r="82" spans="1:12" ht="17.25" customHeight="1">
      <c r="A82" s="5">
        <f t="shared" si="5"/>
        <v>30</v>
      </c>
      <c r="B82" s="104"/>
      <c r="C82" s="105"/>
      <c r="D82" s="110"/>
      <c r="E82" s="110"/>
      <c r="F82" s="108" t="str">
        <f t="shared" si="0"/>
        <v>-</v>
      </c>
      <c r="G82" s="103" t="str">
        <f t="shared" si="1"/>
        <v/>
      </c>
      <c r="H82" s="84">
        <f t="shared" si="2"/>
        <v>0</v>
      </c>
      <c r="I82" s="84">
        <f t="shared" si="3"/>
        <v>0</v>
      </c>
      <c r="J82" s="84">
        <f t="shared" si="4"/>
        <v>0</v>
      </c>
      <c r="K82" s="87"/>
      <c r="L82" s="87"/>
    </row>
    <row r="83" spans="1:12" ht="17.25" customHeight="1">
      <c r="A83" s="5">
        <f t="shared" si="5"/>
        <v>31</v>
      </c>
      <c r="B83" s="104"/>
      <c r="C83" s="105"/>
      <c r="D83" s="110"/>
      <c r="E83" s="110"/>
      <c r="F83" s="108" t="str">
        <f t="shared" si="0"/>
        <v>-</v>
      </c>
      <c r="G83" s="103" t="str">
        <f t="shared" si="1"/>
        <v/>
      </c>
      <c r="H83" s="84">
        <f t="shared" si="2"/>
        <v>0</v>
      </c>
      <c r="I83" s="84">
        <f t="shared" si="3"/>
        <v>0</v>
      </c>
      <c r="J83" s="84">
        <f t="shared" si="4"/>
        <v>0</v>
      </c>
      <c r="K83" s="87"/>
      <c r="L83" s="87"/>
    </row>
    <row r="84" spans="1:12" ht="17.25" customHeight="1">
      <c r="A84" s="5">
        <f t="shared" si="5"/>
        <v>32</v>
      </c>
      <c r="B84" s="104"/>
      <c r="C84" s="105"/>
      <c r="D84" s="110"/>
      <c r="E84" s="110"/>
      <c r="F84" s="108" t="str">
        <f t="shared" si="0"/>
        <v>-</v>
      </c>
      <c r="G84" s="103" t="str">
        <f t="shared" si="1"/>
        <v/>
      </c>
      <c r="H84" s="84">
        <f t="shared" si="2"/>
        <v>0</v>
      </c>
      <c r="I84" s="84">
        <f t="shared" si="3"/>
        <v>0</v>
      </c>
      <c r="J84" s="84">
        <f t="shared" si="4"/>
        <v>0</v>
      </c>
      <c r="K84" s="87"/>
      <c r="L84" s="87"/>
    </row>
    <row r="85" spans="1:12" ht="17.25" customHeight="1" thickBot="1">
      <c r="A85" s="6">
        <f t="shared" si="5"/>
        <v>33</v>
      </c>
      <c r="B85" s="111"/>
      <c r="C85" s="112"/>
      <c r="D85" s="113"/>
      <c r="E85" s="113"/>
      <c r="F85" s="114" t="str">
        <f t="shared" si="0"/>
        <v>-</v>
      </c>
      <c r="G85" s="103" t="str">
        <f t="shared" si="1"/>
        <v/>
      </c>
      <c r="H85" s="84">
        <f t="shared" si="2"/>
        <v>0</v>
      </c>
      <c r="I85" s="84">
        <f t="shared" si="3"/>
        <v>0</v>
      </c>
      <c r="J85" s="84">
        <f t="shared" si="4"/>
        <v>0</v>
      </c>
      <c r="K85" s="87"/>
      <c r="L85" s="87"/>
    </row>
    <row r="86" spans="1:12" ht="17.25" customHeight="1" thickBot="1">
      <c r="A86" s="83"/>
      <c r="B86" s="126"/>
      <c r="C86" s="10" t="s">
        <v>53</v>
      </c>
      <c r="D86" s="19">
        <f>ABS(ROUND(D53,2))+ABS(ROUND(D54,2))+ABS(ROUND(D55,2))+ABS(ROUND(D56,2))+ABS(ROUND(D57,2))+ABS(ROUND(D58,2))+ABS(ROUND(D59,2))+ABS(ROUND(D60,2))+ABS(ROUND(D61,2))+ABS(ROUND(D62,2))+ABS(ROUND(D63,2))+ABS(ROUND(D64,2))+ABS(ROUND(D65,2))+ABS(ROUND(D66,2))+ABS(ROUND(D67,2))+ABS(ROUND(D68,2))+ABS(ROUND(D69,2))+ABS(ROUND(D70,2))+ABS(ROUND(D71,2))+ABS(ROUND(D72,2))+ABS(ROUND(D73,2))+ABS(ROUND(D74,2))+ABS(ROUND(D75,2))+ABS(ROUND(D76,2))+ABS(ROUND(D77,2))+ABS(ROUND(D78,2))+ABS(ROUND(D79,2))+ABS(ROUND(D80,2))+ABS(ROUND(D81,2))+ABS(ROUND(D82,2))+ABS(ROUND(D83,2))+ABS(ROUND(D84,2))+ABS(ROUND(D85,2))</f>
        <v>0</v>
      </c>
      <c r="E86" s="19">
        <f>ABS(ROUND(E53,2))+ABS(ROUND(E54,2))+ABS(ROUND(E55,2))+ABS(ROUND(E56,2))+ABS(ROUND(E57,2))+ABS(ROUND(E58,2))+ABS(ROUND(E59,2))+ABS(ROUND(E60,2))+ABS(ROUND(E61,2))+ABS(ROUND(E62,2))+ABS(ROUND(E63,2))+ABS(ROUND(E64,2))+ABS(ROUND(E65,2))+ABS(ROUND(E66,2))+ABS(ROUND(E67,2))+ABS(ROUND(E68,2))+ABS(ROUND(E69,2))+ABS(ROUND(E70,2))+ABS(ROUND(E71,2))+ABS(ROUND(E72,2))+ABS(ROUND(E73,2))+ABS(ROUND(E74,2))+ABS(ROUND(E75,2))+ABS(ROUND(E76,2))+ABS(ROUND(E77,2))+ABS(ROUND(E78,2))+ABS(ROUND(E79,2))+ABS(ROUND(E80,2))+ABS(ROUND(E81,2))+ABS(ROUND(E82,2))+ABS(ROUND(E83,2))+ABS(ROUND(E84,2))+ABS(ROUND(E85,2))</f>
        <v>0</v>
      </c>
      <c r="F86" s="20"/>
      <c r="G86" s="103"/>
    </row>
    <row r="87" spans="1:12" ht="17.25" customHeight="1" thickBot="1">
      <c r="A87" s="83"/>
      <c r="B87" s="126"/>
      <c r="C87" s="21" t="s">
        <v>49</v>
      </c>
      <c r="D87" s="116"/>
      <c r="E87" s="22"/>
      <c r="F87" s="23">
        <f>F6+D86-E86</f>
        <v>21115</v>
      </c>
      <c r="G87" s="103"/>
    </row>
    <row r="88" spans="1:12" ht="17.25" customHeight="1">
      <c r="B88" s="126"/>
      <c r="C88" s="85"/>
      <c r="D88" s="14"/>
      <c r="E88" s="97"/>
      <c r="F88" s="97"/>
      <c r="G88" s="103"/>
    </row>
    <row r="89" spans="1:12" ht="17.25" customHeight="1">
      <c r="B89" s="126"/>
      <c r="C89" s="85"/>
      <c r="D89" s="14"/>
      <c r="E89" s="8" t="str">
        <f>E6</f>
        <v>Übertrag:</v>
      </c>
      <c r="F89" s="17">
        <f>F87</f>
        <v>21115</v>
      </c>
      <c r="G89" s="103"/>
    </row>
    <row r="90" spans="1:12" ht="17.25" customHeight="1" thickBot="1">
      <c r="B90" s="126"/>
      <c r="C90" s="85"/>
      <c r="D90" s="14"/>
      <c r="E90" s="97"/>
      <c r="F90" s="15"/>
      <c r="G90" s="103"/>
    </row>
    <row r="91" spans="1:12" ht="17.25" customHeight="1" thickBot="1">
      <c r="A91" s="9" t="str">
        <f t="shared" ref="A91:F91" si="6">A8</f>
        <v>Nr</v>
      </c>
      <c r="B91" s="79" t="str">
        <f t="shared" si="6"/>
        <v>Datum</v>
      </c>
      <c r="C91" s="10" t="str">
        <f t="shared" si="6"/>
        <v>Buchungstext</v>
      </c>
      <c r="D91" s="12" t="str">
        <f t="shared" si="6"/>
        <v>Eingang</v>
      </c>
      <c r="E91" s="12" t="str">
        <f t="shared" si="6"/>
        <v>Ausgang</v>
      </c>
      <c r="F91" s="12" t="str">
        <f t="shared" si="6"/>
        <v>Stand</v>
      </c>
      <c r="G91" s="103"/>
    </row>
    <row r="92" spans="1:12" ht="17.25" hidden="1" customHeight="1" thickTop="1">
      <c r="B92" s="126"/>
      <c r="C92" s="85" t="s">
        <v>47</v>
      </c>
      <c r="D92" s="97"/>
      <c r="E92" s="97"/>
      <c r="F92" s="15" t="str">
        <f t="shared" ref="F92:F134" si="7">IF(AND(D92&lt;&gt;0,E92&lt;&gt;0),"Fehler!","")</f>
        <v/>
      </c>
      <c r="G92" s="103" t="str">
        <f t="shared" ref="G92:G135" si="8">IF(AND(D92&lt;&gt;0,E92&lt;&gt;0),"Entweder Eingang oder Ausgang! Bitte korrigieren!",IF(D92&lt;0,"Eingang negativ! Nur positive Werte eingeben",IF(E92&lt;0,"Ausgang negativ! Nur positive Werte eingeben!","")))</f>
        <v/>
      </c>
      <c r="H92" s="84" t="str">
        <f t="shared" ref="H92:H123" si="9">IF(AND(C92&lt;&gt;0,ABS(D92)+ABS(E92)=0),"Bitte Ein- oder Ausgang eingeben!",0)</f>
        <v>Bitte Ein- oder Ausgang eingeben!</v>
      </c>
      <c r="I92" s="84">
        <f t="shared" ref="I92:I123" si="10">IF(AND(OR(D92&lt;&gt;0,E92&lt;&gt;0),C92=0),"Bitte einen Buchungstext eingeben!",0)</f>
        <v>0</v>
      </c>
      <c r="J92" s="84">
        <f t="shared" ref="J92:J123" si="11">IF(AND(D92&lt;&gt;0,E92&lt;&gt;0),"Entweder Ein- oder Ausgang eingeben!",0)</f>
        <v>0</v>
      </c>
    </row>
    <row r="93" spans="1:12" ht="17.25" hidden="1" customHeight="1">
      <c r="B93" s="126"/>
      <c r="C93" s="85" t="s">
        <v>9</v>
      </c>
      <c r="D93" s="97"/>
      <c r="E93" s="97"/>
      <c r="F93" s="15" t="str">
        <f t="shared" si="7"/>
        <v/>
      </c>
      <c r="G93" s="103" t="str">
        <f t="shared" si="8"/>
        <v/>
      </c>
      <c r="H93" s="84" t="str">
        <f t="shared" si="9"/>
        <v>Bitte Ein- oder Ausgang eingeben!</v>
      </c>
      <c r="I93" s="84">
        <f t="shared" si="10"/>
        <v>0</v>
      </c>
      <c r="J93" s="84">
        <f t="shared" si="11"/>
        <v>0</v>
      </c>
    </row>
    <row r="94" spans="1:12" ht="17.25" hidden="1" customHeight="1">
      <c r="B94" s="126"/>
      <c r="C94" s="85" t="s">
        <v>5</v>
      </c>
      <c r="D94" s="97"/>
      <c r="E94" s="97"/>
      <c r="F94" s="15" t="str">
        <f t="shared" si="7"/>
        <v/>
      </c>
      <c r="G94" s="103" t="str">
        <f t="shared" si="8"/>
        <v/>
      </c>
      <c r="H94" s="84" t="str">
        <f t="shared" si="9"/>
        <v>Bitte Ein- oder Ausgang eingeben!</v>
      </c>
      <c r="I94" s="84">
        <f t="shared" si="10"/>
        <v>0</v>
      </c>
      <c r="J94" s="84">
        <f t="shared" si="11"/>
        <v>0</v>
      </c>
    </row>
    <row r="95" spans="1:12" ht="17.25" hidden="1" customHeight="1">
      <c r="B95" s="126"/>
      <c r="C95" s="85" t="s">
        <v>6</v>
      </c>
      <c r="D95" s="97"/>
      <c r="E95" s="97"/>
      <c r="F95" s="15" t="str">
        <f t="shared" si="7"/>
        <v/>
      </c>
      <c r="G95" s="103" t="str">
        <f t="shared" si="8"/>
        <v/>
      </c>
      <c r="H95" s="84" t="str">
        <f t="shared" si="9"/>
        <v>Bitte Ein- oder Ausgang eingeben!</v>
      </c>
      <c r="I95" s="84">
        <f t="shared" si="10"/>
        <v>0</v>
      </c>
      <c r="J95" s="84">
        <f t="shared" si="11"/>
        <v>0</v>
      </c>
    </row>
    <row r="96" spans="1:12" ht="17.25" hidden="1" customHeight="1">
      <c r="B96" s="126"/>
      <c r="C96" s="85" t="s">
        <v>7</v>
      </c>
      <c r="D96" s="97"/>
      <c r="E96" s="97"/>
      <c r="F96" s="15" t="str">
        <f t="shared" si="7"/>
        <v/>
      </c>
      <c r="G96" s="103" t="str">
        <f t="shared" si="8"/>
        <v/>
      </c>
      <c r="H96" s="84" t="str">
        <f t="shared" si="9"/>
        <v>Bitte Ein- oder Ausgang eingeben!</v>
      </c>
      <c r="I96" s="84">
        <f t="shared" si="10"/>
        <v>0</v>
      </c>
      <c r="J96" s="84">
        <f t="shared" si="11"/>
        <v>0</v>
      </c>
    </row>
    <row r="97" spans="2:10" ht="17.25" hidden="1" customHeight="1">
      <c r="B97" s="126"/>
      <c r="C97" s="85" t="s">
        <v>8</v>
      </c>
      <c r="D97" s="97"/>
      <c r="E97" s="97"/>
      <c r="F97" s="15" t="str">
        <f t="shared" si="7"/>
        <v/>
      </c>
      <c r="G97" s="103" t="str">
        <f t="shared" si="8"/>
        <v/>
      </c>
      <c r="H97" s="84" t="str">
        <f t="shared" si="9"/>
        <v>Bitte Ein- oder Ausgang eingeben!</v>
      </c>
      <c r="I97" s="84">
        <f t="shared" si="10"/>
        <v>0</v>
      </c>
      <c r="J97" s="84">
        <f t="shared" si="11"/>
        <v>0</v>
      </c>
    </row>
    <row r="98" spans="2:10" ht="17.25" hidden="1" customHeight="1">
      <c r="B98" s="126"/>
      <c r="C98" s="85" t="s">
        <v>10</v>
      </c>
      <c r="D98" s="97"/>
      <c r="E98" s="97"/>
      <c r="F98" s="15" t="str">
        <f t="shared" si="7"/>
        <v/>
      </c>
      <c r="G98" s="103" t="str">
        <f t="shared" si="8"/>
        <v/>
      </c>
      <c r="H98" s="84" t="str">
        <f t="shared" si="9"/>
        <v>Bitte Ein- oder Ausgang eingeben!</v>
      </c>
      <c r="I98" s="84">
        <f t="shared" si="10"/>
        <v>0</v>
      </c>
      <c r="J98" s="84">
        <f t="shared" si="11"/>
        <v>0</v>
      </c>
    </row>
    <row r="99" spans="2:10" ht="17.25" hidden="1" customHeight="1">
      <c r="B99" s="126"/>
      <c r="C99" s="85" t="s">
        <v>11</v>
      </c>
      <c r="D99" s="97"/>
      <c r="E99" s="97"/>
      <c r="F99" s="15" t="str">
        <f t="shared" si="7"/>
        <v/>
      </c>
      <c r="G99" s="103" t="str">
        <f t="shared" si="8"/>
        <v/>
      </c>
      <c r="H99" s="84" t="str">
        <f t="shared" si="9"/>
        <v>Bitte Ein- oder Ausgang eingeben!</v>
      </c>
      <c r="I99" s="84">
        <f t="shared" si="10"/>
        <v>0</v>
      </c>
      <c r="J99" s="84">
        <f t="shared" si="11"/>
        <v>0</v>
      </c>
    </row>
    <row r="100" spans="2:10" ht="17.25" hidden="1" customHeight="1">
      <c r="B100" s="126"/>
      <c r="C100" s="85" t="s">
        <v>12</v>
      </c>
      <c r="D100" s="97"/>
      <c r="E100" s="97"/>
      <c r="F100" s="15" t="str">
        <f t="shared" si="7"/>
        <v/>
      </c>
      <c r="G100" s="103" t="str">
        <f t="shared" si="8"/>
        <v/>
      </c>
      <c r="H100" s="84" t="str">
        <f t="shared" si="9"/>
        <v>Bitte Ein- oder Ausgang eingeben!</v>
      </c>
      <c r="I100" s="84">
        <f t="shared" si="10"/>
        <v>0</v>
      </c>
      <c r="J100" s="84">
        <f t="shared" si="11"/>
        <v>0</v>
      </c>
    </row>
    <row r="101" spans="2:10" ht="17.25" hidden="1" customHeight="1">
      <c r="B101" s="126"/>
      <c r="C101" s="85" t="s">
        <v>48</v>
      </c>
      <c r="D101" s="97"/>
      <c r="E101" s="97"/>
      <c r="F101" s="15" t="str">
        <f t="shared" si="7"/>
        <v/>
      </c>
      <c r="G101" s="103" t="str">
        <f t="shared" si="8"/>
        <v/>
      </c>
      <c r="H101" s="84" t="str">
        <f t="shared" si="9"/>
        <v>Bitte Ein- oder Ausgang eingeben!</v>
      </c>
      <c r="I101" s="84">
        <f t="shared" si="10"/>
        <v>0</v>
      </c>
      <c r="J101" s="84">
        <f t="shared" si="11"/>
        <v>0</v>
      </c>
    </row>
    <row r="102" spans="2:10" ht="17.25" hidden="1" customHeight="1">
      <c r="B102" s="126"/>
      <c r="C102" s="85" t="s">
        <v>13</v>
      </c>
      <c r="D102" s="97"/>
      <c r="E102" s="97"/>
      <c r="F102" s="15" t="str">
        <f t="shared" si="7"/>
        <v/>
      </c>
      <c r="G102" s="103" t="str">
        <f t="shared" si="8"/>
        <v/>
      </c>
      <c r="H102" s="84" t="str">
        <f t="shared" si="9"/>
        <v>Bitte Ein- oder Ausgang eingeben!</v>
      </c>
      <c r="I102" s="84">
        <f t="shared" si="10"/>
        <v>0</v>
      </c>
      <c r="J102" s="84">
        <f t="shared" si="11"/>
        <v>0</v>
      </c>
    </row>
    <row r="103" spans="2:10" ht="17.25" hidden="1" customHeight="1">
      <c r="B103" s="126"/>
      <c r="C103" s="85" t="s">
        <v>14</v>
      </c>
      <c r="D103" s="97"/>
      <c r="E103" s="97"/>
      <c r="F103" s="15" t="str">
        <f t="shared" si="7"/>
        <v/>
      </c>
      <c r="G103" s="103" t="str">
        <f t="shared" si="8"/>
        <v/>
      </c>
      <c r="H103" s="84" t="str">
        <f t="shared" si="9"/>
        <v>Bitte Ein- oder Ausgang eingeben!</v>
      </c>
      <c r="I103" s="84">
        <f t="shared" si="10"/>
        <v>0</v>
      </c>
      <c r="J103" s="84">
        <f t="shared" si="11"/>
        <v>0</v>
      </c>
    </row>
    <row r="104" spans="2:10" ht="17.25" hidden="1" customHeight="1">
      <c r="B104" s="126"/>
      <c r="C104" s="85" t="s">
        <v>15</v>
      </c>
      <c r="D104" s="97"/>
      <c r="E104" s="97"/>
      <c r="F104" s="15" t="str">
        <f t="shared" si="7"/>
        <v/>
      </c>
      <c r="G104" s="103" t="str">
        <f t="shared" si="8"/>
        <v/>
      </c>
      <c r="H104" s="84" t="str">
        <f t="shared" si="9"/>
        <v>Bitte Ein- oder Ausgang eingeben!</v>
      </c>
      <c r="I104" s="84">
        <f t="shared" si="10"/>
        <v>0</v>
      </c>
      <c r="J104" s="84">
        <f t="shared" si="11"/>
        <v>0</v>
      </c>
    </row>
    <row r="105" spans="2:10" ht="17.25" hidden="1" customHeight="1">
      <c r="B105" s="126"/>
      <c r="C105" s="85" t="s">
        <v>16</v>
      </c>
      <c r="D105" s="97"/>
      <c r="E105" s="97"/>
      <c r="F105" s="15" t="str">
        <f t="shared" si="7"/>
        <v/>
      </c>
      <c r="G105" s="103" t="str">
        <f t="shared" si="8"/>
        <v/>
      </c>
      <c r="H105" s="84" t="str">
        <f t="shared" si="9"/>
        <v>Bitte Ein- oder Ausgang eingeben!</v>
      </c>
      <c r="I105" s="84">
        <f t="shared" si="10"/>
        <v>0</v>
      </c>
      <c r="J105" s="84">
        <f t="shared" si="11"/>
        <v>0</v>
      </c>
    </row>
    <row r="106" spans="2:10" ht="17.25" hidden="1" customHeight="1">
      <c r="B106" s="126"/>
      <c r="C106" s="85" t="s">
        <v>17</v>
      </c>
      <c r="D106" s="97"/>
      <c r="E106" s="97"/>
      <c r="F106" s="15" t="str">
        <f t="shared" si="7"/>
        <v/>
      </c>
      <c r="G106" s="103" t="str">
        <f t="shared" si="8"/>
        <v/>
      </c>
      <c r="H106" s="84" t="str">
        <f t="shared" si="9"/>
        <v>Bitte Ein- oder Ausgang eingeben!</v>
      </c>
      <c r="I106" s="84">
        <f t="shared" si="10"/>
        <v>0</v>
      </c>
      <c r="J106" s="84">
        <f t="shared" si="11"/>
        <v>0</v>
      </c>
    </row>
    <row r="107" spans="2:10" ht="17.25" hidden="1" customHeight="1">
      <c r="B107" s="126"/>
      <c r="C107" s="85" t="s">
        <v>18</v>
      </c>
      <c r="D107" s="97"/>
      <c r="E107" s="97"/>
      <c r="F107" s="15" t="str">
        <f t="shared" si="7"/>
        <v/>
      </c>
      <c r="G107" s="103" t="str">
        <f t="shared" si="8"/>
        <v/>
      </c>
      <c r="H107" s="84" t="str">
        <f t="shared" si="9"/>
        <v>Bitte Ein- oder Ausgang eingeben!</v>
      </c>
      <c r="I107" s="84">
        <f t="shared" si="10"/>
        <v>0</v>
      </c>
      <c r="J107" s="84">
        <f t="shared" si="11"/>
        <v>0</v>
      </c>
    </row>
    <row r="108" spans="2:10" ht="17.25" hidden="1" customHeight="1">
      <c r="B108" s="126"/>
      <c r="C108" s="85" t="s">
        <v>19</v>
      </c>
      <c r="D108" s="97"/>
      <c r="E108" s="97"/>
      <c r="F108" s="15" t="str">
        <f t="shared" si="7"/>
        <v/>
      </c>
      <c r="G108" s="103" t="str">
        <f t="shared" si="8"/>
        <v/>
      </c>
      <c r="H108" s="84" t="str">
        <f t="shared" si="9"/>
        <v>Bitte Ein- oder Ausgang eingeben!</v>
      </c>
      <c r="I108" s="84">
        <f t="shared" si="10"/>
        <v>0</v>
      </c>
      <c r="J108" s="84">
        <f t="shared" si="11"/>
        <v>0</v>
      </c>
    </row>
    <row r="109" spans="2:10" ht="17.25" hidden="1" customHeight="1">
      <c r="B109" s="126"/>
      <c r="C109" s="85" t="s">
        <v>20</v>
      </c>
      <c r="D109" s="97"/>
      <c r="E109" s="97"/>
      <c r="F109" s="15" t="str">
        <f t="shared" si="7"/>
        <v/>
      </c>
      <c r="G109" s="103" t="str">
        <f t="shared" si="8"/>
        <v/>
      </c>
      <c r="H109" s="84" t="str">
        <f t="shared" si="9"/>
        <v>Bitte Ein- oder Ausgang eingeben!</v>
      </c>
      <c r="I109" s="84">
        <f t="shared" si="10"/>
        <v>0</v>
      </c>
      <c r="J109" s="84">
        <f t="shared" si="11"/>
        <v>0</v>
      </c>
    </row>
    <row r="110" spans="2:10" ht="17.25" hidden="1" customHeight="1">
      <c r="B110" s="126"/>
      <c r="C110" s="85" t="s">
        <v>21</v>
      </c>
      <c r="D110" s="97"/>
      <c r="E110" s="97"/>
      <c r="F110" s="15" t="str">
        <f t="shared" si="7"/>
        <v/>
      </c>
      <c r="G110" s="103" t="str">
        <f t="shared" si="8"/>
        <v/>
      </c>
      <c r="H110" s="84" t="str">
        <f t="shared" si="9"/>
        <v>Bitte Ein- oder Ausgang eingeben!</v>
      </c>
      <c r="I110" s="84">
        <f t="shared" si="10"/>
        <v>0</v>
      </c>
      <c r="J110" s="84">
        <f t="shared" si="11"/>
        <v>0</v>
      </c>
    </row>
    <row r="111" spans="2:10" ht="17.25" hidden="1" customHeight="1">
      <c r="B111" s="126"/>
      <c r="C111" s="85" t="s">
        <v>22</v>
      </c>
      <c r="D111" s="97"/>
      <c r="E111" s="97"/>
      <c r="F111" s="15" t="str">
        <f t="shared" si="7"/>
        <v/>
      </c>
      <c r="G111" s="103" t="str">
        <f t="shared" si="8"/>
        <v/>
      </c>
      <c r="H111" s="84" t="str">
        <f t="shared" si="9"/>
        <v>Bitte Ein- oder Ausgang eingeben!</v>
      </c>
      <c r="I111" s="84">
        <f t="shared" si="10"/>
        <v>0</v>
      </c>
      <c r="J111" s="84">
        <f t="shared" si="11"/>
        <v>0</v>
      </c>
    </row>
    <row r="112" spans="2:10" ht="17.25" hidden="1" customHeight="1">
      <c r="B112" s="126"/>
      <c r="C112" s="85" t="s">
        <v>23</v>
      </c>
      <c r="D112" s="97"/>
      <c r="E112" s="97"/>
      <c r="F112" s="15" t="str">
        <f t="shared" si="7"/>
        <v/>
      </c>
      <c r="G112" s="103" t="str">
        <f t="shared" si="8"/>
        <v/>
      </c>
      <c r="H112" s="84" t="str">
        <f t="shared" si="9"/>
        <v>Bitte Ein- oder Ausgang eingeben!</v>
      </c>
      <c r="I112" s="84">
        <f t="shared" si="10"/>
        <v>0</v>
      </c>
      <c r="J112" s="84">
        <f t="shared" si="11"/>
        <v>0</v>
      </c>
    </row>
    <row r="113" spans="2:10" ht="17.25" hidden="1" customHeight="1">
      <c r="B113" s="126"/>
      <c r="C113" s="85" t="s">
        <v>24</v>
      </c>
      <c r="D113" s="97"/>
      <c r="E113" s="97"/>
      <c r="F113" s="15" t="str">
        <f t="shared" si="7"/>
        <v/>
      </c>
      <c r="G113" s="103" t="str">
        <f t="shared" si="8"/>
        <v/>
      </c>
      <c r="H113" s="84" t="str">
        <f t="shared" si="9"/>
        <v>Bitte Ein- oder Ausgang eingeben!</v>
      </c>
      <c r="I113" s="84">
        <f t="shared" si="10"/>
        <v>0</v>
      </c>
      <c r="J113" s="84">
        <f t="shared" si="11"/>
        <v>0</v>
      </c>
    </row>
    <row r="114" spans="2:10" ht="17.25" hidden="1" customHeight="1">
      <c r="B114" s="126"/>
      <c r="C114" s="85" t="s">
        <v>25</v>
      </c>
      <c r="D114" s="97"/>
      <c r="E114" s="97"/>
      <c r="F114" s="15" t="str">
        <f t="shared" si="7"/>
        <v/>
      </c>
      <c r="G114" s="103" t="str">
        <f t="shared" si="8"/>
        <v/>
      </c>
      <c r="H114" s="84" t="str">
        <f t="shared" si="9"/>
        <v>Bitte Ein- oder Ausgang eingeben!</v>
      </c>
      <c r="I114" s="84">
        <f t="shared" si="10"/>
        <v>0</v>
      </c>
      <c r="J114" s="84">
        <f t="shared" si="11"/>
        <v>0</v>
      </c>
    </row>
    <row r="115" spans="2:10" ht="17.25" hidden="1" customHeight="1">
      <c r="B115" s="126"/>
      <c r="C115" s="85" t="s">
        <v>26</v>
      </c>
      <c r="D115" s="97"/>
      <c r="E115" s="97"/>
      <c r="F115" s="15" t="str">
        <f t="shared" si="7"/>
        <v/>
      </c>
      <c r="G115" s="103" t="str">
        <f t="shared" si="8"/>
        <v/>
      </c>
      <c r="H115" s="84" t="str">
        <f t="shared" si="9"/>
        <v>Bitte Ein- oder Ausgang eingeben!</v>
      </c>
      <c r="I115" s="84">
        <f t="shared" si="10"/>
        <v>0</v>
      </c>
      <c r="J115" s="84">
        <f t="shared" si="11"/>
        <v>0</v>
      </c>
    </row>
    <row r="116" spans="2:10" ht="17.25" hidden="1" customHeight="1">
      <c r="B116" s="126"/>
      <c r="C116" s="85" t="s">
        <v>45</v>
      </c>
      <c r="D116" s="97"/>
      <c r="E116" s="97"/>
      <c r="F116" s="15" t="str">
        <f t="shared" si="7"/>
        <v/>
      </c>
      <c r="G116" s="103" t="str">
        <f t="shared" si="8"/>
        <v/>
      </c>
      <c r="H116" s="84" t="str">
        <f t="shared" si="9"/>
        <v>Bitte Ein- oder Ausgang eingeben!</v>
      </c>
      <c r="I116" s="84">
        <f t="shared" si="10"/>
        <v>0</v>
      </c>
      <c r="J116" s="84">
        <f t="shared" si="11"/>
        <v>0</v>
      </c>
    </row>
    <row r="117" spans="2:10" ht="17.25" hidden="1" customHeight="1">
      <c r="B117" s="126"/>
      <c r="C117" s="85" t="s">
        <v>27</v>
      </c>
      <c r="D117" s="97"/>
      <c r="E117" s="97"/>
      <c r="F117" s="15" t="str">
        <f t="shared" si="7"/>
        <v/>
      </c>
      <c r="G117" s="103" t="str">
        <f t="shared" si="8"/>
        <v/>
      </c>
      <c r="H117" s="84" t="str">
        <f t="shared" si="9"/>
        <v>Bitte Ein- oder Ausgang eingeben!</v>
      </c>
      <c r="I117" s="84">
        <f t="shared" si="10"/>
        <v>0</v>
      </c>
      <c r="J117" s="84">
        <f t="shared" si="11"/>
        <v>0</v>
      </c>
    </row>
    <row r="118" spans="2:10" ht="17.25" hidden="1" customHeight="1">
      <c r="B118" s="126"/>
      <c r="C118" s="85" t="s">
        <v>28</v>
      </c>
      <c r="D118" s="97"/>
      <c r="E118" s="97"/>
      <c r="F118" s="15" t="str">
        <f t="shared" si="7"/>
        <v/>
      </c>
      <c r="G118" s="103" t="str">
        <f t="shared" si="8"/>
        <v/>
      </c>
      <c r="H118" s="84" t="str">
        <f t="shared" si="9"/>
        <v>Bitte Ein- oder Ausgang eingeben!</v>
      </c>
      <c r="I118" s="84">
        <f t="shared" si="10"/>
        <v>0</v>
      </c>
      <c r="J118" s="84">
        <f t="shared" si="11"/>
        <v>0</v>
      </c>
    </row>
    <row r="119" spans="2:10" ht="17.25" hidden="1" customHeight="1">
      <c r="B119" s="126"/>
      <c r="C119" s="85" t="s">
        <v>29</v>
      </c>
      <c r="D119" s="97"/>
      <c r="E119" s="97"/>
      <c r="F119" s="15" t="str">
        <f t="shared" si="7"/>
        <v/>
      </c>
      <c r="G119" s="103" t="str">
        <f t="shared" si="8"/>
        <v/>
      </c>
      <c r="H119" s="84" t="str">
        <f t="shared" si="9"/>
        <v>Bitte Ein- oder Ausgang eingeben!</v>
      </c>
      <c r="I119" s="84">
        <f t="shared" si="10"/>
        <v>0</v>
      </c>
      <c r="J119" s="84">
        <f t="shared" si="11"/>
        <v>0</v>
      </c>
    </row>
    <row r="120" spans="2:10" ht="17.25" hidden="1" customHeight="1">
      <c r="B120" s="126"/>
      <c r="C120" s="85" t="s">
        <v>30</v>
      </c>
      <c r="D120" s="97"/>
      <c r="E120" s="97"/>
      <c r="F120" s="15" t="str">
        <f t="shared" si="7"/>
        <v/>
      </c>
      <c r="G120" s="103" t="str">
        <f t="shared" si="8"/>
        <v/>
      </c>
      <c r="H120" s="84" t="str">
        <f t="shared" si="9"/>
        <v>Bitte Ein- oder Ausgang eingeben!</v>
      </c>
      <c r="I120" s="84">
        <f t="shared" si="10"/>
        <v>0</v>
      </c>
      <c r="J120" s="84">
        <f t="shared" si="11"/>
        <v>0</v>
      </c>
    </row>
    <row r="121" spans="2:10" ht="17.25" hidden="1" customHeight="1">
      <c r="B121" s="126"/>
      <c r="C121" s="85" t="s">
        <v>31</v>
      </c>
      <c r="D121" s="97"/>
      <c r="E121" s="97"/>
      <c r="F121" s="15" t="str">
        <f t="shared" si="7"/>
        <v/>
      </c>
      <c r="G121" s="103" t="str">
        <f t="shared" si="8"/>
        <v/>
      </c>
      <c r="H121" s="84" t="str">
        <f t="shared" si="9"/>
        <v>Bitte Ein- oder Ausgang eingeben!</v>
      </c>
      <c r="I121" s="84">
        <f t="shared" si="10"/>
        <v>0</v>
      </c>
      <c r="J121" s="84">
        <f t="shared" si="11"/>
        <v>0</v>
      </c>
    </row>
    <row r="122" spans="2:10" ht="17.25" hidden="1" customHeight="1">
      <c r="B122" s="126"/>
      <c r="C122" s="85" t="s">
        <v>35</v>
      </c>
      <c r="D122" s="97"/>
      <c r="E122" s="97"/>
      <c r="F122" s="15" t="str">
        <f t="shared" si="7"/>
        <v/>
      </c>
      <c r="G122" s="103" t="str">
        <f t="shared" si="8"/>
        <v/>
      </c>
      <c r="H122" s="84" t="str">
        <f t="shared" si="9"/>
        <v>Bitte Ein- oder Ausgang eingeben!</v>
      </c>
      <c r="I122" s="84">
        <f t="shared" si="10"/>
        <v>0</v>
      </c>
      <c r="J122" s="84">
        <f t="shared" si="11"/>
        <v>0</v>
      </c>
    </row>
    <row r="123" spans="2:10" ht="17.25" hidden="1" customHeight="1">
      <c r="B123" s="126"/>
      <c r="C123" s="85" t="s">
        <v>34</v>
      </c>
      <c r="D123" s="97"/>
      <c r="E123" s="97"/>
      <c r="F123" s="15" t="str">
        <f t="shared" si="7"/>
        <v/>
      </c>
      <c r="G123" s="103" t="str">
        <f t="shared" si="8"/>
        <v/>
      </c>
      <c r="H123" s="84" t="str">
        <f t="shared" si="9"/>
        <v>Bitte Ein- oder Ausgang eingeben!</v>
      </c>
      <c r="I123" s="84">
        <f t="shared" si="10"/>
        <v>0</v>
      </c>
      <c r="J123" s="84">
        <f t="shared" si="11"/>
        <v>0</v>
      </c>
    </row>
    <row r="124" spans="2:10" ht="17.25" hidden="1" customHeight="1">
      <c r="B124" s="126"/>
      <c r="C124" s="85" t="s">
        <v>32</v>
      </c>
      <c r="D124" s="97"/>
      <c r="E124" s="97"/>
      <c r="F124" s="15" t="str">
        <f t="shared" si="7"/>
        <v/>
      </c>
      <c r="G124" s="103" t="str">
        <f t="shared" si="8"/>
        <v/>
      </c>
      <c r="H124" s="84" t="str">
        <f t="shared" ref="H124:H155" si="12">IF(AND(C124&lt;&gt;0,ABS(D124)+ABS(E124)=0),"Bitte Ein- oder Ausgang eingeben!",0)</f>
        <v>Bitte Ein- oder Ausgang eingeben!</v>
      </c>
      <c r="I124" s="84">
        <f t="shared" ref="I124:I155" si="13">IF(AND(OR(D124&lt;&gt;0,E124&lt;&gt;0),C124=0),"Bitte einen Buchungstext eingeben!",0)</f>
        <v>0</v>
      </c>
      <c r="J124" s="84">
        <f t="shared" ref="J124:J155" si="14">IF(AND(D124&lt;&gt;0,E124&lt;&gt;0),"Entweder Ein- oder Ausgang eingeben!",0)</f>
        <v>0</v>
      </c>
    </row>
    <row r="125" spans="2:10" ht="17.25" hidden="1" customHeight="1">
      <c r="B125" s="126"/>
      <c r="C125" s="85" t="s">
        <v>33</v>
      </c>
      <c r="D125" s="97"/>
      <c r="E125" s="97"/>
      <c r="F125" s="15" t="str">
        <f t="shared" si="7"/>
        <v/>
      </c>
      <c r="G125" s="103" t="str">
        <f t="shared" si="8"/>
        <v/>
      </c>
      <c r="H125" s="84" t="str">
        <f t="shared" si="12"/>
        <v>Bitte Ein- oder Ausgang eingeben!</v>
      </c>
      <c r="I125" s="84">
        <f t="shared" si="13"/>
        <v>0</v>
      </c>
      <c r="J125" s="84">
        <f t="shared" si="14"/>
        <v>0</v>
      </c>
    </row>
    <row r="126" spans="2:10" ht="17.25" hidden="1" customHeight="1">
      <c r="B126" s="126"/>
      <c r="C126" s="85" t="s">
        <v>36</v>
      </c>
      <c r="D126" s="97"/>
      <c r="E126" s="97"/>
      <c r="F126" s="15" t="str">
        <f t="shared" si="7"/>
        <v/>
      </c>
      <c r="G126" s="103" t="str">
        <f t="shared" si="8"/>
        <v/>
      </c>
      <c r="H126" s="84" t="str">
        <f t="shared" si="12"/>
        <v>Bitte Ein- oder Ausgang eingeben!</v>
      </c>
      <c r="I126" s="84">
        <f t="shared" si="13"/>
        <v>0</v>
      </c>
      <c r="J126" s="84">
        <f t="shared" si="14"/>
        <v>0</v>
      </c>
    </row>
    <row r="127" spans="2:10" ht="17.25" hidden="1" customHeight="1">
      <c r="B127" s="126"/>
      <c r="C127" s="85" t="s">
        <v>37</v>
      </c>
      <c r="D127" s="97"/>
      <c r="E127" s="97"/>
      <c r="F127" s="15" t="str">
        <f t="shared" si="7"/>
        <v/>
      </c>
      <c r="G127" s="103" t="str">
        <f t="shared" si="8"/>
        <v/>
      </c>
      <c r="H127" s="84" t="str">
        <f t="shared" si="12"/>
        <v>Bitte Ein- oder Ausgang eingeben!</v>
      </c>
      <c r="I127" s="84">
        <f t="shared" si="13"/>
        <v>0</v>
      </c>
      <c r="J127" s="84">
        <f t="shared" si="14"/>
        <v>0</v>
      </c>
    </row>
    <row r="128" spans="2:10" ht="17.25" hidden="1" customHeight="1">
      <c r="B128" s="126"/>
      <c r="C128" s="85" t="s">
        <v>46</v>
      </c>
      <c r="D128" s="97"/>
      <c r="E128" s="97"/>
      <c r="F128" s="15" t="str">
        <f t="shared" si="7"/>
        <v/>
      </c>
      <c r="G128" s="103" t="str">
        <f t="shared" si="8"/>
        <v/>
      </c>
      <c r="H128" s="84" t="str">
        <f t="shared" si="12"/>
        <v>Bitte Ein- oder Ausgang eingeben!</v>
      </c>
      <c r="I128" s="84">
        <f t="shared" si="13"/>
        <v>0</v>
      </c>
      <c r="J128" s="84">
        <f t="shared" si="14"/>
        <v>0</v>
      </c>
    </row>
    <row r="129" spans="1:10" ht="17.25" hidden="1" customHeight="1">
      <c r="B129" s="126"/>
      <c r="C129" s="85" t="s">
        <v>38</v>
      </c>
      <c r="D129" s="97"/>
      <c r="E129" s="97"/>
      <c r="F129" s="15" t="str">
        <f t="shared" si="7"/>
        <v/>
      </c>
      <c r="G129" s="103" t="str">
        <f t="shared" si="8"/>
        <v/>
      </c>
      <c r="H129" s="84" t="str">
        <f t="shared" si="12"/>
        <v>Bitte Ein- oder Ausgang eingeben!</v>
      </c>
      <c r="I129" s="84">
        <f t="shared" si="13"/>
        <v>0</v>
      </c>
      <c r="J129" s="84">
        <f t="shared" si="14"/>
        <v>0</v>
      </c>
    </row>
    <row r="130" spans="1:10" ht="17.25" hidden="1" customHeight="1">
      <c r="B130" s="126"/>
      <c r="C130" s="85" t="s">
        <v>39</v>
      </c>
      <c r="D130" s="97"/>
      <c r="E130" s="97"/>
      <c r="F130" s="15" t="str">
        <f t="shared" si="7"/>
        <v/>
      </c>
      <c r="G130" s="103" t="str">
        <f t="shared" si="8"/>
        <v/>
      </c>
      <c r="H130" s="84" t="str">
        <f t="shared" si="12"/>
        <v>Bitte Ein- oder Ausgang eingeben!</v>
      </c>
      <c r="I130" s="84">
        <f t="shared" si="13"/>
        <v>0</v>
      </c>
      <c r="J130" s="84">
        <f t="shared" si="14"/>
        <v>0</v>
      </c>
    </row>
    <row r="131" spans="1:10" ht="17.25" hidden="1" customHeight="1">
      <c r="B131" s="126"/>
      <c r="C131" s="85" t="s">
        <v>40</v>
      </c>
      <c r="D131" s="97"/>
      <c r="E131" s="97"/>
      <c r="F131" s="15" t="str">
        <f t="shared" si="7"/>
        <v/>
      </c>
      <c r="G131" s="103" t="str">
        <f t="shared" si="8"/>
        <v/>
      </c>
      <c r="H131" s="84" t="str">
        <f t="shared" si="12"/>
        <v>Bitte Ein- oder Ausgang eingeben!</v>
      </c>
      <c r="I131" s="84">
        <f t="shared" si="13"/>
        <v>0</v>
      </c>
      <c r="J131" s="84">
        <f t="shared" si="14"/>
        <v>0</v>
      </c>
    </row>
    <row r="132" spans="1:10" ht="17.25" hidden="1" customHeight="1">
      <c r="B132" s="126"/>
      <c r="C132" s="85" t="s">
        <v>41</v>
      </c>
      <c r="D132" s="97"/>
      <c r="E132" s="97"/>
      <c r="F132" s="15" t="str">
        <f t="shared" si="7"/>
        <v/>
      </c>
      <c r="G132" s="103" t="str">
        <f t="shared" si="8"/>
        <v/>
      </c>
      <c r="H132" s="84" t="str">
        <f t="shared" si="12"/>
        <v>Bitte Ein- oder Ausgang eingeben!</v>
      </c>
      <c r="I132" s="84">
        <f t="shared" si="13"/>
        <v>0</v>
      </c>
      <c r="J132" s="84">
        <f t="shared" si="14"/>
        <v>0</v>
      </c>
    </row>
    <row r="133" spans="1:10" ht="17.25" hidden="1" customHeight="1">
      <c r="B133" s="126"/>
      <c r="C133" s="85" t="s">
        <v>42</v>
      </c>
      <c r="D133" s="97"/>
      <c r="E133" s="97"/>
      <c r="F133" s="15" t="str">
        <f t="shared" si="7"/>
        <v/>
      </c>
      <c r="G133" s="103" t="str">
        <f t="shared" si="8"/>
        <v/>
      </c>
      <c r="H133" s="84" t="str">
        <f t="shared" si="12"/>
        <v>Bitte Ein- oder Ausgang eingeben!</v>
      </c>
      <c r="I133" s="84">
        <f t="shared" si="13"/>
        <v>0</v>
      </c>
      <c r="J133" s="84">
        <f t="shared" si="14"/>
        <v>0</v>
      </c>
    </row>
    <row r="134" spans="1:10" ht="17.25" hidden="1" customHeight="1">
      <c r="B134" s="126"/>
      <c r="C134" s="85" t="s">
        <v>43</v>
      </c>
      <c r="D134" s="97"/>
      <c r="E134" s="97"/>
      <c r="F134" s="15" t="str">
        <f t="shared" si="7"/>
        <v/>
      </c>
      <c r="G134" s="103" t="str">
        <f t="shared" si="8"/>
        <v/>
      </c>
      <c r="H134" s="84" t="str">
        <f t="shared" si="12"/>
        <v>Bitte Ein- oder Ausgang eingeben!</v>
      </c>
      <c r="I134" s="84">
        <f t="shared" si="13"/>
        <v>0</v>
      </c>
      <c r="J134" s="84">
        <f t="shared" si="14"/>
        <v>0</v>
      </c>
    </row>
    <row r="135" spans="1:10" ht="17.25" hidden="1" customHeight="1">
      <c r="A135" s="84">
        <f>A85</f>
        <v>33</v>
      </c>
      <c r="B135" s="126"/>
      <c r="C135" s="85" t="s">
        <v>44</v>
      </c>
      <c r="D135" s="97"/>
      <c r="E135" s="97"/>
      <c r="F135" s="16">
        <f>F89</f>
        <v>21115</v>
      </c>
      <c r="G135" s="103" t="str">
        <f t="shared" si="8"/>
        <v/>
      </c>
      <c r="H135" s="84" t="str">
        <f t="shared" si="12"/>
        <v>Bitte Ein- oder Ausgang eingeben!</v>
      </c>
      <c r="I135" s="84">
        <f t="shared" si="13"/>
        <v>0</v>
      </c>
      <c r="J135" s="84">
        <f t="shared" si="14"/>
        <v>0</v>
      </c>
    </row>
    <row r="136" spans="1:10" ht="17.25" customHeight="1">
      <c r="A136" s="7">
        <f t="shared" ref="A136:A173" si="15">A135+1</f>
        <v>34</v>
      </c>
      <c r="B136" s="117"/>
      <c r="C136" s="118"/>
      <c r="D136" s="119"/>
      <c r="E136" s="119"/>
      <c r="F136" s="78" t="str">
        <f t="shared" ref="F136:F173" si="16">IF(C136&lt;&gt;0,F135+ABS(ROUND(D136,2))-ABS(ROUND(E136,2)),IF(C135&lt;&gt;0,$J$2,$J$3))</f>
        <v>Ende</v>
      </c>
      <c r="G136" s="103" t="str">
        <f t="shared" ref="G136:G173" si="17">IF(J136&lt;&gt;0,J136,IF(H136&lt;&gt;0,H136,IF(I136&lt;&gt;0,I136,"")))</f>
        <v/>
      </c>
      <c r="H136" s="84">
        <f t="shared" si="12"/>
        <v>0</v>
      </c>
      <c r="I136" s="84">
        <f t="shared" si="13"/>
        <v>0</v>
      </c>
      <c r="J136" s="84">
        <f t="shared" si="14"/>
        <v>0</v>
      </c>
    </row>
    <row r="137" spans="1:10" ht="17.25" customHeight="1">
      <c r="A137" s="5">
        <f t="shared" si="15"/>
        <v>35</v>
      </c>
      <c r="B137" s="104"/>
      <c r="C137" s="105"/>
      <c r="D137" s="110"/>
      <c r="E137" s="110"/>
      <c r="F137" s="108" t="str">
        <f t="shared" si="16"/>
        <v>-</v>
      </c>
      <c r="G137" s="103" t="str">
        <f t="shared" si="17"/>
        <v/>
      </c>
      <c r="H137" s="84">
        <f t="shared" si="12"/>
        <v>0</v>
      </c>
      <c r="I137" s="84">
        <f t="shared" si="13"/>
        <v>0</v>
      </c>
      <c r="J137" s="84">
        <f t="shared" si="14"/>
        <v>0</v>
      </c>
    </row>
    <row r="138" spans="1:10" ht="17.25" customHeight="1">
      <c r="A138" s="5">
        <f t="shared" si="15"/>
        <v>36</v>
      </c>
      <c r="B138" s="104"/>
      <c r="C138" s="105"/>
      <c r="D138" s="110"/>
      <c r="E138" s="110"/>
      <c r="F138" s="108" t="str">
        <f t="shared" si="16"/>
        <v>-</v>
      </c>
      <c r="G138" s="103" t="str">
        <f t="shared" si="17"/>
        <v/>
      </c>
      <c r="H138" s="84">
        <f t="shared" si="12"/>
        <v>0</v>
      </c>
      <c r="I138" s="84">
        <f t="shared" si="13"/>
        <v>0</v>
      </c>
      <c r="J138" s="84">
        <f t="shared" si="14"/>
        <v>0</v>
      </c>
    </row>
    <row r="139" spans="1:10" ht="17.25" customHeight="1">
      <c r="A139" s="5">
        <f t="shared" si="15"/>
        <v>37</v>
      </c>
      <c r="B139" s="104"/>
      <c r="C139" s="105"/>
      <c r="D139" s="110"/>
      <c r="E139" s="110"/>
      <c r="F139" s="108" t="str">
        <f t="shared" si="16"/>
        <v>-</v>
      </c>
      <c r="G139" s="103" t="str">
        <f t="shared" si="17"/>
        <v/>
      </c>
      <c r="H139" s="84">
        <f t="shared" si="12"/>
        <v>0</v>
      </c>
      <c r="I139" s="84">
        <f t="shared" si="13"/>
        <v>0</v>
      </c>
      <c r="J139" s="84">
        <f t="shared" si="14"/>
        <v>0</v>
      </c>
    </row>
    <row r="140" spans="1:10" ht="17.25" customHeight="1">
      <c r="A140" s="5">
        <f t="shared" si="15"/>
        <v>38</v>
      </c>
      <c r="B140" s="104"/>
      <c r="C140" s="105"/>
      <c r="D140" s="110"/>
      <c r="E140" s="110"/>
      <c r="F140" s="108" t="str">
        <f t="shared" si="16"/>
        <v>-</v>
      </c>
      <c r="G140" s="103" t="str">
        <f t="shared" si="17"/>
        <v/>
      </c>
      <c r="H140" s="84">
        <f t="shared" si="12"/>
        <v>0</v>
      </c>
      <c r="I140" s="84">
        <f t="shared" si="13"/>
        <v>0</v>
      </c>
      <c r="J140" s="84">
        <f t="shared" si="14"/>
        <v>0</v>
      </c>
    </row>
    <row r="141" spans="1:10" ht="17.25" customHeight="1">
      <c r="A141" s="5">
        <f t="shared" si="15"/>
        <v>39</v>
      </c>
      <c r="B141" s="104"/>
      <c r="C141" s="105"/>
      <c r="D141" s="110"/>
      <c r="E141" s="110"/>
      <c r="F141" s="108" t="str">
        <f t="shared" si="16"/>
        <v>-</v>
      </c>
      <c r="G141" s="103" t="str">
        <f t="shared" si="17"/>
        <v/>
      </c>
      <c r="H141" s="84">
        <f t="shared" si="12"/>
        <v>0</v>
      </c>
      <c r="I141" s="84">
        <f t="shared" si="13"/>
        <v>0</v>
      </c>
      <c r="J141" s="84">
        <f t="shared" si="14"/>
        <v>0</v>
      </c>
    </row>
    <row r="142" spans="1:10" ht="17.25" customHeight="1">
      <c r="A142" s="5">
        <f t="shared" si="15"/>
        <v>40</v>
      </c>
      <c r="B142" s="104"/>
      <c r="C142" s="105"/>
      <c r="D142" s="110"/>
      <c r="E142" s="110"/>
      <c r="F142" s="108" t="str">
        <f t="shared" si="16"/>
        <v>-</v>
      </c>
      <c r="G142" s="103" t="str">
        <f t="shared" si="17"/>
        <v/>
      </c>
      <c r="H142" s="84">
        <f t="shared" si="12"/>
        <v>0</v>
      </c>
      <c r="I142" s="84">
        <f t="shared" si="13"/>
        <v>0</v>
      </c>
      <c r="J142" s="84">
        <f t="shared" si="14"/>
        <v>0</v>
      </c>
    </row>
    <row r="143" spans="1:10" ht="17.25" customHeight="1">
      <c r="A143" s="5">
        <f t="shared" si="15"/>
        <v>41</v>
      </c>
      <c r="B143" s="104"/>
      <c r="C143" s="105"/>
      <c r="D143" s="110"/>
      <c r="E143" s="110"/>
      <c r="F143" s="108" t="str">
        <f t="shared" si="16"/>
        <v>-</v>
      </c>
      <c r="G143" s="103" t="str">
        <f t="shared" si="17"/>
        <v/>
      </c>
      <c r="H143" s="84">
        <f t="shared" si="12"/>
        <v>0</v>
      </c>
      <c r="I143" s="84">
        <f t="shared" si="13"/>
        <v>0</v>
      </c>
      <c r="J143" s="84">
        <f t="shared" si="14"/>
        <v>0</v>
      </c>
    </row>
    <row r="144" spans="1:10" ht="17.25" customHeight="1">
      <c r="A144" s="5">
        <f t="shared" si="15"/>
        <v>42</v>
      </c>
      <c r="B144" s="104"/>
      <c r="C144" s="105"/>
      <c r="D144" s="110"/>
      <c r="E144" s="110"/>
      <c r="F144" s="108" t="str">
        <f t="shared" si="16"/>
        <v>-</v>
      </c>
      <c r="G144" s="103" t="str">
        <f t="shared" si="17"/>
        <v/>
      </c>
      <c r="H144" s="84">
        <f t="shared" si="12"/>
        <v>0</v>
      </c>
      <c r="I144" s="84">
        <f t="shared" si="13"/>
        <v>0</v>
      </c>
      <c r="J144" s="84">
        <f t="shared" si="14"/>
        <v>0</v>
      </c>
    </row>
    <row r="145" spans="1:10" ht="17.25" customHeight="1">
      <c r="A145" s="5">
        <f t="shared" si="15"/>
        <v>43</v>
      </c>
      <c r="B145" s="104"/>
      <c r="C145" s="105"/>
      <c r="D145" s="110"/>
      <c r="E145" s="110"/>
      <c r="F145" s="108" t="str">
        <f t="shared" si="16"/>
        <v>-</v>
      </c>
      <c r="G145" s="103" t="str">
        <f t="shared" si="17"/>
        <v/>
      </c>
      <c r="H145" s="84">
        <f t="shared" si="12"/>
        <v>0</v>
      </c>
      <c r="I145" s="84">
        <f t="shared" si="13"/>
        <v>0</v>
      </c>
      <c r="J145" s="84">
        <f t="shared" si="14"/>
        <v>0</v>
      </c>
    </row>
    <row r="146" spans="1:10" ht="17.25" customHeight="1">
      <c r="A146" s="5">
        <f t="shared" si="15"/>
        <v>44</v>
      </c>
      <c r="B146" s="104"/>
      <c r="C146" s="105"/>
      <c r="D146" s="110"/>
      <c r="E146" s="110"/>
      <c r="F146" s="108" t="str">
        <f t="shared" si="16"/>
        <v>-</v>
      </c>
      <c r="G146" s="103" t="str">
        <f t="shared" si="17"/>
        <v/>
      </c>
      <c r="H146" s="84">
        <f t="shared" si="12"/>
        <v>0</v>
      </c>
      <c r="I146" s="84">
        <f t="shared" si="13"/>
        <v>0</v>
      </c>
      <c r="J146" s="84">
        <f t="shared" si="14"/>
        <v>0</v>
      </c>
    </row>
    <row r="147" spans="1:10" ht="17.25" customHeight="1">
      <c r="A147" s="5">
        <f t="shared" si="15"/>
        <v>45</v>
      </c>
      <c r="B147" s="104"/>
      <c r="C147" s="105"/>
      <c r="D147" s="110"/>
      <c r="E147" s="110"/>
      <c r="F147" s="108" t="str">
        <f t="shared" si="16"/>
        <v>-</v>
      </c>
      <c r="G147" s="103" t="str">
        <f t="shared" si="17"/>
        <v/>
      </c>
      <c r="H147" s="84">
        <f t="shared" si="12"/>
        <v>0</v>
      </c>
      <c r="I147" s="84">
        <f t="shared" si="13"/>
        <v>0</v>
      </c>
      <c r="J147" s="84">
        <f t="shared" si="14"/>
        <v>0</v>
      </c>
    </row>
    <row r="148" spans="1:10" ht="17.25" customHeight="1">
      <c r="A148" s="5">
        <f t="shared" si="15"/>
        <v>46</v>
      </c>
      <c r="B148" s="104"/>
      <c r="C148" s="105"/>
      <c r="D148" s="110"/>
      <c r="E148" s="110"/>
      <c r="F148" s="108" t="str">
        <f t="shared" si="16"/>
        <v>-</v>
      </c>
      <c r="G148" s="103" t="str">
        <f t="shared" si="17"/>
        <v/>
      </c>
      <c r="H148" s="84">
        <f t="shared" si="12"/>
        <v>0</v>
      </c>
      <c r="I148" s="84">
        <f t="shared" si="13"/>
        <v>0</v>
      </c>
      <c r="J148" s="84">
        <f t="shared" si="14"/>
        <v>0</v>
      </c>
    </row>
    <row r="149" spans="1:10" ht="17.25" customHeight="1">
      <c r="A149" s="5">
        <f t="shared" si="15"/>
        <v>47</v>
      </c>
      <c r="B149" s="104"/>
      <c r="C149" s="105"/>
      <c r="D149" s="110"/>
      <c r="E149" s="110"/>
      <c r="F149" s="108" t="str">
        <f t="shared" si="16"/>
        <v>-</v>
      </c>
      <c r="G149" s="103" t="str">
        <f t="shared" si="17"/>
        <v/>
      </c>
      <c r="H149" s="84">
        <f t="shared" si="12"/>
        <v>0</v>
      </c>
      <c r="I149" s="84">
        <f t="shared" si="13"/>
        <v>0</v>
      </c>
      <c r="J149" s="84">
        <f t="shared" si="14"/>
        <v>0</v>
      </c>
    </row>
    <row r="150" spans="1:10" ht="17.25" customHeight="1">
      <c r="A150" s="5">
        <f t="shared" si="15"/>
        <v>48</v>
      </c>
      <c r="B150" s="104"/>
      <c r="C150" s="105"/>
      <c r="D150" s="110"/>
      <c r="E150" s="110"/>
      <c r="F150" s="108" t="str">
        <f t="shared" si="16"/>
        <v>-</v>
      </c>
      <c r="G150" s="103" t="str">
        <f t="shared" si="17"/>
        <v/>
      </c>
      <c r="H150" s="84">
        <f t="shared" si="12"/>
        <v>0</v>
      </c>
      <c r="I150" s="84">
        <f t="shared" si="13"/>
        <v>0</v>
      </c>
      <c r="J150" s="84">
        <f t="shared" si="14"/>
        <v>0</v>
      </c>
    </row>
    <row r="151" spans="1:10" ht="17.25" customHeight="1">
      <c r="A151" s="5">
        <f t="shared" si="15"/>
        <v>49</v>
      </c>
      <c r="B151" s="104"/>
      <c r="C151" s="105"/>
      <c r="D151" s="110"/>
      <c r="E151" s="110"/>
      <c r="F151" s="108" t="str">
        <f t="shared" si="16"/>
        <v>-</v>
      </c>
      <c r="G151" s="103" t="str">
        <f t="shared" si="17"/>
        <v/>
      </c>
      <c r="H151" s="84">
        <f t="shared" si="12"/>
        <v>0</v>
      </c>
      <c r="I151" s="84">
        <f t="shared" si="13"/>
        <v>0</v>
      </c>
      <c r="J151" s="84">
        <f t="shared" si="14"/>
        <v>0</v>
      </c>
    </row>
    <row r="152" spans="1:10" ht="17.25" customHeight="1">
      <c r="A152" s="5">
        <f t="shared" si="15"/>
        <v>50</v>
      </c>
      <c r="B152" s="104"/>
      <c r="C152" s="105"/>
      <c r="D152" s="110"/>
      <c r="E152" s="110"/>
      <c r="F152" s="108" t="str">
        <f t="shared" si="16"/>
        <v>-</v>
      </c>
      <c r="G152" s="103" t="str">
        <f t="shared" si="17"/>
        <v/>
      </c>
      <c r="H152" s="84">
        <f t="shared" si="12"/>
        <v>0</v>
      </c>
      <c r="I152" s="84">
        <f t="shared" si="13"/>
        <v>0</v>
      </c>
      <c r="J152" s="84">
        <f t="shared" si="14"/>
        <v>0</v>
      </c>
    </row>
    <row r="153" spans="1:10" ht="17.25" customHeight="1">
      <c r="A153" s="5">
        <f t="shared" si="15"/>
        <v>51</v>
      </c>
      <c r="B153" s="104"/>
      <c r="C153" s="105"/>
      <c r="D153" s="110"/>
      <c r="E153" s="110"/>
      <c r="F153" s="108" t="str">
        <f t="shared" si="16"/>
        <v>-</v>
      </c>
      <c r="G153" s="103" t="str">
        <f t="shared" si="17"/>
        <v/>
      </c>
      <c r="H153" s="84">
        <f t="shared" si="12"/>
        <v>0</v>
      </c>
      <c r="I153" s="84">
        <f t="shared" si="13"/>
        <v>0</v>
      </c>
      <c r="J153" s="84">
        <f t="shared" si="14"/>
        <v>0</v>
      </c>
    </row>
    <row r="154" spans="1:10" ht="17.25" customHeight="1">
      <c r="A154" s="5">
        <f t="shared" si="15"/>
        <v>52</v>
      </c>
      <c r="B154" s="104"/>
      <c r="C154" s="105"/>
      <c r="D154" s="110"/>
      <c r="E154" s="110"/>
      <c r="F154" s="108" t="str">
        <f t="shared" si="16"/>
        <v>-</v>
      </c>
      <c r="G154" s="103" t="str">
        <f t="shared" si="17"/>
        <v/>
      </c>
      <c r="H154" s="84">
        <f t="shared" si="12"/>
        <v>0</v>
      </c>
      <c r="I154" s="84">
        <f t="shared" si="13"/>
        <v>0</v>
      </c>
      <c r="J154" s="84">
        <f t="shared" si="14"/>
        <v>0</v>
      </c>
    </row>
    <row r="155" spans="1:10" ht="17.25" customHeight="1">
      <c r="A155" s="5">
        <f t="shared" si="15"/>
        <v>53</v>
      </c>
      <c r="B155" s="104"/>
      <c r="C155" s="105"/>
      <c r="D155" s="110"/>
      <c r="E155" s="110"/>
      <c r="F155" s="108" t="str">
        <f t="shared" si="16"/>
        <v>-</v>
      </c>
      <c r="G155" s="103" t="str">
        <f t="shared" si="17"/>
        <v/>
      </c>
      <c r="H155" s="84">
        <f t="shared" si="12"/>
        <v>0</v>
      </c>
      <c r="I155" s="84">
        <f t="shared" si="13"/>
        <v>0</v>
      </c>
      <c r="J155" s="84">
        <f t="shared" si="14"/>
        <v>0</v>
      </c>
    </row>
    <row r="156" spans="1:10" ht="17.25" customHeight="1">
      <c r="A156" s="5">
        <f t="shared" si="15"/>
        <v>54</v>
      </c>
      <c r="B156" s="104"/>
      <c r="C156" s="105"/>
      <c r="D156" s="110"/>
      <c r="E156" s="110"/>
      <c r="F156" s="108" t="str">
        <f t="shared" si="16"/>
        <v>-</v>
      </c>
      <c r="G156" s="103" t="str">
        <f t="shared" si="17"/>
        <v/>
      </c>
      <c r="H156" s="84">
        <f t="shared" ref="H156:H173" si="18">IF(AND(C156&lt;&gt;0,ABS(D156)+ABS(E156)=0),"Bitte Ein- oder Ausgang eingeben!",0)</f>
        <v>0</v>
      </c>
      <c r="I156" s="84">
        <f t="shared" ref="I156:I173" si="19">IF(AND(OR(D156&lt;&gt;0,E156&lt;&gt;0),C156=0),"Bitte einen Buchungstext eingeben!",0)</f>
        <v>0</v>
      </c>
      <c r="J156" s="84">
        <f t="shared" ref="J156:J173" si="20">IF(AND(D156&lt;&gt;0,E156&lt;&gt;0),"Entweder Ein- oder Ausgang eingeben!",0)</f>
        <v>0</v>
      </c>
    </row>
    <row r="157" spans="1:10" ht="17.25" customHeight="1">
      <c r="A157" s="5">
        <f t="shared" si="15"/>
        <v>55</v>
      </c>
      <c r="B157" s="104"/>
      <c r="C157" s="105"/>
      <c r="D157" s="110"/>
      <c r="E157" s="110"/>
      <c r="F157" s="108" t="str">
        <f t="shared" si="16"/>
        <v>-</v>
      </c>
      <c r="G157" s="103" t="str">
        <f t="shared" si="17"/>
        <v/>
      </c>
      <c r="H157" s="84">
        <f t="shared" si="18"/>
        <v>0</v>
      </c>
      <c r="I157" s="84">
        <f t="shared" si="19"/>
        <v>0</v>
      </c>
      <c r="J157" s="84">
        <f t="shared" si="20"/>
        <v>0</v>
      </c>
    </row>
    <row r="158" spans="1:10" ht="17.25" customHeight="1">
      <c r="A158" s="5">
        <f t="shared" si="15"/>
        <v>56</v>
      </c>
      <c r="B158" s="104"/>
      <c r="C158" s="105"/>
      <c r="D158" s="110"/>
      <c r="E158" s="110"/>
      <c r="F158" s="108" t="str">
        <f t="shared" si="16"/>
        <v>-</v>
      </c>
      <c r="G158" s="103" t="str">
        <f t="shared" si="17"/>
        <v/>
      </c>
      <c r="H158" s="84">
        <f t="shared" si="18"/>
        <v>0</v>
      </c>
      <c r="I158" s="84">
        <f t="shared" si="19"/>
        <v>0</v>
      </c>
      <c r="J158" s="84">
        <f t="shared" si="20"/>
        <v>0</v>
      </c>
    </row>
    <row r="159" spans="1:10" ht="17.25" customHeight="1">
      <c r="A159" s="5">
        <f t="shared" si="15"/>
        <v>57</v>
      </c>
      <c r="B159" s="104"/>
      <c r="C159" s="105"/>
      <c r="D159" s="110"/>
      <c r="E159" s="110"/>
      <c r="F159" s="108" t="str">
        <f t="shared" si="16"/>
        <v>-</v>
      </c>
      <c r="G159" s="103" t="str">
        <f t="shared" si="17"/>
        <v/>
      </c>
      <c r="H159" s="84">
        <f t="shared" si="18"/>
        <v>0</v>
      </c>
      <c r="I159" s="84">
        <f t="shared" si="19"/>
        <v>0</v>
      </c>
      <c r="J159" s="84">
        <f t="shared" si="20"/>
        <v>0</v>
      </c>
    </row>
    <row r="160" spans="1:10" ht="17.25" customHeight="1">
      <c r="A160" s="5">
        <f t="shared" si="15"/>
        <v>58</v>
      </c>
      <c r="B160" s="104"/>
      <c r="C160" s="105"/>
      <c r="D160" s="110"/>
      <c r="E160" s="110"/>
      <c r="F160" s="108" t="str">
        <f t="shared" si="16"/>
        <v>-</v>
      </c>
      <c r="G160" s="103" t="str">
        <f t="shared" si="17"/>
        <v/>
      </c>
      <c r="H160" s="84">
        <f t="shared" si="18"/>
        <v>0</v>
      </c>
      <c r="I160" s="84">
        <f t="shared" si="19"/>
        <v>0</v>
      </c>
      <c r="J160" s="84">
        <f t="shared" si="20"/>
        <v>0</v>
      </c>
    </row>
    <row r="161" spans="1:14" ht="17.25" customHeight="1">
      <c r="A161" s="5">
        <f t="shared" si="15"/>
        <v>59</v>
      </c>
      <c r="B161" s="104"/>
      <c r="C161" s="105"/>
      <c r="D161" s="110"/>
      <c r="E161" s="110"/>
      <c r="F161" s="108" t="str">
        <f t="shared" si="16"/>
        <v>-</v>
      </c>
      <c r="G161" s="103" t="str">
        <f t="shared" si="17"/>
        <v/>
      </c>
      <c r="H161" s="84">
        <f t="shared" si="18"/>
        <v>0</v>
      </c>
      <c r="I161" s="84">
        <f t="shared" si="19"/>
        <v>0</v>
      </c>
      <c r="J161" s="84">
        <f t="shared" si="20"/>
        <v>0</v>
      </c>
    </row>
    <row r="162" spans="1:14" ht="17.25" customHeight="1">
      <c r="A162" s="5">
        <f t="shared" si="15"/>
        <v>60</v>
      </c>
      <c r="B162" s="104"/>
      <c r="C162" s="105"/>
      <c r="D162" s="110"/>
      <c r="E162" s="110"/>
      <c r="F162" s="108" t="str">
        <f t="shared" si="16"/>
        <v>-</v>
      </c>
      <c r="G162" s="103" t="str">
        <f t="shared" si="17"/>
        <v/>
      </c>
      <c r="H162" s="84">
        <f t="shared" si="18"/>
        <v>0</v>
      </c>
      <c r="I162" s="84">
        <f t="shared" si="19"/>
        <v>0</v>
      </c>
      <c r="J162" s="84">
        <f t="shared" si="20"/>
        <v>0</v>
      </c>
    </row>
    <row r="163" spans="1:14" ht="17.25" customHeight="1">
      <c r="A163" s="5">
        <f t="shared" si="15"/>
        <v>61</v>
      </c>
      <c r="B163" s="104"/>
      <c r="C163" s="105"/>
      <c r="D163" s="110"/>
      <c r="E163" s="110"/>
      <c r="F163" s="108" t="str">
        <f t="shared" si="16"/>
        <v>-</v>
      </c>
      <c r="G163" s="103" t="str">
        <f t="shared" si="17"/>
        <v/>
      </c>
      <c r="H163" s="84">
        <f t="shared" si="18"/>
        <v>0</v>
      </c>
      <c r="I163" s="84">
        <f t="shared" si="19"/>
        <v>0</v>
      </c>
      <c r="J163" s="84">
        <f t="shared" si="20"/>
        <v>0</v>
      </c>
    </row>
    <row r="164" spans="1:14" ht="17.25" customHeight="1">
      <c r="A164" s="5">
        <f t="shared" si="15"/>
        <v>62</v>
      </c>
      <c r="B164" s="104"/>
      <c r="C164" s="105"/>
      <c r="D164" s="110"/>
      <c r="E164" s="110"/>
      <c r="F164" s="108" t="str">
        <f t="shared" si="16"/>
        <v>-</v>
      </c>
      <c r="G164" s="103" t="str">
        <f t="shared" si="17"/>
        <v/>
      </c>
      <c r="H164" s="84">
        <f t="shared" si="18"/>
        <v>0</v>
      </c>
      <c r="I164" s="84">
        <f t="shared" si="19"/>
        <v>0</v>
      </c>
      <c r="J164" s="84">
        <f t="shared" si="20"/>
        <v>0</v>
      </c>
    </row>
    <row r="165" spans="1:14" ht="17.25" customHeight="1">
      <c r="A165" s="5">
        <f t="shared" si="15"/>
        <v>63</v>
      </c>
      <c r="B165" s="104"/>
      <c r="C165" s="105"/>
      <c r="D165" s="110"/>
      <c r="E165" s="110"/>
      <c r="F165" s="108" t="str">
        <f t="shared" si="16"/>
        <v>-</v>
      </c>
      <c r="G165" s="103" t="str">
        <f t="shared" si="17"/>
        <v/>
      </c>
      <c r="H165" s="84">
        <f t="shared" si="18"/>
        <v>0</v>
      </c>
      <c r="I165" s="84">
        <f t="shared" si="19"/>
        <v>0</v>
      </c>
      <c r="J165" s="84">
        <f t="shared" si="20"/>
        <v>0</v>
      </c>
    </row>
    <row r="166" spans="1:14" ht="17.25" customHeight="1">
      <c r="A166" s="5">
        <f t="shared" si="15"/>
        <v>64</v>
      </c>
      <c r="B166" s="104"/>
      <c r="C166" s="105"/>
      <c r="D166" s="110"/>
      <c r="E166" s="110"/>
      <c r="F166" s="108" t="str">
        <f t="shared" si="16"/>
        <v>-</v>
      </c>
      <c r="G166" s="103" t="str">
        <f t="shared" si="17"/>
        <v/>
      </c>
      <c r="H166" s="84">
        <f t="shared" si="18"/>
        <v>0</v>
      </c>
      <c r="I166" s="84">
        <f t="shared" si="19"/>
        <v>0</v>
      </c>
      <c r="J166" s="84">
        <f t="shared" si="20"/>
        <v>0</v>
      </c>
    </row>
    <row r="167" spans="1:14" ht="17.25" customHeight="1">
      <c r="A167" s="5">
        <f t="shared" si="15"/>
        <v>65</v>
      </c>
      <c r="B167" s="104"/>
      <c r="C167" s="105"/>
      <c r="D167" s="110"/>
      <c r="E167" s="110"/>
      <c r="F167" s="108" t="str">
        <f t="shared" si="16"/>
        <v>-</v>
      </c>
      <c r="G167" s="103" t="str">
        <f t="shared" si="17"/>
        <v/>
      </c>
      <c r="H167" s="84">
        <f t="shared" si="18"/>
        <v>0</v>
      </c>
      <c r="I167" s="84">
        <f t="shared" si="19"/>
        <v>0</v>
      </c>
      <c r="J167" s="84">
        <f t="shared" si="20"/>
        <v>0</v>
      </c>
    </row>
    <row r="168" spans="1:14" ht="17.25" customHeight="1">
      <c r="A168" s="5">
        <f t="shared" si="15"/>
        <v>66</v>
      </c>
      <c r="B168" s="104"/>
      <c r="C168" s="105"/>
      <c r="D168" s="110"/>
      <c r="E168" s="110"/>
      <c r="F168" s="108" t="str">
        <f t="shared" si="16"/>
        <v>-</v>
      </c>
      <c r="G168" s="103" t="str">
        <f t="shared" si="17"/>
        <v/>
      </c>
      <c r="H168" s="84">
        <f t="shared" si="18"/>
        <v>0</v>
      </c>
      <c r="I168" s="84">
        <f t="shared" si="19"/>
        <v>0</v>
      </c>
      <c r="J168" s="84">
        <f t="shared" si="20"/>
        <v>0</v>
      </c>
    </row>
    <row r="169" spans="1:14" ht="17.25" customHeight="1">
      <c r="A169" s="5">
        <f t="shared" si="15"/>
        <v>67</v>
      </c>
      <c r="B169" s="104"/>
      <c r="C169" s="105"/>
      <c r="D169" s="110"/>
      <c r="E169" s="110"/>
      <c r="F169" s="108" t="str">
        <f t="shared" si="16"/>
        <v>-</v>
      </c>
      <c r="G169" s="103" t="str">
        <f t="shared" si="17"/>
        <v/>
      </c>
      <c r="H169" s="84">
        <f t="shared" si="18"/>
        <v>0</v>
      </c>
      <c r="I169" s="84">
        <f t="shared" si="19"/>
        <v>0</v>
      </c>
      <c r="J169" s="84">
        <f t="shared" si="20"/>
        <v>0</v>
      </c>
      <c r="N169" s="120"/>
    </row>
    <row r="170" spans="1:14" ht="17.25" customHeight="1">
      <c r="A170" s="5">
        <f t="shared" si="15"/>
        <v>68</v>
      </c>
      <c r="B170" s="104"/>
      <c r="C170" s="105"/>
      <c r="D170" s="110"/>
      <c r="E170" s="110"/>
      <c r="F170" s="108" t="str">
        <f t="shared" si="16"/>
        <v>-</v>
      </c>
      <c r="G170" s="103" t="str">
        <f t="shared" si="17"/>
        <v/>
      </c>
      <c r="H170" s="84">
        <f t="shared" si="18"/>
        <v>0</v>
      </c>
      <c r="I170" s="84">
        <f t="shared" si="19"/>
        <v>0</v>
      </c>
      <c r="J170" s="84">
        <f t="shared" si="20"/>
        <v>0</v>
      </c>
    </row>
    <row r="171" spans="1:14" ht="17.25" customHeight="1">
      <c r="A171" s="5">
        <f t="shared" si="15"/>
        <v>69</v>
      </c>
      <c r="B171" s="104"/>
      <c r="C171" s="105"/>
      <c r="D171" s="110"/>
      <c r="E171" s="110"/>
      <c r="F171" s="108" t="str">
        <f t="shared" si="16"/>
        <v>-</v>
      </c>
      <c r="G171" s="103" t="str">
        <f t="shared" si="17"/>
        <v/>
      </c>
      <c r="H171" s="84">
        <f t="shared" si="18"/>
        <v>0</v>
      </c>
      <c r="I171" s="84">
        <f t="shared" si="19"/>
        <v>0</v>
      </c>
      <c r="J171" s="84">
        <f t="shared" si="20"/>
        <v>0</v>
      </c>
    </row>
    <row r="172" spans="1:14" ht="17.25" customHeight="1">
      <c r="A172" s="5">
        <f t="shared" si="15"/>
        <v>70</v>
      </c>
      <c r="B172" s="104"/>
      <c r="C172" s="105"/>
      <c r="D172" s="110"/>
      <c r="E172" s="110"/>
      <c r="F172" s="108" t="str">
        <f t="shared" si="16"/>
        <v>-</v>
      </c>
      <c r="G172" s="103" t="str">
        <f t="shared" si="17"/>
        <v/>
      </c>
      <c r="H172" s="84">
        <f t="shared" si="18"/>
        <v>0</v>
      </c>
      <c r="I172" s="84">
        <f t="shared" si="19"/>
        <v>0</v>
      </c>
      <c r="J172" s="84">
        <f t="shared" si="20"/>
        <v>0</v>
      </c>
    </row>
    <row r="173" spans="1:14" ht="17.25" customHeight="1" thickBot="1">
      <c r="A173" s="6">
        <f t="shared" si="15"/>
        <v>71</v>
      </c>
      <c r="B173" s="111"/>
      <c r="C173" s="112"/>
      <c r="D173" s="113"/>
      <c r="E173" s="113"/>
      <c r="F173" s="114" t="str">
        <f t="shared" si="16"/>
        <v>-</v>
      </c>
      <c r="G173" s="103" t="str">
        <f t="shared" si="17"/>
        <v/>
      </c>
      <c r="H173" s="84">
        <f t="shared" si="18"/>
        <v>0</v>
      </c>
      <c r="I173" s="84">
        <f t="shared" si="19"/>
        <v>0</v>
      </c>
      <c r="J173" s="84">
        <f t="shared" si="20"/>
        <v>0</v>
      </c>
    </row>
    <row r="174" spans="1:14" ht="17.25" customHeight="1" thickBot="1">
      <c r="A174" s="83"/>
      <c r="B174" s="126"/>
      <c r="C174" s="10" t="s">
        <v>53</v>
      </c>
      <c r="D174" s="19">
        <f>ABS(ROUND(D136,2))+ABS(ROUND(D137,2))+ABS(ROUND(D138,2))+ABS(ROUND(D139,2))+ABS(ROUND(D140,2))+ABS(ROUND(D141,2))+ABS(ROUND(D142,2))+ABS(ROUND(D143,2))+ABS(ROUND(D144,2))+ABS(ROUND(D145,2))+ABS(ROUND(D146,2))+ABS(ROUND(D147,2))+ABS(ROUND(D148,2))+ABS(ROUND(D149,2))+ABS(ROUND(D150,2))+ABS(ROUND(D151,2))+ABS(ROUND(D152,2))+ABS(ROUND(D153,2))+ABS(ROUND(D154,2))+ABS(ROUND(D155,2))+ABS(ROUND(D156,2))+ABS(ROUND(D157,2))+ABS(ROUND(D158,2))+ABS(ROUND(D159,2))+ABS(ROUND(D160,2))+ABS(ROUND(D161,2))+ABS(ROUND(D162,2))+ABS(ROUND(D163,2))+ABS(ROUND(D164,2))+ABS(ROUND(D165,2))+ABS(ROUND(D166,2))+ABS(ROUND(D167,2))+ABS(ROUND(D168,2))+ABS(ROUND(D169,2))+ABS(ROUND(D170,2))+ABS(ROUND(D171,2))+ABS(ROUND(D172,2))+ABS(ROUND(D173,2))</f>
        <v>0</v>
      </c>
      <c r="E174" s="19">
        <f>ABS(ROUND(E136,2))+ABS(ROUND(E137,2))+ABS(ROUND(E138,2))+ABS(ROUND(E139,2))+ABS(ROUND(E140,2))+ABS(ROUND(E141,2))+ABS(ROUND(E142,2))+ABS(ROUND(E143,2))+ABS(ROUND(E144,2))+ABS(ROUND(E145,2))+ABS(ROUND(E146,2))+ABS(ROUND(E147,2))+ABS(ROUND(E148,2))+ABS(ROUND(E149,2))+ABS(ROUND(E150,2))+ABS(ROUND(E151,2))+ABS(ROUND(E152,2))+ABS(ROUND(E153,2))+ABS(ROUND(E154,2))+ABS(ROUND(E155,2))+ABS(ROUND(E156,2))+ABS(ROUND(E157,2))+ABS(ROUND(E158,2))+ABS(ROUND(E159,2))+ABS(ROUND(E160,2))+ABS(ROUND(E161,2))+ABS(ROUND(E162,2))+ABS(ROUND(E163,2))+ABS(ROUND(E164,2))+ABS(ROUND(E165,2))+ABS(ROUND(E166,2))+ABS(ROUND(E167,2))+ABS(ROUND(E168,2))+ABS(ROUND(E169,2))+ABS(ROUND(E170,2))+ABS(ROUND(E171,2))+ABS(ROUND(E172,2))+ABS(ROUND(E173,2))</f>
        <v>0</v>
      </c>
      <c r="F174" s="20"/>
      <c r="G174" s="103"/>
    </row>
    <row r="175" spans="1:14" ht="17.25" customHeight="1" thickBot="1">
      <c r="A175" s="83"/>
      <c r="B175" s="126"/>
      <c r="C175" s="21" t="s">
        <v>49</v>
      </c>
      <c r="D175" s="116"/>
      <c r="E175" s="22"/>
      <c r="F175" s="23">
        <f>F135+D174-E174</f>
        <v>21115</v>
      </c>
      <c r="G175" s="103"/>
    </row>
    <row r="176" spans="1:14" ht="17.25" customHeight="1">
      <c r="A176" s="83"/>
      <c r="B176" s="126"/>
      <c r="C176" s="11"/>
      <c r="D176" s="121"/>
      <c r="E176" s="14"/>
      <c r="F176" s="17"/>
      <c r="G176" s="103"/>
    </row>
    <row r="177" spans="1:10" ht="17.25" customHeight="1">
      <c r="B177" s="126"/>
      <c r="C177" s="85"/>
      <c r="D177" s="14"/>
      <c r="E177" s="8" t="str">
        <f>E89</f>
        <v>Übertrag:</v>
      </c>
      <c r="F177" s="17">
        <f>F175</f>
        <v>21115</v>
      </c>
      <c r="G177" s="103"/>
    </row>
    <row r="178" spans="1:10" ht="17.25" customHeight="1" thickBot="1">
      <c r="B178" s="126"/>
      <c r="C178" s="85"/>
      <c r="D178" s="14"/>
      <c r="E178" s="97"/>
      <c r="F178" s="15"/>
      <c r="G178" s="103"/>
    </row>
    <row r="179" spans="1:10" ht="17.25" customHeight="1" thickBot="1">
      <c r="A179" s="9" t="str">
        <f t="shared" ref="A179:F179" si="21">A91</f>
        <v>Nr</v>
      </c>
      <c r="B179" s="10" t="str">
        <f t="shared" si="21"/>
        <v>Datum</v>
      </c>
      <c r="C179" s="10" t="str">
        <f t="shared" si="21"/>
        <v>Buchungstext</v>
      </c>
      <c r="D179" s="12" t="str">
        <f t="shared" si="21"/>
        <v>Eingang</v>
      </c>
      <c r="E179" s="12" t="str">
        <f t="shared" si="21"/>
        <v>Ausgang</v>
      </c>
      <c r="F179" s="12" t="str">
        <f t="shared" si="21"/>
        <v>Stand</v>
      </c>
      <c r="G179" s="103"/>
    </row>
    <row r="180" spans="1:10" ht="17.25" hidden="1" customHeight="1" thickTop="1">
      <c r="B180" s="126"/>
      <c r="C180" s="85" t="s">
        <v>47</v>
      </c>
      <c r="D180" s="97"/>
      <c r="E180" s="97"/>
      <c r="F180" s="15" t="str">
        <f t="shared" ref="F180:F222" si="22">IF(AND(D180&lt;&gt;0,E180&lt;&gt;0),"Fehler!","")</f>
        <v/>
      </c>
      <c r="G180" s="103" t="str">
        <f t="shared" ref="G180:G223" si="23">IF(AND(D180&lt;&gt;0,E180&lt;&gt;0),"Entweder Eingang oder Ausgang! Bitte korrigieren!",IF(D180&lt;0,"Eingang negativ! Nur positive Werte eingeben",IF(E180&lt;0,"Ausgang negativ! Nur positive Werte eingeben!","")))</f>
        <v/>
      </c>
      <c r="H180" s="84" t="str">
        <f t="shared" ref="H180:H211" si="24">IF(AND(C180&lt;&gt;0,ABS(D180)+ABS(E180)=0),"Bitte Ein- oder Ausgang eingeben!",0)</f>
        <v>Bitte Ein- oder Ausgang eingeben!</v>
      </c>
      <c r="I180" s="84">
        <f t="shared" ref="I180:I211" si="25">IF(AND(OR(D180&lt;&gt;0,E180&lt;&gt;0),C180=0),"Bitte einen Buchungstext eingeben!",0)</f>
        <v>0</v>
      </c>
      <c r="J180" s="84">
        <f t="shared" ref="J180:J211" si="26">IF(AND(D180&lt;&gt;0,E180&lt;&gt;0),"Entweder Ein- oder Ausgang eingeben!",0)</f>
        <v>0</v>
      </c>
    </row>
    <row r="181" spans="1:10" ht="17.25" hidden="1" customHeight="1">
      <c r="B181" s="126"/>
      <c r="C181" s="85" t="s">
        <v>9</v>
      </c>
      <c r="D181" s="97"/>
      <c r="E181" s="97"/>
      <c r="F181" s="15" t="str">
        <f t="shared" si="22"/>
        <v/>
      </c>
      <c r="G181" s="103" t="str">
        <f t="shared" si="23"/>
        <v/>
      </c>
      <c r="H181" s="84" t="str">
        <f t="shared" si="24"/>
        <v>Bitte Ein- oder Ausgang eingeben!</v>
      </c>
      <c r="I181" s="84">
        <f t="shared" si="25"/>
        <v>0</v>
      </c>
      <c r="J181" s="84">
        <f t="shared" si="26"/>
        <v>0</v>
      </c>
    </row>
    <row r="182" spans="1:10" ht="17.25" hidden="1" customHeight="1">
      <c r="B182" s="126"/>
      <c r="C182" s="85" t="s">
        <v>5</v>
      </c>
      <c r="D182" s="97"/>
      <c r="E182" s="97"/>
      <c r="F182" s="15" t="str">
        <f t="shared" si="22"/>
        <v/>
      </c>
      <c r="G182" s="103" t="str">
        <f t="shared" si="23"/>
        <v/>
      </c>
      <c r="H182" s="84" t="str">
        <f t="shared" si="24"/>
        <v>Bitte Ein- oder Ausgang eingeben!</v>
      </c>
      <c r="I182" s="84">
        <f t="shared" si="25"/>
        <v>0</v>
      </c>
      <c r="J182" s="84">
        <f t="shared" si="26"/>
        <v>0</v>
      </c>
    </row>
    <row r="183" spans="1:10" ht="17.25" hidden="1" customHeight="1">
      <c r="B183" s="126"/>
      <c r="C183" s="85" t="s">
        <v>6</v>
      </c>
      <c r="D183" s="97"/>
      <c r="E183" s="97"/>
      <c r="F183" s="15" t="str">
        <f t="shared" si="22"/>
        <v/>
      </c>
      <c r="G183" s="103" t="str">
        <f t="shared" si="23"/>
        <v/>
      </c>
      <c r="H183" s="84" t="str">
        <f t="shared" si="24"/>
        <v>Bitte Ein- oder Ausgang eingeben!</v>
      </c>
      <c r="I183" s="84">
        <f t="shared" si="25"/>
        <v>0</v>
      </c>
      <c r="J183" s="84">
        <f t="shared" si="26"/>
        <v>0</v>
      </c>
    </row>
    <row r="184" spans="1:10" ht="17.25" hidden="1" customHeight="1">
      <c r="B184" s="126"/>
      <c r="C184" s="85" t="s">
        <v>7</v>
      </c>
      <c r="D184" s="97"/>
      <c r="E184" s="97"/>
      <c r="F184" s="15" t="str">
        <f t="shared" si="22"/>
        <v/>
      </c>
      <c r="G184" s="103" t="str">
        <f t="shared" si="23"/>
        <v/>
      </c>
      <c r="H184" s="84" t="str">
        <f t="shared" si="24"/>
        <v>Bitte Ein- oder Ausgang eingeben!</v>
      </c>
      <c r="I184" s="84">
        <f t="shared" si="25"/>
        <v>0</v>
      </c>
      <c r="J184" s="84">
        <f t="shared" si="26"/>
        <v>0</v>
      </c>
    </row>
    <row r="185" spans="1:10" ht="17.25" hidden="1" customHeight="1">
      <c r="B185" s="126"/>
      <c r="C185" s="85" t="s">
        <v>8</v>
      </c>
      <c r="D185" s="97"/>
      <c r="E185" s="97"/>
      <c r="F185" s="15" t="str">
        <f t="shared" si="22"/>
        <v/>
      </c>
      <c r="G185" s="103" t="str">
        <f t="shared" si="23"/>
        <v/>
      </c>
      <c r="H185" s="84" t="str">
        <f t="shared" si="24"/>
        <v>Bitte Ein- oder Ausgang eingeben!</v>
      </c>
      <c r="I185" s="84">
        <f t="shared" si="25"/>
        <v>0</v>
      </c>
      <c r="J185" s="84">
        <f t="shared" si="26"/>
        <v>0</v>
      </c>
    </row>
    <row r="186" spans="1:10" ht="17.25" hidden="1" customHeight="1">
      <c r="B186" s="126"/>
      <c r="C186" s="85" t="s">
        <v>10</v>
      </c>
      <c r="D186" s="97"/>
      <c r="E186" s="97"/>
      <c r="F186" s="15" t="str">
        <f t="shared" si="22"/>
        <v/>
      </c>
      <c r="G186" s="103" t="str">
        <f t="shared" si="23"/>
        <v/>
      </c>
      <c r="H186" s="84" t="str">
        <f t="shared" si="24"/>
        <v>Bitte Ein- oder Ausgang eingeben!</v>
      </c>
      <c r="I186" s="84">
        <f t="shared" si="25"/>
        <v>0</v>
      </c>
      <c r="J186" s="84">
        <f t="shared" si="26"/>
        <v>0</v>
      </c>
    </row>
    <row r="187" spans="1:10" ht="17.25" hidden="1" customHeight="1">
      <c r="B187" s="126"/>
      <c r="C187" s="85" t="s">
        <v>11</v>
      </c>
      <c r="D187" s="97"/>
      <c r="E187" s="97"/>
      <c r="F187" s="15" t="str">
        <f t="shared" si="22"/>
        <v/>
      </c>
      <c r="G187" s="103" t="str">
        <f t="shared" si="23"/>
        <v/>
      </c>
      <c r="H187" s="84" t="str">
        <f t="shared" si="24"/>
        <v>Bitte Ein- oder Ausgang eingeben!</v>
      </c>
      <c r="I187" s="84">
        <f t="shared" si="25"/>
        <v>0</v>
      </c>
      <c r="J187" s="84">
        <f t="shared" si="26"/>
        <v>0</v>
      </c>
    </row>
    <row r="188" spans="1:10" ht="17.25" hidden="1" customHeight="1">
      <c r="B188" s="126"/>
      <c r="C188" s="85" t="s">
        <v>12</v>
      </c>
      <c r="D188" s="97"/>
      <c r="E188" s="97"/>
      <c r="F188" s="15" t="str">
        <f t="shared" si="22"/>
        <v/>
      </c>
      <c r="G188" s="103" t="str">
        <f t="shared" si="23"/>
        <v/>
      </c>
      <c r="H188" s="84" t="str">
        <f t="shared" si="24"/>
        <v>Bitte Ein- oder Ausgang eingeben!</v>
      </c>
      <c r="I188" s="84">
        <f t="shared" si="25"/>
        <v>0</v>
      </c>
      <c r="J188" s="84">
        <f t="shared" si="26"/>
        <v>0</v>
      </c>
    </row>
    <row r="189" spans="1:10" ht="17.25" hidden="1" customHeight="1">
      <c r="B189" s="126"/>
      <c r="C189" s="85" t="s">
        <v>48</v>
      </c>
      <c r="D189" s="97"/>
      <c r="E189" s="97"/>
      <c r="F189" s="15" t="str">
        <f t="shared" si="22"/>
        <v/>
      </c>
      <c r="G189" s="103" t="str">
        <f t="shared" si="23"/>
        <v/>
      </c>
      <c r="H189" s="84" t="str">
        <f t="shared" si="24"/>
        <v>Bitte Ein- oder Ausgang eingeben!</v>
      </c>
      <c r="I189" s="84">
        <f t="shared" si="25"/>
        <v>0</v>
      </c>
      <c r="J189" s="84">
        <f t="shared" si="26"/>
        <v>0</v>
      </c>
    </row>
    <row r="190" spans="1:10" ht="17.25" hidden="1" customHeight="1">
      <c r="B190" s="126"/>
      <c r="C190" s="85" t="s">
        <v>13</v>
      </c>
      <c r="D190" s="97"/>
      <c r="E190" s="97"/>
      <c r="F190" s="15" t="str">
        <f t="shared" si="22"/>
        <v/>
      </c>
      <c r="G190" s="103" t="str">
        <f t="shared" si="23"/>
        <v/>
      </c>
      <c r="H190" s="84" t="str">
        <f t="shared" si="24"/>
        <v>Bitte Ein- oder Ausgang eingeben!</v>
      </c>
      <c r="I190" s="84">
        <f t="shared" si="25"/>
        <v>0</v>
      </c>
      <c r="J190" s="84">
        <f t="shared" si="26"/>
        <v>0</v>
      </c>
    </row>
    <row r="191" spans="1:10" ht="17.25" hidden="1" customHeight="1">
      <c r="B191" s="126"/>
      <c r="C191" s="85" t="s">
        <v>14</v>
      </c>
      <c r="D191" s="97"/>
      <c r="E191" s="97"/>
      <c r="F191" s="15" t="str">
        <f t="shared" si="22"/>
        <v/>
      </c>
      <c r="G191" s="103" t="str">
        <f t="shared" si="23"/>
        <v/>
      </c>
      <c r="H191" s="84" t="str">
        <f t="shared" si="24"/>
        <v>Bitte Ein- oder Ausgang eingeben!</v>
      </c>
      <c r="I191" s="84">
        <f t="shared" si="25"/>
        <v>0</v>
      </c>
      <c r="J191" s="84">
        <f t="shared" si="26"/>
        <v>0</v>
      </c>
    </row>
    <row r="192" spans="1:10" ht="17.25" hidden="1" customHeight="1">
      <c r="B192" s="126"/>
      <c r="C192" s="85" t="s">
        <v>15</v>
      </c>
      <c r="D192" s="97"/>
      <c r="E192" s="97"/>
      <c r="F192" s="15" t="str">
        <f t="shared" si="22"/>
        <v/>
      </c>
      <c r="G192" s="103" t="str">
        <f t="shared" si="23"/>
        <v/>
      </c>
      <c r="H192" s="84" t="str">
        <f t="shared" si="24"/>
        <v>Bitte Ein- oder Ausgang eingeben!</v>
      </c>
      <c r="I192" s="84">
        <f t="shared" si="25"/>
        <v>0</v>
      </c>
      <c r="J192" s="84">
        <f t="shared" si="26"/>
        <v>0</v>
      </c>
    </row>
    <row r="193" spans="2:10" ht="17.25" hidden="1" customHeight="1">
      <c r="B193" s="126"/>
      <c r="C193" s="85" t="s">
        <v>16</v>
      </c>
      <c r="D193" s="97"/>
      <c r="E193" s="97"/>
      <c r="F193" s="15" t="str">
        <f t="shared" si="22"/>
        <v/>
      </c>
      <c r="G193" s="103" t="str">
        <f t="shared" si="23"/>
        <v/>
      </c>
      <c r="H193" s="84" t="str">
        <f t="shared" si="24"/>
        <v>Bitte Ein- oder Ausgang eingeben!</v>
      </c>
      <c r="I193" s="84">
        <f t="shared" si="25"/>
        <v>0</v>
      </c>
      <c r="J193" s="84">
        <f t="shared" si="26"/>
        <v>0</v>
      </c>
    </row>
    <row r="194" spans="2:10" ht="17.25" hidden="1" customHeight="1">
      <c r="B194" s="126"/>
      <c r="C194" s="85" t="s">
        <v>17</v>
      </c>
      <c r="D194" s="97"/>
      <c r="E194" s="97"/>
      <c r="F194" s="15" t="str">
        <f t="shared" si="22"/>
        <v/>
      </c>
      <c r="G194" s="103" t="str">
        <f t="shared" si="23"/>
        <v/>
      </c>
      <c r="H194" s="84" t="str">
        <f t="shared" si="24"/>
        <v>Bitte Ein- oder Ausgang eingeben!</v>
      </c>
      <c r="I194" s="84">
        <f t="shared" si="25"/>
        <v>0</v>
      </c>
      <c r="J194" s="84">
        <f t="shared" si="26"/>
        <v>0</v>
      </c>
    </row>
    <row r="195" spans="2:10" ht="17.25" hidden="1" customHeight="1">
      <c r="B195" s="126"/>
      <c r="C195" s="85" t="s">
        <v>18</v>
      </c>
      <c r="D195" s="97"/>
      <c r="E195" s="97"/>
      <c r="F195" s="15" t="str">
        <f t="shared" si="22"/>
        <v/>
      </c>
      <c r="G195" s="103" t="str">
        <f t="shared" si="23"/>
        <v/>
      </c>
      <c r="H195" s="84" t="str">
        <f t="shared" si="24"/>
        <v>Bitte Ein- oder Ausgang eingeben!</v>
      </c>
      <c r="I195" s="84">
        <f t="shared" si="25"/>
        <v>0</v>
      </c>
      <c r="J195" s="84">
        <f t="shared" si="26"/>
        <v>0</v>
      </c>
    </row>
    <row r="196" spans="2:10" ht="17.25" hidden="1" customHeight="1">
      <c r="B196" s="126"/>
      <c r="C196" s="85" t="s">
        <v>19</v>
      </c>
      <c r="D196" s="97"/>
      <c r="E196" s="97"/>
      <c r="F196" s="15" t="str">
        <f t="shared" si="22"/>
        <v/>
      </c>
      <c r="G196" s="103" t="str">
        <f t="shared" si="23"/>
        <v/>
      </c>
      <c r="H196" s="84" t="str">
        <f t="shared" si="24"/>
        <v>Bitte Ein- oder Ausgang eingeben!</v>
      </c>
      <c r="I196" s="84">
        <f t="shared" si="25"/>
        <v>0</v>
      </c>
      <c r="J196" s="84">
        <f t="shared" si="26"/>
        <v>0</v>
      </c>
    </row>
    <row r="197" spans="2:10" ht="17.25" hidden="1" customHeight="1">
      <c r="B197" s="126"/>
      <c r="C197" s="85" t="s">
        <v>20</v>
      </c>
      <c r="D197" s="97"/>
      <c r="E197" s="97"/>
      <c r="F197" s="15" t="str">
        <f t="shared" si="22"/>
        <v/>
      </c>
      <c r="G197" s="103" t="str">
        <f t="shared" si="23"/>
        <v/>
      </c>
      <c r="H197" s="84" t="str">
        <f t="shared" si="24"/>
        <v>Bitte Ein- oder Ausgang eingeben!</v>
      </c>
      <c r="I197" s="84">
        <f t="shared" si="25"/>
        <v>0</v>
      </c>
      <c r="J197" s="84">
        <f t="shared" si="26"/>
        <v>0</v>
      </c>
    </row>
    <row r="198" spans="2:10" ht="17.25" hidden="1" customHeight="1">
      <c r="B198" s="126"/>
      <c r="C198" s="85" t="s">
        <v>21</v>
      </c>
      <c r="D198" s="97"/>
      <c r="E198" s="97"/>
      <c r="F198" s="15" t="str">
        <f t="shared" si="22"/>
        <v/>
      </c>
      <c r="G198" s="103" t="str">
        <f t="shared" si="23"/>
        <v/>
      </c>
      <c r="H198" s="84" t="str">
        <f t="shared" si="24"/>
        <v>Bitte Ein- oder Ausgang eingeben!</v>
      </c>
      <c r="I198" s="84">
        <f t="shared" si="25"/>
        <v>0</v>
      </c>
      <c r="J198" s="84">
        <f t="shared" si="26"/>
        <v>0</v>
      </c>
    </row>
    <row r="199" spans="2:10" ht="17.25" hidden="1" customHeight="1">
      <c r="B199" s="126"/>
      <c r="C199" s="85" t="s">
        <v>22</v>
      </c>
      <c r="D199" s="97"/>
      <c r="E199" s="97"/>
      <c r="F199" s="15" t="str">
        <f t="shared" si="22"/>
        <v/>
      </c>
      <c r="G199" s="103" t="str">
        <f t="shared" si="23"/>
        <v/>
      </c>
      <c r="H199" s="84" t="str">
        <f t="shared" si="24"/>
        <v>Bitte Ein- oder Ausgang eingeben!</v>
      </c>
      <c r="I199" s="84">
        <f t="shared" si="25"/>
        <v>0</v>
      </c>
      <c r="J199" s="84">
        <f t="shared" si="26"/>
        <v>0</v>
      </c>
    </row>
    <row r="200" spans="2:10" ht="17.25" hidden="1" customHeight="1">
      <c r="B200" s="126"/>
      <c r="C200" s="85" t="s">
        <v>23</v>
      </c>
      <c r="D200" s="97"/>
      <c r="E200" s="97"/>
      <c r="F200" s="15" t="str">
        <f t="shared" si="22"/>
        <v/>
      </c>
      <c r="G200" s="103" t="str">
        <f t="shared" si="23"/>
        <v/>
      </c>
      <c r="H200" s="84" t="str">
        <f t="shared" si="24"/>
        <v>Bitte Ein- oder Ausgang eingeben!</v>
      </c>
      <c r="I200" s="84">
        <f t="shared" si="25"/>
        <v>0</v>
      </c>
      <c r="J200" s="84">
        <f t="shared" si="26"/>
        <v>0</v>
      </c>
    </row>
    <row r="201" spans="2:10" ht="17.25" hidden="1" customHeight="1">
      <c r="B201" s="126"/>
      <c r="C201" s="85" t="s">
        <v>24</v>
      </c>
      <c r="D201" s="97"/>
      <c r="E201" s="97"/>
      <c r="F201" s="15" t="str">
        <f t="shared" si="22"/>
        <v/>
      </c>
      <c r="G201" s="103" t="str">
        <f t="shared" si="23"/>
        <v/>
      </c>
      <c r="H201" s="84" t="str">
        <f t="shared" si="24"/>
        <v>Bitte Ein- oder Ausgang eingeben!</v>
      </c>
      <c r="I201" s="84">
        <f t="shared" si="25"/>
        <v>0</v>
      </c>
      <c r="J201" s="84">
        <f t="shared" si="26"/>
        <v>0</v>
      </c>
    </row>
    <row r="202" spans="2:10" ht="17.25" hidden="1" customHeight="1">
      <c r="B202" s="126"/>
      <c r="C202" s="85" t="s">
        <v>25</v>
      </c>
      <c r="D202" s="97"/>
      <c r="E202" s="97"/>
      <c r="F202" s="15" t="str">
        <f t="shared" si="22"/>
        <v/>
      </c>
      <c r="G202" s="103" t="str">
        <f t="shared" si="23"/>
        <v/>
      </c>
      <c r="H202" s="84" t="str">
        <f t="shared" si="24"/>
        <v>Bitte Ein- oder Ausgang eingeben!</v>
      </c>
      <c r="I202" s="84">
        <f t="shared" si="25"/>
        <v>0</v>
      </c>
      <c r="J202" s="84">
        <f t="shared" si="26"/>
        <v>0</v>
      </c>
    </row>
    <row r="203" spans="2:10" ht="17.25" hidden="1" customHeight="1">
      <c r="B203" s="126"/>
      <c r="C203" s="85" t="s">
        <v>26</v>
      </c>
      <c r="D203" s="97"/>
      <c r="E203" s="97"/>
      <c r="F203" s="15" t="str">
        <f t="shared" si="22"/>
        <v/>
      </c>
      <c r="G203" s="103" t="str">
        <f t="shared" si="23"/>
        <v/>
      </c>
      <c r="H203" s="84" t="str">
        <f t="shared" si="24"/>
        <v>Bitte Ein- oder Ausgang eingeben!</v>
      </c>
      <c r="I203" s="84">
        <f t="shared" si="25"/>
        <v>0</v>
      </c>
      <c r="J203" s="84">
        <f t="shared" si="26"/>
        <v>0</v>
      </c>
    </row>
    <row r="204" spans="2:10" ht="17.25" hidden="1" customHeight="1">
      <c r="B204" s="126"/>
      <c r="C204" s="85" t="s">
        <v>45</v>
      </c>
      <c r="D204" s="97"/>
      <c r="E204" s="97"/>
      <c r="F204" s="15" t="str">
        <f t="shared" si="22"/>
        <v/>
      </c>
      <c r="G204" s="103" t="str">
        <f t="shared" si="23"/>
        <v/>
      </c>
      <c r="H204" s="84" t="str">
        <f t="shared" si="24"/>
        <v>Bitte Ein- oder Ausgang eingeben!</v>
      </c>
      <c r="I204" s="84">
        <f t="shared" si="25"/>
        <v>0</v>
      </c>
      <c r="J204" s="84">
        <f t="shared" si="26"/>
        <v>0</v>
      </c>
    </row>
    <row r="205" spans="2:10" ht="17.25" hidden="1" customHeight="1">
      <c r="B205" s="126"/>
      <c r="C205" s="85" t="s">
        <v>27</v>
      </c>
      <c r="D205" s="97"/>
      <c r="E205" s="97"/>
      <c r="F205" s="15" t="str">
        <f t="shared" si="22"/>
        <v/>
      </c>
      <c r="G205" s="103" t="str">
        <f t="shared" si="23"/>
        <v/>
      </c>
      <c r="H205" s="84" t="str">
        <f t="shared" si="24"/>
        <v>Bitte Ein- oder Ausgang eingeben!</v>
      </c>
      <c r="I205" s="84">
        <f t="shared" si="25"/>
        <v>0</v>
      </c>
      <c r="J205" s="84">
        <f t="shared" si="26"/>
        <v>0</v>
      </c>
    </row>
    <row r="206" spans="2:10" ht="17.25" hidden="1" customHeight="1">
      <c r="B206" s="126"/>
      <c r="C206" s="85" t="s">
        <v>28</v>
      </c>
      <c r="D206" s="97"/>
      <c r="E206" s="97"/>
      <c r="F206" s="15" t="str">
        <f t="shared" si="22"/>
        <v/>
      </c>
      <c r="G206" s="103" t="str">
        <f t="shared" si="23"/>
        <v/>
      </c>
      <c r="H206" s="84" t="str">
        <f t="shared" si="24"/>
        <v>Bitte Ein- oder Ausgang eingeben!</v>
      </c>
      <c r="I206" s="84">
        <f t="shared" si="25"/>
        <v>0</v>
      </c>
      <c r="J206" s="84">
        <f t="shared" si="26"/>
        <v>0</v>
      </c>
    </row>
    <row r="207" spans="2:10" ht="17.25" hidden="1" customHeight="1">
      <c r="B207" s="126"/>
      <c r="C207" s="85" t="s">
        <v>29</v>
      </c>
      <c r="D207" s="97"/>
      <c r="E207" s="97"/>
      <c r="F207" s="15" t="str">
        <f t="shared" si="22"/>
        <v/>
      </c>
      <c r="G207" s="103" t="str">
        <f t="shared" si="23"/>
        <v/>
      </c>
      <c r="H207" s="84" t="str">
        <f t="shared" si="24"/>
        <v>Bitte Ein- oder Ausgang eingeben!</v>
      </c>
      <c r="I207" s="84">
        <f t="shared" si="25"/>
        <v>0</v>
      </c>
      <c r="J207" s="84">
        <f t="shared" si="26"/>
        <v>0</v>
      </c>
    </row>
    <row r="208" spans="2:10" ht="17.25" hidden="1" customHeight="1">
      <c r="B208" s="126"/>
      <c r="C208" s="85" t="s">
        <v>30</v>
      </c>
      <c r="D208" s="97"/>
      <c r="E208" s="97"/>
      <c r="F208" s="15" t="str">
        <f t="shared" si="22"/>
        <v/>
      </c>
      <c r="G208" s="103" t="str">
        <f t="shared" si="23"/>
        <v/>
      </c>
      <c r="H208" s="84" t="str">
        <f t="shared" si="24"/>
        <v>Bitte Ein- oder Ausgang eingeben!</v>
      </c>
      <c r="I208" s="84">
        <f t="shared" si="25"/>
        <v>0</v>
      </c>
      <c r="J208" s="84">
        <f t="shared" si="26"/>
        <v>0</v>
      </c>
    </row>
    <row r="209" spans="1:10" ht="17.25" hidden="1" customHeight="1">
      <c r="B209" s="126"/>
      <c r="C209" s="85" t="s">
        <v>31</v>
      </c>
      <c r="D209" s="97"/>
      <c r="E209" s="97"/>
      <c r="F209" s="15" t="str">
        <f t="shared" si="22"/>
        <v/>
      </c>
      <c r="G209" s="103" t="str">
        <f t="shared" si="23"/>
        <v/>
      </c>
      <c r="H209" s="84" t="str">
        <f t="shared" si="24"/>
        <v>Bitte Ein- oder Ausgang eingeben!</v>
      </c>
      <c r="I209" s="84">
        <f t="shared" si="25"/>
        <v>0</v>
      </c>
      <c r="J209" s="84">
        <f t="shared" si="26"/>
        <v>0</v>
      </c>
    </row>
    <row r="210" spans="1:10" ht="17.25" hidden="1" customHeight="1">
      <c r="B210" s="126"/>
      <c r="C210" s="85" t="s">
        <v>35</v>
      </c>
      <c r="D210" s="97"/>
      <c r="E210" s="97"/>
      <c r="F210" s="15" t="str">
        <f t="shared" si="22"/>
        <v/>
      </c>
      <c r="G210" s="103" t="str">
        <f t="shared" si="23"/>
        <v/>
      </c>
      <c r="H210" s="84" t="str">
        <f t="shared" si="24"/>
        <v>Bitte Ein- oder Ausgang eingeben!</v>
      </c>
      <c r="I210" s="84">
        <f t="shared" si="25"/>
        <v>0</v>
      </c>
      <c r="J210" s="84">
        <f t="shared" si="26"/>
        <v>0</v>
      </c>
    </row>
    <row r="211" spans="1:10" ht="17.25" hidden="1" customHeight="1">
      <c r="B211" s="126"/>
      <c r="C211" s="85" t="s">
        <v>34</v>
      </c>
      <c r="D211" s="97"/>
      <c r="E211" s="97"/>
      <c r="F211" s="15" t="str">
        <f t="shared" si="22"/>
        <v/>
      </c>
      <c r="G211" s="103" t="str">
        <f t="shared" si="23"/>
        <v/>
      </c>
      <c r="H211" s="84" t="str">
        <f t="shared" si="24"/>
        <v>Bitte Ein- oder Ausgang eingeben!</v>
      </c>
      <c r="I211" s="84">
        <f t="shared" si="25"/>
        <v>0</v>
      </c>
      <c r="J211" s="84">
        <f t="shared" si="26"/>
        <v>0</v>
      </c>
    </row>
    <row r="212" spans="1:10" ht="17.25" hidden="1" customHeight="1">
      <c r="B212" s="126"/>
      <c r="C212" s="85" t="s">
        <v>32</v>
      </c>
      <c r="D212" s="97"/>
      <c r="E212" s="97"/>
      <c r="F212" s="15" t="str">
        <f t="shared" si="22"/>
        <v/>
      </c>
      <c r="G212" s="103" t="str">
        <f t="shared" si="23"/>
        <v/>
      </c>
      <c r="H212" s="84" t="str">
        <f t="shared" ref="H212:H243" si="27">IF(AND(C212&lt;&gt;0,ABS(D212)+ABS(E212)=0),"Bitte Ein- oder Ausgang eingeben!",0)</f>
        <v>Bitte Ein- oder Ausgang eingeben!</v>
      </c>
      <c r="I212" s="84">
        <f t="shared" ref="I212:I243" si="28">IF(AND(OR(D212&lt;&gt;0,E212&lt;&gt;0),C212=0),"Bitte einen Buchungstext eingeben!",0)</f>
        <v>0</v>
      </c>
      <c r="J212" s="84">
        <f t="shared" ref="J212:J243" si="29">IF(AND(D212&lt;&gt;0,E212&lt;&gt;0),"Entweder Ein- oder Ausgang eingeben!",0)</f>
        <v>0</v>
      </c>
    </row>
    <row r="213" spans="1:10" ht="17.25" hidden="1" customHeight="1">
      <c r="B213" s="126"/>
      <c r="C213" s="85" t="s">
        <v>33</v>
      </c>
      <c r="D213" s="97"/>
      <c r="E213" s="97"/>
      <c r="F213" s="15" t="str">
        <f t="shared" si="22"/>
        <v/>
      </c>
      <c r="G213" s="103" t="str">
        <f t="shared" si="23"/>
        <v/>
      </c>
      <c r="H213" s="84" t="str">
        <f t="shared" si="27"/>
        <v>Bitte Ein- oder Ausgang eingeben!</v>
      </c>
      <c r="I213" s="84">
        <f t="shared" si="28"/>
        <v>0</v>
      </c>
      <c r="J213" s="84">
        <f t="shared" si="29"/>
        <v>0</v>
      </c>
    </row>
    <row r="214" spans="1:10" ht="17.25" hidden="1" customHeight="1">
      <c r="B214" s="126"/>
      <c r="C214" s="85" t="s">
        <v>36</v>
      </c>
      <c r="D214" s="97"/>
      <c r="E214" s="97"/>
      <c r="F214" s="15" t="str">
        <f t="shared" si="22"/>
        <v/>
      </c>
      <c r="G214" s="103" t="str">
        <f t="shared" si="23"/>
        <v/>
      </c>
      <c r="H214" s="84" t="str">
        <f t="shared" si="27"/>
        <v>Bitte Ein- oder Ausgang eingeben!</v>
      </c>
      <c r="I214" s="84">
        <f t="shared" si="28"/>
        <v>0</v>
      </c>
      <c r="J214" s="84">
        <f t="shared" si="29"/>
        <v>0</v>
      </c>
    </row>
    <row r="215" spans="1:10" ht="17.25" hidden="1" customHeight="1">
      <c r="B215" s="126"/>
      <c r="C215" s="85" t="s">
        <v>37</v>
      </c>
      <c r="D215" s="97"/>
      <c r="E215" s="97"/>
      <c r="F215" s="15" t="str">
        <f t="shared" si="22"/>
        <v/>
      </c>
      <c r="G215" s="103" t="str">
        <f t="shared" si="23"/>
        <v/>
      </c>
      <c r="H215" s="84" t="str">
        <f t="shared" si="27"/>
        <v>Bitte Ein- oder Ausgang eingeben!</v>
      </c>
      <c r="I215" s="84">
        <f t="shared" si="28"/>
        <v>0</v>
      </c>
      <c r="J215" s="84">
        <f t="shared" si="29"/>
        <v>0</v>
      </c>
    </row>
    <row r="216" spans="1:10" ht="17.25" hidden="1" customHeight="1">
      <c r="B216" s="126"/>
      <c r="C216" s="85" t="s">
        <v>46</v>
      </c>
      <c r="D216" s="97"/>
      <c r="E216" s="97"/>
      <c r="F216" s="15" t="str">
        <f t="shared" si="22"/>
        <v/>
      </c>
      <c r="G216" s="103" t="str">
        <f t="shared" si="23"/>
        <v/>
      </c>
      <c r="H216" s="84" t="str">
        <f t="shared" si="27"/>
        <v>Bitte Ein- oder Ausgang eingeben!</v>
      </c>
      <c r="I216" s="84">
        <f t="shared" si="28"/>
        <v>0</v>
      </c>
      <c r="J216" s="84">
        <f t="shared" si="29"/>
        <v>0</v>
      </c>
    </row>
    <row r="217" spans="1:10" ht="17.25" hidden="1" customHeight="1">
      <c r="B217" s="126"/>
      <c r="C217" s="85" t="s">
        <v>38</v>
      </c>
      <c r="D217" s="97"/>
      <c r="E217" s="97"/>
      <c r="F217" s="15" t="str">
        <f t="shared" si="22"/>
        <v/>
      </c>
      <c r="G217" s="103" t="str">
        <f t="shared" si="23"/>
        <v/>
      </c>
      <c r="H217" s="84" t="str">
        <f t="shared" si="27"/>
        <v>Bitte Ein- oder Ausgang eingeben!</v>
      </c>
      <c r="I217" s="84">
        <f t="shared" si="28"/>
        <v>0</v>
      </c>
      <c r="J217" s="84">
        <f t="shared" si="29"/>
        <v>0</v>
      </c>
    </row>
    <row r="218" spans="1:10" ht="17.25" hidden="1" customHeight="1">
      <c r="B218" s="126"/>
      <c r="C218" s="85" t="s">
        <v>39</v>
      </c>
      <c r="D218" s="97"/>
      <c r="E218" s="97"/>
      <c r="F218" s="15" t="str">
        <f t="shared" si="22"/>
        <v/>
      </c>
      <c r="G218" s="103" t="str">
        <f t="shared" si="23"/>
        <v/>
      </c>
      <c r="H218" s="84" t="str">
        <f t="shared" si="27"/>
        <v>Bitte Ein- oder Ausgang eingeben!</v>
      </c>
      <c r="I218" s="84">
        <f t="shared" si="28"/>
        <v>0</v>
      </c>
      <c r="J218" s="84">
        <f t="shared" si="29"/>
        <v>0</v>
      </c>
    </row>
    <row r="219" spans="1:10" ht="17.25" hidden="1" customHeight="1">
      <c r="B219" s="126"/>
      <c r="C219" s="85" t="s">
        <v>40</v>
      </c>
      <c r="D219" s="97"/>
      <c r="E219" s="97"/>
      <c r="F219" s="15" t="str">
        <f t="shared" si="22"/>
        <v/>
      </c>
      <c r="G219" s="103" t="str">
        <f t="shared" si="23"/>
        <v/>
      </c>
      <c r="H219" s="84" t="str">
        <f t="shared" si="27"/>
        <v>Bitte Ein- oder Ausgang eingeben!</v>
      </c>
      <c r="I219" s="84">
        <f t="shared" si="28"/>
        <v>0</v>
      </c>
      <c r="J219" s="84">
        <f t="shared" si="29"/>
        <v>0</v>
      </c>
    </row>
    <row r="220" spans="1:10" ht="17.25" hidden="1" customHeight="1">
      <c r="B220" s="126"/>
      <c r="C220" s="85" t="s">
        <v>41</v>
      </c>
      <c r="D220" s="97"/>
      <c r="E220" s="97"/>
      <c r="F220" s="15" t="str">
        <f t="shared" si="22"/>
        <v/>
      </c>
      <c r="G220" s="103" t="str">
        <f t="shared" si="23"/>
        <v/>
      </c>
      <c r="H220" s="84" t="str">
        <f t="shared" si="27"/>
        <v>Bitte Ein- oder Ausgang eingeben!</v>
      </c>
      <c r="I220" s="84">
        <f t="shared" si="28"/>
        <v>0</v>
      </c>
      <c r="J220" s="84">
        <f t="shared" si="29"/>
        <v>0</v>
      </c>
    </row>
    <row r="221" spans="1:10" ht="17.25" hidden="1" customHeight="1">
      <c r="B221" s="126"/>
      <c r="C221" s="85" t="s">
        <v>42</v>
      </c>
      <c r="D221" s="97"/>
      <c r="E221" s="97"/>
      <c r="F221" s="15" t="str">
        <f t="shared" si="22"/>
        <v/>
      </c>
      <c r="G221" s="103" t="str">
        <f t="shared" si="23"/>
        <v/>
      </c>
      <c r="H221" s="84" t="str">
        <f t="shared" si="27"/>
        <v>Bitte Ein- oder Ausgang eingeben!</v>
      </c>
      <c r="I221" s="84">
        <f t="shared" si="28"/>
        <v>0</v>
      </c>
      <c r="J221" s="84">
        <f t="shared" si="29"/>
        <v>0</v>
      </c>
    </row>
    <row r="222" spans="1:10" ht="17.25" hidden="1" customHeight="1">
      <c r="B222" s="126"/>
      <c r="C222" s="85" t="s">
        <v>43</v>
      </c>
      <c r="D222" s="97"/>
      <c r="E222" s="97"/>
      <c r="F222" s="15" t="str">
        <f t="shared" si="22"/>
        <v/>
      </c>
      <c r="G222" s="103" t="str">
        <f t="shared" si="23"/>
        <v/>
      </c>
      <c r="H222" s="84" t="str">
        <f t="shared" si="27"/>
        <v>Bitte Ein- oder Ausgang eingeben!</v>
      </c>
      <c r="I222" s="84">
        <f t="shared" si="28"/>
        <v>0</v>
      </c>
      <c r="J222" s="84">
        <f t="shared" si="29"/>
        <v>0</v>
      </c>
    </row>
    <row r="223" spans="1:10" ht="17.25" hidden="1" customHeight="1">
      <c r="A223" s="84">
        <f>A173</f>
        <v>71</v>
      </c>
      <c r="B223" s="126"/>
      <c r="C223" s="85" t="s">
        <v>44</v>
      </c>
      <c r="D223" s="97"/>
      <c r="E223" s="97"/>
      <c r="F223" s="16">
        <f>F177</f>
        <v>21115</v>
      </c>
      <c r="G223" s="103" t="str">
        <f t="shared" si="23"/>
        <v/>
      </c>
      <c r="H223" s="84" t="str">
        <f t="shared" si="27"/>
        <v>Bitte Ein- oder Ausgang eingeben!</v>
      </c>
      <c r="I223" s="84">
        <f t="shared" si="28"/>
        <v>0</v>
      </c>
      <c r="J223" s="84">
        <f t="shared" si="29"/>
        <v>0</v>
      </c>
    </row>
    <row r="224" spans="1:10" ht="17.25" customHeight="1">
      <c r="A224" s="7">
        <f t="shared" ref="A224:A261" si="30">A223+1</f>
        <v>72</v>
      </c>
      <c r="B224" s="117"/>
      <c r="C224" s="118"/>
      <c r="D224" s="119"/>
      <c r="E224" s="119"/>
      <c r="F224" s="78" t="str">
        <f t="shared" ref="F224:F261" si="31">IF(C224&lt;&gt;0,F223+ABS(ROUND(D224,2))-ABS(ROUND(E224,2)),IF(C223&lt;&gt;0,$J$2,$J$3))</f>
        <v>Ende</v>
      </c>
      <c r="G224" s="103" t="str">
        <f t="shared" ref="G224:G261" si="32">IF(J224&lt;&gt;0,J224,IF(H224&lt;&gt;0,H224,IF(I224&lt;&gt;0,I224,"")))</f>
        <v/>
      </c>
      <c r="H224" s="84">
        <f t="shared" si="27"/>
        <v>0</v>
      </c>
      <c r="I224" s="84">
        <f t="shared" si="28"/>
        <v>0</v>
      </c>
      <c r="J224" s="84">
        <f t="shared" si="29"/>
        <v>0</v>
      </c>
    </row>
    <row r="225" spans="1:10" ht="17.25" customHeight="1">
      <c r="A225" s="5">
        <f t="shared" si="30"/>
        <v>73</v>
      </c>
      <c r="B225" s="104"/>
      <c r="C225" s="105"/>
      <c r="D225" s="110"/>
      <c r="E225" s="110"/>
      <c r="F225" s="108" t="str">
        <f t="shared" si="31"/>
        <v>-</v>
      </c>
      <c r="G225" s="103" t="str">
        <f t="shared" si="32"/>
        <v/>
      </c>
      <c r="H225" s="84">
        <f t="shared" si="27"/>
        <v>0</v>
      </c>
      <c r="I225" s="84">
        <f t="shared" si="28"/>
        <v>0</v>
      </c>
      <c r="J225" s="84">
        <f t="shared" si="29"/>
        <v>0</v>
      </c>
    </row>
    <row r="226" spans="1:10" ht="17.25" customHeight="1">
      <c r="A226" s="5">
        <f t="shared" si="30"/>
        <v>74</v>
      </c>
      <c r="B226" s="104"/>
      <c r="C226" s="105"/>
      <c r="D226" s="110"/>
      <c r="E226" s="110"/>
      <c r="F226" s="108" t="str">
        <f t="shared" si="31"/>
        <v>-</v>
      </c>
      <c r="G226" s="103" t="str">
        <f t="shared" si="32"/>
        <v/>
      </c>
      <c r="H226" s="84">
        <f t="shared" si="27"/>
        <v>0</v>
      </c>
      <c r="I226" s="84">
        <f t="shared" si="28"/>
        <v>0</v>
      </c>
      <c r="J226" s="84">
        <f t="shared" si="29"/>
        <v>0</v>
      </c>
    </row>
    <row r="227" spans="1:10" ht="17.25" customHeight="1">
      <c r="A227" s="5">
        <f t="shared" si="30"/>
        <v>75</v>
      </c>
      <c r="B227" s="104"/>
      <c r="C227" s="105"/>
      <c r="D227" s="110"/>
      <c r="E227" s="110"/>
      <c r="F227" s="108" t="str">
        <f t="shared" si="31"/>
        <v>-</v>
      </c>
      <c r="G227" s="103" t="str">
        <f t="shared" si="32"/>
        <v/>
      </c>
      <c r="H227" s="84">
        <f t="shared" si="27"/>
        <v>0</v>
      </c>
      <c r="I227" s="84">
        <f t="shared" si="28"/>
        <v>0</v>
      </c>
      <c r="J227" s="84">
        <f t="shared" si="29"/>
        <v>0</v>
      </c>
    </row>
    <row r="228" spans="1:10" ht="17.25" customHeight="1">
      <c r="A228" s="5">
        <f t="shared" si="30"/>
        <v>76</v>
      </c>
      <c r="B228" s="104"/>
      <c r="C228" s="105"/>
      <c r="D228" s="110"/>
      <c r="E228" s="110"/>
      <c r="F228" s="108" t="str">
        <f t="shared" si="31"/>
        <v>-</v>
      </c>
      <c r="G228" s="103" t="str">
        <f t="shared" si="32"/>
        <v/>
      </c>
      <c r="H228" s="84">
        <f t="shared" si="27"/>
        <v>0</v>
      </c>
      <c r="I228" s="84">
        <f t="shared" si="28"/>
        <v>0</v>
      </c>
      <c r="J228" s="84">
        <f t="shared" si="29"/>
        <v>0</v>
      </c>
    </row>
    <row r="229" spans="1:10" ht="17.25" customHeight="1">
      <c r="A229" s="5">
        <f t="shared" si="30"/>
        <v>77</v>
      </c>
      <c r="B229" s="104"/>
      <c r="C229" s="105"/>
      <c r="D229" s="110"/>
      <c r="E229" s="110"/>
      <c r="F229" s="108" t="str">
        <f t="shared" si="31"/>
        <v>-</v>
      </c>
      <c r="G229" s="103" t="str">
        <f t="shared" si="32"/>
        <v/>
      </c>
      <c r="H229" s="84">
        <f t="shared" si="27"/>
        <v>0</v>
      </c>
      <c r="I229" s="84">
        <f t="shared" si="28"/>
        <v>0</v>
      </c>
      <c r="J229" s="84">
        <f t="shared" si="29"/>
        <v>0</v>
      </c>
    </row>
    <row r="230" spans="1:10" ht="17.25" customHeight="1">
      <c r="A230" s="5">
        <f t="shared" si="30"/>
        <v>78</v>
      </c>
      <c r="B230" s="104"/>
      <c r="C230" s="105"/>
      <c r="D230" s="110"/>
      <c r="E230" s="110"/>
      <c r="F230" s="108" t="str">
        <f t="shared" si="31"/>
        <v>-</v>
      </c>
      <c r="G230" s="103" t="str">
        <f t="shared" si="32"/>
        <v/>
      </c>
      <c r="H230" s="84">
        <f t="shared" si="27"/>
        <v>0</v>
      </c>
      <c r="I230" s="84">
        <f t="shared" si="28"/>
        <v>0</v>
      </c>
      <c r="J230" s="84">
        <f t="shared" si="29"/>
        <v>0</v>
      </c>
    </row>
    <row r="231" spans="1:10" ht="17.25" customHeight="1">
      <c r="A231" s="5">
        <f t="shared" si="30"/>
        <v>79</v>
      </c>
      <c r="B231" s="104"/>
      <c r="C231" s="105"/>
      <c r="D231" s="110"/>
      <c r="E231" s="110"/>
      <c r="F231" s="108" t="str">
        <f t="shared" si="31"/>
        <v>-</v>
      </c>
      <c r="G231" s="103" t="str">
        <f t="shared" si="32"/>
        <v/>
      </c>
      <c r="H231" s="84">
        <f t="shared" si="27"/>
        <v>0</v>
      </c>
      <c r="I231" s="84">
        <f t="shared" si="28"/>
        <v>0</v>
      </c>
      <c r="J231" s="84">
        <f t="shared" si="29"/>
        <v>0</v>
      </c>
    </row>
    <row r="232" spans="1:10" ht="17.25" customHeight="1">
      <c r="A232" s="5">
        <f t="shared" si="30"/>
        <v>80</v>
      </c>
      <c r="B232" s="104"/>
      <c r="C232" s="105"/>
      <c r="D232" s="110"/>
      <c r="E232" s="110"/>
      <c r="F232" s="108" t="str">
        <f t="shared" si="31"/>
        <v>-</v>
      </c>
      <c r="G232" s="103" t="str">
        <f t="shared" si="32"/>
        <v/>
      </c>
      <c r="H232" s="84">
        <f t="shared" si="27"/>
        <v>0</v>
      </c>
      <c r="I232" s="84">
        <f t="shared" si="28"/>
        <v>0</v>
      </c>
      <c r="J232" s="84">
        <f t="shared" si="29"/>
        <v>0</v>
      </c>
    </row>
    <row r="233" spans="1:10" ht="17.25" customHeight="1">
      <c r="A233" s="5">
        <f t="shared" si="30"/>
        <v>81</v>
      </c>
      <c r="B233" s="104"/>
      <c r="C233" s="105"/>
      <c r="D233" s="110"/>
      <c r="E233" s="110"/>
      <c r="F233" s="108" t="str">
        <f t="shared" si="31"/>
        <v>-</v>
      </c>
      <c r="G233" s="103" t="str">
        <f t="shared" si="32"/>
        <v/>
      </c>
      <c r="H233" s="84">
        <f t="shared" si="27"/>
        <v>0</v>
      </c>
      <c r="I233" s="84">
        <f t="shared" si="28"/>
        <v>0</v>
      </c>
      <c r="J233" s="84">
        <f t="shared" si="29"/>
        <v>0</v>
      </c>
    </row>
    <row r="234" spans="1:10" ht="17.25" customHeight="1">
      <c r="A234" s="5">
        <f t="shared" si="30"/>
        <v>82</v>
      </c>
      <c r="B234" s="104"/>
      <c r="C234" s="105"/>
      <c r="D234" s="110"/>
      <c r="E234" s="110"/>
      <c r="F234" s="108" t="str">
        <f t="shared" si="31"/>
        <v>-</v>
      </c>
      <c r="G234" s="103" t="str">
        <f t="shared" si="32"/>
        <v/>
      </c>
      <c r="H234" s="84">
        <f t="shared" si="27"/>
        <v>0</v>
      </c>
      <c r="I234" s="84">
        <f t="shared" si="28"/>
        <v>0</v>
      </c>
      <c r="J234" s="84">
        <f t="shared" si="29"/>
        <v>0</v>
      </c>
    </row>
    <row r="235" spans="1:10" ht="17.25" customHeight="1">
      <c r="A235" s="5">
        <f t="shared" si="30"/>
        <v>83</v>
      </c>
      <c r="B235" s="104"/>
      <c r="C235" s="105"/>
      <c r="D235" s="110"/>
      <c r="E235" s="110"/>
      <c r="F235" s="108" t="str">
        <f t="shared" si="31"/>
        <v>-</v>
      </c>
      <c r="G235" s="103" t="str">
        <f t="shared" si="32"/>
        <v/>
      </c>
      <c r="H235" s="84">
        <f t="shared" si="27"/>
        <v>0</v>
      </c>
      <c r="I235" s="84">
        <f t="shared" si="28"/>
        <v>0</v>
      </c>
      <c r="J235" s="84">
        <f t="shared" si="29"/>
        <v>0</v>
      </c>
    </row>
    <row r="236" spans="1:10" ht="17.25" customHeight="1">
      <c r="A236" s="5">
        <f t="shared" si="30"/>
        <v>84</v>
      </c>
      <c r="B236" s="104"/>
      <c r="C236" s="105"/>
      <c r="D236" s="110"/>
      <c r="E236" s="110"/>
      <c r="F236" s="108" t="str">
        <f t="shared" si="31"/>
        <v>-</v>
      </c>
      <c r="G236" s="103" t="str">
        <f t="shared" si="32"/>
        <v/>
      </c>
      <c r="H236" s="84">
        <f t="shared" si="27"/>
        <v>0</v>
      </c>
      <c r="I236" s="84">
        <f t="shared" si="28"/>
        <v>0</v>
      </c>
      <c r="J236" s="84">
        <f t="shared" si="29"/>
        <v>0</v>
      </c>
    </row>
    <row r="237" spans="1:10" ht="17.25" customHeight="1">
      <c r="A237" s="5">
        <f t="shared" si="30"/>
        <v>85</v>
      </c>
      <c r="B237" s="104"/>
      <c r="C237" s="105"/>
      <c r="D237" s="110"/>
      <c r="E237" s="110"/>
      <c r="F237" s="108" t="str">
        <f t="shared" si="31"/>
        <v>-</v>
      </c>
      <c r="G237" s="103" t="str">
        <f t="shared" si="32"/>
        <v/>
      </c>
      <c r="H237" s="84">
        <f t="shared" si="27"/>
        <v>0</v>
      </c>
      <c r="I237" s="84">
        <f t="shared" si="28"/>
        <v>0</v>
      </c>
      <c r="J237" s="84">
        <f t="shared" si="29"/>
        <v>0</v>
      </c>
    </row>
    <row r="238" spans="1:10" ht="17.25" customHeight="1">
      <c r="A238" s="5">
        <f t="shared" si="30"/>
        <v>86</v>
      </c>
      <c r="B238" s="104"/>
      <c r="C238" s="105"/>
      <c r="D238" s="110"/>
      <c r="E238" s="110"/>
      <c r="F238" s="108" t="str">
        <f t="shared" si="31"/>
        <v>-</v>
      </c>
      <c r="G238" s="103" t="str">
        <f t="shared" si="32"/>
        <v/>
      </c>
      <c r="H238" s="84">
        <f t="shared" si="27"/>
        <v>0</v>
      </c>
      <c r="I238" s="84">
        <f t="shared" si="28"/>
        <v>0</v>
      </c>
      <c r="J238" s="84">
        <f t="shared" si="29"/>
        <v>0</v>
      </c>
    </row>
    <row r="239" spans="1:10" ht="17.25" customHeight="1">
      <c r="A239" s="5">
        <f t="shared" si="30"/>
        <v>87</v>
      </c>
      <c r="B239" s="104"/>
      <c r="C239" s="105"/>
      <c r="D239" s="110"/>
      <c r="E239" s="110"/>
      <c r="F239" s="108" t="str">
        <f t="shared" si="31"/>
        <v>-</v>
      </c>
      <c r="G239" s="103" t="str">
        <f t="shared" si="32"/>
        <v/>
      </c>
      <c r="H239" s="84">
        <f t="shared" si="27"/>
        <v>0</v>
      </c>
      <c r="I239" s="84">
        <f t="shared" si="28"/>
        <v>0</v>
      </c>
      <c r="J239" s="84">
        <f t="shared" si="29"/>
        <v>0</v>
      </c>
    </row>
    <row r="240" spans="1:10" ht="17.25" customHeight="1">
      <c r="A240" s="5">
        <f t="shared" si="30"/>
        <v>88</v>
      </c>
      <c r="B240" s="104"/>
      <c r="C240" s="105"/>
      <c r="D240" s="110"/>
      <c r="E240" s="110"/>
      <c r="F240" s="108" t="str">
        <f t="shared" si="31"/>
        <v>-</v>
      </c>
      <c r="G240" s="103" t="str">
        <f t="shared" si="32"/>
        <v/>
      </c>
      <c r="H240" s="84">
        <f t="shared" si="27"/>
        <v>0</v>
      </c>
      <c r="I240" s="84">
        <f t="shared" si="28"/>
        <v>0</v>
      </c>
      <c r="J240" s="84">
        <f t="shared" si="29"/>
        <v>0</v>
      </c>
    </row>
    <row r="241" spans="1:10" ht="17.25" customHeight="1">
      <c r="A241" s="5">
        <f t="shared" si="30"/>
        <v>89</v>
      </c>
      <c r="B241" s="104"/>
      <c r="C241" s="105"/>
      <c r="D241" s="110"/>
      <c r="E241" s="110"/>
      <c r="F241" s="108" t="str">
        <f t="shared" si="31"/>
        <v>-</v>
      </c>
      <c r="G241" s="103" t="str">
        <f t="shared" si="32"/>
        <v/>
      </c>
      <c r="H241" s="84">
        <f t="shared" si="27"/>
        <v>0</v>
      </c>
      <c r="I241" s="84">
        <f t="shared" si="28"/>
        <v>0</v>
      </c>
      <c r="J241" s="84">
        <f t="shared" si="29"/>
        <v>0</v>
      </c>
    </row>
    <row r="242" spans="1:10" ht="17.25" customHeight="1">
      <c r="A242" s="5">
        <f t="shared" si="30"/>
        <v>90</v>
      </c>
      <c r="B242" s="104"/>
      <c r="C242" s="105"/>
      <c r="D242" s="110"/>
      <c r="E242" s="110"/>
      <c r="F242" s="108" t="str">
        <f t="shared" si="31"/>
        <v>-</v>
      </c>
      <c r="G242" s="103" t="str">
        <f t="shared" si="32"/>
        <v/>
      </c>
      <c r="H242" s="84">
        <f t="shared" si="27"/>
        <v>0</v>
      </c>
      <c r="I242" s="84">
        <f t="shared" si="28"/>
        <v>0</v>
      </c>
      <c r="J242" s="84">
        <f t="shared" si="29"/>
        <v>0</v>
      </c>
    </row>
    <row r="243" spans="1:10" ht="17.25" customHeight="1">
      <c r="A243" s="5">
        <f t="shared" si="30"/>
        <v>91</v>
      </c>
      <c r="B243" s="104"/>
      <c r="C243" s="105"/>
      <c r="D243" s="110"/>
      <c r="E243" s="110"/>
      <c r="F243" s="108" t="str">
        <f t="shared" si="31"/>
        <v>-</v>
      </c>
      <c r="G243" s="103" t="str">
        <f t="shared" si="32"/>
        <v/>
      </c>
      <c r="H243" s="84">
        <f t="shared" si="27"/>
        <v>0</v>
      </c>
      <c r="I243" s="84">
        <f t="shared" si="28"/>
        <v>0</v>
      </c>
      <c r="J243" s="84">
        <f t="shared" si="29"/>
        <v>0</v>
      </c>
    </row>
    <row r="244" spans="1:10" ht="17.25" customHeight="1">
      <c r="A244" s="5">
        <f t="shared" si="30"/>
        <v>92</v>
      </c>
      <c r="B244" s="104"/>
      <c r="C244" s="105"/>
      <c r="D244" s="110"/>
      <c r="E244" s="110"/>
      <c r="F244" s="108" t="str">
        <f t="shared" si="31"/>
        <v>-</v>
      </c>
      <c r="G244" s="103" t="str">
        <f t="shared" si="32"/>
        <v/>
      </c>
      <c r="H244" s="84">
        <f t="shared" ref="H244:H261" si="33">IF(AND(C244&lt;&gt;0,ABS(D244)+ABS(E244)=0),"Bitte Ein- oder Ausgang eingeben!",0)</f>
        <v>0</v>
      </c>
      <c r="I244" s="84">
        <f t="shared" ref="I244:I261" si="34">IF(AND(OR(D244&lt;&gt;0,E244&lt;&gt;0),C244=0),"Bitte einen Buchungstext eingeben!",0)</f>
        <v>0</v>
      </c>
      <c r="J244" s="84">
        <f t="shared" ref="J244:J261" si="35">IF(AND(D244&lt;&gt;0,E244&lt;&gt;0),"Entweder Ein- oder Ausgang eingeben!",0)</f>
        <v>0</v>
      </c>
    </row>
    <row r="245" spans="1:10" ht="17.25" customHeight="1">
      <c r="A245" s="5">
        <f t="shared" si="30"/>
        <v>93</v>
      </c>
      <c r="B245" s="104"/>
      <c r="C245" s="105"/>
      <c r="D245" s="110"/>
      <c r="E245" s="110"/>
      <c r="F245" s="108" t="str">
        <f t="shared" si="31"/>
        <v>-</v>
      </c>
      <c r="G245" s="103" t="str">
        <f t="shared" si="32"/>
        <v/>
      </c>
      <c r="H245" s="84">
        <f t="shared" si="33"/>
        <v>0</v>
      </c>
      <c r="I245" s="84">
        <f t="shared" si="34"/>
        <v>0</v>
      </c>
      <c r="J245" s="84">
        <f t="shared" si="35"/>
        <v>0</v>
      </c>
    </row>
    <row r="246" spans="1:10" ht="17.25" customHeight="1">
      <c r="A246" s="5">
        <f t="shared" si="30"/>
        <v>94</v>
      </c>
      <c r="B246" s="104"/>
      <c r="C246" s="105"/>
      <c r="D246" s="110"/>
      <c r="E246" s="110"/>
      <c r="F246" s="108" t="str">
        <f t="shared" si="31"/>
        <v>-</v>
      </c>
      <c r="G246" s="103" t="str">
        <f t="shared" si="32"/>
        <v/>
      </c>
      <c r="H246" s="84">
        <f t="shared" si="33"/>
        <v>0</v>
      </c>
      <c r="I246" s="84">
        <f t="shared" si="34"/>
        <v>0</v>
      </c>
      <c r="J246" s="84">
        <f t="shared" si="35"/>
        <v>0</v>
      </c>
    </row>
    <row r="247" spans="1:10" ht="17.25" customHeight="1">
      <c r="A247" s="5">
        <f t="shared" si="30"/>
        <v>95</v>
      </c>
      <c r="B247" s="104"/>
      <c r="C247" s="105"/>
      <c r="D247" s="110"/>
      <c r="E247" s="110"/>
      <c r="F247" s="108" t="str">
        <f t="shared" si="31"/>
        <v>-</v>
      </c>
      <c r="G247" s="103" t="str">
        <f t="shared" si="32"/>
        <v/>
      </c>
      <c r="H247" s="84">
        <f t="shared" si="33"/>
        <v>0</v>
      </c>
      <c r="I247" s="84">
        <f t="shared" si="34"/>
        <v>0</v>
      </c>
      <c r="J247" s="84">
        <f t="shared" si="35"/>
        <v>0</v>
      </c>
    </row>
    <row r="248" spans="1:10" ht="17.25" customHeight="1">
      <c r="A248" s="5">
        <f t="shared" si="30"/>
        <v>96</v>
      </c>
      <c r="B248" s="104"/>
      <c r="C248" s="105"/>
      <c r="D248" s="110"/>
      <c r="E248" s="110"/>
      <c r="F248" s="108" t="str">
        <f t="shared" si="31"/>
        <v>-</v>
      </c>
      <c r="G248" s="103" t="str">
        <f t="shared" si="32"/>
        <v/>
      </c>
      <c r="H248" s="84">
        <f t="shared" si="33"/>
        <v>0</v>
      </c>
      <c r="I248" s="84">
        <f t="shared" si="34"/>
        <v>0</v>
      </c>
      <c r="J248" s="84">
        <f t="shared" si="35"/>
        <v>0</v>
      </c>
    </row>
    <row r="249" spans="1:10" ht="17.25" customHeight="1">
      <c r="A249" s="5">
        <f t="shared" si="30"/>
        <v>97</v>
      </c>
      <c r="B249" s="104"/>
      <c r="C249" s="105"/>
      <c r="D249" s="110"/>
      <c r="E249" s="110"/>
      <c r="F249" s="108" t="str">
        <f t="shared" si="31"/>
        <v>-</v>
      </c>
      <c r="G249" s="103" t="str">
        <f t="shared" si="32"/>
        <v/>
      </c>
      <c r="H249" s="84">
        <f t="shared" si="33"/>
        <v>0</v>
      </c>
      <c r="I249" s="84">
        <f t="shared" si="34"/>
        <v>0</v>
      </c>
      <c r="J249" s="84">
        <f t="shared" si="35"/>
        <v>0</v>
      </c>
    </row>
    <row r="250" spans="1:10" ht="17.25" customHeight="1">
      <c r="A250" s="5">
        <f t="shared" si="30"/>
        <v>98</v>
      </c>
      <c r="B250" s="104"/>
      <c r="C250" s="105"/>
      <c r="D250" s="110"/>
      <c r="E250" s="110"/>
      <c r="F250" s="108" t="str">
        <f t="shared" si="31"/>
        <v>-</v>
      </c>
      <c r="G250" s="103" t="str">
        <f t="shared" si="32"/>
        <v/>
      </c>
      <c r="H250" s="84">
        <f t="shared" si="33"/>
        <v>0</v>
      </c>
      <c r="I250" s="84">
        <f t="shared" si="34"/>
        <v>0</v>
      </c>
      <c r="J250" s="84">
        <f t="shared" si="35"/>
        <v>0</v>
      </c>
    </row>
    <row r="251" spans="1:10" ht="17.25" customHeight="1">
      <c r="A251" s="5">
        <f t="shared" si="30"/>
        <v>99</v>
      </c>
      <c r="B251" s="104"/>
      <c r="C251" s="105"/>
      <c r="D251" s="110"/>
      <c r="E251" s="110"/>
      <c r="F251" s="108" t="str">
        <f t="shared" si="31"/>
        <v>-</v>
      </c>
      <c r="G251" s="103" t="str">
        <f t="shared" si="32"/>
        <v/>
      </c>
      <c r="H251" s="84">
        <f t="shared" si="33"/>
        <v>0</v>
      </c>
      <c r="I251" s="84">
        <f t="shared" si="34"/>
        <v>0</v>
      </c>
      <c r="J251" s="84">
        <f t="shared" si="35"/>
        <v>0</v>
      </c>
    </row>
    <row r="252" spans="1:10" ht="17.25" customHeight="1">
      <c r="A252" s="5">
        <f t="shared" si="30"/>
        <v>100</v>
      </c>
      <c r="B252" s="104"/>
      <c r="C252" s="105"/>
      <c r="D252" s="110"/>
      <c r="E252" s="110"/>
      <c r="F252" s="108" t="str">
        <f t="shared" si="31"/>
        <v>-</v>
      </c>
      <c r="G252" s="103" t="str">
        <f t="shared" si="32"/>
        <v/>
      </c>
      <c r="H252" s="84">
        <f t="shared" si="33"/>
        <v>0</v>
      </c>
      <c r="I252" s="84">
        <f t="shared" si="34"/>
        <v>0</v>
      </c>
      <c r="J252" s="84">
        <f t="shared" si="35"/>
        <v>0</v>
      </c>
    </row>
    <row r="253" spans="1:10" ht="17.25" customHeight="1">
      <c r="A253" s="5">
        <f t="shared" si="30"/>
        <v>101</v>
      </c>
      <c r="B253" s="104"/>
      <c r="C253" s="105"/>
      <c r="D253" s="110"/>
      <c r="E253" s="110"/>
      <c r="F253" s="108" t="str">
        <f t="shared" si="31"/>
        <v>-</v>
      </c>
      <c r="G253" s="103" t="str">
        <f t="shared" si="32"/>
        <v/>
      </c>
      <c r="H253" s="84">
        <f t="shared" si="33"/>
        <v>0</v>
      </c>
      <c r="I253" s="84">
        <f t="shared" si="34"/>
        <v>0</v>
      </c>
      <c r="J253" s="84">
        <f t="shared" si="35"/>
        <v>0</v>
      </c>
    </row>
    <row r="254" spans="1:10" ht="17.25" customHeight="1">
      <c r="A254" s="5">
        <f t="shared" si="30"/>
        <v>102</v>
      </c>
      <c r="B254" s="104"/>
      <c r="C254" s="105"/>
      <c r="D254" s="110"/>
      <c r="E254" s="110"/>
      <c r="F254" s="108" t="str">
        <f t="shared" si="31"/>
        <v>-</v>
      </c>
      <c r="G254" s="103" t="str">
        <f t="shared" si="32"/>
        <v/>
      </c>
      <c r="H254" s="84">
        <f t="shared" si="33"/>
        <v>0</v>
      </c>
      <c r="I254" s="84">
        <f t="shared" si="34"/>
        <v>0</v>
      </c>
      <c r="J254" s="84">
        <f t="shared" si="35"/>
        <v>0</v>
      </c>
    </row>
    <row r="255" spans="1:10" ht="17.25" customHeight="1">
      <c r="A255" s="5">
        <f t="shared" si="30"/>
        <v>103</v>
      </c>
      <c r="B255" s="104"/>
      <c r="C255" s="105"/>
      <c r="D255" s="110"/>
      <c r="E255" s="110"/>
      <c r="F255" s="108" t="str">
        <f t="shared" si="31"/>
        <v>-</v>
      </c>
      <c r="G255" s="103" t="str">
        <f t="shared" si="32"/>
        <v/>
      </c>
      <c r="H255" s="84">
        <f t="shared" si="33"/>
        <v>0</v>
      </c>
      <c r="I255" s="84">
        <f t="shared" si="34"/>
        <v>0</v>
      </c>
      <c r="J255" s="84">
        <f t="shared" si="35"/>
        <v>0</v>
      </c>
    </row>
    <row r="256" spans="1:10" ht="17.25" customHeight="1">
      <c r="A256" s="5">
        <f t="shared" si="30"/>
        <v>104</v>
      </c>
      <c r="B256" s="104"/>
      <c r="C256" s="105"/>
      <c r="D256" s="110"/>
      <c r="E256" s="110"/>
      <c r="F256" s="108" t="str">
        <f t="shared" si="31"/>
        <v>-</v>
      </c>
      <c r="G256" s="103" t="str">
        <f t="shared" si="32"/>
        <v/>
      </c>
      <c r="H256" s="84">
        <f t="shared" si="33"/>
        <v>0</v>
      </c>
      <c r="I256" s="84">
        <f t="shared" si="34"/>
        <v>0</v>
      </c>
      <c r="J256" s="84">
        <f t="shared" si="35"/>
        <v>0</v>
      </c>
    </row>
    <row r="257" spans="1:10" ht="17.25" customHeight="1">
      <c r="A257" s="5">
        <f t="shared" si="30"/>
        <v>105</v>
      </c>
      <c r="B257" s="104"/>
      <c r="C257" s="105"/>
      <c r="D257" s="110"/>
      <c r="E257" s="110"/>
      <c r="F257" s="108" t="str">
        <f t="shared" si="31"/>
        <v>-</v>
      </c>
      <c r="G257" s="103" t="str">
        <f t="shared" si="32"/>
        <v/>
      </c>
      <c r="H257" s="84">
        <f t="shared" si="33"/>
        <v>0</v>
      </c>
      <c r="I257" s="84">
        <f t="shared" si="34"/>
        <v>0</v>
      </c>
      <c r="J257" s="84">
        <f t="shared" si="35"/>
        <v>0</v>
      </c>
    </row>
    <row r="258" spans="1:10" ht="17.25" customHeight="1">
      <c r="A258" s="5">
        <f t="shared" si="30"/>
        <v>106</v>
      </c>
      <c r="B258" s="104"/>
      <c r="C258" s="105"/>
      <c r="D258" s="110"/>
      <c r="E258" s="110"/>
      <c r="F258" s="108" t="str">
        <f t="shared" si="31"/>
        <v>-</v>
      </c>
      <c r="G258" s="103" t="str">
        <f t="shared" si="32"/>
        <v/>
      </c>
      <c r="H258" s="84">
        <f t="shared" si="33"/>
        <v>0</v>
      </c>
      <c r="I258" s="84">
        <f t="shared" si="34"/>
        <v>0</v>
      </c>
      <c r="J258" s="84">
        <f t="shared" si="35"/>
        <v>0</v>
      </c>
    </row>
    <row r="259" spans="1:10" ht="17.25" customHeight="1">
      <c r="A259" s="5">
        <f t="shared" si="30"/>
        <v>107</v>
      </c>
      <c r="B259" s="104"/>
      <c r="C259" s="105"/>
      <c r="D259" s="110"/>
      <c r="E259" s="110"/>
      <c r="F259" s="108" t="str">
        <f t="shared" si="31"/>
        <v>-</v>
      </c>
      <c r="G259" s="103" t="str">
        <f t="shared" si="32"/>
        <v/>
      </c>
      <c r="H259" s="84">
        <f t="shared" si="33"/>
        <v>0</v>
      </c>
      <c r="I259" s="84">
        <f t="shared" si="34"/>
        <v>0</v>
      </c>
      <c r="J259" s="84">
        <f t="shared" si="35"/>
        <v>0</v>
      </c>
    </row>
    <row r="260" spans="1:10" ht="17.25" customHeight="1">
      <c r="A260" s="5">
        <f t="shared" si="30"/>
        <v>108</v>
      </c>
      <c r="B260" s="104"/>
      <c r="C260" s="105"/>
      <c r="D260" s="110"/>
      <c r="E260" s="110"/>
      <c r="F260" s="108" t="str">
        <f t="shared" si="31"/>
        <v>-</v>
      </c>
      <c r="G260" s="103" t="str">
        <f t="shared" si="32"/>
        <v/>
      </c>
      <c r="H260" s="84">
        <f t="shared" si="33"/>
        <v>0</v>
      </c>
      <c r="I260" s="84">
        <f t="shared" si="34"/>
        <v>0</v>
      </c>
      <c r="J260" s="84">
        <f t="shared" si="35"/>
        <v>0</v>
      </c>
    </row>
    <row r="261" spans="1:10" ht="17.25" customHeight="1" thickBot="1">
      <c r="A261" s="6">
        <f t="shared" si="30"/>
        <v>109</v>
      </c>
      <c r="B261" s="111"/>
      <c r="C261" s="112"/>
      <c r="D261" s="113"/>
      <c r="E261" s="113"/>
      <c r="F261" s="114" t="str">
        <f t="shared" si="31"/>
        <v>-</v>
      </c>
      <c r="G261" s="103" t="str">
        <f t="shared" si="32"/>
        <v/>
      </c>
      <c r="H261" s="84">
        <f t="shared" si="33"/>
        <v>0</v>
      </c>
      <c r="I261" s="84">
        <f t="shared" si="34"/>
        <v>0</v>
      </c>
      <c r="J261" s="84">
        <f t="shared" si="35"/>
        <v>0</v>
      </c>
    </row>
    <row r="262" spans="1:10" ht="17.25" customHeight="1" thickBot="1">
      <c r="A262" s="83"/>
      <c r="C262" s="10" t="str">
        <f>C86</f>
        <v>Zwischensumme</v>
      </c>
      <c r="D262" s="19">
        <f>ABS(ROUND(D224,2))+ABS(ROUND(D225,2))+ABS(ROUND(D226,2))+ABS(ROUND(D227,2))+ABS(ROUND(D228,2))+ABS(ROUND(D229,2))+ABS(ROUND(D230,2))+ABS(ROUND(D231,2))+ABS(ROUND(D232,2))+ABS(ROUND(D233,2))+ABS(ROUND(D234,2))+ABS(ROUND(D235,2))+ABS(ROUND(D236,2))+ABS(ROUND(D237,2))+ABS(ROUND(D238,2))+ABS(ROUND(D239,2))+ABS(ROUND(D240,2))+ABS(ROUND(D241,2))+ABS(ROUND(D242,2))+ABS(ROUND(D243,2))+ABS(ROUND(D244,2))+ABS(ROUND(D245,2))+ABS(ROUND(D246,2))+ABS(ROUND(D247,2))+ABS(ROUND(D248,2))+ABS(ROUND(D249,2))+ABS(ROUND(D250,2))+ABS(ROUND(D251,2))+ABS(ROUND(D252,2))+ABS(ROUND(D253,2))+ABS(ROUND(D254,2))+ABS(ROUND(D255,2))+ABS(ROUND(D256,2))+ABS(ROUND(D257,2))+ABS(ROUND(D258,2))+ABS(ROUND(D259,2))+ABS(ROUND(D260,2))+ABS(ROUND(D261,2))</f>
        <v>0</v>
      </c>
      <c r="E262" s="19">
        <f>ABS(ROUND(E224,2))+ABS(ROUND(E225,2))+ABS(ROUND(E226,2))+ABS(ROUND(E227,2))+ABS(ROUND(E228,2))+ABS(ROUND(E229,2))+ABS(ROUND(E230,2))+ABS(ROUND(E231,2))+ABS(ROUND(E232,2))+ABS(ROUND(E233,2))+ABS(ROUND(E234,2))+ABS(ROUND(E235,2))+ABS(ROUND(E236,2))+ABS(ROUND(E237,2))+ABS(ROUND(E238,2))+ABS(ROUND(E239,2))+ABS(ROUND(E240,2))+ABS(ROUND(E241,2))+ABS(ROUND(E242,2))+ABS(ROUND(E243,2))+ABS(ROUND(E244,2))+ABS(ROUND(E245,2))+ABS(ROUND(E246,2))+ABS(ROUND(E247,2))+ABS(ROUND(E248,2))+ABS(ROUND(E249,2))+ABS(ROUND(E250,2))+ABS(ROUND(E251,2))+ABS(ROUND(E252,2))+ABS(ROUND(E253,2))+ABS(ROUND(E254,2))+ABS(ROUND(E255,2))+ABS(ROUND(E256,2))+ABS(ROUND(E257,2))+ABS(ROUND(E258,2))+ABS(ROUND(E259,2))+ABS(ROUND(E260,2))+ABS(ROUND(E261,2))</f>
        <v>0</v>
      </c>
      <c r="F262" s="20"/>
    </row>
    <row r="263" spans="1:10" ht="17.25" customHeight="1" thickBot="1">
      <c r="A263" s="83"/>
      <c r="C263" s="21" t="s">
        <v>55</v>
      </c>
      <c r="D263" s="116"/>
      <c r="E263" s="22"/>
      <c r="F263" s="23">
        <f>F223+D262-E262</f>
        <v>21115</v>
      </c>
    </row>
  </sheetData>
  <sheetProtection password="D3FE" sheet="1" objects="1" scenarios="1"/>
  <mergeCells count="1">
    <mergeCell ref="H7:J7"/>
  </mergeCells>
  <phoneticPr fontId="0" type="noConversion"/>
  <conditionalFormatting sqref="F54:F85 F137:F173 F225:F261">
    <cfRule type="cellIs" dxfId="3" priority="1" stopIfTrue="1" operator="equal">
      <formula>Sep!$J$2</formula>
    </cfRule>
  </conditionalFormatting>
  <pageMargins left="0.59055118110236227" right="0.59055118110236227" top="0.59055118110236227" bottom="0.59055118110236227" header="0.31496062992125984" footer="0.31496062992125984"/>
  <pageSetup paperSize="9" orientation="portrait"/>
  <headerFooter alignWithMargins="0">
    <oddFooter>&amp;R&amp;P</oddFooter>
  </headerFooter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Tabelle11" enableFormatConditionsCalculation="0">
    <tabColor indexed="43"/>
  </sheetPr>
  <dimension ref="A1:N263"/>
  <sheetViews>
    <sheetView topLeftCell="A4" workbookViewId="0">
      <selection activeCell="B53" sqref="B53:E65"/>
    </sheetView>
  </sheetViews>
  <sheetFormatPr defaultColWidth="11.42578125" defaultRowHeight="12.75"/>
  <cols>
    <col min="1" max="1" width="3.7109375" style="84" customWidth="1"/>
    <col min="2" max="2" width="9.7109375" style="85" customWidth="1"/>
    <col min="3" max="3" width="37.7109375" style="83" customWidth="1"/>
    <col min="4" max="6" width="13.42578125" style="84" customWidth="1"/>
    <col min="7" max="7" width="11.42578125" style="85"/>
    <col min="8" max="10" width="0" style="84" hidden="1" customWidth="1"/>
    <col min="11" max="16384" width="11.42578125" style="84"/>
  </cols>
  <sheetData>
    <row r="1" spans="1:10" ht="18" customHeight="1">
      <c r="A1" s="18" t="str">
        <f>Jan!A1</f>
        <v>Kassabuch</v>
      </c>
    </row>
    <row r="2" spans="1:10" ht="17.25" customHeight="1">
      <c r="A2" s="1"/>
      <c r="H2" s="84" t="s">
        <v>62</v>
      </c>
      <c r="J2" s="84" t="s">
        <v>59</v>
      </c>
    </row>
    <row r="3" spans="1:10" ht="17.25" customHeight="1">
      <c r="A3" s="2" t="s">
        <v>4</v>
      </c>
      <c r="B3" s="127"/>
      <c r="C3" s="30" t="str">
        <f>IF(Jan!C3="","",Jan!C3)</f>
        <v>Club Carriere Kft.</v>
      </c>
      <c r="D3" s="87"/>
      <c r="E3" s="2" t="s">
        <v>0</v>
      </c>
      <c r="F3" s="122" t="e">
        <f>DATE(YEAR(#REF!),10,1)</f>
        <v>#REF!</v>
      </c>
      <c r="H3" s="84" t="s">
        <v>63</v>
      </c>
      <c r="J3" s="84" t="s">
        <v>58</v>
      </c>
    </row>
    <row r="4" spans="1:10" ht="17.25" customHeight="1">
      <c r="A4" s="2"/>
      <c r="B4" s="128"/>
      <c r="C4" s="88"/>
      <c r="D4" s="87"/>
      <c r="E4" s="2"/>
      <c r="F4" s="3"/>
      <c r="H4" s="90"/>
      <c r="I4" s="90"/>
      <c r="J4" s="90"/>
    </row>
    <row r="5" spans="1:10" ht="17.25" customHeight="1">
      <c r="A5" s="87"/>
      <c r="B5" s="128"/>
      <c r="C5" s="123"/>
      <c r="D5" s="87"/>
      <c r="E5" s="87"/>
      <c r="F5" s="87"/>
      <c r="H5" s="90"/>
      <c r="I5" s="90"/>
      <c r="J5" s="90"/>
    </row>
    <row r="6" spans="1:10" ht="17.25" customHeight="1" thickBot="1">
      <c r="A6" s="87"/>
      <c r="B6" s="127"/>
      <c r="C6" s="88"/>
      <c r="D6" s="124"/>
      <c r="E6" s="2" t="s">
        <v>54</v>
      </c>
      <c r="F6" s="75">
        <f>Sep!F263</f>
        <v>21115</v>
      </c>
    </row>
    <row r="7" spans="1:10" ht="17.25" customHeight="1" thickBot="1">
      <c r="H7" s="137" t="s">
        <v>61</v>
      </c>
      <c r="I7" s="138"/>
      <c r="J7" s="138"/>
    </row>
    <row r="8" spans="1:10" ht="17.25" customHeight="1" thickBot="1">
      <c r="A8" s="9" t="s">
        <v>115</v>
      </c>
      <c r="B8" s="10" t="s">
        <v>1</v>
      </c>
      <c r="C8" s="10" t="s">
        <v>52</v>
      </c>
      <c r="D8" s="12" t="s">
        <v>2</v>
      </c>
      <c r="E8" s="12" t="s">
        <v>3</v>
      </c>
      <c r="F8" s="12" t="s">
        <v>50</v>
      </c>
      <c r="H8" s="76" t="s">
        <v>57</v>
      </c>
      <c r="I8" s="76" t="s">
        <v>56</v>
      </c>
      <c r="J8" s="76" t="s">
        <v>60</v>
      </c>
    </row>
    <row r="9" spans="1:10" ht="17.25" hidden="1" customHeight="1" thickTop="1">
      <c r="A9" s="94"/>
      <c r="B9" s="11"/>
      <c r="C9" s="85" t="s">
        <v>47</v>
      </c>
      <c r="D9" s="96"/>
      <c r="E9" s="96"/>
      <c r="F9" s="97"/>
      <c r="I9" s="84">
        <v>2002</v>
      </c>
    </row>
    <row r="10" spans="1:10" ht="17.25" hidden="1" customHeight="1">
      <c r="A10" s="94"/>
      <c r="B10" s="11"/>
      <c r="C10" s="85" t="s">
        <v>9</v>
      </c>
      <c r="D10" s="96"/>
      <c r="E10" s="96"/>
      <c r="F10" s="97"/>
      <c r="I10" s="84">
        <v>2003</v>
      </c>
    </row>
    <row r="11" spans="1:10" ht="17.25" hidden="1" customHeight="1">
      <c r="A11" s="94"/>
      <c r="B11" s="11"/>
      <c r="C11" s="85" t="s">
        <v>5</v>
      </c>
      <c r="D11" s="96"/>
      <c r="E11" s="96"/>
      <c r="F11" s="97"/>
      <c r="I11" s="84">
        <v>2004</v>
      </c>
    </row>
    <row r="12" spans="1:10" ht="17.25" hidden="1" customHeight="1">
      <c r="A12" s="94"/>
      <c r="B12" s="11"/>
      <c r="C12" s="85" t="s">
        <v>6</v>
      </c>
      <c r="D12" s="96"/>
      <c r="E12" s="96"/>
      <c r="F12" s="97"/>
      <c r="I12" s="84">
        <v>2005</v>
      </c>
    </row>
    <row r="13" spans="1:10" ht="17.25" hidden="1" customHeight="1">
      <c r="A13" s="94"/>
      <c r="B13" s="11"/>
      <c r="C13" s="85" t="s">
        <v>7</v>
      </c>
      <c r="D13" s="96"/>
      <c r="E13" s="96"/>
      <c r="F13" s="97"/>
      <c r="I13" s="84">
        <v>2006</v>
      </c>
    </row>
    <row r="14" spans="1:10" ht="17.25" hidden="1" customHeight="1">
      <c r="A14" s="94"/>
      <c r="B14" s="11"/>
      <c r="C14" s="85" t="s">
        <v>8</v>
      </c>
      <c r="D14" s="96"/>
      <c r="E14" s="96"/>
      <c r="F14" s="97"/>
      <c r="I14" s="84">
        <v>2007</v>
      </c>
    </row>
    <row r="15" spans="1:10" ht="17.25" hidden="1" customHeight="1">
      <c r="A15" s="94"/>
      <c r="B15" s="11"/>
      <c r="C15" s="85" t="s">
        <v>10</v>
      </c>
      <c r="D15" s="96"/>
      <c r="E15" s="96"/>
      <c r="F15" s="97"/>
      <c r="I15" s="84">
        <v>2008</v>
      </c>
      <c r="J15" s="84" t="s">
        <v>87</v>
      </c>
    </row>
    <row r="16" spans="1:10" ht="17.25" hidden="1" customHeight="1">
      <c r="A16" s="94"/>
      <c r="B16" s="11"/>
      <c r="C16" s="85" t="s">
        <v>11</v>
      </c>
      <c r="D16" s="96"/>
      <c r="E16" s="96"/>
      <c r="F16" s="97"/>
      <c r="I16" s="84">
        <v>2009</v>
      </c>
      <c r="J16" s="84" t="s">
        <v>88</v>
      </c>
    </row>
    <row r="17" spans="1:10" ht="17.25" hidden="1" customHeight="1">
      <c r="A17" s="94"/>
      <c r="B17" s="11"/>
      <c r="C17" s="85" t="s">
        <v>12</v>
      </c>
      <c r="D17" s="96"/>
      <c r="E17" s="96"/>
      <c r="F17" s="97"/>
      <c r="I17" s="84">
        <v>2010</v>
      </c>
      <c r="J17" s="84" t="s">
        <v>89</v>
      </c>
    </row>
    <row r="18" spans="1:10" ht="17.25" hidden="1" customHeight="1">
      <c r="A18" s="94"/>
      <c r="B18" s="11"/>
      <c r="C18" s="85" t="s">
        <v>48</v>
      </c>
      <c r="D18" s="96"/>
      <c r="E18" s="96"/>
      <c r="F18" s="97"/>
      <c r="I18" s="84">
        <v>2011</v>
      </c>
      <c r="J18" s="84" t="s">
        <v>90</v>
      </c>
    </row>
    <row r="19" spans="1:10" ht="17.25" hidden="1" customHeight="1">
      <c r="A19" s="94"/>
      <c r="B19" s="11"/>
      <c r="C19" s="85" t="s">
        <v>13</v>
      </c>
      <c r="D19" s="96"/>
      <c r="E19" s="96"/>
      <c r="F19" s="97"/>
      <c r="I19" s="84">
        <v>2012</v>
      </c>
      <c r="J19" s="84" t="s">
        <v>91</v>
      </c>
    </row>
    <row r="20" spans="1:10" ht="17.25" hidden="1" customHeight="1">
      <c r="A20" s="94"/>
      <c r="B20" s="11"/>
      <c r="C20" s="85" t="s">
        <v>14</v>
      </c>
      <c r="D20" s="96"/>
      <c r="E20" s="96"/>
      <c r="F20" s="97"/>
      <c r="I20" s="84">
        <v>2013</v>
      </c>
      <c r="J20" s="84" t="s">
        <v>92</v>
      </c>
    </row>
    <row r="21" spans="1:10" ht="17.25" hidden="1" customHeight="1">
      <c r="A21" s="94"/>
      <c r="B21" s="11"/>
      <c r="C21" s="85" t="s">
        <v>15</v>
      </c>
      <c r="D21" s="96"/>
      <c r="E21" s="96"/>
      <c r="F21" s="97"/>
      <c r="I21" s="84">
        <v>2014</v>
      </c>
      <c r="J21" s="84" t="s">
        <v>93</v>
      </c>
    </row>
    <row r="22" spans="1:10" ht="17.25" hidden="1" customHeight="1">
      <c r="A22" s="94"/>
      <c r="B22" s="11"/>
      <c r="C22" s="85" t="s">
        <v>16</v>
      </c>
      <c r="D22" s="96"/>
      <c r="E22" s="96"/>
      <c r="F22" s="97"/>
    </row>
    <row r="23" spans="1:10" ht="17.25" hidden="1" customHeight="1">
      <c r="A23" s="94"/>
      <c r="B23" s="11"/>
      <c r="C23" s="85" t="s">
        <v>17</v>
      </c>
      <c r="D23" s="96"/>
      <c r="E23" s="96"/>
      <c r="F23" s="97"/>
    </row>
    <row r="24" spans="1:10" ht="17.25" hidden="1" customHeight="1">
      <c r="A24" s="94"/>
      <c r="B24" s="11"/>
      <c r="C24" s="85" t="s">
        <v>18</v>
      </c>
      <c r="D24" s="96"/>
      <c r="E24" s="96"/>
      <c r="F24" s="97"/>
    </row>
    <row r="25" spans="1:10" ht="17.25" hidden="1" customHeight="1">
      <c r="A25" s="94"/>
      <c r="B25" s="11"/>
      <c r="C25" s="85" t="s">
        <v>19</v>
      </c>
      <c r="D25" s="96"/>
      <c r="E25" s="96"/>
      <c r="F25" s="97"/>
    </row>
    <row r="26" spans="1:10" ht="17.25" hidden="1" customHeight="1">
      <c r="A26" s="94"/>
      <c r="B26" s="11"/>
      <c r="C26" s="85" t="s">
        <v>20</v>
      </c>
      <c r="D26" s="96"/>
      <c r="E26" s="96"/>
      <c r="F26" s="97"/>
    </row>
    <row r="27" spans="1:10" ht="17.25" hidden="1" customHeight="1">
      <c r="A27" s="94"/>
      <c r="B27" s="11"/>
      <c r="C27" s="85" t="s">
        <v>21</v>
      </c>
      <c r="D27" s="96"/>
      <c r="E27" s="96"/>
      <c r="F27" s="97"/>
    </row>
    <row r="28" spans="1:10" ht="17.25" hidden="1" customHeight="1">
      <c r="A28" s="94"/>
      <c r="B28" s="11"/>
      <c r="C28" s="85" t="s">
        <v>22</v>
      </c>
      <c r="D28" s="96"/>
      <c r="E28" s="96"/>
      <c r="F28" s="97"/>
    </row>
    <row r="29" spans="1:10" ht="17.25" hidden="1" customHeight="1">
      <c r="A29" s="94"/>
      <c r="B29" s="11"/>
      <c r="C29" s="85" t="s">
        <v>23</v>
      </c>
      <c r="D29" s="96"/>
      <c r="E29" s="96"/>
      <c r="F29" s="97"/>
    </row>
    <row r="30" spans="1:10" ht="17.25" hidden="1" customHeight="1">
      <c r="A30" s="94"/>
      <c r="B30" s="11"/>
      <c r="C30" s="85" t="s">
        <v>24</v>
      </c>
      <c r="D30" s="96"/>
      <c r="E30" s="96"/>
      <c r="F30" s="97"/>
    </row>
    <row r="31" spans="1:10" ht="17.25" hidden="1" customHeight="1">
      <c r="A31" s="94"/>
      <c r="B31" s="11"/>
      <c r="C31" s="85" t="s">
        <v>25</v>
      </c>
      <c r="D31" s="96"/>
      <c r="E31" s="96"/>
      <c r="F31" s="97"/>
    </row>
    <row r="32" spans="1:10" ht="17.25" hidden="1" customHeight="1">
      <c r="A32" s="94"/>
      <c r="B32" s="11"/>
      <c r="C32" s="85" t="s">
        <v>26</v>
      </c>
      <c r="D32" s="96"/>
      <c r="E32" s="96"/>
      <c r="F32" s="97"/>
    </row>
    <row r="33" spans="1:6" ht="17.25" hidden="1" customHeight="1">
      <c r="A33" s="94"/>
      <c r="B33" s="11"/>
      <c r="C33" s="85" t="s">
        <v>45</v>
      </c>
      <c r="D33" s="96"/>
      <c r="E33" s="96"/>
      <c r="F33" s="97"/>
    </row>
    <row r="34" spans="1:6" ht="17.25" hidden="1" customHeight="1">
      <c r="A34" s="94"/>
      <c r="B34" s="11"/>
      <c r="C34" s="85" t="s">
        <v>27</v>
      </c>
      <c r="D34" s="96"/>
      <c r="E34" s="96"/>
      <c r="F34" s="97"/>
    </row>
    <row r="35" spans="1:6" ht="17.25" hidden="1" customHeight="1">
      <c r="A35" s="94"/>
      <c r="B35" s="11"/>
      <c r="C35" s="85" t="s">
        <v>28</v>
      </c>
      <c r="D35" s="96"/>
      <c r="E35" s="96"/>
      <c r="F35" s="97"/>
    </row>
    <row r="36" spans="1:6" ht="17.25" hidden="1" customHeight="1">
      <c r="A36" s="94"/>
      <c r="B36" s="11"/>
      <c r="C36" s="85" t="s">
        <v>29</v>
      </c>
      <c r="D36" s="96"/>
      <c r="E36" s="96"/>
      <c r="F36" s="97"/>
    </row>
    <row r="37" spans="1:6" ht="17.25" hidden="1" customHeight="1">
      <c r="A37" s="94"/>
      <c r="B37" s="11"/>
      <c r="C37" s="85" t="s">
        <v>30</v>
      </c>
      <c r="D37" s="96"/>
      <c r="E37" s="96"/>
      <c r="F37" s="97"/>
    </row>
    <row r="38" spans="1:6" ht="17.25" hidden="1" customHeight="1">
      <c r="A38" s="94"/>
      <c r="B38" s="11"/>
      <c r="C38" s="85" t="s">
        <v>31</v>
      </c>
      <c r="D38" s="96"/>
      <c r="E38" s="96"/>
      <c r="F38" s="97"/>
    </row>
    <row r="39" spans="1:6" ht="17.25" hidden="1" customHeight="1">
      <c r="A39" s="94"/>
      <c r="B39" s="11"/>
      <c r="C39" s="85" t="s">
        <v>35</v>
      </c>
      <c r="D39" s="96"/>
      <c r="E39" s="96"/>
      <c r="F39" s="97"/>
    </row>
    <row r="40" spans="1:6" ht="17.25" hidden="1" customHeight="1">
      <c r="A40" s="94"/>
      <c r="B40" s="11"/>
      <c r="C40" s="85" t="s">
        <v>34</v>
      </c>
      <c r="D40" s="96"/>
      <c r="E40" s="96"/>
      <c r="F40" s="97"/>
    </row>
    <row r="41" spans="1:6" ht="17.25" hidden="1" customHeight="1">
      <c r="A41" s="94"/>
      <c r="B41" s="11"/>
      <c r="C41" s="85" t="s">
        <v>32</v>
      </c>
      <c r="D41" s="96"/>
      <c r="E41" s="96"/>
      <c r="F41" s="97"/>
    </row>
    <row r="42" spans="1:6" ht="17.25" hidden="1" customHeight="1">
      <c r="A42" s="94"/>
      <c r="B42" s="11"/>
      <c r="C42" s="85" t="s">
        <v>33</v>
      </c>
      <c r="D42" s="96"/>
      <c r="E42" s="96"/>
      <c r="F42" s="97"/>
    </row>
    <row r="43" spans="1:6" ht="17.25" hidden="1" customHeight="1">
      <c r="A43" s="94"/>
      <c r="B43" s="11"/>
      <c r="C43" s="85" t="s">
        <v>36</v>
      </c>
      <c r="D43" s="96"/>
      <c r="E43" s="96"/>
      <c r="F43" s="97"/>
    </row>
    <row r="44" spans="1:6" ht="17.25" hidden="1" customHeight="1">
      <c r="A44" s="94"/>
      <c r="B44" s="11"/>
      <c r="C44" s="85" t="s">
        <v>37</v>
      </c>
      <c r="D44" s="96"/>
      <c r="E44" s="96"/>
      <c r="F44" s="97"/>
    </row>
    <row r="45" spans="1:6" ht="17.25" hidden="1" customHeight="1">
      <c r="A45" s="94"/>
      <c r="B45" s="11"/>
      <c r="C45" s="85" t="s">
        <v>46</v>
      </c>
      <c r="D45" s="96"/>
      <c r="E45" s="96"/>
      <c r="F45" s="97"/>
    </row>
    <row r="46" spans="1:6" ht="17.25" hidden="1" customHeight="1">
      <c r="A46" s="94"/>
      <c r="B46" s="11"/>
      <c r="C46" s="85" t="s">
        <v>38</v>
      </c>
      <c r="D46" s="96"/>
      <c r="E46" s="96"/>
      <c r="F46" s="97"/>
    </row>
    <row r="47" spans="1:6" ht="17.25" hidden="1" customHeight="1">
      <c r="A47" s="94"/>
      <c r="B47" s="11"/>
      <c r="C47" s="85" t="s">
        <v>39</v>
      </c>
      <c r="D47" s="96"/>
      <c r="E47" s="96"/>
      <c r="F47" s="97"/>
    </row>
    <row r="48" spans="1:6" ht="17.25" hidden="1" customHeight="1">
      <c r="A48" s="94"/>
      <c r="B48" s="11"/>
      <c r="C48" s="85" t="s">
        <v>40</v>
      </c>
      <c r="D48" s="96"/>
      <c r="E48" s="96"/>
      <c r="F48" s="97"/>
    </row>
    <row r="49" spans="1:10" ht="17.25" hidden="1" customHeight="1">
      <c r="A49" s="94"/>
      <c r="B49" s="11"/>
      <c r="C49" s="85" t="s">
        <v>41</v>
      </c>
      <c r="D49" s="96"/>
      <c r="E49" s="96"/>
      <c r="F49" s="97"/>
    </row>
    <row r="50" spans="1:10" ht="17.25" hidden="1" customHeight="1">
      <c r="A50" s="94"/>
      <c r="B50" s="11"/>
      <c r="C50" s="85" t="s">
        <v>42</v>
      </c>
      <c r="D50" s="96"/>
      <c r="E50" s="96"/>
      <c r="F50" s="97"/>
    </row>
    <row r="51" spans="1:10" ht="17.25" hidden="1" customHeight="1">
      <c r="A51" s="94"/>
      <c r="B51" s="11"/>
      <c r="C51" s="85" t="s">
        <v>43</v>
      </c>
      <c r="D51" s="96"/>
      <c r="E51" s="96"/>
      <c r="F51" s="97"/>
    </row>
    <row r="52" spans="1:10" ht="17.25" hidden="1" customHeight="1">
      <c r="A52" s="94"/>
      <c r="B52" s="11"/>
      <c r="C52" s="85" t="s">
        <v>44</v>
      </c>
      <c r="D52" s="96"/>
      <c r="E52" s="96"/>
      <c r="F52" s="98">
        <f>F6</f>
        <v>21115</v>
      </c>
    </row>
    <row r="53" spans="1:10" ht="17.25" customHeight="1">
      <c r="A53" s="4">
        <v>1</v>
      </c>
      <c r="B53" s="99"/>
      <c r="C53" s="100"/>
      <c r="D53" s="101"/>
      <c r="E53" s="102"/>
      <c r="F53" s="78" t="str">
        <f t="shared" ref="F53:F85" si="0">IF(C53&lt;&gt;0,F52+ABS(ROUND(D53,2))-ABS(ROUND(E53,2)),IF(C52&lt;&gt;0,$J$2,$J$3))</f>
        <v>Ende</v>
      </c>
      <c r="G53" s="103" t="str">
        <f t="shared" ref="G53:G85" si="1">IF(J53&lt;&gt;0,J53,IF(H53&lt;&gt;0,H53,IF(I53&lt;&gt;0,I53,"")))</f>
        <v/>
      </c>
      <c r="H53" s="84">
        <f t="shared" ref="H53:H85" si="2">IF(AND(C53&lt;&gt;0,ABS(D53)+ABS(E53)=0),"Bitte Ein- oder Ausgang eingeben!",0)</f>
        <v>0</v>
      </c>
      <c r="I53" s="84">
        <f t="shared" ref="I53:I85" si="3">IF(AND(OR(D53&lt;&gt;0,E53&lt;&gt;0),C53=0),"Bitte einen Buchungstext eingeben!",0)</f>
        <v>0</v>
      </c>
      <c r="J53" s="84">
        <f t="shared" ref="J53:J85" si="4">IF(AND(D53&lt;&gt;0,E53&lt;&gt;0),"Entweder Ein- oder Ausgang eingeben!",0)</f>
        <v>0</v>
      </c>
    </row>
    <row r="54" spans="1:10" ht="17.25" customHeight="1">
      <c r="A54" s="5">
        <f t="shared" ref="A54:A85" si="5">A53+1</f>
        <v>2</v>
      </c>
      <c r="B54" s="104"/>
      <c r="C54" s="105"/>
      <c r="D54" s="106"/>
      <c r="E54" s="106"/>
      <c r="F54" s="107" t="str">
        <f t="shared" si="0"/>
        <v>-</v>
      </c>
      <c r="G54" s="103" t="str">
        <f t="shared" si="1"/>
        <v/>
      </c>
      <c r="H54" s="84">
        <f t="shared" si="2"/>
        <v>0</v>
      </c>
      <c r="I54" s="84">
        <f t="shared" si="3"/>
        <v>0</v>
      </c>
      <c r="J54" s="84">
        <f t="shared" si="4"/>
        <v>0</v>
      </c>
    </row>
    <row r="55" spans="1:10" ht="17.25" customHeight="1">
      <c r="A55" s="5">
        <f t="shared" si="5"/>
        <v>3</v>
      </c>
      <c r="B55" s="104"/>
      <c r="C55" s="105"/>
      <c r="D55" s="106"/>
      <c r="E55" s="106"/>
      <c r="F55" s="108" t="str">
        <f t="shared" si="0"/>
        <v>-</v>
      </c>
      <c r="G55" s="103" t="str">
        <f t="shared" si="1"/>
        <v/>
      </c>
      <c r="H55" s="84">
        <f t="shared" si="2"/>
        <v>0</v>
      </c>
      <c r="I55" s="84">
        <f t="shared" si="3"/>
        <v>0</v>
      </c>
      <c r="J55" s="84">
        <f t="shared" si="4"/>
        <v>0</v>
      </c>
    </row>
    <row r="56" spans="1:10" ht="17.25" customHeight="1">
      <c r="A56" s="5">
        <f t="shared" si="5"/>
        <v>4</v>
      </c>
      <c r="B56" s="104"/>
      <c r="C56" s="105"/>
      <c r="D56" s="106"/>
      <c r="E56" s="106"/>
      <c r="F56" s="108" t="str">
        <f t="shared" si="0"/>
        <v>-</v>
      </c>
      <c r="G56" s="103" t="str">
        <f t="shared" si="1"/>
        <v/>
      </c>
      <c r="H56" s="84">
        <f t="shared" si="2"/>
        <v>0</v>
      </c>
      <c r="I56" s="84">
        <f t="shared" si="3"/>
        <v>0</v>
      </c>
      <c r="J56" s="84">
        <f t="shared" si="4"/>
        <v>0</v>
      </c>
    </row>
    <row r="57" spans="1:10" ht="17.25" customHeight="1">
      <c r="A57" s="5">
        <f t="shared" si="5"/>
        <v>5</v>
      </c>
      <c r="B57" s="104"/>
      <c r="C57" s="105"/>
      <c r="D57" s="106"/>
      <c r="E57" s="106"/>
      <c r="F57" s="108" t="str">
        <f t="shared" si="0"/>
        <v>-</v>
      </c>
      <c r="G57" s="103" t="str">
        <f t="shared" si="1"/>
        <v/>
      </c>
      <c r="H57" s="84">
        <f t="shared" si="2"/>
        <v>0</v>
      </c>
      <c r="I57" s="84">
        <f t="shared" si="3"/>
        <v>0</v>
      </c>
      <c r="J57" s="84">
        <f t="shared" si="4"/>
        <v>0</v>
      </c>
    </row>
    <row r="58" spans="1:10" ht="17.25" customHeight="1">
      <c r="A58" s="5">
        <f t="shared" si="5"/>
        <v>6</v>
      </c>
      <c r="B58" s="104"/>
      <c r="C58" s="105"/>
      <c r="D58" s="106"/>
      <c r="E58" s="106"/>
      <c r="F58" s="108" t="str">
        <f t="shared" si="0"/>
        <v>-</v>
      </c>
      <c r="G58" s="103" t="str">
        <f t="shared" si="1"/>
        <v/>
      </c>
      <c r="H58" s="84">
        <f t="shared" si="2"/>
        <v>0</v>
      </c>
      <c r="I58" s="84">
        <f t="shared" si="3"/>
        <v>0</v>
      </c>
      <c r="J58" s="84">
        <f t="shared" si="4"/>
        <v>0</v>
      </c>
    </row>
    <row r="59" spans="1:10" ht="17.25" customHeight="1">
      <c r="A59" s="5">
        <f t="shared" si="5"/>
        <v>7</v>
      </c>
      <c r="B59" s="104"/>
      <c r="C59" s="105"/>
      <c r="D59" s="106"/>
      <c r="E59" s="106"/>
      <c r="F59" s="108" t="str">
        <f t="shared" si="0"/>
        <v>-</v>
      </c>
      <c r="G59" s="103" t="str">
        <f t="shared" si="1"/>
        <v/>
      </c>
      <c r="H59" s="84">
        <f t="shared" si="2"/>
        <v>0</v>
      </c>
      <c r="I59" s="84">
        <f t="shared" si="3"/>
        <v>0</v>
      </c>
      <c r="J59" s="84">
        <f t="shared" si="4"/>
        <v>0</v>
      </c>
    </row>
    <row r="60" spans="1:10" ht="17.25" customHeight="1">
      <c r="A60" s="5">
        <f t="shared" si="5"/>
        <v>8</v>
      </c>
      <c r="B60" s="104"/>
      <c r="C60" s="105"/>
      <c r="D60" s="106"/>
      <c r="E60" s="106"/>
      <c r="F60" s="108" t="str">
        <f t="shared" si="0"/>
        <v>-</v>
      </c>
      <c r="G60" s="103" t="str">
        <f t="shared" si="1"/>
        <v/>
      </c>
      <c r="H60" s="84">
        <f t="shared" si="2"/>
        <v>0</v>
      </c>
      <c r="I60" s="84">
        <f t="shared" si="3"/>
        <v>0</v>
      </c>
      <c r="J60" s="84">
        <f t="shared" si="4"/>
        <v>0</v>
      </c>
    </row>
    <row r="61" spans="1:10" ht="17.25" customHeight="1">
      <c r="A61" s="5">
        <f t="shared" si="5"/>
        <v>9</v>
      </c>
      <c r="B61" s="104"/>
      <c r="C61" s="105"/>
      <c r="D61" s="106"/>
      <c r="E61" s="106"/>
      <c r="F61" s="108" t="str">
        <f t="shared" si="0"/>
        <v>-</v>
      </c>
      <c r="G61" s="103" t="str">
        <f t="shared" si="1"/>
        <v/>
      </c>
      <c r="H61" s="84">
        <f t="shared" si="2"/>
        <v>0</v>
      </c>
      <c r="I61" s="84">
        <f t="shared" si="3"/>
        <v>0</v>
      </c>
      <c r="J61" s="84">
        <f t="shared" si="4"/>
        <v>0</v>
      </c>
    </row>
    <row r="62" spans="1:10" ht="17.25" customHeight="1">
      <c r="A62" s="5">
        <f t="shared" si="5"/>
        <v>10</v>
      </c>
      <c r="B62" s="104"/>
      <c r="C62" s="105"/>
      <c r="D62" s="106"/>
      <c r="E62" s="106"/>
      <c r="F62" s="108" t="str">
        <f t="shared" si="0"/>
        <v>-</v>
      </c>
      <c r="G62" s="103" t="str">
        <f t="shared" si="1"/>
        <v/>
      </c>
      <c r="H62" s="84">
        <f t="shared" si="2"/>
        <v>0</v>
      </c>
      <c r="I62" s="84">
        <f t="shared" si="3"/>
        <v>0</v>
      </c>
      <c r="J62" s="84">
        <f t="shared" si="4"/>
        <v>0</v>
      </c>
    </row>
    <row r="63" spans="1:10" ht="17.25" customHeight="1">
      <c r="A63" s="5">
        <f t="shared" si="5"/>
        <v>11</v>
      </c>
      <c r="B63" s="104"/>
      <c r="C63" s="105"/>
      <c r="D63" s="106"/>
      <c r="E63" s="106"/>
      <c r="F63" s="108" t="str">
        <f t="shared" si="0"/>
        <v>-</v>
      </c>
      <c r="G63" s="103" t="str">
        <f t="shared" si="1"/>
        <v/>
      </c>
      <c r="H63" s="84">
        <f t="shared" si="2"/>
        <v>0</v>
      </c>
      <c r="I63" s="84">
        <f t="shared" si="3"/>
        <v>0</v>
      </c>
      <c r="J63" s="84">
        <f t="shared" si="4"/>
        <v>0</v>
      </c>
    </row>
    <row r="64" spans="1:10" ht="17.25" customHeight="1">
      <c r="A64" s="5">
        <f t="shared" si="5"/>
        <v>12</v>
      </c>
      <c r="B64" s="104"/>
      <c r="C64" s="105"/>
      <c r="D64" s="106"/>
      <c r="E64" s="106"/>
      <c r="F64" s="108" t="str">
        <f t="shared" si="0"/>
        <v>-</v>
      </c>
      <c r="G64" s="103" t="str">
        <f t="shared" si="1"/>
        <v/>
      </c>
      <c r="H64" s="84">
        <f t="shared" si="2"/>
        <v>0</v>
      </c>
      <c r="I64" s="84">
        <f t="shared" si="3"/>
        <v>0</v>
      </c>
      <c r="J64" s="84">
        <f t="shared" si="4"/>
        <v>0</v>
      </c>
    </row>
    <row r="65" spans="1:12" ht="17.25" customHeight="1">
      <c r="A65" s="5">
        <f t="shared" si="5"/>
        <v>13</v>
      </c>
      <c r="B65" s="104"/>
      <c r="C65" s="105"/>
      <c r="D65" s="106"/>
      <c r="E65" s="106"/>
      <c r="F65" s="108" t="str">
        <f t="shared" si="0"/>
        <v>-</v>
      </c>
      <c r="G65" s="103" t="str">
        <f t="shared" si="1"/>
        <v/>
      </c>
      <c r="H65" s="84">
        <f t="shared" si="2"/>
        <v>0</v>
      </c>
      <c r="I65" s="84">
        <f t="shared" si="3"/>
        <v>0</v>
      </c>
      <c r="J65" s="84">
        <f t="shared" si="4"/>
        <v>0</v>
      </c>
    </row>
    <row r="66" spans="1:12" ht="17.25" customHeight="1">
      <c r="A66" s="5">
        <f t="shared" si="5"/>
        <v>14</v>
      </c>
      <c r="B66" s="104"/>
      <c r="C66" s="105"/>
      <c r="D66" s="106"/>
      <c r="E66" s="106"/>
      <c r="F66" s="108" t="str">
        <f t="shared" si="0"/>
        <v>-</v>
      </c>
      <c r="G66" s="103" t="str">
        <f t="shared" si="1"/>
        <v/>
      </c>
      <c r="H66" s="84">
        <f t="shared" si="2"/>
        <v>0</v>
      </c>
      <c r="I66" s="84">
        <f t="shared" si="3"/>
        <v>0</v>
      </c>
      <c r="J66" s="84">
        <f t="shared" si="4"/>
        <v>0</v>
      </c>
    </row>
    <row r="67" spans="1:12" ht="17.25" customHeight="1">
      <c r="A67" s="5">
        <f t="shared" si="5"/>
        <v>15</v>
      </c>
      <c r="B67" s="104"/>
      <c r="C67" s="105"/>
      <c r="D67" s="106"/>
      <c r="E67" s="106"/>
      <c r="F67" s="108" t="str">
        <f t="shared" si="0"/>
        <v>-</v>
      </c>
      <c r="G67" s="103" t="str">
        <f t="shared" si="1"/>
        <v/>
      </c>
      <c r="H67" s="84">
        <f t="shared" si="2"/>
        <v>0</v>
      </c>
      <c r="I67" s="84">
        <f t="shared" si="3"/>
        <v>0</v>
      </c>
      <c r="J67" s="84">
        <f t="shared" si="4"/>
        <v>0</v>
      </c>
    </row>
    <row r="68" spans="1:12" ht="17.25" customHeight="1">
      <c r="A68" s="5">
        <f t="shared" si="5"/>
        <v>16</v>
      </c>
      <c r="B68" s="104"/>
      <c r="C68" s="105"/>
      <c r="D68" s="106"/>
      <c r="E68" s="106"/>
      <c r="F68" s="108" t="str">
        <f t="shared" si="0"/>
        <v>-</v>
      </c>
      <c r="G68" s="103" t="str">
        <f t="shared" si="1"/>
        <v/>
      </c>
      <c r="H68" s="84">
        <f t="shared" si="2"/>
        <v>0</v>
      </c>
      <c r="I68" s="84">
        <f t="shared" si="3"/>
        <v>0</v>
      </c>
      <c r="J68" s="84">
        <f t="shared" si="4"/>
        <v>0</v>
      </c>
    </row>
    <row r="69" spans="1:12" ht="17.25" customHeight="1">
      <c r="A69" s="5">
        <f t="shared" si="5"/>
        <v>17</v>
      </c>
      <c r="B69" s="104"/>
      <c r="C69" s="105"/>
      <c r="D69" s="106"/>
      <c r="E69" s="106"/>
      <c r="F69" s="108" t="str">
        <f t="shared" si="0"/>
        <v>-</v>
      </c>
      <c r="G69" s="103" t="str">
        <f t="shared" si="1"/>
        <v/>
      </c>
      <c r="H69" s="84">
        <f t="shared" si="2"/>
        <v>0</v>
      </c>
      <c r="I69" s="84">
        <f t="shared" si="3"/>
        <v>0</v>
      </c>
      <c r="J69" s="84">
        <f t="shared" si="4"/>
        <v>0</v>
      </c>
    </row>
    <row r="70" spans="1:12" ht="17.25" customHeight="1">
      <c r="A70" s="5">
        <f t="shared" si="5"/>
        <v>18</v>
      </c>
      <c r="B70" s="104"/>
      <c r="C70" s="105"/>
      <c r="D70" s="106"/>
      <c r="E70" s="106"/>
      <c r="F70" s="108" t="str">
        <f t="shared" si="0"/>
        <v>-</v>
      </c>
      <c r="G70" s="103" t="str">
        <f t="shared" si="1"/>
        <v/>
      </c>
      <c r="H70" s="84">
        <f t="shared" si="2"/>
        <v>0</v>
      </c>
      <c r="I70" s="84">
        <f t="shared" si="3"/>
        <v>0</v>
      </c>
      <c r="J70" s="84">
        <f t="shared" si="4"/>
        <v>0</v>
      </c>
    </row>
    <row r="71" spans="1:12" ht="17.25" customHeight="1">
      <c r="A71" s="5">
        <f t="shared" si="5"/>
        <v>19</v>
      </c>
      <c r="B71" s="104"/>
      <c r="C71" s="105"/>
      <c r="D71" s="106"/>
      <c r="E71" s="106"/>
      <c r="F71" s="108" t="str">
        <f t="shared" si="0"/>
        <v>-</v>
      </c>
      <c r="G71" s="103" t="str">
        <f t="shared" si="1"/>
        <v/>
      </c>
      <c r="H71" s="84">
        <f t="shared" si="2"/>
        <v>0</v>
      </c>
      <c r="I71" s="84">
        <f t="shared" si="3"/>
        <v>0</v>
      </c>
      <c r="J71" s="84">
        <f t="shared" si="4"/>
        <v>0</v>
      </c>
    </row>
    <row r="72" spans="1:12" ht="17.25" customHeight="1">
      <c r="A72" s="5">
        <f t="shared" si="5"/>
        <v>20</v>
      </c>
      <c r="B72" s="104"/>
      <c r="C72" s="105"/>
      <c r="D72" s="106"/>
      <c r="E72" s="106"/>
      <c r="F72" s="108" t="str">
        <f t="shared" si="0"/>
        <v>-</v>
      </c>
      <c r="G72" s="103" t="str">
        <f t="shared" si="1"/>
        <v/>
      </c>
      <c r="H72" s="84">
        <f t="shared" si="2"/>
        <v>0</v>
      </c>
      <c r="I72" s="84">
        <f t="shared" si="3"/>
        <v>0</v>
      </c>
      <c r="J72" s="84">
        <f t="shared" si="4"/>
        <v>0</v>
      </c>
    </row>
    <row r="73" spans="1:12" ht="17.25" customHeight="1">
      <c r="A73" s="5">
        <f t="shared" si="5"/>
        <v>21</v>
      </c>
      <c r="B73" s="104"/>
      <c r="C73" s="105"/>
      <c r="D73" s="106"/>
      <c r="E73" s="106"/>
      <c r="F73" s="108" t="str">
        <f t="shared" si="0"/>
        <v>-</v>
      </c>
      <c r="G73" s="103" t="str">
        <f t="shared" si="1"/>
        <v/>
      </c>
      <c r="H73" s="84">
        <f t="shared" si="2"/>
        <v>0</v>
      </c>
      <c r="I73" s="84">
        <f t="shared" si="3"/>
        <v>0</v>
      </c>
      <c r="J73" s="84">
        <f t="shared" si="4"/>
        <v>0</v>
      </c>
    </row>
    <row r="74" spans="1:12" ht="17.25" customHeight="1">
      <c r="A74" s="5">
        <f t="shared" si="5"/>
        <v>22</v>
      </c>
      <c r="B74" s="104"/>
      <c r="C74" s="105"/>
      <c r="D74" s="106"/>
      <c r="E74" s="106"/>
      <c r="F74" s="108" t="str">
        <f t="shared" si="0"/>
        <v>-</v>
      </c>
      <c r="G74" s="103" t="str">
        <f t="shared" si="1"/>
        <v/>
      </c>
      <c r="H74" s="84">
        <f t="shared" si="2"/>
        <v>0</v>
      </c>
      <c r="I74" s="84">
        <f t="shared" si="3"/>
        <v>0</v>
      </c>
      <c r="J74" s="84">
        <f t="shared" si="4"/>
        <v>0</v>
      </c>
      <c r="K74" s="87"/>
      <c r="L74" s="87"/>
    </row>
    <row r="75" spans="1:12" ht="17.25" customHeight="1">
      <c r="A75" s="5">
        <f t="shared" si="5"/>
        <v>23</v>
      </c>
      <c r="B75" s="104"/>
      <c r="C75" s="105"/>
      <c r="D75" s="106"/>
      <c r="E75" s="106"/>
      <c r="F75" s="108" t="str">
        <f t="shared" si="0"/>
        <v>-</v>
      </c>
      <c r="G75" s="103" t="str">
        <f t="shared" si="1"/>
        <v/>
      </c>
      <c r="H75" s="84">
        <f t="shared" si="2"/>
        <v>0</v>
      </c>
      <c r="I75" s="84">
        <f t="shared" si="3"/>
        <v>0</v>
      </c>
      <c r="J75" s="84">
        <f t="shared" si="4"/>
        <v>0</v>
      </c>
      <c r="K75" s="87"/>
      <c r="L75" s="87"/>
    </row>
    <row r="76" spans="1:12" ht="17.25" customHeight="1">
      <c r="A76" s="5">
        <f t="shared" si="5"/>
        <v>24</v>
      </c>
      <c r="B76" s="104"/>
      <c r="C76" s="105"/>
      <c r="D76" s="106"/>
      <c r="E76" s="106"/>
      <c r="F76" s="108" t="str">
        <f t="shared" si="0"/>
        <v>-</v>
      </c>
      <c r="G76" s="103" t="str">
        <f t="shared" si="1"/>
        <v/>
      </c>
      <c r="H76" s="84">
        <f t="shared" si="2"/>
        <v>0</v>
      </c>
      <c r="I76" s="84">
        <f t="shared" si="3"/>
        <v>0</v>
      </c>
      <c r="J76" s="84">
        <f t="shared" si="4"/>
        <v>0</v>
      </c>
      <c r="K76" s="87"/>
      <c r="L76" s="87"/>
    </row>
    <row r="77" spans="1:12" ht="17.25" customHeight="1">
      <c r="A77" s="5">
        <f t="shared" si="5"/>
        <v>25</v>
      </c>
      <c r="B77" s="104"/>
      <c r="C77" s="105"/>
      <c r="D77" s="106"/>
      <c r="E77" s="106"/>
      <c r="F77" s="108" t="str">
        <f t="shared" si="0"/>
        <v>-</v>
      </c>
      <c r="G77" s="103" t="str">
        <f t="shared" si="1"/>
        <v/>
      </c>
      <c r="H77" s="84">
        <f t="shared" si="2"/>
        <v>0</v>
      </c>
      <c r="I77" s="84">
        <f t="shared" si="3"/>
        <v>0</v>
      </c>
      <c r="J77" s="84">
        <f t="shared" si="4"/>
        <v>0</v>
      </c>
      <c r="K77" s="87"/>
      <c r="L77" s="87"/>
    </row>
    <row r="78" spans="1:12" ht="17.25" customHeight="1">
      <c r="A78" s="5">
        <f t="shared" si="5"/>
        <v>26</v>
      </c>
      <c r="B78" s="104"/>
      <c r="C78" s="105"/>
      <c r="D78" s="106"/>
      <c r="E78" s="106"/>
      <c r="F78" s="108" t="str">
        <f t="shared" si="0"/>
        <v>-</v>
      </c>
      <c r="G78" s="103" t="str">
        <f t="shared" si="1"/>
        <v/>
      </c>
      <c r="H78" s="84">
        <f t="shared" si="2"/>
        <v>0</v>
      </c>
      <c r="I78" s="84">
        <f t="shared" si="3"/>
        <v>0</v>
      </c>
      <c r="J78" s="84">
        <f t="shared" si="4"/>
        <v>0</v>
      </c>
      <c r="K78" s="87"/>
      <c r="L78" s="87"/>
    </row>
    <row r="79" spans="1:12" ht="17.25" customHeight="1">
      <c r="A79" s="5">
        <f t="shared" si="5"/>
        <v>27</v>
      </c>
      <c r="B79" s="104"/>
      <c r="C79" s="105"/>
      <c r="D79" s="106"/>
      <c r="E79" s="106"/>
      <c r="F79" s="108" t="str">
        <f t="shared" si="0"/>
        <v>-</v>
      </c>
      <c r="G79" s="103" t="str">
        <f t="shared" si="1"/>
        <v/>
      </c>
      <c r="H79" s="84">
        <f t="shared" si="2"/>
        <v>0</v>
      </c>
      <c r="I79" s="84">
        <f t="shared" si="3"/>
        <v>0</v>
      </c>
      <c r="J79" s="84">
        <f t="shared" si="4"/>
        <v>0</v>
      </c>
      <c r="K79" s="87"/>
      <c r="L79" s="87"/>
    </row>
    <row r="80" spans="1:12" ht="17.25" customHeight="1">
      <c r="A80" s="5">
        <f t="shared" si="5"/>
        <v>28</v>
      </c>
      <c r="B80" s="104"/>
      <c r="C80" s="105"/>
      <c r="D80" s="106"/>
      <c r="E80" s="106"/>
      <c r="F80" s="108" t="str">
        <f t="shared" si="0"/>
        <v>-</v>
      </c>
      <c r="G80" s="103" t="str">
        <f t="shared" si="1"/>
        <v/>
      </c>
      <c r="H80" s="84">
        <f t="shared" si="2"/>
        <v>0</v>
      </c>
      <c r="I80" s="84">
        <f t="shared" si="3"/>
        <v>0</v>
      </c>
      <c r="J80" s="84">
        <f t="shared" si="4"/>
        <v>0</v>
      </c>
      <c r="K80" s="87"/>
      <c r="L80" s="87"/>
    </row>
    <row r="81" spans="1:12" ht="17.25" customHeight="1">
      <c r="A81" s="5">
        <f t="shared" si="5"/>
        <v>29</v>
      </c>
      <c r="B81" s="104"/>
      <c r="C81" s="105"/>
      <c r="D81" s="110"/>
      <c r="E81" s="110"/>
      <c r="F81" s="108" t="str">
        <f t="shared" si="0"/>
        <v>-</v>
      </c>
      <c r="G81" s="103" t="str">
        <f t="shared" si="1"/>
        <v/>
      </c>
      <c r="H81" s="84">
        <f t="shared" si="2"/>
        <v>0</v>
      </c>
      <c r="I81" s="84">
        <f t="shared" si="3"/>
        <v>0</v>
      </c>
      <c r="J81" s="84">
        <f t="shared" si="4"/>
        <v>0</v>
      </c>
      <c r="K81" s="87"/>
      <c r="L81" s="87"/>
    </row>
    <row r="82" spans="1:12" ht="17.25" customHeight="1">
      <c r="A82" s="5">
        <f t="shared" si="5"/>
        <v>30</v>
      </c>
      <c r="B82" s="104"/>
      <c r="C82" s="105"/>
      <c r="D82" s="110"/>
      <c r="E82" s="110"/>
      <c r="F82" s="108" t="str">
        <f t="shared" si="0"/>
        <v>-</v>
      </c>
      <c r="G82" s="103" t="str">
        <f t="shared" si="1"/>
        <v/>
      </c>
      <c r="H82" s="84">
        <f t="shared" si="2"/>
        <v>0</v>
      </c>
      <c r="I82" s="84">
        <f t="shared" si="3"/>
        <v>0</v>
      </c>
      <c r="J82" s="84">
        <f t="shared" si="4"/>
        <v>0</v>
      </c>
      <c r="K82" s="87"/>
      <c r="L82" s="87"/>
    </row>
    <row r="83" spans="1:12" ht="17.25" customHeight="1">
      <c r="A83" s="5">
        <f t="shared" si="5"/>
        <v>31</v>
      </c>
      <c r="B83" s="104"/>
      <c r="C83" s="105"/>
      <c r="D83" s="110"/>
      <c r="E83" s="110"/>
      <c r="F83" s="108" t="str">
        <f t="shared" si="0"/>
        <v>-</v>
      </c>
      <c r="G83" s="103" t="str">
        <f t="shared" si="1"/>
        <v/>
      </c>
      <c r="H83" s="84">
        <f t="shared" si="2"/>
        <v>0</v>
      </c>
      <c r="I83" s="84">
        <f t="shared" si="3"/>
        <v>0</v>
      </c>
      <c r="J83" s="84">
        <f t="shared" si="4"/>
        <v>0</v>
      </c>
      <c r="K83" s="87"/>
      <c r="L83" s="87"/>
    </row>
    <row r="84" spans="1:12" ht="17.25" customHeight="1">
      <c r="A84" s="5">
        <f t="shared" si="5"/>
        <v>32</v>
      </c>
      <c r="B84" s="104"/>
      <c r="C84" s="105"/>
      <c r="D84" s="110"/>
      <c r="E84" s="110"/>
      <c r="F84" s="108" t="str">
        <f t="shared" si="0"/>
        <v>-</v>
      </c>
      <c r="G84" s="103" t="str">
        <f t="shared" si="1"/>
        <v/>
      </c>
      <c r="H84" s="84">
        <f t="shared" si="2"/>
        <v>0</v>
      </c>
      <c r="I84" s="84">
        <f t="shared" si="3"/>
        <v>0</v>
      </c>
      <c r="J84" s="84">
        <f t="shared" si="4"/>
        <v>0</v>
      </c>
      <c r="K84" s="87"/>
      <c r="L84" s="87"/>
    </row>
    <row r="85" spans="1:12" ht="17.25" customHeight="1" thickBot="1">
      <c r="A85" s="6">
        <f t="shared" si="5"/>
        <v>33</v>
      </c>
      <c r="B85" s="111"/>
      <c r="C85" s="112"/>
      <c r="D85" s="113"/>
      <c r="E85" s="113"/>
      <c r="F85" s="114" t="str">
        <f t="shared" si="0"/>
        <v>-</v>
      </c>
      <c r="G85" s="103" t="str">
        <f t="shared" si="1"/>
        <v/>
      </c>
      <c r="H85" s="84">
        <f t="shared" si="2"/>
        <v>0</v>
      </c>
      <c r="I85" s="84">
        <f t="shared" si="3"/>
        <v>0</v>
      </c>
      <c r="J85" s="84">
        <f t="shared" si="4"/>
        <v>0</v>
      </c>
      <c r="K85" s="87"/>
      <c r="L85" s="87"/>
    </row>
    <row r="86" spans="1:12" ht="17.25" customHeight="1" thickBot="1">
      <c r="A86" s="83"/>
      <c r="B86" s="126"/>
      <c r="C86" s="10" t="s">
        <v>53</v>
      </c>
      <c r="D86" s="19">
        <f>ABS(ROUND(D53,2))+ABS(ROUND(D54,2))+ABS(ROUND(D55,2))+ABS(ROUND(D56,2))+ABS(ROUND(D57,2))+ABS(ROUND(D58,2))+ABS(ROUND(D59,2))+ABS(ROUND(D60,2))+ABS(ROUND(D61,2))+ABS(ROUND(D62,2))+ABS(ROUND(D63,2))+ABS(ROUND(D64,2))+ABS(ROUND(D65,2))+ABS(ROUND(D66,2))+ABS(ROUND(D67,2))+ABS(ROUND(D68,2))+ABS(ROUND(D69,2))+ABS(ROUND(D70,2))+ABS(ROUND(D71,2))+ABS(ROUND(D72,2))+ABS(ROUND(D73,2))+ABS(ROUND(D74,2))+ABS(ROUND(D75,2))+ABS(ROUND(D76,2))+ABS(ROUND(D77,2))+ABS(ROUND(D78,2))+ABS(ROUND(D79,2))+ABS(ROUND(D80,2))+ABS(ROUND(D81,2))+ABS(ROUND(D82,2))+ABS(ROUND(D83,2))+ABS(ROUND(D84,2))+ABS(ROUND(D85,2))</f>
        <v>0</v>
      </c>
      <c r="E86" s="19">
        <f>ABS(ROUND(E53,2))+ABS(ROUND(E54,2))+ABS(ROUND(E55,2))+ABS(ROUND(E56,2))+ABS(ROUND(E57,2))+ABS(ROUND(E58,2))+ABS(ROUND(E59,2))+ABS(ROUND(E60,2))+ABS(ROUND(E61,2))+ABS(ROUND(E62,2))+ABS(ROUND(E63,2))+ABS(ROUND(E64,2))+ABS(ROUND(E65,2))+ABS(ROUND(E66,2))+ABS(ROUND(E67,2))+ABS(ROUND(E68,2))+ABS(ROUND(E69,2))+ABS(ROUND(E70,2))+ABS(ROUND(E71,2))+ABS(ROUND(E72,2))+ABS(ROUND(E73,2))+ABS(ROUND(E74,2))+ABS(ROUND(E75,2))+ABS(ROUND(E76,2))+ABS(ROUND(E77,2))+ABS(ROUND(E78,2))+ABS(ROUND(E79,2))+ABS(ROUND(E80,2))+ABS(ROUND(E81,2))+ABS(ROUND(E82,2))+ABS(ROUND(E83,2))+ABS(ROUND(E84,2))+ABS(ROUND(E85,2))</f>
        <v>0</v>
      </c>
      <c r="F86" s="20"/>
      <c r="G86" s="103"/>
    </row>
    <row r="87" spans="1:12" ht="17.25" customHeight="1" thickBot="1">
      <c r="A87" s="83"/>
      <c r="B87" s="126"/>
      <c r="C87" s="21" t="s">
        <v>49</v>
      </c>
      <c r="D87" s="116"/>
      <c r="E87" s="22"/>
      <c r="F87" s="23">
        <f>F6+D86-E86</f>
        <v>21115</v>
      </c>
      <c r="G87" s="103"/>
    </row>
    <row r="88" spans="1:12" ht="17.25" customHeight="1">
      <c r="B88" s="126"/>
      <c r="C88" s="85"/>
      <c r="D88" s="14"/>
      <c r="E88" s="97"/>
      <c r="F88" s="97"/>
      <c r="G88" s="103"/>
    </row>
    <row r="89" spans="1:12" ht="17.25" customHeight="1">
      <c r="B89" s="126"/>
      <c r="C89" s="85"/>
      <c r="D89" s="14"/>
      <c r="E89" s="8" t="str">
        <f>E6</f>
        <v>Übertrag:</v>
      </c>
      <c r="F89" s="17">
        <f>F87</f>
        <v>21115</v>
      </c>
      <c r="G89" s="103"/>
    </row>
    <row r="90" spans="1:12" ht="17.25" customHeight="1" thickBot="1">
      <c r="B90" s="126"/>
      <c r="C90" s="85"/>
      <c r="D90" s="14"/>
      <c r="E90" s="97"/>
      <c r="F90" s="15"/>
      <c r="G90" s="103"/>
    </row>
    <row r="91" spans="1:12" ht="17.25" customHeight="1" thickBot="1">
      <c r="A91" s="9" t="str">
        <f t="shared" ref="A91:F91" si="6">A8</f>
        <v>Nr</v>
      </c>
      <c r="B91" s="79" t="str">
        <f t="shared" si="6"/>
        <v>Datum</v>
      </c>
      <c r="C91" s="10" t="str">
        <f t="shared" si="6"/>
        <v>Buchungstext</v>
      </c>
      <c r="D91" s="12" t="str">
        <f t="shared" si="6"/>
        <v>Eingang</v>
      </c>
      <c r="E91" s="12" t="str">
        <f t="shared" si="6"/>
        <v>Ausgang</v>
      </c>
      <c r="F91" s="12" t="str">
        <f t="shared" si="6"/>
        <v>Stand</v>
      </c>
      <c r="G91" s="103"/>
    </row>
    <row r="92" spans="1:12" ht="17.25" hidden="1" customHeight="1" thickTop="1">
      <c r="B92" s="126"/>
      <c r="C92" s="85" t="s">
        <v>47</v>
      </c>
      <c r="D92" s="97"/>
      <c r="E92" s="97"/>
      <c r="F92" s="15" t="str">
        <f t="shared" ref="F92:F134" si="7">IF(AND(D92&lt;&gt;0,E92&lt;&gt;0),"Fehler!","")</f>
        <v/>
      </c>
      <c r="G92" s="103" t="str">
        <f t="shared" ref="G92:G135" si="8">IF(AND(D92&lt;&gt;0,E92&lt;&gt;0),"Entweder Eingang oder Ausgang! Bitte korrigieren!",IF(D92&lt;0,"Eingang negativ! Nur positive Werte eingeben",IF(E92&lt;0,"Ausgang negativ! Nur positive Werte eingeben!","")))</f>
        <v/>
      </c>
      <c r="H92" s="84" t="str">
        <f t="shared" ref="H92:H123" si="9">IF(AND(C92&lt;&gt;0,ABS(D92)+ABS(E92)=0),"Bitte Ein- oder Ausgang eingeben!",0)</f>
        <v>Bitte Ein- oder Ausgang eingeben!</v>
      </c>
      <c r="I92" s="84">
        <f t="shared" ref="I92:I123" si="10">IF(AND(OR(D92&lt;&gt;0,E92&lt;&gt;0),C92=0),"Bitte einen Buchungstext eingeben!",0)</f>
        <v>0</v>
      </c>
      <c r="J92" s="84">
        <f t="shared" ref="J92:J123" si="11">IF(AND(D92&lt;&gt;0,E92&lt;&gt;0),"Entweder Ein- oder Ausgang eingeben!",0)</f>
        <v>0</v>
      </c>
    </row>
    <row r="93" spans="1:12" ht="17.25" hidden="1" customHeight="1">
      <c r="B93" s="126"/>
      <c r="C93" s="85" t="s">
        <v>9</v>
      </c>
      <c r="D93" s="97"/>
      <c r="E93" s="97"/>
      <c r="F93" s="15" t="str">
        <f t="shared" si="7"/>
        <v/>
      </c>
      <c r="G93" s="103" t="str">
        <f t="shared" si="8"/>
        <v/>
      </c>
      <c r="H93" s="84" t="str">
        <f t="shared" si="9"/>
        <v>Bitte Ein- oder Ausgang eingeben!</v>
      </c>
      <c r="I93" s="84">
        <f t="shared" si="10"/>
        <v>0</v>
      </c>
      <c r="J93" s="84">
        <f t="shared" si="11"/>
        <v>0</v>
      </c>
    </row>
    <row r="94" spans="1:12" ht="17.25" hidden="1" customHeight="1">
      <c r="B94" s="126"/>
      <c r="C94" s="85" t="s">
        <v>5</v>
      </c>
      <c r="D94" s="97"/>
      <c r="E94" s="97"/>
      <c r="F94" s="15" t="str">
        <f t="shared" si="7"/>
        <v/>
      </c>
      <c r="G94" s="103" t="str">
        <f t="shared" si="8"/>
        <v/>
      </c>
      <c r="H94" s="84" t="str">
        <f t="shared" si="9"/>
        <v>Bitte Ein- oder Ausgang eingeben!</v>
      </c>
      <c r="I94" s="84">
        <f t="shared" si="10"/>
        <v>0</v>
      </c>
      <c r="J94" s="84">
        <f t="shared" si="11"/>
        <v>0</v>
      </c>
    </row>
    <row r="95" spans="1:12" ht="17.25" hidden="1" customHeight="1">
      <c r="B95" s="126"/>
      <c r="C95" s="85" t="s">
        <v>6</v>
      </c>
      <c r="D95" s="97"/>
      <c r="E95" s="97"/>
      <c r="F95" s="15" t="str">
        <f t="shared" si="7"/>
        <v/>
      </c>
      <c r="G95" s="103" t="str">
        <f t="shared" si="8"/>
        <v/>
      </c>
      <c r="H95" s="84" t="str">
        <f t="shared" si="9"/>
        <v>Bitte Ein- oder Ausgang eingeben!</v>
      </c>
      <c r="I95" s="84">
        <f t="shared" si="10"/>
        <v>0</v>
      </c>
      <c r="J95" s="84">
        <f t="shared" si="11"/>
        <v>0</v>
      </c>
    </row>
    <row r="96" spans="1:12" ht="17.25" hidden="1" customHeight="1">
      <c r="B96" s="126"/>
      <c r="C96" s="85" t="s">
        <v>7</v>
      </c>
      <c r="D96" s="97"/>
      <c r="E96" s="97"/>
      <c r="F96" s="15" t="str">
        <f t="shared" si="7"/>
        <v/>
      </c>
      <c r="G96" s="103" t="str">
        <f t="shared" si="8"/>
        <v/>
      </c>
      <c r="H96" s="84" t="str">
        <f t="shared" si="9"/>
        <v>Bitte Ein- oder Ausgang eingeben!</v>
      </c>
      <c r="I96" s="84">
        <f t="shared" si="10"/>
        <v>0</v>
      </c>
      <c r="J96" s="84">
        <f t="shared" si="11"/>
        <v>0</v>
      </c>
    </row>
    <row r="97" spans="2:10" ht="17.25" hidden="1" customHeight="1">
      <c r="B97" s="126"/>
      <c r="C97" s="85" t="s">
        <v>8</v>
      </c>
      <c r="D97" s="97"/>
      <c r="E97" s="97"/>
      <c r="F97" s="15" t="str">
        <f t="shared" si="7"/>
        <v/>
      </c>
      <c r="G97" s="103" t="str">
        <f t="shared" si="8"/>
        <v/>
      </c>
      <c r="H97" s="84" t="str">
        <f t="shared" si="9"/>
        <v>Bitte Ein- oder Ausgang eingeben!</v>
      </c>
      <c r="I97" s="84">
        <f t="shared" si="10"/>
        <v>0</v>
      </c>
      <c r="J97" s="84">
        <f t="shared" si="11"/>
        <v>0</v>
      </c>
    </row>
    <row r="98" spans="2:10" ht="17.25" hidden="1" customHeight="1">
      <c r="B98" s="126"/>
      <c r="C98" s="85" t="s">
        <v>10</v>
      </c>
      <c r="D98" s="97"/>
      <c r="E98" s="97"/>
      <c r="F98" s="15" t="str">
        <f t="shared" si="7"/>
        <v/>
      </c>
      <c r="G98" s="103" t="str">
        <f t="shared" si="8"/>
        <v/>
      </c>
      <c r="H98" s="84" t="str">
        <f t="shared" si="9"/>
        <v>Bitte Ein- oder Ausgang eingeben!</v>
      </c>
      <c r="I98" s="84">
        <f t="shared" si="10"/>
        <v>0</v>
      </c>
      <c r="J98" s="84">
        <f t="shared" si="11"/>
        <v>0</v>
      </c>
    </row>
    <row r="99" spans="2:10" ht="17.25" hidden="1" customHeight="1">
      <c r="B99" s="126"/>
      <c r="C99" s="85" t="s">
        <v>11</v>
      </c>
      <c r="D99" s="97"/>
      <c r="E99" s="97"/>
      <c r="F99" s="15" t="str">
        <f t="shared" si="7"/>
        <v/>
      </c>
      <c r="G99" s="103" t="str">
        <f t="shared" si="8"/>
        <v/>
      </c>
      <c r="H99" s="84" t="str">
        <f t="shared" si="9"/>
        <v>Bitte Ein- oder Ausgang eingeben!</v>
      </c>
      <c r="I99" s="84">
        <f t="shared" si="10"/>
        <v>0</v>
      </c>
      <c r="J99" s="84">
        <f t="shared" si="11"/>
        <v>0</v>
      </c>
    </row>
    <row r="100" spans="2:10" ht="17.25" hidden="1" customHeight="1">
      <c r="B100" s="126"/>
      <c r="C100" s="85" t="s">
        <v>12</v>
      </c>
      <c r="D100" s="97"/>
      <c r="E100" s="97"/>
      <c r="F100" s="15" t="str">
        <f t="shared" si="7"/>
        <v/>
      </c>
      <c r="G100" s="103" t="str">
        <f t="shared" si="8"/>
        <v/>
      </c>
      <c r="H100" s="84" t="str">
        <f t="shared" si="9"/>
        <v>Bitte Ein- oder Ausgang eingeben!</v>
      </c>
      <c r="I100" s="84">
        <f t="shared" si="10"/>
        <v>0</v>
      </c>
      <c r="J100" s="84">
        <f t="shared" si="11"/>
        <v>0</v>
      </c>
    </row>
    <row r="101" spans="2:10" ht="17.25" hidden="1" customHeight="1">
      <c r="B101" s="126"/>
      <c r="C101" s="85" t="s">
        <v>48</v>
      </c>
      <c r="D101" s="97"/>
      <c r="E101" s="97"/>
      <c r="F101" s="15" t="str">
        <f t="shared" si="7"/>
        <v/>
      </c>
      <c r="G101" s="103" t="str">
        <f t="shared" si="8"/>
        <v/>
      </c>
      <c r="H101" s="84" t="str">
        <f t="shared" si="9"/>
        <v>Bitte Ein- oder Ausgang eingeben!</v>
      </c>
      <c r="I101" s="84">
        <f t="shared" si="10"/>
        <v>0</v>
      </c>
      <c r="J101" s="84">
        <f t="shared" si="11"/>
        <v>0</v>
      </c>
    </row>
    <row r="102" spans="2:10" ht="17.25" hidden="1" customHeight="1">
      <c r="B102" s="126"/>
      <c r="C102" s="85" t="s">
        <v>13</v>
      </c>
      <c r="D102" s="97"/>
      <c r="E102" s="97"/>
      <c r="F102" s="15" t="str">
        <f t="shared" si="7"/>
        <v/>
      </c>
      <c r="G102" s="103" t="str">
        <f t="shared" si="8"/>
        <v/>
      </c>
      <c r="H102" s="84" t="str">
        <f t="shared" si="9"/>
        <v>Bitte Ein- oder Ausgang eingeben!</v>
      </c>
      <c r="I102" s="84">
        <f t="shared" si="10"/>
        <v>0</v>
      </c>
      <c r="J102" s="84">
        <f t="shared" si="11"/>
        <v>0</v>
      </c>
    </row>
    <row r="103" spans="2:10" ht="17.25" hidden="1" customHeight="1">
      <c r="B103" s="126"/>
      <c r="C103" s="85" t="s">
        <v>14</v>
      </c>
      <c r="D103" s="97"/>
      <c r="E103" s="97"/>
      <c r="F103" s="15" t="str">
        <f t="shared" si="7"/>
        <v/>
      </c>
      <c r="G103" s="103" t="str">
        <f t="shared" si="8"/>
        <v/>
      </c>
      <c r="H103" s="84" t="str">
        <f t="shared" si="9"/>
        <v>Bitte Ein- oder Ausgang eingeben!</v>
      </c>
      <c r="I103" s="84">
        <f t="shared" si="10"/>
        <v>0</v>
      </c>
      <c r="J103" s="84">
        <f t="shared" si="11"/>
        <v>0</v>
      </c>
    </row>
    <row r="104" spans="2:10" ht="17.25" hidden="1" customHeight="1">
      <c r="B104" s="126"/>
      <c r="C104" s="85" t="s">
        <v>15</v>
      </c>
      <c r="D104" s="97"/>
      <c r="E104" s="97"/>
      <c r="F104" s="15" t="str">
        <f t="shared" si="7"/>
        <v/>
      </c>
      <c r="G104" s="103" t="str">
        <f t="shared" si="8"/>
        <v/>
      </c>
      <c r="H104" s="84" t="str">
        <f t="shared" si="9"/>
        <v>Bitte Ein- oder Ausgang eingeben!</v>
      </c>
      <c r="I104" s="84">
        <f t="shared" si="10"/>
        <v>0</v>
      </c>
      <c r="J104" s="84">
        <f t="shared" si="11"/>
        <v>0</v>
      </c>
    </row>
    <row r="105" spans="2:10" ht="17.25" hidden="1" customHeight="1">
      <c r="B105" s="126"/>
      <c r="C105" s="85" t="s">
        <v>16</v>
      </c>
      <c r="D105" s="97"/>
      <c r="E105" s="97"/>
      <c r="F105" s="15" t="str">
        <f t="shared" si="7"/>
        <v/>
      </c>
      <c r="G105" s="103" t="str">
        <f t="shared" si="8"/>
        <v/>
      </c>
      <c r="H105" s="84" t="str">
        <f t="shared" si="9"/>
        <v>Bitte Ein- oder Ausgang eingeben!</v>
      </c>
      <c r="I105" s="84">
        <f t="shared" si="10"/>
        <v>0</v>
      </c>
      <c r="J105" s="84">
        <f t="shared" si="11"/>
        <v>0</v>
      </c>
    </row>
    <row r="106" spans="2:10" ht="17.25" hidden="1" customHeight="1">
      <c r="B106" s="126"/>
      <c r="C106" s="85" t="s">
        <v>17</v>
      </c>
      <c r="D106" s="97"/>
      <c r="E106" s="97"/>
      <c r="F106" s="15" t="str">
        <f t="shared" si="7"/>
        <v/>
      </c>
      <c r="G106" s="103" t="str">
        <f t="shared" si="8"/>
        <v/>
      </c>
      <c r="H106" s="84" t="str">
        <f t="shared" si="9"/>
        <v>Bitte Ein- oder Ausgang eingeben!</v>
      </c>
      <c r="I106" s="84">
        <f t="shared" si="10"/>
        <v>0</v>
      </c>
      <c r="J106" s="84">
        <f t="shared" si="11"/>
        <v>0</v>
      </c>
    </row>
    <row r="107" spans="2:10" ht="17.25" hidden="1" customHeight="1">
      <c r="B107" s="126"/>
      <c r="C107" s="85" t="s">
        <v>18</v>
      </c>
      <c r="D107" s="97"/>
      <c r="E107" s="97"/>
      <c r="F107" s="15" t="str">
        <f t="shared" si="7"/>
        <v/>
      </c>
      <c r="G107" s="103" t="str">
        <f t="shared" si="8"/>
        <v/>
      </c>
      <c r="H107" s="84" t="str">
        <f t="shared" si="9"/>
        <v>Bitte Ein- oder Ausgang eingeben!</v>
      </c>
      <c r="I107" s="84">
        <f t="shared" si="10"/>
        <v>0</v>
      </c>
      <c r="J107" s="84">
        <f t="shared" si="11"/>
        <v>0</v>
      </c>
    </row>
    <row r="108" spans="2:10" ht="17.25" hidden="1" customHeight="1">
      <c r="B108" s="126"/>
      <c r="C108" s="85" t="s">
        <v>19</v>
      </c>
      <c r="D108" s="97"/>
      <c r="E108" s="97"/>
      <c r="F108" s="15" t="str">
        <f t="shared" si="7"/>
        <v/>
      </c>
      <c r="G108" s="103" t="str">
        <f t="shared" si="8"/>
        <v/>
      </c>
      <c r="H108" s="84" t="str">
        <f t="shared" si="9"/>
        <v>Bitte Ein- oder Ausgang eingeben!</v>
      </c>
      <c r="I108" s="84">
        <f t="shared" si="10"/>
        <v>0</v>
      </c>
      <c r="J108" s="84">
        <f t="shared" si="11"/>
        <v>0</v>
      </c>
    </row>
    <row r="109" spans="2:10" ht="17.25" hidden="1" customHeight="1">
      <c r="B109" s="126"/>
      <c r="C109" s="85" t="s">
        <v>20</v>
      </c>
      <c r="D109" s="97"/>
      <c r="E109" s="97"/>
      <c r="F109" s="15" t="str">
        <f t="shared" si="7"/>
        <v/>
      </c>
      <c r="G109" s="103" t="str">
        <f t="shared" si="8"/>
        <v/>
      </c>
      <c r="H109" s="84" t="str">
        <f t="shared" si="9"/>
        <v>Bitte Ein- oder Ausgang eingeben!</v>
      </c>
      <c r="I109" s="84">
        <f t="shared" si="10"/>
        <v>0</v>
      </c>
      <c r="J109" s="84">
        <f t="shared" si="11"/>
        <v>0</v>
      </c>
    </row>
    <row r="110" spans="2:10" ht="17.25" hidden="1" customHeight="1">
      <c r="B110" s="126"/>
      <c r="C110" s="85" t="s">
        <v>21</v>
      </c>
      <c r="D110" s="97"/>
      <c r="E110" s="97"/>
      <c r="F110" s="15" t="str">
        <f t="shared" si="7"/>
        <v/>
      </c>
      <c r="G110" s="103" t="str">
        <f t="shared" si="8"/>
        <v/>
      </c>
      <c r="H110" s="84" t="str">
        <f t="shared" si="9"/>
        <v>Bitte Ein- oder Ausgang eingeben!</v>
      </c>
      <c r="I110" s="84">
        <f t="shared" si="10"/>
        <v>0</v>
      </c>
      <c r="J110" s="84">
        <f t="shared" si="11"/>
        <v>0</v>
      </c>
    </row>
    <row r="111" spans="2:10" ht="17.25" hidden="1" customHeight="1">
      <c r="B111" s="126"/>
      <c r="C111" s="85" t="s">
        <v>22</v>
      </c>
      <c r="D111" s="97"/>
      <c r="E111" s="97"/>
      <c r="F111" s="15" t="str">
        <f t="shared" si="7"/>
        <v/>
      </c>
      <c r="G111" s="103" t="str">
        <f t="shared" si="8"/>
        <v/>
      </c>
      <c r="H111" s="84" t="str">
        <f t="shared" si="9"/>
        <v>Bitte Ein- oder Ausgang eingeben!</v>
      </c>
      <c r="I111" s="84">
        <f t="shared" si="10"/>
        <v>0</v>
      </c>
      <c r="J111" s="84">
        <f t="shared" si="11"/>
        <v>0</v>
      </c>
    </row>
    <row r="112" spans="2:10" ht="17.25" hidden="1" customHeight="1">
      <c r="B112" s="126"/>
      <c r="C112" s="85" t="s">
        <v>23</v>
      </c>
      <c r="D112" s="97"/>
      <c r="E112" s="97"/>
      <c r="F112" s="15" t="str">
        <f t="shared" si="7"/>
        <v/>
      </c>
      <c r="G112" s="103" t="str">
        <f t="shared" si="8"/>
        <v/>
      </c>
      <c r="H112" s="84" t="str">
        <f t="shared" si="9"/>
        <v>Bitte Ein- oder Ausgang eingeben!</v>
      </c>
      <c r="I112" s="84">
        <f t="shared" si="10"/>
        <v>0</v>
      </c>
      <c r="J112" s="84">
        <f t="shared" si="11"/>
        <v>0</v>
      </c>
    </row>
    <row r="113" spans="2:10" ht="17.25" hidden="1" customHeight="1">
      <c r="B113" s="126"/>
      <c r="C113" s="85" t="s">
        <v>24</v>
      </c>
      <c r="D113" s="97"/>
      <c r="E113" s="97"/>
      <c r="F113" s="15" t="str">
        <f t="shared" si="7"/>
        <v/>
      </c>
      <c r="G113" s="103" t="str">
        <f t="shared" si="8"/>
        <v/>
      </c>
      <c r="H113" s="84" t="str">
        <f t="shared" si="9"/>
        <v>Bitte Ein- oder Ausgang eingeben!</v>
      </c>
      <c r="I113" s="84">
        <f t="shared" si="10"/>
        <v>0</v>
      </c>
      <c r="J113" s="84">
        <f t="shared" si="11"/>
        <v>0</v>
      </c>
    </row>
    <row r="114" spans="2:10" ht="17.25" hidden="1" customHeight="1">
      <c r="B114" s="126"/>
      <c r="C114" s="85" t="s">
        <v>25</v>
      </c>
      <c r="D114" s="97"/>
      <c r="E114" s="97"/>
      <c r="F114" s="15" t="str">
        <f t="shared" si="7"/>
        <v/>
      </c>
      <c r="G114" s="103" t="str">
        <f t="shared" si="8"/>
        <v/>
      </c>
      <c r="H114" s="84" t="str">
        <f t="shared" si="9"/>
        <v>Bitte Ein- oder Ausgang eingeben!</v>
      </c>
      <c r="I114" s="84">
        <f t="shared" si="10"/>
        <v>0</v>
      </c>
      <c r="J114" s="84">
        <f t="shared" si="11"/>
        <v>0</v>
      </c>
    </row>
    <row r="115" spans="2:10" ht="17.25" hidden="1" customHeight="1">
      <c r="B115" s="126"/>
      <c r="C115" s="85" t="s">
        <v>26</v>
      </c>
      <c r="D115" s="97"/>
      <c r="E115" s="97"/>
      <c r="F115" s="15" t="str">
        <f t="shared" si="7"/>
        <v/>
      </c>
      <c r="G115" s="103" t="str">
        <f t="shared" si="8"/>
        <v/>
      </c>
      <c r="H115" s="84" t="str">
        <f t="shared" si="9"/>
        <v>Bitte Ein- oder Ausgang eingeben!</v>
      </c>
      <c r="I115" s="84">
        <f t="shared" si="10"/>
        <v>0</v>
      </c>
      <c r="J115" s="84">
        <f t="shared" si="11"/>
        <v>0</v>
      </c>
    </row>
    <row r="116" spans="2:10" ht="17.25" hidden="1" customHeight="1">
      <c r="B116" s="126"/>
      <c r="C116" s="85" t="s">
        <v>45</v>
      </c>
      <c r="D116" s="97"/>
      <c r="E116" s="97"/>
      <c r="F116" s="15" t="str">
        <f t="shared" si="7"/>
        <v/>
      </c>
      <c r="G116" s="103" t="str">
        <f t="shared" si="8"/>
        <v/>
      </c>
      <c r="H116" s="84" t="str">
        <f t="shared" si="9"/>
        <v>Bitte Ein- oder Ausgang eingeben!</v>
      </c>
      <c r="I116" s="84">
        <f t="shared" si="10"/>
        <v>0</v>
      </c>
      <c r="J116" s="84">
        <f t="shared" si="11"/>
        <v>0</v>
      </c>
    </row>
    <row r="117" spans="2:10" ht="17.25" hidden="1" customHeight="1">
      <c r="B117" s="126"/>
      <c r="C117" s="85" t="s">
        <v>27</v>
      </c>
      <c r="D117" s="97"/>
      <c r="E117" s="97"/>
      <c r="F117" s="15" t="str">
        <f t="shared" si="7"/>
        <v/>
      </c>
      <c r="G117" s="103" t="str">
        <f t="shared" si="8"/>
        <v/>
      </c>
      <c r="H117" s="84" t="str">
        <f t="shared" si="9"/>
        <v>Bitte Ein- oder Ausgang eingeben!</v>
      </c>
      <c r="I117" s="84">
        <f t="shared" si="10"/>
        <v>0</v>
      </c>
      <c r="J117" s="84">
        <f t="shared" si="11"/>
        <v>0</v>
      </c>
    </row>
    <row r="118" spans="2:10" ht="17.25" hidden="1" customHeight="1">
      <c r="B118" s="126"/>
      <c r="C118" s="85" t="s">
        <v>28</v>
      </c>
      <c r="D118" s="97"/>
      <c r="E118" s="97"/>
      <c r="F118" s="15" t="str">
        <f t="shared" si="7"/>
        <v/>
      </c>
      <c r="G118" s="103" t="str">
        <f t="shared" si="8"/>
        <v/>
      </c>
      <c r="H118" s="84" t="str">
        <f t="shared" si="9"/>
        <v>Bitte Ein- oder Ausgang eingeben!</v>
      </c>
      <c r="I118" s="84">
        <f t="shared" si="10"/>
        <v>0</v>
      </c>
      <c r="J118" s="84">
        <f t="shared" si="11"/>
        <v>0</v>
      </c>
    </row>
    <row r="119" spans="2:10" ht="17.25" hidden="1" customHeight="1">
      <c r="B119" s="126"/>
      <c r="C119" s="85" t="s">
        <v>29</v>
      </c>
      <c r="D119" s="97"/>
      <c r="E119" s="97"/>
      <c r="F119" s="15" t="str">
        <f t="shared" si="7"/>
        <v/>
      </c>
      <c r="G119" s="103" t="str">
        <f t="shared" si="8"/>
        <v/>
      </c>
      <c r="H119" s="84" t="str">
        <f t="shared" si="9"/>
        <v>Bitte Ein- oder Ausgang eingeben!</v>
      </c>
      <c r="I119" s="84">
        <f t="shared" si="10"/>
        <v>0</v>
      </c>
      <c r="J119" s="84">
        <f t="shared" si="11"/>
        <v>0</v>
      </c>
    </row>
    <row r="120" spans="2:10" ht="17.25" hidden="1" customHeight="1">
      <c r="B120" s="126"/>
      <c r="C120" s="85" t="s">
        <v>30</v>
      </c>
      <c r="D120" s="97"/>
      <c r="E120" s="97"/>
      <c r="F120" s="15" t="str">
        <f t="shared" si="7"/>
        <v/>
      </c>
      <c r="G120" s="103" t="str">
        <f t="shared" si="8"/>
        <v/>
      </c>
      <c r="H120" s="84" t="str">
        <f t="shared" si="9"/>
        <v>Bitte Ein- oder Ausgang eingeben!</v>
      </c>
      <c r="I120" s="84">
        <f t="shared" si="10"/>
        <v>0</v>
      </c>
      <c r="J120" s="84">
        <f t="shared" si="11"/>
        <v>0</v>
      </c>
    </row>
    <row r="121" spans="2:10" ht="17.25" hidden="1" customHeight="1">
      <c r="B121" s="126"/>
      <c r="C121" s="85" t="s">
        <v>31</v>
      </c>
      <c r="D121" s="97"/>
      <c r="E121" s="97"/>
      <c r="F121" s="15" t="str">
        <f t="shared" si="7"/>
        <v/>
      </c>
      <c r="G121" s="103" t="str">
        <f t="shared" si="8"/>
        <v/>
      </c>
      <c r="H121" s="84" t="str">
        <f t="shared" si="9"/>
        <v>Bitte Ein- oder Ausgang eingeben!</v>
      </c>
      <c r="I121" s="84">
        <f t="shared" si="10"/>
        <v>0</v>
      </c>
      <c r="J121" s="84">
        <f t="shared" si="11"/>
        <v>0</v>
      </c>
    </row>
    <row r="122" spans="2:10" ht="17.25" hidden="1" customHeight="1">
      <c r="B122" s="126"/>
      <c r="C122" s="85" t="s">
        <v>35</v>
      </c>
      <c r="D122" s="97"/>
      <c r="E122" s="97"/>
      <c r="F122" s="15" t="str">
        <f t="shared" si="7"/>
        <v/>
      </c>
      <c r="G122" s="103" t="str">
        <f t="shared" si="8"/>
        <v/>
      </c>
      <c r="H122" s="84" t="str">
        <f t="shared" si="9"/>
        <v>Bitte Ein- oder Ausgang eingeben!</v>
      </c>
      <c r="I122" s="84">
        <f t="shared" si="10"/>
        <v>0</v>
      </c>
      <c r="J122" s="84">
        <f t="shared" si="11"/>
        <v>0</v>
      </c>
    </row>
    <row r="123" spans="2:10" ht="17.25" hidden="1" customHeight="1">
      <c r="B123" s="126"/>
      <c r="C123" s="85" t="s">
        <v>34</v>
      </c>
      <c r="D123" s="97"/>
      <c r="E123" s="97"/>
      <c r="F123" s="15" t="str">
        <f t="shared" si="7"/>
        <v/>
      </c>
      <c r="G123" s="103" t="str">
        <f t="shared" si="8"/>
        <v/>
      </c>
      <c r="H123" s="84" t="str">
        <f t="shared" si="9"/>
        <v>Bitte Ein- oder Ausgang eingeben!</v>
      </c>
      <c r="I123" s="84">
        <f t="shared" si="10"/>
        <v>0</v>
      </c>
      <c r="J123" s="84">
        <f t="shared" si="11"/>
        <v>0</v>
      </c>
    </row>
    <row r="124" spans="2:10" ht="17.25" hidden="1" customHeight="1">
      <c r="B124" s="126"/>
      <c r="C124" s="85" t="s">
        <v>32</v>
      </c>
      <c r="D124" s="97"/>
      <c r="E124" s="97"/>
      <c r="F124" s="15" t="str">
        <f t="shared" si="7"/>
        <v/>
      </c>
      <c r="G124" s="103" t="str">
        <f t="shared" si="8"/>
        <v/>
      </c>
      <c r="H124" s="84" t="str">
        <f t="shared" ref="H124:H155" si="12">IF(AND(C124&lt;&gt;0,ABS(D124)+ABS(E124)=0),"Bitte Ein- oder Ausgang eingeben!",0)</f>
        <v>Bitte Ein- oder Ausgang eingeben!</v>
      </c>
      <c r="I124" s="84">
        <f t="shared" ref="I124:I155" si="13">IF(AND(OR(D124&lt;&gt;0,E124&lt;&gt;0),C124=0),"Bitte einen Buchungstext eingeben!",0)</f>
        <v>0</v>
      </c>
      <c r="J124" s="84">
        <f t="shared" ref="J124:J155" si="14">IF(AND(D124&lt;&gt;0,E124&lt;&gt;0),"Entweder Ein- oder Ausgang eingeben!",0)</f>
        <v>0</v>
      </c>
    </row>
    <row r="125" spans="2:10" ht="17.25" hidden="1" customHeight="1">
      <c r="B125" s="126"/>
      <c r="C125" s="85" t="s">
        <v>33</v>
      </c>
      <c r="D125" s="97"/>
      <c r="E125" s="97"/>
      <c r="F125" s="15" t="str">
        <f t="shared" si="7"/>
        <v/>
      </c>
      <c r="G125" s="103" t="str">
        <f t="shared" si="8"/>
        <v/>
      </c>
      <c r="H125" s="84" t="str">
        <f t="shared" si="12"/>
        <v>Bitte Ein- oder Ausgang eingeben!</v>
      </c>
      <c r="I125" s="84">
        <f t="shared" si="13"/>
        <v>0</v>
      </c>
      <c r="J125" s="84">
        <f t="shared" si="14"/>
        <v>0</v>
      </c>
    </row>
    <row r="126" spans="2:10" ht="17.25" hidden="1" customHeight="1">
      <c r="B126" s="126"/>
      <c r="C126" s="85" t="s">
        <v>36</v>
      </c>
      <c r="D126" s="97"/>
      <c r="E126" s="97"/>
      <c r="F126" s="15" t="str">
        <f t="shared" si="7"/>
        <v/>
      </c>
      <c r="G126" s="103" t="str">
        <f t="shared" si="8"/>
        <v/>
      </c>
      <c r="H126" s="84" t="str">
        <f t="shared" si="12"/>
        <v>Bitte Ein- oder Ausgang eingeben!</v>
      </c>
      <c r="I126" s="84">
        <f t="shared" si="13"/>
        <v>0</v>
      </c>
      <c r="J126" s="84">
        <f t="shared" si="14"/>
        <v>0</v>
      </c>
    </row>
    <row r="127" spans="2:10" ht="17.25" hidden="1" customHeight="1">
      <c r="B127" s="126"/>
      <c r="C127" s="85" t="s">
        <v>37</v>
      </c>
      <c r="D127" s="97"/>
      <c r="E127" s="97"/>
      <c r="F127" s="15" t="str">
        <f t="shared" si="7"/>
        <v/>
      </c>
      <c r="G127" s="103" t="str">
        <f t="shared" si="8"/>
        <v/>
      </c>
      <c r="H127" s="84" t="str">
        <f t="shared" si="12"/>
        <v>Bitte Ein- oder Ausgang eingeben!</v>
      </c>
      <c r="I127" s="84">
        <f t="shared" si="13"/>
        <v>0</v>
      </c>
      <c r="J127" s="84">
        <f t="shared" si="14"/>
        <v>0</v>
      </c>
    </row>
    <row r="128" spans="2:10" ht="17.25" hidden="1" customHeight="1">
      <c r="B128" s="126"/>
      <c r="C128" s="85" t="s">
        <v>46</v>
      </c>
      <c r="D128" s="97"/>
      <c r="E128" s="97"/>
      <c r="F128" s="15" t="str">
        <f t="shared" si="7"/>
        <v/>
      </c>
      <c r="G128" s="103" t="str">
        <f t="shared" si="8"/>
        <v/>
      </c>
      <c r="H128" s="84" t="str">
        <f t="shared" si="12"/>
        <v>Bitte Ein- oder Ausgang eingeben!</v>
      </c>
      <c r="I128" s="84">
        <f t="shared" si="13"/>
        <v>0</v>
      </c>
      <c r="J128" s="84">
        <f t="shared" si="14"/>
        <v>0</v>
      </c>
    </row>
    <row r="129" spans="1:10" ht="17.25" hidden="1" customHeight="1">
      <c r="B129" s="126"/>
      <c r="C129" s="85" t="s">
        <v>38</v>
      </c>
      <c r="D129" s="97"/>
      <c r="E129" s="97"/>
      <c r="F129" s="15" t="str">
        <f t="shared" si="7"/>
        <v/>
      </c>
      <c r="G129" s="103" t="str">
        <f t="shared" si="8"/>
        <v/>
      </c>
      <c r="H129" s="84" t="str">
        <f t="shared" si="12"/>
        <v>Bitte Ein- oder Ausgang eingeben!</v>
      </c>
      <c r="I129" s="84">
        <f t="shared" si="13"/>
        <v>0</v>
      </c>
      <c r="J129" s="84">
        <f t="shared" si="14"/>
        <v>0</v>
      </c>
    </row>
    <row r="130" spans="1:10" ht="17.25" hidden="1" customHeight="1">
      <c r="B130" s="126"/>
      <c r="C130" s="85" t="s">
        <v>39</v>
      </c>
      <c r="D130" s="97"/>
      <c r="E130" s="97"/>
      <c r="F130" s="15" t="str">
        <f t="shared" si="7"/>
        <v/>
      </c>
      <c r="G130" s="103" t="str">
        <f t="shared" si="8"/>
        <v/>
      </c>
      <c r="H130" s="84" t="str">
        <f t="shared" si="12"/>
        <v>Bitte Ein- oder Ausgang eingeben!</v>
      </c>
      <c r="I130" s="84">
        <f t="shared" si="13"/>
        <v>0</v>
      </c>
      <c r="J130" s="84">
        <f t="shared" si="14"/>
        <v>0</v>
      </c>
    </row>
    <row r="131" spans="1:10" ht="17.25" hidden="1" customHeight="1">
      <c r="B131" s="126"/>
      <c r="C131" s="85" t="s">
        <v>40</v>
      </c>
      <c r="D131" s="97"/>
      <c r="E131" s="97"/>
      <c r="F131" s="15" t="str">
        <f t="shared" si="7"/>
        <v/>
      </c>
      <c r="G131" s="103" t="str">
        <f t="shared" si="8"/>
        <v/>
      </c>
      <c r="H131" s="84" t="str">
        <f t="shared" si="12"/>
        <v>Bitte Ein- oder Ausgang eingeben!</v>
      </c>
      <c r="I131" s="84">
        <f t="shared" si="13"/>
        <v>0</v>
      </c>
      <c r="J131" s="84">
        <f t="shared" si="14"/>
        <v>0</v>
      </c>
    </row>
    <row r="132" spans="1:10" ht="17.25" hidden="1" customHeight="1">
      <c r="B132" s="126"/>
      <c r="C132" s="85" t="s">
        <v>41</v>
      </c>
      <c r="D132" s="97"/>
      <c r="E132" s="97"/>
      <c r="F132" s="15" t="str">
        <f t="shared" si="7"/>
        <v/>
      </c>
      <c r="G132" s="103" t="str">
        <f t="shared" si="8"/>
        <v/>
      </c>
      <c r="H132" s="84" t="str">
        <f t="shared" si="12"/>
        <v>Bitte Ein- oder Ausgang eingeben!</v>
      </c>
      <c r="I132" s="84">
        <f t="shared" si="13"/>
        <v>0</v>
      </c>
      <c r="J132" s="84">
        <f t="shared" si="14"/>
        <v>0</v>
      </c>
    </row>
    <row r="133" spans="1:10" ht="17.25" hidden="1" customHeight="1">
      <c r="B133" s="126"/>
      <c r="C133" s="85" t="s">
        <v>42</v>
      </c>
      <c r="D133" s="97"/>
      <c r="E133" s="97"/>
      <c r="F133" s="15" t="str">
        <f t="shared" si="7"/>
        <v/>
      </c>
      <c r="G133" s="103" t="str">
        <f t="shared" si="8"/>
        <v/>
      </c>
      <c r="H133" s="84" t="str">
        <f t="shared" si="12"/>
        <v>Bitte Ein- oder Ausgang eingeben!</v>
      </c>
      <c r="I133" s="84">
        <f t="shared" si="13"/>
        <v>0</v>
      </c>
      <c r="J133" s="84">
        <f t="shared" si="14"/>
        <v>0</v>
      </c>
    </row>
    <row r="134" spans="1:10" ht="17.25" hidden="1" customHeight="1">
      <c r="B134" s="126"/>
      <c r="C134" s="85" t="s">
        <v>43</v>
      </c>
      <c r="D134" s="97"/>
      <c r="E134" s="97"/>
      <c r="F134" s="15" t="str">
        <f t="shared" si="7"/>
        <v/>
      </c>
      <c r="G134" s="103" t="str">
        <f t="shared" si="8"/>
        <v/>
      </c>
      <c r="H134" s="84" t="str">
        <f t="shared" si="12"/>
        <v>Bitte Ein- oder Ausgang eingeben!</v>
      </c>
      <c r="I134" s="84">
        <f t="shared" si="13"/>
        <v>0</v>
      </c>
      <c r="J134" s="84">
        <f t="shared" si="14"/>
        <v>0</v>
      </c>
    </row>
    <row r="135" spans="1:10" ht="17.25" hidden="1" customHeight="1">
      <c r="A135" s="84">
        <f>A85</f>
        <v>33</v>
      </c>
      <c r="B135" s="126"/>
      <c r="C135" s="85" t="s">
        <v>44</v>
      </c>
      <c r="D135" s="97"/>
      <c r="E135" s="97"/>
      <c r="F135" s="16">
        <f>F89</f>
        <v>21115</v>
      </c>
      <c r="G135" s="103" t="str">
        <f t="shared" si="8"/>
        <v/>
      </c>
      <c r="H135" s="84" t="str">
        <f t="shared" si="12"/>
        <v>Bitte Ein- oder Ausgang eingeben!</v>
      </c>
      <c r="I135" s="84">
        <f t="shared" si="13"/>
        <v>0</v>
      </c>
      <c r="J135" s="84">
        <f t="shared" si="14"/>
        <v>0</v>
      </c>
    </row>
    <row r="136" spans="1:10" ht="17.25" customHeight="1">
      <c r="A136" s="7">
        <f t="shared" ref="A136:A173" si="15">A135+1</f>
        <v>34</v>
      </c>
      <c r="B136" s="117"/>
      <c r="C136" s="118"/>
      <c r="D136" s="119"/>
      <c r="E136" s="119"/>
      <c r="F136" s="78" t="str">
        <f t="shared" ref="F136:F173" si="16">IF(C136&lt;&gt;0,F135+ABS(ROUND(D136,2))-ABS(ROUND(E136,2)),IF(C135&lt;&gt;0,$J$2,$J$3))</f>
        <v>Ende</v>
      </c>
      <c r="G136" s="103" t="str">
        <f t="shared" ref="G136:G173" si="17">IF(J136&lt;&gt;0,J136,IF(H136&lt;&gt;0,H136,IF(I136&lt;&gt;0,I136,"")))</f>
        <v/>
      </c>
      <c r="H136" s="84">
        <f t="shared" si="12"/>
        <v>0</v>
      </c>
      <c r="I136" s="84">
        <f t="shared" si="13"/>
        <v>0</v>
      </c>
      <c r="J136" s="84">
        <f t="shared" si="14"/>
        <v>0</v>
      </c>
    </row>
    <row r="137" spans="1:10" ht="17.25" customHeight="1">
      <c r="A137" s="5">
        <f t="shared" si="15"/>
        <v>35</v>
      </c>
      <c r="B137" s="104"/>
      <c r="C137" s="105"/>
      <c r="D137" s="110"/>
      <c r="E137" s="110"/>
      <c r="F137" s="108" t="str">
        <f t="shared" si="16"/>
        <v>-</v>
      </c>
      <c r="G137" s="103" t="str">
        <f t="shared" si="17"/>
        <v/>
      </c>
      <c r="H137" s="84">
        <f t="shared" si="12"/>
        <v>0</v>
      </c>
      <c r="I137" s="84">
        <f t="shared" si="13"/>
        <v>0</v>
      </c>
      <c r="J137" s="84">
        <f t="shared" si="14"/>
        <v>0</v>
      </c>
    </row>
    <row r="138" spans="1:10" ht="17.25" customHeight="1">
      <c r="A138" s="5">
        <f t="shared" si="15"/>
        <v>36</v>
      </c>
      <c r="B138" s="104"/>
      <c r="C138" s="105"/>
      <c r="D138" s="110"/>
      <c r="E138" s="110"/>
      <c r="F138" s="108" t="str">
        <f t="shared" si="16"/>
        <v>-</v>
      </c>
      <c r="G138" s="103" t="str">
        <f t="shared" si="17"/>
        <v/>
      </c>
      <c r="H138" s="84">
        <f t="shared" si="12"/>
        <v>0</v>
      </c>
      <c r="I138" s="84">
        <f t="shared" si="13"/>
        <v>0</v>
      </c>
      <c r="J138" s="84">
        <f t="shared" si="14"/>
        <v>0</v>
      </c>
    </row>
    <row r="139" spans="1:10" ht="17.25" customHeight="1">
      <c r="A139" s="5">
        <f t="shared" si="15"/>
        <v>37</v>
      </c>
      <c r="B139" s="104"/>
      <c r="C139" s="105"/>
      <c r="D139" s="110"/>
      <c r="E139" s="110"/>
      <c r="F139" s="108" t="str">
        <f t="shared" si="16"/>
        <v>-</v>
      </c>
      <c r="G139" s="103" t="str">
        <f t="shared" si="17"/>
        <v/>
      </c>
      <c r="H139" s="84">
        <f t="shared" si="12"/>
        <v>0</v>
      </c>
      <c r="I139" s="84">
        <f t="shared" si="13"/>
        <v>0</v>
      </c>
      <c r="J139" s="84">
        <f t="shared" si="14"/>
        <v>0</v>
      </c>
    </row>
    <row r="140" spans="1:10" ht="17.25" customHeight="1">
      <c r="A140" s="5">
        <f t="shared" si="15"/>
        <v>38</v>
      </c>
      <c r="B140" s="104"/>
      <c r="C140" s="105"/>
      <c r="D140" s="110"/>
      <c r="E140" s="110"/>
      <c r="F140" s="108" t="str">
        <f t="shared" si="16"/>
        <v>-</v>
      </c>
      <c r="G140" s="103" t="str">
        <f t="shared" si="17"/>
        <v/>
      </c>
      <c r="H140" s="84">
        <f t="shared" si="12"/>
        <v>0</v>
      </c>
      <c r="I140" s="84">
        <f t="shared" si="13"/>
        <v>0</v>
      </c>
      <c r="J140" s="84">
        <f t="shared" si="14"/>
        <v>0</v>
      </c>
    </row>
    <row r="141" spans="1:10" ht="17.25" customHeight="1">
      <c r="A141" s="5">
        <f t="shared" si="15"/>
        <v>39</v>
      </c>
      <c r="B141" s="104"/>
      <c r="C141" s="105"/>
      <c r="D141" s="110"/>
      <c r="E141" s="110"/>
      <c r="F141" s="108" t="str">
        <f t="shared" si="16"/>
        <v>-</v>
      </c>
      <c r="G141" s="103" t="str">
        <f t="shared" si="17"/>
        <v/>
      </c>
      <c r="H141" s="84">
        <f t="shared" si="12"/>
        <v>0</v>
      </c>
      <c r="I141" s="84">
        <f t="shared" si="13"/>
        <v>0</v>
      </c>
      <c r="J141" s="84">
        <f t="shared" si="14"/>
        <v>0</v>
      </c>
    </row>
    <row r="142" spans="1:10" ht="17.25" customHeight="1">
      <c r="A142" s="5">
        <f t="shared" si="15"/>
        <v>40</v>
      </c>
      <c r="B142" s="104"/>
      <c r="C142" s="105"/>
      <c r="D142" s="110"/>
      <c r="E142" s="110"/>
      <c r="F142" s="108" t="str">
        <f t="shared" si="16"/>
        <v>-</v>
      </c>
      <c r="G142" s="103" t="str">
        <f t="shared" si="17"/>
        <v/>
      </c>
      <c r="H142" s="84">
        <f t="shared" si="12"/>
        <v>0</v>
      </c>
      <c r="I142" s="84">
        <f t="shared" si="13"/>
        <v>0</v>
      </c>
      <c r="J142" s="84">
        <f t="shared" si="14"/>
        <v>0</v>
      </c>
    </row>
    <row r="143" spans="1:10" ht="17.25" customHeight="1">
      <c r="A143" s="5">
        <f t="shared" si="15"/>
        <v>41</v>
      </c>
      <c r="B143" s="104"/>
      <c r="C143" s="105"/>
      <c r="D143" s="110"/>
      <c r="E143" s="110"/>
      <c r="F143" s="108" t="str">
        <f t="shared" si="16"/>
        <v>-</v>
      </c>
      <c r="G143" s="103" t="str">
        <f t="shared" si="17"/>
        <v/>
      </c>
      <c r="H143" s="84">
        <f t="shared" si="12"/>
        <v>0</v>
      </c>
      <c r="I143" s="84">
        <f t="shared" si="13"/>
        <v>0</v>
      </c>
      <c r="J143" s="84">
        <f t="shared" si="14"/>
        <v>0</v>
      </c>
    </row>
    <row r="144" spans="1:10" ht="17.25" customHeight="1">
      <c r="A144" s="5">
        <f t="shared" si="15"/>
        <v>42</v>
      </c>
      <c r="B144" s="104"/>
      <c r="C144" s="105"/>
      <c r="D144" s="110"/>
      <c r="E144" s="110"/>
      <c r="F144" s="108" t="str">
        <f t="shared" si="16"/>
        <v>-</v>
      </c>
      <c r="G144" s="103" t="str">
        <f t="shared" si="17"/>
        <v/>
      </c>
      <c r="H144" s="84">
        <f t="shared" si="12"/>
        <v>0</v>
      </c>
      <c r="I144" s="84">
        <f t="shared" si="13"/>
        <v>0</v>
      </c>
      <c r="J144" s="84">
        <f t="shared" si="14"/>
        <v>0</v>
      </c>
    </row>
    <row r="145" spans="1:10" ht="17.25" customHeight="1">
      <c r="A145" s="5">
        <f t="shared" si="15"/>
        <v>43</v>
      </c>
      <c r="B145" s="104"/>
      <c r="C145" s="105"/>
      <c r="D145" s="110"/>
      <c r="E145" s="110"/>
      <c r="F145" s="108" t="str">
        <f t="shared" si="16"/>
        <v>-</v>
      </c>
      <c r="G145" s="103" t="str">
        <f t="shared" si="17"/>
        <v/>
      </c>
      <c r="H145" s="84">
        <f t="shared" si="12"/>
        <v>0</v>
      </c>
      <c r="I145" s="84">
        <f t="shared" si="13"/>
        <v>0</v>
      </c>
      <c r="J145" s="84">
        <f t="shared" si="14"/>
        <v>0</v>
      </c>
    </row>
    <row r="146" spans="1:10" ht="17.25" customHeight="1">
      <c r="A146" s="5">
        <f t="shared" si="15"/>
        <v>44</v>
      </c>
      <c r="B146" s="104"/>
      <c r="C146" s="105"/>
      <c r="D146" s="110"/>
      <c r="E146" s="110"/>
      <c r="F146" s="108" t="str">
        <f t="shared" si="16"/>
        <v>-</v>
      </c>
      <c r="G146" s="103" t="str">
        <f t="shared" si="17"/>
        <v/>
      </c>
      <c r="H146" s="84">
        <f t="shared" si="12"/>
        <v>0</v>
      </c>
      <c r="I146" s="84">
        <f t="shared" si="13"/>
        <v>0</v>
      </c>
      <c r="J146" s="84">
        <f t="shared" si="14"/>
        <v>0</v>
      </c>
    </row>
    <row r="147" spans="1:10" ht="17.25" customHeight="1">
      <c r="A147" s="5">
        <f t="shared" si="15"/>
        <v>45</v>
      </c>
      <c r="B147" s="104"/>
      <c r="C147" s="105"/>
      <c r="D147" s="110"/>
      <c r="E147" s="110"/>
      <c r="F147" s="108" t="str">
        <f t="shared" si="16"/>
        <v>-</v>
      </c>
      <c r="G147" s="103" t="str">
        <f t="shared" si="17"/>
        <v/>
      </c>
      <c r="H147" s="84">
        <f t="shared" si="12"/>
        <v>0</v>
      </c>
      <c r="I147" s="84">
        <f t="shared" si="13"/>
        <v>0</v>
      </c>
      <c r="J147" s="84">
        <f t="shared" si="14"/>
        <v>0</v>
      </c>
    </row>
    <row r="148" spans="1:10" ht="17.25" customHeight="1">
      <c r="A148" s="5">
        <f t="shared" si="15"/>
        <v>46</v>
      </c>
      <c r="B148" s="104"/>
      <c r="C148" s="105"/>
      <c r="D148" s="110"/>
      <c r="E148" s="110"/>
      <c r="F148" s="108" t="str">
        <f t="shared" si="16"/>
        <v>-</v>
      </c>
      <c r="G148" s="103" t="str">
        <f t="shared" si="17"/>
        <v/>
      </c>
      <c r="H148" s="84">
        <f t="shared" si="12"/>
        <v>0</v>
      </c>
      <c r="I148" s="84">
        <f t="shared" si="13"/>
        <v>0</v>
      </c>
      <c r="J148" s="84">
        <f t="shared" si="14"/>
        <v>0</v>
      </c>
    </row>
    <row r="149" spans="1:10" ht="17.25" customHeight="1">
      <c r="A149" s="5">
        <f t="shared" si="15"/>
        <v>47</v>
      </c>
      <c r="B149" s="104"/>
      <c r="C149" s="105"/>
      <c r="D149" s="110"/>
      <c r="E149" s="110"/>
      <c r="F149" s="108" t="str">
        <f t="shared" si="16"/>
        <v>-</v>
      </c>
      <c r="G149" s="103" t="str">
        <f t="shared" si="17"/>
        <v/>
      </c>
      <c r="H149" s="84">
        <f t="shared" si="12"/>
        <v>0</v>
      </c>
      <c r="I149" s="84">
        <f t="shared" si="13"/>
        <v>0</v>
      </c>
      <c r="J149" s="84">
        <f t="shared" si="14"/>
        <v>0</v>
      </c>
    </row>
    <row r="150" spans="1:10" ht="17.25" customHeight="1">
      <c r="A150" s="5">
        <f t="shared" si="15"/>
        <v>48</v>
      </c>
      <c r="B150" s="104"/>
      <c r="C150" s="105"/>
      <c r="D150" s="110"/>
      <c r="E150" s="110"/>
      <c r="F150" s="108" t="str">
        <f t="shared" si="16"/>
        <v>-</v>
      </c>
      <c r="G150" s="103" t="str">
        <f t="shared" si="17"/>
        <v/>
      </c>
      <c r="H150" s="84">
        <f t="shared" si="12"/>
        <v>0</v>
      </c>
      <c r="I150" s="84">
        <f t="shared" si="13"/>
        <v>0</v>
      </c>
      <c r="J150" s="84">
        <f t="shared" si="14"/>
        <v>0</v>
      </c>
    </row>
    <row r="151" spans="1:10" ht="17.25" customHeight="1">
      <c r="A151" s="5">
        <f t="shared" si="15"/>
        <v>49</v>
      </c>
      <c r="B151" s="104"/>
      <c r="C151" s="105"/>
      <c r="D151" s="110"/>
      <c r="E151" s="110"/>
      <c r="F151" s="108" t="str">
        <f t="shared" si="16"/>
        <v>-</v>
      </c>
      <c r="G151" s="103" t="str">
        <f t="shared" si="17"/>
        <v/>
      </c>
      <c r="H151" s="84">
        <f t="shared" si="12"/>
        <v>0</v>
      </c>
      <c r="I151" s="84">
        <f t="shared" si="13"/>
        <v>0</v>
      </c>
      <c r="J151" s="84">
        <f t="shared" si="14"/>
        <v>0</v>
      </c>
    </row>
    <row r="152" spans="1:10" ht="17.25" customHeight="1">
      <c r="A152" s="5">
        <f t="shared" si="15"/>
        <v>50</v>
      </c>
      <c r="B152" s="104"/>
      <c r="C152" s="105"/>
      <c r="D152" s="110"/>
      <c r="E152" s="110"/>
      <c r="F152" s="108" t="str">
        <f t="shared" si="16"/>
        <v>-</v>
      </c>
      <c r="G152" s="103" t="str">
        <f t="shared" si="17"/>
        <v/>
      </c>
      <c r="H152" s="84">
        <f t="shared" si="12"/>
        <v>0</v>
      </c>
      <c r="I152" s="84">
        <f t="shared" si="13"/>
        <v>0</v>
      </c>
      <c r="J152" s="84">
        <f t="shared" si="14"/>
        <v>0</v>
      </c>
    </row>
    <row r="153" spans="1:10" ht="17.25" customHeight="1">
      <c r="A153" s="5">
        <f t="shared" si="15"/>
        <v>51</v>
      </c>
      <c r="B153" s="104"/>
      <c r="C153" s="105"/>
      <c r="D153" s="110"/>
      <c r="E153" s="110"/>
      <c r="F153" s="108" t="str">
        <f t="shared" si="16"/>
        <v>-</v>
      </c>
      <c r="G153" s="103" t="str">
        <f t="shared" si="17"/>
        <v/>
      </c>
      <c r="H153" s="84">
        <f t="shared" si="12"/>
        <v>0</v>
      </c>
      <c r="I153" s="84">
        <f t="shared" si="13"/>
        <v>0</v>
      </c>
      <c r="J153" s="84">
        <f t="shared" si="14"/>
        <v>0</v>
      </c>
    </row>
    <row r="154" spans="1:10" ht="17.25" customHeight="1">
      <c r="A154" s="5">
        <f t="shared" si="15"/>
        <v>52</v>
      </c>
      <c r="B154" s="104"/>
      <c r="C154" s="105"/>
      <c r="D154" s="110"/>
      <c r="E154" s="110"/>
      <c r="F154" s="108" t="str">
        <f t="shared" si="16"/>
        <v>-</v>
      </c>
      <c r="G154" s="103" t="str">
        <f t="shared" si="17"/>
        <v/>
      </c>
      <c r="H154" s="84">
        <f t="shared" si="12"/>
        <v>0</v>
      </c>
      <c r="I154" s="84">
        <f t="shared" si="13"/>
        <v>0</v>
      </c>
      <c r="J154" s="84">
        <f t="shared" si="14"/>
        <v>0</v>
      </c>
    </row>
    <row r="155" spans="1:10" ht="17.25" customHeight="1">
      <c r="A155" s="5">
        <f t="shared" si="15"/>
        <v>53</v>
      </c>
      <c r="B155" s="104"/>
      <c r="C155" s="105"/>
      <c r="D155" s="110"/>
      <c r="E155" s="110"/>
      <c r="F155" s="108" t="str">
        <f t="shared" si="16"/>
        <v>-</v>
      </c>
      <c r="G155" s="103" t="str">
        <f t="shared" si="17"/>
        <v/>
      </c>
      <c r="H155" s="84">
        <f t="shared" si="12"/>
        <v>0</v>
      </c>
      <c r="I155" s="84">
        <f t="shared" si="13"/>
        <v>0</v>
      </c>
      <c r="J155" s="84">
        <f t="shared" si="14"/>
        <v>0</v>
      </c>
    </row>
    <row r="156" spans="1:10" ht="17.25" customHeight="1">
      <c r="A156" s="5">
        <f t="shared" si="15"/>
        <v>54</v>
      </c>
      <c r="B156" s="104"/>
      <c r="C156" s="105"/>
      <c r="D156" s="110"/>
      <c r="E156" s="110"/>
      <c r="F156" s="108" t="str">
        <f t="shared" si="16"/>
        <v>-</v>
      </c>
      <c r="G156" s="103" t="str">
        <f t="shared" si="17"/>
        <v/>
      </c>
      <c r="H156" s="84">
        <f t="shared" ref="H156:H173" si="18">IF(AND(C156&lt;&gt;0,ABS(D156)+ABS(E156)=0),"Bitte Ein- oder Ausgang eingeben!",0)</f>
        <v>0</v>
      </c>
      <c r="I156" s="84">
        <f t="shared" ref="I156:I173" si="19">IF(AND(OR(D156&lt;&gt;0,E156&lt;&gt;0),C156=0),"Bitte einen Buchungstext eingeben!",0)</f>
        <v>0</v>
      </c>
      <c r="J156" s="84">
        <f t="shared" ref="J156:J173" si="20">IF(AND(D156&lt;&gt;0,E156&lt;&gt;0),"Entweder Ein- oder Ausgang eingeben!",0)</f>
        <v>0</v>
      </c>
    </row>
    <row r="157" spans="1:10" ht="17.25" customHeight="1">
      <c r="A157" s="5">
        <f t="shared" si="15"/>
        <v>55</v>
      </c>
      <c r="B157" s="104"/>
      <c r="C157" s="105"/>
      <c r="D157" s="110"/>
      <c r="E157" s="110"/>
      <c r="F157" s="108" t="str">
        <f t="shared" si="16"/>
        <v>-</v>
      </c>
      <c r="G157" s="103" t="str">
        <f t="shared" si="17"/>
        <v/>
      </c>
      <c r="H157" s="84">
        <f t="shared" si="18"/>
        <v>0</v>
      </c>
      <c r="I157" s="84">
        <f t="shared" si="19"/>
        <v>0</v>
      </c>
      <c r="J157" s="84">
        <f t="shared" si="20"/>
        <v>0</v>
      </c>
    </row>
    <row r="158" spans="1:10" ht="17.25" customHeight="1">
      <c r="A158" s="5">
        <f t="shared" si="15"/>
        <v>56</v>
      </c>
      <c r="B158" s="104"/>
      <c r="C158" s="105"/>
      <c r="D158" s="110"/>
      <c r="E158" s="110"/>
      <c r="F158" s="108" t="str">
        <f t="shared" si="16"/>
        <v>-</v>
      </c>
      <c r="G158" s="103" t="str">
        <f t="shared" si="17"/>
        <v/>
      </c>
      <c r="H158" s="84">
        <f t="shared" si="18"/>
        <v>0</v>
      </c>
      <c r="I158" s="84">
        <f t="shared" si="19"/>
        <v>0</v>
      </c>
      <c r="J158" s="84">
        <f t="shared" si="20"/>
        <v>0</v>
      </c>
    </row>
    <row r="159" spans="1:10" ht="17.25" customHeight="1">
      <c r="A159" s="5">
        <f t="shared" si="15"/>
        <v>57</v>
      </c>
      <c r="B159" s="104"/>
      <c r="C159" s="105"/>
      <c r="D159" s="110"/>
      <c r="E159" s="110"/>
      <c r="F159" s="108" t="str">
        <f t="shared" si="16"/>
        <v>-</v>
      </c>
      <c r="G159" s="103" t="str">
        <f t="shared" si="17"/>
        <v/>
      </c>
      <c r="H159" s="84">
        <f t="shared" si="18"/>
        <v>0</v>
      </c>
      <c r="I159" s="84">
        <f t="shared" si="19"/>
        <v>0</v>
      </c>
      <c r="J159" s="84">
        <f t="shared" si="20"/>
        <v>0</v>
      </c>
    </row>
    <row r="160" spans="1:10" ht="17.25" customHeight="1">
      <c r="A160" s="5">
        <f t="shared" si="15"/>
        <v>58</v>
      </c>
      <c r="B160" s="104"/>
      <c r="C160" s="105"/>
      <c r="D160" s="110"/>
      <c r="E160" s="110"/>
      <c r="F160" s="108" t="str">
        <f t="shared" si="16"/>
        <v>-</v>
      </c>
      <c r="G160" s="103" t="str">
        <f t="shared" si="17"/>
        <v/>
      </c>
      <c r="H160" s="84">
        <f t="shared" si="18"/>
        <v>0</v>
      </c>
      <c r="I160" s="84">
        <f t="shared" si="19"/>
        <v>0</v>
      </c>
      <c r="J160" s="84">
        <f t="shared" si="20"/>
        <v>0</v>
      </c>
    </row>
    <row r="161" spans="1:14" ht="17.25" customHeight="1">
      <c r="A161" s="5">
        <f t="shared" si="15"/>
        <v>59</v>
      </c>
      <c r="B161" s="104"/>
      <c r="C161" s="105"/>
      <c r="D161" s="110"/>
      <c r="E161" s="110"/>
      <c r="F161" s="108" t="str">
        <f t="shared" si="16"/>
        <v>-</v>
      </c>
      <c r="G161" s="103" t="str">
        <f t="shared" si="17"/>
        <v/>
      </c>
      <c r="H161" s="84">
        <f t="shared" si="18"/>
        <v>0</v>
      </c>
      <c r="I161" s="84">
        <f t="shared" si="19"/>
        <v>0</v>
      </c>
      <c r="J161" s="84">
        <f t="shared" si="20"/>
        <v>0</v>
      </c>
    </row>
    <row r="162" spans="1:14" ht="17.25" customHeight="1">
      <c r="A162" s="5">
        <f t="shared" si="15"/>
        <v>60</v>
      </c>
      <c r="B162" s="104"/>
      <c r="C162" s="105"/>
      <c r="D162" s="110"/>
      <c r="E162" s="110"/>
      <c r="F162" s="108" t="str">
        <f t="shared" si="16"/>
        <v>-</v>
      </c>
      <c r="G162" s="103" t="str">
        <f t="shared" si="17"/>
        <v/>
      </c>
      <c r="H162" s="84">
        <f t="shared" si="18"/>
        <v>0</v>
      </c>
      <c r="I162" s="84">
        <f t="shared" si="19"/>
        <v>0</v>
      </c>
      <c r="J162" s="84">
        <f t="shared" si="20"/>
        <v>0</v>
      </c>
    </row>
    <row r="163" spans="1:14" ht="17.25" customHeight="1">
      <c r="A163" s="5">
        <f t="shared" si="15"/>
        <v>61</v>
      </c>
      <c r="B163" s="104"/>
      <c r="C163" s="105"/>
      <c r="D163" s="110"/>
      <c r="E163" s="110"/>
      <c r="F163" s="108" t="str">
        <f t="shared" si="16"/>
        <v>-</v>
      </c>
      <c r="G163" s="103" t="str">
        <f t="shared" si="17"/>
        <v/>
      </c>
      <c r="H163" s="84">
        <f t="shared" si="18"/>
        <v>0</v>
      </c>
      <c r="I163" s="84">
        <f t="shared" si="19"/>
        <v>0</v>
      </c>
      <c r="J163" s="84">
        <f t="shared" si="20"/>
        <v>0</v>
      </c>
    </row>
    <row r="164" spans="1:14" ht="17.25" customHeight="1">
      <c r="A164" s="5">
        <f t="shared" si="15"/>
        <v>62</v>
      </c>
      <c r="B164" s="104"/>
      <c r="C164" s="105"/>
      <c r="D164" s="110"/>
      <c r="E164" s="110"/>
      <c r="F164" s="108" t="str">
        <f t="shared" si="16"/>
        <v>-</v>
      </c>
      <c r="G164" s="103" t="str">
        <f t="shared" si="17"/>
        <v/>
      </c>
      <c r="H164" s="84">
        <f t="shared" si="18"/>
        <v>0</v>
      </c>
      <c r="I164" s="84">
        <f t="shared" si="19"/>
        <v>0</v>
      </c>
      <c r="J164" s="84">
        <f t="shared" si="20"/>
        <v>0</v>
      </c>
    </row>
    <row r="165" spans="1:14" ht="17.25" customHeight="1">
      <c r="A165" s="5">
        <f t="shared" si="15"/>
        <v>63</v>
      </c>
      <c r="B165" s="104"/>
      <c r="C165" s="105"/>
      <c r="D165" s="110"/>
      <c r="E165" s="110"/>
      <c r="F165" s="108" t="str">
        <f t="shared" si="16"/>
        <v>-</v>
      </c>
      <c r="G165" s="103" t="str">
        <f t="shared" si="17"/>
        <v/>
      </c>
      <c r="H165" s="84">
        <f t="shared" si="18"/>
        <v>0</v>
      </c>
      <c r="I165" s="84">
        <f t="shared" si="19"/>
        <v>0</v>
      </c>
      <c r="J165" s="84">
        <f t="shared" si="20"/>
        <v>0</v>
      </c>
    </row>
    <row r="166" spans="1:14" ht="17.25" customHeight="1">
      <c r="A166" s="5">
        <f t="shared" si="15"/>
        <v>64</v>
      </c>
      <c r="B166" s="104"/>
      <c r="C166" s="105"/>
      <c r="D166" s="110"/>
      <c r="E166" s="110"/>
      <c r="F166" s="108" t="str">
        <f t="shared" si="16"/>
        <v>-</v>
      </c>
      <c r="G166" s="103" t="str">
        <f t="shared" si="17"/>
        <v/>
      </c>
      <c r="H166" s="84">
        <f t="shared" si="18"/>
        <v>0</v>
      </c>
      <c r="I166" s="84">
        <f t="shared" si="19"/>
        <v>0</v>
      </c>
      <c r="J166" s="84">
        <f t="shared" si="20"/>
        <v>0</v>
      </c>
    </row>
    <row r="167" spans="1:14" ht="17.25" customHeight="1">
      <c r="A167" s="5">
        <f t="shared" si="15"/>
        <v>65</v>
      </c>
      <c r="B167" s="104"/>
      <c r="C167" s="105"/>
      <c r="D167" s="110"/>
      <c r="E167" s="110"/>
      <c r="F167" s="108" t="str">
        <f t="shared" si="16"/>
        <v>-</v>
      </c>
      <c r="G167" s="103" t="str">
        <f t="shared" si="17"/>
        <v/>
      </c>
      <c r="H167" s="84">
        <f t="shared" si="18"/>
        <v>0</v>
      </c>
      <c r="I167" s="84">
        <f t="shared" si="19"/>
        <v>0</v>
      </c>
      <c r="J167" s="84">
        <f t="shared" si="20"/>
        <v>0</v>
      </c>
    </row>
    <row r="168" spans="1:14" ht="17.25" customHeight="1">
      <c r="A168" s="5">
        <f t="shared" si="15"/>
        <v>66</v>
      </c>
      <c r="B168" s="104"/>
      <c r="C168" s="105"/>
      <c r="D168" s="110"/>
      <c r="E168" s="110"/>
      <c r="F168" s="108" t="str">
        <f t="shared" si="16"/>
        <v>-</v>
      </c>
      <c r="G168" s="103" t="str">
        <f t="shared" si="17"/>
        <v/>
      </c>
      <c r="H168" s="84">
        <f t="shared" si="18"/>
        <v>0</v>
      </c>
      <c r="I168" s="84">
        <f t="shared" si="19"/>
        <v>0</v>
      </c>
      <c r="J168" s="84">
        <f t="shared" si="20"/>
        <v>0</v>
      </c>
    </row>
    <row r="169" spans="1:14" ht="17.25" customHeight="1">
      <c r="A169" s="5">
        <f t="shared" si="15"/>
        <v>67</v>
      </c>
      <c r="B169" s="104"/>
      <c r="C169" s="105"/>
      <c r="D169" s="110"/>
      <c r="E169" s="110"/>
      <c r="F169" s="108" t="str">
        <f t="shared" si="16"/>
        <v>-</v>
      </c>
      <c r="G169" s="103" t="str">
        <f t="shared" si="17"/>
        <v/>
      </c>
      <c r="H169" s="84">
        <f t="shared" si="18"/>
        <v>0</v>
      </c>
      <c r="I169" s="84">
        <f t="shared" si="19"/>
        <v>0</v>
      </c>
      <c r="J169" s="84">
        <f t="shared" si="20"/>
        <v>0</v>
      </c>
      <c r="N169" s="120"/>
    </row>
    <row r="170" spans="1:14" ht="17.25" customHeight="1">
      <c r="A170" s="5">
        <f t="shared" si="15"/>
        <v>68</v>
      </c>
      <c r="B170" s="104"/>
      <c r="C170" s="105"/>
      <c r="D170" s="110"/>
      <c r="E170" s="110"/>
      <c r="F170" s="108" t="str">
        <f t="shared" si="16"/>
        <v>-</v>
      </c>
      <c r="G170" s="103" t="str">
        <f t="shared" si="17"/>
        <v/>
      </c>
      <c r="H170" s="84">
        <f t="shared" si="18"/>
        <v>0</v>
      </c>
      <c r="I170" s="84">
        <f t="shared" si="19"/>
        <v>0</v>
      </c>
      <c r="J170" s="84">
        <f t="shared" si="20"/>
        <v>0</v>
      </c>
    </row>
    <row r="171" spans="1:14" ht="17.25" customHeight="1">
      <c r="A171" s="5">
        <f t="shared" si="15"/>
        <v>69</v>
      </c>
      <c r="B171" s="104"/>
      <c r="C171" s="105"/>
      <c r="D171" s="110"/>
      <c r="E171" s="110"/>
      <c r="F171" s="108" t="str">
        <f t="shared" si="16"/>
        <v>-</v>
      </c>
      <c r="G171" s="103" t="str">
        <f t="shared" si="17"/>
        <v/>
      </c>
      <c r="H171" s="84">
        <f t="shared" si="18"/>
        <v>0</v>
      </c>
      <c r="I171" s="84">
        <f t="shared" si="19"/>
        <v>0</v>
      </c>
      <c r="J171" s="84">
        <f t="shared" si="20"/>
        <v>0</v>
      </c>
    </row>
    <row r="172" spans="1:14" ht="17.25" customHeight="1">
      <c r="A172" s="5">
        <f t="shared" si="15"/>
        <v>70</v>
      </c>
      <c r="B172" s="104"/>
      <c r="C172" s="105"/>
      <c r="D172" s="110"/>
      <c r="E172" s="110"/>
      <c r="F172" s="108" t="str">
        <f t="shared" si="16"/>
        <v>-</v>
      </c>
      <c r="G172" s="103" t="str">
        <f t="shared" si="17"/>
        <v/>
      </c>
      <c r="H172" s="84">
        <f t="shared" si="18"/>
        <v>0</v>
      </c>
      <c r="I172" s="84">
        <f t="shared" si="19"/>
        <v>0</v>
      </c>
      <c r="J172" s="84">
        <f t="shared" si="20"/>
        <v>0</v>
      </c>
    </row>
    <row r="173" spans="1:14" ht="17.25" customHeight="1" thickBot="1">
      <c r="A173" s="6">
        <f t="shared" si="15"/>
        <v>71</v>
      </c>
      <c r="B173" s="111"/>
      <c r="C173" s="112"/>
      <c r="D173" s="113"/>
      <c r="E173" s="113"/>
      <c r="F173" s="114" t="str">
        <f t="shared" si="16"/>
        <v>-</v>
      </c>
      <c r="G173" s="103" t="str">
        <f t="shared" si="17"/>
        <v/>
      </c>
      <c r="H173" s="84">
        <f t="shared" si="18"/>
        <v>0</v>
      </c>
      <c r="I173" s="84">
        <f t="shared" si="19"/>
        <v>0</v>
      </c>
      <c r="J173" s="84">
        <f t="shared" si="20"/>
        <v>0</v>
      </c>
    </row>
    <row r="174" spans="1:14" ht="17.25" customHeight="1" thickBot="1">
      <c r="A174" s="83"/>
      <c r="B174" s="126"/>
      <c r="C174" s="10" t="s">
        <v>53</v>
      </c>
      <c r="D174" s="19">
        <f>ABS(ROUND(D136,2))+ABS(ROUND(D137,2))+ABS(ROUND(D138,2))+ABS(ROUND(D139,2))+ABS(ROUND(D140,2))+ABS(ROUND(D141,2))+ABS(ROUND(D142,2))+ABS(ROUND(D143,2))+ABS(ROUND(D144,2))+ABS(ROUND(D145,2))+ABS(ROUND(D146,2))+ABS(ROUND(D147,2))+ABS(ROUND(D148,2))+ABS(ROUND(D149,2))+ABS(ROUND(D150,2))+ABS(ROUND(D151,2))+ABS(ROUND(D152,2))+ABS(ROUND(D153,2))+ABS(ROUND(D154,2))+ABS(ROUND(D155,2))+ABS(ROUND(D156,2))+ABS(ROUND(D157,2))+ABS(ROUND(D158,2))+ABS(ROUND(D159,2))+ABS(ROUND(D160,2))+ABS(ROUND(D161,2))+ABS(ROUND(D162,2))+ABS(ROUND(D163,2))+ABS(ROUND(D164,2))+ABS(ROUND(D165,2))+ABS(ROUND(D166,2))+ABS(ROUND(D167,2))+ABS(ROUND(D168,2))+ABS(ROUND(D169,2))+ABS(ROUND(D170,2))+ABS(ROUND(D171,2))+ABS(ROUND(D172,2))+ABS(ROUND(D173,2))</f>
        <v>0</v>
      </c>
      <c r="E174" s="19">
        <f>ABS(ROUND(E136,2))+ABS(ROUND(E137,2))+ABS(ROUND(E138,2))+ABS(ROUND(E139,2))+ABS(ROUND(E140,2))+ABS(ROUND(E141,2))+ABS(ROUND(E142,2))+ABS(ROUND(E143,2))+ABS(ROUND(E144,2))+ABS(ROUND(E145,2))+ABS(ROUND(E146,2))+ABS(ROUND(E147,2))+ABS(ROUND(E148,2))+ABS(ROUND(E149,2))+ABS(ROUND(E150,2))+ABS(ROUND(E151,2))+ABS(ROUND(E152,2))+ABS(ROUND(E153,2))+ABS(ROUND(E154,2))+ABS(ROUND(E155,2))+ABS(ROUND(E156,2))+ABS(ROUND(E157,2))+ABS(ROUND(E158,2))+ABS(ROUND(E159,2))+ABS(ROUND(E160,2))+ABS(ROUND(E161,2))+ABS(ROUND(E162,2))+ABS(ROUND(E163,2))+ABS(ROUND(E164,2))+ABS(ROUND(E165,2))+ABS(ROUND(E166,2))+ABS(ROUND(E167,2))+ABS(ROUND(E168,2))+ABS(ROUND(E169,2))+ABS(ROUND(E170,2))+ABS(ROUND(E171,2))+ABS(ROUND(E172,2))+ABS(ROUND(E173,2))</f>
        <v>0</v>
      </c>
      <c r="F174" s="20"/>
      <c r="G174" s="103"/>
    </row>
    <row r="175" spans="1:14" ht="17.25" customHeight="1" thickBot="1">
      <c r="A175" s="83"/>
      <c r="B175" s="126"/>
      <c r="C175" s="21" t="s">
        <v>49</v>
      </c>
      <c r="D175" s="116"/>
      <c r="E175" s="22"/>
      <c r="F175" s="23">
        <f>F135+D174-E174</f>
        <v>21115</v>
      </c>
      <c r="G175" s="103"/>
    </row>
    <row r="176" spans="1:14" ht="17.25" customHeight="1">
      <c r="A176" s="83"/>
      <c r="B176" s="126"/>
      <c r="C176" s="11"/>
      <c r="D176" s="121"/>
      <c r="E176" s="14"/>
      <c r="F176" s="17"/>
      <c r="G176" s="103"/>
    </row>
    <row r="177" spans="1:10" ht="17.25" customHeight="1">
      <c r="B177" s="126"/>
      <c r="C177" s="85"/>
      <c r="D177" s="14"/>
      <c r="E177" s="8" t="str">
        <f>E89</f>
        <v>Übertrag:</v>
      </c>
      <c r="F177" s="17">
        <f>F175</f>
        <v>21115</v>
      </c>
      <c r="G177" s="103"/>
    </row>
    <row r="178" spans="1:10" ht="17.25" customHeight="1" thickBot="1">
      <c r="B178" s="126"/>
      <c r="C178" s="85"/>
      <c r="D178" s="14"/>
      <c r="E178" s="97"/>
      <c r="F178" s="15"/>
      <c r="G178" s="103"/>
    </row>
    <row r="179" spans="1:10" ht="17.25" customHeight="1" thickBot="1">
      <c r="A179" s="9" t="str">
        <f t="shared" ref="A179:F179" si="21">A91</f>
        <v>Nr</v>
      </c>
      <c r="B179" s="10" t="str">
        <f t="shared" si="21"/>
        <v>Datum</v>
      </c>
      <c r="C179" s="10" t="str">
        <f t="shared" si="21"/>
        <v>Buchungstext</v>
      </c>
      <c r="D179" s="12" t="str">
        <f t="shared" si="21"/>
        <v>Eingang</v>
      </c>
      <c r="E179" s="12" t="str">
        <f t="shared" si="21"/>
        <v>Ausgang</v>
      </c>
      <c r="F179" s="12" t="str">
        <f t="shared" si="21"/>
        <v>Stand</v>
      </c>
      <c r="G179" s="103"/>
    </row>
    <row r="180" spans="1:10" ht="17.25" hidden="1" customHeight="1" thickTop="1">
      <c r="B180" s="126"/>
      <c r="C180" s="85" t="s">
        <v>47</v>
      </c>
      <c r="D180" s="97"/>
      <c r="E180" s="97"/>
      <c r="F180" s="15" t="str">
        <f t="shared" ref="F180:F222" si="22">IF(AND(D180&lt;&gt;0,E180&lt;&gt;0),"Fehler!","")</f>
        <v/>
      </c>
      <c r="G180" s="103" t="str">
        <f t="shared" ref="G180:G223" si="23">IF(AND(D180&lt;&gt;0,E180&lt;&gt;0),"Entweder Eingang oder Ausgang! Bitte korrigieren!",IF(D180&lt;0,"Eingang negativ! Nur positive Werte eingeben",IF(E180&lt;0,"Ausgang negativ! Nur positive Werte eingeben!","")))</f>
        <v/>
      </c>
      <c r="H180" s="84" t="str">
        <f t="shared" ref="H180:H211" si="24">IF(AND(C180&lt;&gt;0,ABS(D180)+ABS(E180)=0),"Bitte Ein- oder Ausgang eingeben!",0)</f>
        <v>Bitte Ein- oder Ausgang eingeben!</v>
      </c>
      <c r="I180" s="84">
        <f t="shared" ref="I180:I211" si="25">IF(AND(OR(D180&lt;&gt;0,E180&lt;&gt;0),C180=0),"Bitte einen Buchungstext eingeben!",0)</f>
        <v>0</v>
      </c>
      <c r="J180" s="84">
        <f t="shared" ref="J180:J211" si="26">IF(AND(D180&lt;&gt;0,E180&lt;&gt;0),"Entweder Ein- oder Ausgang eingeben!",0)</f>
        <v>0</v>
      </c>
    </row>
    <row r="181" spans="1:10" ht="17.25" hidden="1" customHeight="1">
      <c r="B181" s="126"/>
      <c r="C181" s="85" t="s">
        <v>9</v>
      </c>
      <c r="D181" s="97"/>
      <c r="E181" s="97"/>
      <c r="F181" s="15" t="str">
        <f t="shared" si="22"/>
        <v/>
      </c>
      <c r="G181" s="103" t="str">
        <f t="shared" si="23"/>
        <v/>
      </c>
      <c r="H181" s="84" t="str">
        <f t="shared" si="24"/>
        <v>Bitte Ein- oder Ausgang eingeben!</v>
      </c>
      <c r="I181" s="84">
        <f t="shared" si="25"/>
        <v>0</v>
      </c>
      <c r="J181" s="84">
        <f t="shared" si="26"/>
        <v>0</v>
      </c>
    </row>
    <row r="182" spans="1:10" ht="17.25" hidden="1" customHeight="1">
      <c r="B182" s="126"/>
      <c r="C182" s="85" t="s">
        <v>5</v>
      </c>
      <c r="D182" s="97"/>
      <c r="E182" s="97"/>
      <c r="F182" s="15" t="str">
        <f t="shared" si="22"/>
        <v/>
      </c>
      <c r="G182" s="103" t="str">
        <f t="shared" si="23"/>
        <v/>
      </c>
      <c r="H182" s="84" t="str">
        <f t="shared" si="24"/>
        <v>Bitte Ein- oder Ausgang eingeben!</v>
      </c>
      <c r="I182" s="84">
        <f t="shared" si="25"/>
        <v>0</v>
      </c>
      <c r="J182" s="84">
        <f t="shared" si="26"/>
        <v>0</v>
      </c>
    </row>
    <row r="183" spans="1:10" ht="17.25" hidden="1" customHeight="1">
      <c r="B183" s="126"/>
      <c r="C183" s="85" t="s">
        <v>6</v>
      </c>
      <c r="D183" s="97"/>
      <c r="E183" s="97"/>
      <c r="F183" s="15" t="str">
        <f t="shared" si="22"/>
        <v/>
      </c>
      <c r="G183" s="103" t="str">
        <f t="shared" si="23"/>
        <v/>
      </c>
      <c r="H183" s="84" t="str">
        <f t="shared" si="24"/>
        <v>Bitte Ein- oder Ausgang eingeben!</v>
      </c>
      <c r="I183" s="84">
        <f t="shared" si="25"/>
        <v>0</v>
      </c>
      <c r="J183" s="84">
        <f t="shared" si="26"/>
        <v>0</v>
      </c>
    </row>
    <row r="184" spans="1:10" ht="17.25" hidden="1" customHeight="1">
      <c r="B184" s="126"/>
      <c r="C184" s="85" t="s">
        <v>7</v>
      </c>
      <c r="D184" s="97"/>
      <c r="E184" s="97"/>
      <c r="F184" s="15" t="str">
        <f t="shared" si="22"/>
        <v/>
      </c>
      <c r="G184" s="103" t="str">
        <f t="shared" si="23"/>
        <v/>
      </c>
      <c r="H184" s="84" t="str">
        <f t="shared" si="24"/>
        <v>Bitte Ein- oder Ausgang eingeben!</v>
      </c>
      <c r="I184" s="84">
        <f t="shared" si="25"/>
        <v>0</v>
      </c>
      <c r="J184" s="84">
        <f t="shared" si="26"/>
        <v>0</v>
      </c>
    </row>
    <row r="185" spans="1:10" ht="17.25" hidden="1" customHeight="1">
      <c r="B185" s="126"/>
      <c r="C185" s="85" t="s">
        <v>8</v>
      </c>
      <c r="D185" s="97"/>
      <c r="E185" s="97"/>
      <c r="F185" s="15" t="str">
        <f t="shared" si="22"/>
        <v/>
      </c>
      <c r="G185" s="103" t="str">
        <f t="shared" si="23"/>
        <v/>
      </c>
      <c r="H185" s="84" t="str">
        <f t="shared" si="24"/>
        <v>Bitte Ein- oder Ausgang eingeben!</v>
      </c>
      <c r="I185" s="84">
        <f t="shared" si="25"/>
        <v>0</v>
      </c>
      <c r="J185" s="84">
        <f t="shared" si="26"/>
        <v>0</v>
      </c>
    </row>
    <row r="186" spans="1:10" ht="17.25" hidden="1" customHeight="1">
      <c r="B186" s="126"/>
      <c r="C186" s="85" t="s">
        <v>10</v>
      </c>
      <c r="D186" s="97"/>
      <c r="E186" s="97"/>
      <c r="F186" s="15" t="str">
        <f t="shared" si="22"/>
        <v/>
      </c>
      <c r="G186" s="103" t="str">
        <f t="shared" si="23"/>
        <v/>
      </c>
      <c r="H186" s="84" t="str">
        <f t="shared" si="24"/>
        <v>Bitte Ein- oder Ausgang eingeben!</v>
      </c>
      <c r="I186" s="84">
        <f t="shared" si="25"/>
        <v>0</v>
      </c>
      <c r="J186" s="84">
        <f t="shared" si="26"/>
        <v>0</v>
      </c>
    </row>
    <row r="187" spans="1:10" ht="17.25" hidden="1" customHeight="1">
      <c r="B187" s="126"/>
      <c r="C187" s="85" t="s">
        <v>11</v>
      </c>
      <c r="D187" s="97"/>
      <c r="E187" s="97"/>
      <c r="F187" s="15" t="str">
        <f t="shared" si="22"/>
        <v/>
      </c>
      <c r="G187" s="103" t="str">
        <f t="shared" si="23"/>
        <v/>
      </c>
      <c r="H187" s="84" t="str">
        <f t="shared" si="24"/>
        <v>Bitte Ein- oder Ausgang eingeben!</v>
      </c>
      <c r="I187" s="84">
        <f t="shared" si="25"/>
        <v>0</v>
      </c>
      <c r="J187" s="84">
        <f t="shared" si="26"/>
        <v>0</v>
      </c>
    </row>
    <row r="188" spans="1:10" ht="17.25" hidden="1" customHeight="1">
      <c r="B188" s="126"/>
      <c r="C188" s="85" t="s">
        <v>12</v>
      </c>
      <c r="D188" s="97"/>
      <c r="E188" s="97"/>
      <c r="F188" s="15" t="str">
        <f t="shared" si="22"/>
        <v/>
      </c>
      <c r="G188" s="103" t="str">
        <f t="shared" si="23"/>
        <v/>
      </c>
      <c r="H188" s="84" t="str">
        <f t="shared" si="24"/>
        <v>Bitte Ein- oder Ausgang eingeben!</v>
      </c>
      <c r="I188" s="84">
        <f t="shared" si="25"/>
        <v>0</v>
      </c>
      <c r="J188" s="84">
        <f t="shared" si="26"/>
        <v>0</v>
      </c>
    </row>
    <row r="189" spans="1:10" ht="17.25" hidden="1" customHeight="1">
      <c r="B189" s="126"/>
      <c r="C189" s="85" t="s">
        <v>48</v>
      </c>
      <c r="D189" s="97"/>
      <c r="E189" s="97"/>
      <c r="F189" s="15" t="str">
        <f t="shared" si="22"/>
        <v/>
      </c>
      <c r="G189" s="103" t="str">
        <f t="shared" si="23"/>
        <v/>
      </c>
      <c r="H189" s="84" t="str">
        <f t="shared" si="24"/>
        <v>Bitte Ein- oder Ausgang eingeben!</v>
      </c>
      <c r="I189" s="84">
        <f t="shared" si="25"/>
        <v>0</v>
      </c>
      <c r="J189" s="84">
        <f t="shared" si="26"/>
        <v>0</v>
      </c>
    </row>
    <row r="190" spans="1:10" ht="17.25" hidden="1" customHeight="1">
      <c r="B190" s="126"/>
      <c r="C190" s="85" t="s">
        <v>13</v>
      </c>
      <c r="D190" s="97"/>
      <c r="E190" s="97"/>
      <c r="F190" s="15" t="str">
        <f t="shared" si="22"/>
        <v/>
      </c>
      <c r="G190" s="103" t="str">
        <f t="shared" si="23"/>
        <v/>
      </c>
      <c r="H190" s="84" t="str">
        <f t="shared" si="24"/>
        <v>Bitte Ein- oder Ausgang eingeben!</v>
      </c>
      <c r="I190" s="84">
        <f t="shared" si="25"/>
        <v>0</v>
      </c>
      <c r="J190" s="84">
        <f t="shared" si="26"/>
        <v>0</v>
      </c>
    </row>
    <row r="191" spans="1:10" ht="17.25" hidden="1" customHeight="1">
      <c r="B191" s="126"/>
      <c r="C191" s="85" t="s">
        <v>14</v>
      </c>
      <c r="D191" s="97"/>
      <c r="E191" s="97"/>
      <c r="F191" s="15" t="str">
        <f t="shared" si="22"/>
        <v/>
      </c>
      <c r="G191" s="103" t="str">
        <f t="shared" si="23"/>
        <v/>
      </c>
      <c r="H191" s="84" t="str">
        <f t="shared" si="24"/>
        <v>Bitte Ein- oder Ausgang eingeben!</v>
      </c>
      <c r="I191" s="84">
        <f t="shared" si="25"/>
        <v>0</v>
      </c>
      <c r="J191" s="84">
        <f t="shared" si="26"/>
        <v>0</v>
      </c>
    </row>
    <row r="192" spans="1:10" ht="17.25" hidden="1" customHeight="1">
      <c r="B192" s="126"/>
      <c r="C192" s="85" t="s">
        <v>15</v>
      </c>
      <c r="D192" s="97"/>
      <c r="E192" s="97"/>
      <c r="F192" s="15" t="str">
        <f t="shared" si="22"/>
        <v/>
      </c>
      <c r="G192" s="103" t="str">
        <f t="shared" si="23"/>
        <v/>
      </c>
      <c r="H192" s="84" t="str">
        <f t="shared" si="24"/>
        <v>Bitte Ein- oder Ausgang eingeben!</v>
      </c>
      <c r="I192" s="84">
        <f t="shared" si="25"/>
        <v>0</v>
      </c>
      <c r="J192" s="84">
        <f t="shared" si="26"/>
        <v>0</v>
      </c>
    </row>
    <row r="193" spans="2:10" ht="17.25" hidden="1" customHeight="1">
      <c r="B193" s="126"/>
      <c r="C193" s="85" t="s">
        <v>16</v>
      </c>
      <c r="D193" s="97"/>
      <c r="E193" s="97"/>
      <c r="F193" s="15" t="str">
        <f t="shared" si="22"/>
        <v/>
      </c>
      <c r="G193" s="103" t="str">
        <f t="shared" si="23"/>
        <v/>
      </c>
      <c r="H193" s="84" t="str">
        <f t="shared" si="24"/>
        <v>Bitte Ein- oder Ausgang eingeben!</v>
      </c>
      <c r="I193" s="84">
        <f t="shared" si="25"/>
        <v>0</v>
      </c>
      <c r="J193" s="84">
        <f t="shared" si="26"/>
        <v>0</v>
      </c>
    </row>
    <row r="194" spans="2:10" ht="17.25" hidden="1" customHeight="1">
      <c r="B194" s="126"/>
      <c r="C194" s="85" t="s">
        <v>17</v>
      </c>
      <c r="D194" s="97"/>
      <c r="E194" s="97"/>
      <c r="F194" s="15" t="str">
        <f t="shared" si="22"/>
        <v/>
      </c>
      <c r="G194" s="103" t="str">
        <f t="shared" si="23"/>
        <v/>
      </c>
      <c r="H194" s="84" t="str">
        <f t="shared" si="24"/>
        <v>Bitte Ein- oder Ausgang eingeben!</v>
      </c>
      <c r="I194" s="84">
        <f t="shared" si="25"/>
        <v>0</v>
      </c>
      <c r="J194" s="84">
        <f t="shared" si="26"/>
        <v>0</v>
      </c>
    </row>
    <row r="195" spans="2:10" ht="17.25" hidden="1" customHeight="1">
      <c r="B195" s="126"/>
      <c r="C195" s="85" t="s">
        <v>18</v>
      </c>
      <c r="D195" s="97"/>
      <c r="E195" s="97"/>
      <c r="F195" s="15" t="str">
        <f t="shared" si="22"/>
        <v/>
      </c>
      <c r="G195" s="103" t="str">
        <f t="shared" si="23"/>
        <v/>
      </c>
      <c r="H195" s="84" t="str">
        <f t="shared" si="24"/>
        <v>Bitte Ein- oder Ausgang eingeben!</v>
      </c>
      <c r="I195" s="84">
        <f t="shared" si="25"/>
        <v>0</v>
      </c>
      <c r="J195" s="84">
        <f t="shared" si="26"/>
        <v>0</v>
      </c>
    </row>
    <row r="196" spans="2:10" ht="17.25" hidden="1" customHeight="1">
      <c r="B196" s="126"/>
      <c r="C196" s="85" t="s">
        <v>19</v>
      </c>
      <c r="D196" s="97"/>
      <c r="E196" s="97"/>
      <c r="F196" s="15" t="str">
        <f t="shared" si="22"/>
        <v/>
      </c>
      <c r="G196" s="103" t="str">
        <f t="shared" si="23"/>
        <v/>
      </c>
      <c r="H196" s="84" t="str">
        <f t="shared" si="24"/>
        <v>Bitte Ein- oder Ausgang eingeben!</v>
      </c>
      <c r="I196" s="84">
        <f t="shared" si="25"/>
        <v>0</v>
      </c>
      <c r="J196" s="84">
        <f t="shared" si="26"/>
        <v>0</v>
      </c>
    </row>
    <row r="197" spans="2:10" ht="17.25" hidden="1" customHeight="1">
      <c r="B197" s="126"/>
      <c r="C197" s="85" t="s">
        <v>20</v>
      </c>
      <c r="D197" s="97"/>
      <c r="E197" s="97"/>
      <c r="F197" s="15" t="str">
        <f t="shared" si="22"/>
        <v/>
      </c>
      <c r="G197" s="103" t="str">
        <f t="shared" si="23"/>
        <v/>
      </c>
      <c r="H197" s="84" t="str">
        <f t="shared" si="24"/>
        <v>Bitte Ein- oder Ausgang eingeben!</v>
      </c>
      <c r="I197" s="84">
        <f t="shared" si="25"/>
        <v>0</v>
      </c>
      <c r="J197" s="84">
        <f t="shared" si="26"/>
        <v>0</v>
      </c>
    </row>
    <row r="198" spans="2:10" ht="17.25" hidden="1" customHeight="1">
      <c r="B198" s="126"/>
      <c r="C198" s="85" t="s">
        <v>21</v>
      </c>
      <c r="D198" s="97"/>
      <c r="E198" s="97"/>
      <c r="F198" s="15" t="str">
        <f t="shared" si="22"/>
        <v/>
      </c>
      <c r="G198" s="103" t="str">
        <f t="shared" si="23"/>
        <v/>
      </c>
      <c r="H198" s="84" t="str">
        <f t="shared" si="24"/>
        <v>Bitte Ein- oder Ausgang eingeben!</v>
      </c>
      <c r="I198" s="84">
        <f t="shared" si="25"/>
        <v>0</v>
      </c>
      <c r="J198" s="84">
        <f t="shared" si="26"/>
        <v>0</v>
      </c>
    </row>
    <row r="199" spans="2:10" ht="17.25" hidden="1" customHeight="1">
      <c r="B199" s="126"/>
      <c r="C199" s="85" t="s">
        <v>22</v>
      </c>
      <c r="D199" s="97"/>
      <c r="E199" s="97"/>
      <c r="F199" s="15" t="str">
        <f t="shared" si="22"/>
        <v/>
      </c>
      <c r="G199" s="103" t="str">
        <f t="shared" si="23"/>
        <v/>
      </c>
      <c r="H199" s="84" t="str">
        <f t="shared" si="24"/>
        <v>Bitte Ein- oder Ausgang eingeben!</v>
      </c>
      <c r="I199" s="84">
        <f t="shared" si="25"/>
        <v>0</v>
      </c>
      <c r="J199" s="84">
        <f t="shared" si="26"/>
        <v>0</v>
      </c>
    </row>
    <row r="200" spans="2:10" ht="17.25" hidden="1" customHeight="1">
      <c r="B200" s="126"/>
      <c r="C200" s="85" t="s">
        <v>23</v>
      </c>
      <c r="D200" s="97"/>
      <c r="E200" s="97"/>
      <c r="F200" s="15" t="str">
        <f t="shared" si="22"/>
        <v/>
      </c>
      <c r="G200" s="103" t="str">
        <f t="shared" si="23"/>
        <v/>
      </c>
      <c r="H200" s="84" t="str">
        <f t="shared" si="24"/>
        <v>Bitte Ein- oder Ausgang eingeben!</v>
      </c>
      <c r="I200" s="84">
        <f t="shared" si="25"/>
        <v>0</v>
      </c>
      <c r="J200" s="84">
        <f t="shared" si="26"/>
        <v>0</v>
      </c>
    </row>
    <row r="201" spans="2:10" ht="17.25" hidden="1" customHeight="1">
      <c r="B201" s="126"/>
      <c r="C201" s="85" t="s">
        <v>24</v>
      </c>
      <c r="D201" s="97"/>
      <c r="E201" s="97"/>
      <c r="F201" s="15" t="str">
        <f t="shared" si="22"/>
        <v/>
      </c>
      <c r="G201" s="103" t="str">
        <f t="shared" si="23"/>
        <v/>
      </c>
      <c r="H201" s="84" t="str">
        <f t="shared" si="24"/>
        <v>Bitte Ein- oder Ausgang eingeben!</v>
      </c>
      <c r="I201" s="84">
        <f t="shared" si="25"/>
        <v>0</v>
      </c>
      <c r="J201" s="84">
        <f t="shared" si="26"/>
        <v>0</v>
      </c>
    </row>
    <row r="202" spans="2:10" ht="17.25" hidden="1" customHeight="1">
      <c r="B202" s="126"/>
      <c r="C202" s="85" t="s">
        <v>25</v>
      </c>
      <c r="D202" s="97"/>
      <c r="E202" s="97"/>
      <c r="F202" s="15" t="str">
        <f t="shared" si="22"/>
        <v/>
      </c>
      <c r="G202" s="103" t="str">
        <f t="shared" si="23"/>
        <v/>
      </c>
      <c r="H202" s="84" t="str">
        <f t="shared" si="24"/>
        <v>Bitte Ein- oder Ausgang eingeben!</v>
      </c>
      <c r="I202" s="84">
        <f t="shared" si="25"/>
        <v>0</v>
      </c>
      <c r="J202" s="84">
        <f t="shared" si="26"/>
        <v>0</v>
      </c>
    </row>
    <row r="203" spans="2:10" ht="17.25" hidden="1" customHeight="1">
      <c r="B203" s="126"/>
      <c r="C203" s="85" t="s">
        <v>26</v>
      </c>
      <c r="D203" s="97"/>
      <c r="E203" s="97"/>
      <c r="F203" s="15" t="str">
        <f t="shared" si="22"/>
        <v/>
      </c>
      <c r="G203" s="103" t="str">
        <f t="shared" si="23"/>
        <v/>
      </c>
      <c r="H203" s="84" t="str">
        <f t="shared" si="24"/>
        <v>Bitte Ein- oder Ausgang eingeben!</v>
      </c>
      <c r="I203" s="84">
        <f t="shared" si="25"/>
        <v>0</v>
      </c>
      <c r="J203" s="84">
        <f t="shared" si="26"/>
        <v>0</v>
      </c>
    </row>
    <row r="204" spans="2:10" ht="17.25" hidden="1" customHeight="1">
      <c r="B204" s="126"/>
      <c r="C204" s="85" t="s">
        <v>45</v>
      </c>
      <c r="D204" s="97"/>
      <c r="E204" s="97"/>
      <c r="F204" s="15" t="str">
        <f t="shared" si="22"/>
        <v/>
      </c>
      <c r="G204" s="103" t="str">
        <f t="shared" si="23"/>
        <v/>
      </c>
      <c r="H204" s="84" t="str">
        <f t="shared" si="24"/>
        <v>Bitte Ein- oder Ausgang eingeben!</v>
      </c>
      <c r="I204" s="84">
        <f t="shared" si="25"/>
        <v>0</v>
      </c>
      <c r="J204" s="84">
        <f t="shared" si="26"/>
        <v>0</v>
      </c>
    </row>
    <row r="205" spans="2:10" ht="17.25" hidden="1" customHeight="1">
      <c r="B205" s="126"/>
      <c r="C205" s="85" t="s">
        <v>27</v>
      </c>
      <c r="D205" s="97"/>
      <c r="E205" s="97"/>
      <c r="F205" s="15" t="str">
        <f t="shared" si="22"/>
        <v/>
      </c>
      <c r="G205" s="103" t="str">
        <f t="shared" si="23"/>
        <v/>
      </c>
      <c r="H205" s="84" t="str">
        <f t="shared" si="24"/>
        <v>Bitte Ein- oder Ausgang eingeben!</v>
      </c>
      <c r="I205" s="84">
        <f t="shared" si="25"/>
        <v>0</v>
      </c>
      <c r="J205" s="84">
        <f t="shared" si="26"/>
        <v>0</v>
      </c>
    </row>
    <row r="206" spans="2:10" ht="17.25" hidden="1" customHeight="1">
      <c r="B206" s="126"/>
      <c r="C206" s="85" t="s">
        <v>28</v>
      </c>
      <c r="D206" s="97"/>
      <c r="E206" s="97"/>
      <c r="F206" s="15" t="str">
        <f t="shared" si="22"/>
        <v/>
      </c>
      <c r="G206" s="103" t="str">
        <f t="shared" si="23"/>
        <v/>
      </c>
      <c r="H206" s="84" t="str">
        <f t="shared" si="24"/>
        <v>Bitte Ein- oder Ausgang eingeben!</v>
      </c>
      <c r="I206" s="84">
        <f t="shared" si="25"/>
        <v>0</v>
      </c>
      <c r="J206" s="84">
        <f t="shared" si="26"/>
        <v>0</v>
      </c>
    </row>
    <row r="207" spans="2:10" ht="17.25" hidden="1" customHeight="1">
      <c r="B207" s="126"/>
      <c r="C207" s="85" t="s">
        <v>29</v>
      </c>
      <c r="D207" s="97"/>
      <c r="E207" s="97"/>
      <c r="F207" s="15" t="str">
        <f t="shared" si="22"/>
        <v/>
      </c>
      <c r="G207" s="103" t="str">
        <f t="shared" si="23"/>
        <v/>
      </c>
      <c r="H207" s="84" t="str">
        <f t="shared" si="24"/>
        <v>Bitte Ein- oder Ausgang eingeben!</v>
      </c>
      <c r="I207" s="84">
        <f t="shared" si="25"/>
        <v>0</v>
      </c>
      <c r="J207" s="84">
        <f t="shared" si="26"/>
        <v>0</v>
      </c>
    </row>
    <row r="208" spans="2:10" ht="17.25" hidden="1" customHeight="1">
      <c r="B208" s="126"/>
      <c r="C208" s="85" t="s">
        <v>30</v>
      </c>
      <c r="D208" s="97"/>
      <c r="E208" s="97"/>
      <c r="F208" s="15" t="str">
        <f t="shared" si="22"/>
        <v/>
      </c>
      <c r="G208" s="103" t="str">
        <f t="shared" si="23"/>
        <v/>
      </c>
      <c r="H208" s="84" t="str">
        <f t="shared" si="24"/>
        <v>Bitte Ein- oder Ausgang eingeben!</v>
      </c>
      <c r="I208" s="84">
        <f t="shared" si="25"/>
        <v>0</v>
      </c>
      <c r="J208" s="84">
        <f t="shared" si="26"/>
        <v>0</v>
      </c>
    </row>
    <row r="209" spans="1:10" ht="17.25" hidden="1" customHeight="1">
      <c r="B209" s="126"/>
      <c r="C209" s="85" t="s">
        <v>31</v>
      </c>
      <c r="D209" s="97"/>
      <c r="E209" s="97"/>
      <c r="F209" s="15" t="str">
        <f t="shared" si="22"/>
        <v/>
      </c>
      <c r="G209" s="103" t="str">
        <f t="shared" si="23"/>
        <v/>
      </c>
      <c r="H209" s="84" t="str">
        <f t="shared" si="24"/>
        <v>Bitte Ein- oder Ausgang eingeben!</v>
      </c>
      <c r="I209" s="84">
        <f t="shared" si="25"/>
        <v>0</v>
      </c>
      <c r="J209" s="84">
        <f t="shared" si="26"/>
        <v>0</v>
      </c>
    </row>
    <row r="210" spans="1:10" ht="17.25" hidden="1" customHeight="1">
      <c r="B210" s="126"/>
      <c r="C210" s="85" t="s">
        <v>35</v>
      </c>
      <c r="D210" s="97"/>
      <c r="E210" s="97"/>
      <c r="F210" s="15" t="str">
        <f t="shared" si="22"/>
        <v/>
      </c>
      <c r="G210" s="103" t="str">
        <f t="shared" si="23"/>
        <v/>
      </c>
      <c r="H210" s="84" t="str">
        <f t="shared" si="24"/>
        <v>Bitte Ein- oder Ausgang eingeben!</v>
      </c>
      <c r="I210" s="84">
        <f t="shared" si="25"/>
        <v>0</v>
      </c>
      <c r="J210" s="84">
        <f t="shared" si="26"/>
        <v>0</v>
      </c>
    </row>
    <row r="211" spans="1:10" ht="17.25" hidden="1" customHeight="1">
      <c r="B211" s="126"/>
      <c r="C211" s="85" t="s">
        <v>34</v>
      </c>
      <c r="D211" s="97"/>
      <c r="E211" s="97"/>
      <c r="F211" s="15" t="str">
        <f t="shared" si="22"/>
        <v/>
      </c>
      <c r="G211" s="103" t="str">
        <f t="shared" si="23"/>
        <v/>
      </c>
      <c r="H211" s="84" t="str">
        <f t="shared" si="24"/>
        <v>Bitte Ein- oder Ausgang eingeben!</v>
      </c>
      <c r="I211" s="84">
        <f t="shared" si="25"/>
        <v>0</v>
      </c>
      <c r="J211" s="84">
        <f t="shared" si="26"/>
        <v>0</v>
      </c>
    </row>
    <row r="212" spans="1:10" ht="17.25" hidden="1" customHeight="1">
      <c r="B212" s="126"/>
      <c r="C212" s="85" t="s">
        <v>32</v>
      </c>
      <c r="D212" s="97"/>
      <c r="E212" s="97"/>
      <c r="F212" s="15" t="str">
        <f t="shared" si="22"/>
        <v/>
      </c>
      <c r="G212" s="103" t="str">
        <f t="shared" si="23"/>
        <v/>
      </c>
      <c r="H212" s="84" t="str">
        <f t="shared" ref="H212:H243" si="27">IF(AND(C212&lt;&gt;0,ABS(D212)+ABS(E212)=0),"Bitte Ein- oder Ausgang eingeben!",0)</f>
        <v>Bitte Ein- oder Ausgang eingeben!</v>
      </c>
      <c r="I212" s="84">
        <f t="shared" ref="I212:I243" si="28">IF(AND(OR(D212&lt;&gt;0,E212&lt;&gt;0),C212=0),"Bitte einen Buchungstext eingeben!",0)</f>
        <v>0</v>
      </c>
      <c r="J212" s="84">
        <f t="shared" ref="J212:J243" si="29">IF(AND(D212&lt;&gt;0,E212&lt;&gt;0),"Entweder Ein- oder Ausgang eingeben!",0)</f>
        <v>0</v>
      </c>
    </row>
    <row r="213" spans="1:10" ht="17.25" hidden="1" customHeight="1">
      <c r="B213" s="126"/>
      <c r="C213" s="85" t="s">
        <v>33</v>
      </c>
      <c r="D213" s="97"/>
      <c r="E213" s="97"/>
      <c r="F213" s="15" t="str">
        <f t="shared" si="22"/>
        <v/>
      </c>
      <c r="G213" s="103" t="str">
        <f t="shared" si="23"/>
        <v/>
      </c>
      <c r="H213" s="84" t="str">
        <f t="shared" si="27"/>
        <v>Bitte Ein- oder Ausgang eingeben!</v>
      </c>
      <c r="I213" s="84">
        <f t="shared" si="28"/>
        <v>0</v>
      </c>
      <c r="J213" s="84">
        <f t="shared" si="29"/>
        <v>0</v>
      </c>
    </row>
    <row r="214" spans="1:10" ht="17.25" hidden="1" customHeight="1">
      <c r="B214" s="126"/>
      <c r="C214" s="85" t="s">
        <v>36</v>
      </c>
      <c r="D214" s="97"/>
      <c r="E214" s="97"/>
      <c r="F214" s="15" t="str">
        <f t="shared" si="22"/>
        <v/>
      </c>
      <c r="G214" s="103" t="str">
        <f t="shared" si="23"/>
        <v/>
      </c>
      <c r="H214" s="84" t="str">
        <f t="shared" si="27"/>
        <v>Bitte Ein- oder Ausgang eingeben!</v>
      </c>
      <c r="I214" s="84">
        <f t="shared" si="28"/>
        <v>0</v>
      </c>
      <c r="J214" s="84">
        <f t="shared" si="29"/>
        <v>0</v>
      </c>
    </row>
    <row r="215" spans="1:10" ht="17.25" hidden="1" customHeight="1">
      <c r="B215" s="126"/>
      <c r="C215" s="85" t="s">
        <v>37</v>
      </c>
      <c r="D215" s="97"/>
      <c r="E215" s="97"/>
      <c r="F215" s="15" t="str">
        <f t="shared" si="22"/>
        <v/>
      </c>
      <c r="G215" s="103" t="str">
        <f t="shared" si="23"/>
        <v/>
      </c>
      <c r="H215" s="84" t="str">
        <f t="shared" si="27"/>
        <v>Bitte Ein- oder Ausgang eingeben!</v>
      </c>
      <c r="I215" s="84">
        <f t="shared" si="28"/>
        <v>0</v>
      </c>
      <c r="J215" s="84">
        <f t="shared" si="29"/>
        <v>0</v>
      </c>
    </row>
    <row r="216" spans="1:10" ht="17.25" hidden="1" customHeight="1">
      <c r="B216" s="126"/>
      <c r="C216" s="85" t="s">
        <v>46</v>
      </c>
      <c r="D216" s="97"/>
      <c r="E216" s="97"/>
      <c r="F216" s="15" t="str">
        <f t="shared" si="22"/>
        <v/>
      </c>
      <c r="G216" s="103" t="str">
        <f t="shared" si="23"/>
        <v/>
      </c>
      <c r="H216" s="84" t="str">
        <f t="shared" si="27"/>
        <v>Bitte Ein- oder Ausgang eingeben!</v>
      </c>
      <c r="I216" s="84">
        <f t="shared" si="28"/>
        <v>0</v>
      </c>
      <c r="J216" s="84">
        <f t="shared" si="29"/>
        <v>0</v>
      </c>
    </row>
    <row r="217" spans="1:10" ht="17.25" hidden="1" customHeight="1">
      <c r="B217" s="126"/>
      <c r="C217" s="85" t="s">
        <v>38</v>
      </c>
      <c r="D217" s="97"/>
      <c r="E217" s="97"/>
      <c r="F217" s="15" t="str">
        <f t="shared" si="22"/>
        <v/>
      </c>
      <c r="G217" s="103" t="str">
        <f t="shared" si="23"/>
        <v/>
      </c>
      <c r="H217" s="84" t="str">
        <f t="shared" si="27"/>
        <v>Bitte Ein- oder Ausgang eingeben!</v>
      </c>
      <c r="I217" s="84">
        <f t="shared" si="28"/>
        <v>0</v>
      </c>
      <c r="J217" s="84">
        <f t="shared" si="29"/>
        <v>0</v>
      </c>
    </row>
    <row r="218" spans="1:10" ht="17.25" hidden="1" customHeight="1">
      <c r="B218" s="126"/>
      <c r="C218" s="85" t="s">
        <v>39</v>
      </c>
      <c r="D218" s="97"/>
      <c r="E218" s="97"/>
      <c r="F218" s="15" t="str">
        <f t="shared" si="22"/>
        <v/>
      </c>
      <c r="G218" s="103" t="str">
        <f t="shared" si="23"/>
        <v/>
      </c>
      <c r="H218" s="84" t="str">
        <f t="shared" si="27"/>
        <v>Bitte Ein- oder Ausgang eingeben!</v>
      </c>
      <c r="I218" s="84">
        <f t="shared" si="28"/>
        <v>0</v>
      </c>
      <c r="J218" s="84">
        <f t="shared" si="29"/>
        <v>0</v>
      </c>
    </row>
    <row r="219" spans="1:10" ht="17.25" hidden="1" customHeight="1">
      <c r="B219" s="126"/>
      <c r="C219" s="85" t="s">
        <v>40</v>
      </c>
      <c r="D219" s="97"/>
      <c r="E219" s="97"/>
      <c r="F219" s="15" t="str">
        <f t="shared" si="22"/>
        <v/>
      </c>
      <c r="G219" s="103" t="str">
        <f t="shared" si="23"/>
        <v/>
      </c>
      <c r="H219" s="84" t="str">
        <f t="shared" si="27"/>
        <v>Bitte Ein- oder Ausgang eingeben!</v>
      </c>
      <c r="I219" s="84">
        <f t="shared" si="28"/>
        <v>0</v>
      </c>
      <c r="J219" s="84">
        <f t="shared" si="29"/>
        <v>0</v>
      </c>
    </row>
    <row r="220" spans="1:10" ht="17.25" hidden="1" customHeight="1">
      <c r="B220" s="126"/>
      <c r="C220" s="85" t="s">
        <v>41</v>
      </c>
      <c r="D220" s="97"/>
      <c r="E220" s="97"/>
      <c r="F220" s="15" t="str">
        <f t="shared" si="22"/>
        <v/>
      </c>
      <c r="G220" s="103" t="str">
        <f t="shared" si="23"/>
        <v/>
      </c>
      <c r="H220" s="84" t="str">
        <f t="shared" si="27"/>
        <v>Bitte Ein- oder Ausgang eingeben!</v>
      </c>
      <c r="I220" s="84">
        <f t="shared" si="28"/>
        <v>0</v>
      </c>
      <c r="J220" s="84">
        <f t="shared" si="29"/>
        <v>0</v>
      </c>
    </row>
    <row r="221" spans="1:10" ht="17.25" hidden="1" customHeight="1">
      <c r="B221" s="126"/>
      <c r="C221" s="85" t="s">
        <v>42</v>
      </c>
      <c r="D221" s="97"/>
      <c r="E221" s="97"/>
      <c r="F221" s="15" t="str">
        <f t="shared" si="22"/>
        <v/>
      </c>
      <c r="G221" s="103" t="str">
        <f t="shared" si="23"/>
        <v/>
      </c>
      <c r="H221" s="84" t="str">
        <f t="shared" si="27"/>
        <v>Bitte Ein- oder Ausgang eingeben!</v>
      </c>
      <c r="I221" s="84">
        <f t="shared" si="28"/>
        <v>0</v>
      </c>
      <c r="J221" s="84">
        <f t="shared" si="29"/>
        <v>0</v>
      </c>
    </row>
    <row r="222" spans="1:10" ht="17.25" hidden="1" customHeight="1">
      <c r="B222" s="126"/>
      <c r="C222" s="85" t="s">
        <v>43</v>
      </c>
      <c r="D222" s="97"/>
      <c r="E222" s="97"/>
      <c r="F222" s="15" t="str">
        <f t="shared" si="22"/>
        <v/>
      </c>
      <c r="G222" s="103" t="str">
        <f t="shared" si="23"/>
        <v/>
      </c>
      <c r="H222" s="84" t="str">
        <f t="shared" si="27"/>
        <v>Bitte Ein- oder Ausgang eingeben!</v>
      </c>
      <c r="I222" s="84">
        <f t="shared" si="28"/>
        <v>0</v>
      </c>
      <c r="J222" s="84">
        <f t="shared" si="29"/>
        <v>0</v>
      </c>
    </row>
    <row r="223" spans="1:10" ht="17.25" hidden="1" customHeight="1">
      <c r="A223" s="84">
        <f>A173</f>
        <v>71</v>
      </c>
      <c r="B223" s="126"/>
      <c r="C223" s="85" t="s">
        <v>44</v>
      </c>
      <c r="D223" s="97"/>
      <c r="E223" s="97"/>
      <c r="F223" s="16">
        <f>F177</f>
        <v>21115</v>
      </c>
      <c r="G223" s="103" t="str">
        <f t="shared" si="23"/>
        <v/>
      </c>
      <c r="H223" s="84" t="str">
        <f t="shared" si="27"/>
        <v>Bitte Ein- oder Ausgang eingeben!</v>
      </c>
      <c r="I223" s="84">
        <f t="shared" si="28"/>
        <v>0</v>
      </c>
      <c r="J223" s="84">
        <f t="shared" si="29"/>
        <v>0</v>
      </c>
    </row>
    <row r="224" spans="1:10" ht="17.25" customHeight="1">
      <c r="A224" s="7">
        <f t="shared" ref="A224:A261" si="30">A223+1</f>
        <v>72</v>
      </c>
      <c r="B224" s="117"/>
      <c r="C224" s="118"/>
      <c r="D224" s="119"/>
      <c r="E224" s="119"/>
      <c r="F224" s="78" t="str">
        <f t="shared" ref="F224:F261" si="31">IF(C224&lt;&gt;0,F223+ABS(ROUND(D224,2))-ABS(ROUND(E224,2)),IF(C223&lt;&gt;0,$J$2,$J$3))</f>
        <v>Ende</v>
      </c>
      <c r="G224" s="103" t="str">
        <f t="shared" ref="G224:G261" si="32">IF(J224&lt;&gt;0,J224,IF(H224&lt;&gt;0,H224,IF(I224&lt;&gt;0,I224,"")))</f>
        <v/>
      </c>
      <c r="H224" s="84">
        <f t="shared" si="27"/>
        <v>0</v>
      </c>
      <c r="I224" s="84">
        <f t="shared" si="28"/>
        <v>0</v>
      </c>
      <c r="J224" s="84">
        <f t="shared" si="29"/>
        <v>0</v>
      </c>
    </row>
    <row r="225" spans="1:10" ht="17.25" customHeight="1">
      <c r="A225" s="5">
        <f t="shared" si="30"/>
        <v>73</v>
      </c>
      <c r="B225" s="104"/>
      <c r="C225" s="105"/>
      <c r="D225" s="110"/>
      <c r="E225" s="110"/>
      <c r="F225" s="108" t="str">
        <f t="shared" si="31"/>
        <v>-</v>
      </c>
      <c r="G225" s="103" t="str">
        <f t="shared" si="32"/>
        <v/>
      </c>
      <c r="H225" s="84">
        <f t="shared" si="27"/>
        <v>0</v>
      </c>
      <c r="I225" s="84">
        <f t="shared" si="28"/>
        <v>0</v>
      </c>
      <c r="J225" s="84">
        <f t="shared" si="29"/>
        <v>0</v>
      </c>
    </row>
    <row r="226" spans="1:10" ht="17.25" customHeight="1">
      <c r="A226" s="5">
        <f t="shared" si="30"/>
        <v>74</v>
      </c>
      <c r="B226" s="104"/>
      <c r="C226" s="105"/>
      <c r="D226" s="110"/>
      <c r="E226" s="110"/>
      <c r="F226" s="108" t="str">
        <f t="shared" si="31"/>
        <v>-</v>
      </c>
      <c r="G226" s="103" t="str">
        <f t="shared" si="32"/>
        <v/>
      </c>
      <c r="H226" s="84">
        <f t="shared" si="27"/>
        <v>0</v>
      </c>
      <c r="I226" s="84">
        <f t="shared" si="28"/>
        <v>0</v>
      </c>
      <c r="J226" s="84">
        <f t="shared" si="29"/>
        <v>0</v>
      </c>
    </row>
    <row r="227" spans="1:10" ht="17.25" customHeight="1">
      <c r="A227" s="5">
        <f t="shared" si="30"/>
        <v>75</v>
      </c>
      <c r="B227" s="104"/>
      <c r="C227" s="105"/>
      <c r="D227" s="110"/>
      <c r="E227" s="110"/>
      <c r="F227" s="108" t="str">
        <f t="shared" si="31"/>
        <v>-</v>
      </c>
      <c r="G227" s="103" t="str">
        <f t="shared" si="32"/>
        <v/>
      </c>
      <c r="H227" s="84">
        <f t="shared" si="27"/>
        <v>0</v>
      </c>
      <c r="I227" s="84">
        <f t="shared" si="28"/>
        <v>0</v>
      </c>
      <c r="J227" s="84">
        <f t="shared" si="29"/>
        <v>0</v>
      </c>
    </row>
    <row r="228" spans="1:10" ht="17.25" customHeight="1">
      <c r="A228" s="5">
        <f t="shared" si="30"/>
        <v>76</v>
      </c>
      <c r="B228" s="104"/>
      <c r="C228" s="105"/>
      <c r="D228" s="110"/>
      <c r="E228" s="110"/>
      <c r="F228" s="108" t="str">
        <f t="shared" si="31"/>
        <v>-</v>
      </c>
      <c r="G228" s="103" t="str">
        <f t="shared" si="32"/>
        <v/>
      </c>
      <c r="H228" s="84">
        <f t="shared" si="27"/>
        <v>0</v>
      </c>
      <c r="I228" s="84">
        <f t="shared" si="28"/>
        <v>0</v>
      </c>
      <c r="J228" s="84">
        <f t="shared" si="29"/>
        <v>0</v>
      </c>
    </row>
    <row r="229" spans="1:10" ht="17.25" customHeight="1">
      <c r="A229" s="5">
        <f t="shared" si="30"/>
        <v>77</v>
      </c>
      <c r="B229" s="104"/>
      <c r="C229" s="105"/>
      <c r="D229" s="110"/>
      <c r="E229" s="110"/>
      <c r="F229" s="108" t="str">
        <f t="shared" si="31"/>
        <v>-</v>
      </c>
      <c r="G229" s="103" t="str">
        <f t="shared" si="32"/>
        <v/>
      </c>
      <c r="H229" s="84">
        <f t="shared" si="27"/>
        <v>0</v>
      </c>
      <c r="I229" s="84">
        <f t="shared" si="28"/>
        <v>0</v>
      </c>
      <c r="J229" s="84">
        <f t="shared" si="29"/>
        <v>0</v>
      </c>
    </row>
    <row r="230" spans="1:10" ht="17.25" customHeight="1">
      <c r="A230" s="5">
        <f t="shared" si="30"/>
        <v>78</v>
      </c>
      <c r="B230" s="104"/>
      <c r="C230" s="105"/>
      <c r="D230" s="110"/>
      <c r="E230" s="110"/>
      <c r="F230" s="108" t="str">
        <f t="shared" si="31"/>
        <v>-</v>
      </c>
      <c r="G230" s="103" t="str">
        <f t="shared" si="32"/>
        <v/>
      </c>
      <c r="H230" s="84">
        <f t="shared" si="27"/>
        <v>0</v>
      </c>
      <c r="I230" s="84">
        <f t="shared" si="28"/>
        <v>0</v>
      </c>
      <c r="J230" s="84">
        <f t="shared" si="29"/>
        <v>0</v>
      </c>
    </row>
    <row r="231" spans="1:10" ht="17.25" customHeight="1">
      <c r="A231" s="5">
        <f t="shared" si="30"/>
        <v>79</v>
      </c>
      <c r="B231" s="104"/>
      <c r="C231" s="105"/>
      <c r="D231" s="110"/>
      <c r="E231" s="110"/>
      <c r="F231" s="108" t="str">
        <f t="shared" si="31"/>
        <v>-</v>
      </c>
      <c r="G231" s="103" t="str">
        <f t="shared" si="32"/>
        <v/>
      </c>
      <c r="H231" s="84">
        <f t="shared" si="27"/>
        <v>0</v>
      </c>
      <c r="I231" s="84">
        <f t="shared" si="28"/>
        <v>0</v>
      </c>
      <c r="J231" s="84">
        <f t="shared" si="29"/>
        <v>0</v>
      </c>
    </row>
    <row r="232" spans="1:10" ht="17.25" customHeight="1">
      <c r="A232" s="5">
        <f t="shared" si="30"/>
        <v>80</v>
      </c>
      <c r="B232" s="104"/>
      <c r="C232" s="105"/>
      <c r="D232" s="110"/>
      <c r="E232" s="110"/>
      <c r="F232" s="108" t="str">
        <f t="shared" si="31"/>
        <v>-</v>
      </c>
      <c r="G232" s="103" t="str">
        <f t="shared" si="32"/>
        <v/>
      </c>
      <c r="H232" s="84">
        <f t="shared" si="27"/>
        <v>0</v>
      </c>
      <c r="I232" s="84">
        <f t="shared" si="28"/>
        <v>0</v>
      </c>
      <c r="J232" s="84">
        <f t="shared" si="29"/>
        <v>0</v>
      </c>
    </row>
    <row r="233" spans="1:10" ht="17.25" customHeight="1">
      <c r="A233" s="5">
        <f t="shared" si="30"/>
        <v>81</v>
      </c>
      <c r="B233" s="104"/>
      <c r="C233" s="105"/>
      <c r="D233" s="110"/>
      <c r="E233" s="110"/>
      <c r="F233" s="108" t="str">
        <f t="shared" si="31"/>
        <v>-</v>
      </c>
      <c r="G233" s="103" t="str">
        <f t="shared" si="32"/>
        <v/>
      </c>
      <c r="H233" s="84">
        <f t="shared" si="27"/>
        <v>0</v>
      </c>
      <c r="I233" s="84">
        <f t="shared" si="28"/>
        <v>0</v>
      </c>
      <c r="J233" s="84">
        <f t="shared" si="29"/>
        <v>0</v>
      </c>
    </row>
    <row r="234" spans="1:10" ht="17.25" customHeight="1">
      <c r="A234" s="5">
        <f t="shared" si="30"/>
        <v>82</v>
      </c>
      <c r="B234" s="104"/>
      <c r="C234" s="105"/>
      <c r="D234" s="110"/>
      <c r="E234" s="110"/>
      <c r="F234" s="108" t="str">
        <f t="shared" si="31"/>
        <v>-</v>
      </c>
      <c r="G234" s="103" t="str">
        <f t="shared" si="32"/>
        <v/>
      </c>
      <c r="H234" s="84">
        <f t="shared" si="27"/>
        <v>0</v>
      </c>
      <c r="I234" s="84">
        <f t="shared" si="28"/>
        <v>0</v>
      </c>
      <c r="J234" s="84">
        <f t="shared" si="29"/>
        <v>0</v>
      </c>
    </row>
    <row r="235" spans="1:10" ht="17.25" customHeight="1">
      <c r="A235" s="5">
        <f t="shared" si="30"/>
        <v>83</v>
      </c>
      <c r="B235" s="104"/>
      <c r="C235" s="105"/>
      <c r="D235" s="110"/>
      <c r="E235" s="110"/>
      <c r="F235" s="108" t="str">
        <f t="shared" si="31"/>
        <v>-</v>
      </c>
      <c r="G235" s="103" t="str">
        <f t="shared" si="32"/>
        <v/>
      </c>
      <c r="H235" s="84">
        <f t="shared" si="27"/>
        <v>0</v>
      </c>
      <c r="I235" s="84">
        <f t="shared" si="28"/>
        <v>0</v>
      </c>
      <c r="J235" s="84">
        <f t="shared" si="29"/>
        <v>0</v>
      </c>
    </row>
    <row r="236" spans="1:10" ht="17.25" customHeight="1">
      <c r="A236" s="5">
        <f t="shared" si="30"/>
        <v>84</v>
      </c>
      <c r="B236" s="104"/>
      <c r="C236" s="105"/>
      <c r="D236" s="110"/>
      <c r="E236" s="110"/>
      <c r="F236" s="108" t="str">
        <f t="shared" si="31"/>
        <v>-</v>
      </c>
      <c r="G236" s="103" t="str">
        <f t="shared" si="32"/>
        <v/>
      </c>
      <c r="H236" s="84">
        <f t="shared" si="27"/>
        <v>0</v>
      </c>
      <c r="I236" s="84">
        <f t="shared" si="28"/>
        <v>0</v>
      </c>
      <c r="J236" s="84">
        <f t="shared" si="29"/>
        <v>0</v>
      </c>
    </row>
    <row r="237" spans="1:10" ht="17.25" customHeight="1">
      <c r="A237" s="5">
        <f t="shared" si="30"/>
        <v>85</v>
      </c>
      <c r="B237" s="104"/>
      <c r="C237" s="105"/>
      <c r="D237" s="110"/>
      <c r="E237" s="110"/>
      <c r="F237" s="108" t="str">
        <f t="shared" si="31"/>
        <v>-</v>
      </c>
      <c r="G237" s="103" t="str">
        <f t="shared" si="32"/>
        <v/>
      </c>
      <c r="H237" s="84">
        <f t="shared" si="27"/>
        <v>0</v>
      </c>
      <c r="I237" s="84">
        <f t="shared" si="28"/>
        <v>0</v>
      </c>
      <c r="J237" s="84">
        <f t="shared" si="29"/>
        <v>0</v>
      </c>
    </row>
    <row r="238" spans="1:10" ht="17.25" customHeight="1">
      <c r="A238" s="5">
        <f t="shared" si="30"/>
        <v>86</v>
      </c>
      <c r="B238" s="104"/>
      <c r="C238" s="105"/>
      <c r="D238" s="110"/>
      <c r="E238" s="110"/>
      <c r="F238" s="108" t="str">
        <f t="shared" si="31"/>
        <v>-</v>
      </c>
      <c r="G238" s="103" t="str">
        <f t="shared" si="32"/>
        <v/>
      </c>
      <c r="H238" s="84">
        <f t="shared" si="27"/>
        <v>0</v>
      </c>
      <c r="I238" s="84">
        <f t="shared" si="28"/>
        <v>0</v>
      </c>
      <c r="J238" s="84">
        <f t="shared" si="29"/>
        <v>0</v>
      </c>
    </row>
    <row r="239" spans="1:10" ht="17.25" customHeight="1">
      <c r="A239" s="5">
        <f t="shared" si="30"/>
        <v>87</v>
      </c>
      <c r="B239" s="104"/>
      <c r="C239" s="105"/>
      <c r="D239" s="110"/>
      <c r="E239" s="110"/>
      <c r="F239" s="108" t="str">
        <f t="shared" si="31"/>
        <v>-</v>
      </c>
      <c r="G239" s="103" t="str">
        <f t="shared" si="32"/>
        <v/>
      </c>
      <c r="H239" s="84">
        <f t="shared" si="27"/>
        <v>0</v>
      </c>
      <c r="I239" s="84">
        <f t="shared" si="28"/>
        <v>0</v>
      </c>
      <c r="J239" s="84">
        <f t="shared" si="29"/>
        <v>0</v>
      </c>
    </row>
    <row r="240" spans="1:10" ht="17.25" customHeight="1">
      <c r="A240" s="5">
        <f t="shared" si="30"/>
        <v>88</v>
      </c>
      <c r="B240" s="104"/>
      <c r="C240" s="105"/>
      <c r="D240" s="110"/>
      <c r="E240" s="110"/>
      <c r="F240" s="108" t="str">
        <f t="shared" si="31"/>
        <v>-</v>
      </c>
      <c r="G240" s="103" t="str">
        <f t="shared" si="32"/>
        <v/>
      </c>
      <c r="H240" s="84">
        <f t="shared" si="27"/>
        <v>0</v>
      </c>
      <c r="I240" s="84">
        <f t="shared" si="28"/>
        <v>0</v>
      </c>
      <c r="J240" s="84">
        <f t="shared" si="29"/>
        <v>0</v>
      </c>
    </row>
    <row r="241" spans="1:10" ht="17.25" customHeight="1">
      <c r="A241" s="5">
        <f t="shared" si="30"/>
        <v>89</v>
      </c>
      <c r="B241" s="104"/>
      <c r="C241" s="105"/>
      <c r="D241" s="110"/>
      <c r="E241" s="110"/>
      <c r="F241" s="108" t="str">
        <f t="shared" si="31"/>
        <v>-</v>
      </c>
      <c r="G241" s="103" t="str">
        <f t="shared" si="32"/>
        <v/>
      </c>
      <c r="H241" s="84">
        <f t="shared" si="27"/>
        <v>0</v>
      </c>
      <c r="I241" s="84">
        <f t="shared" si="28"/>
        <v>0</v>
      </c>
      <c r="J241" s="84">
        <f t="shared" si="29"/>
        <v>0</v>
      </c>
    </row>
    <row r="242" spans="1:10" ht="17.25" customHeight="1">
      <c r="A242" s="5">
        <f t="shared" si="30"/>
        <v>90</v>
      </c>
      <c r="B242" s="104"/>
      <c r="C242" s="105"/>
      <c r="D242" s="110"/>
      <c r="E242" s="110"/>
      <c r="F242" s="108" t="str">
        <f t="shared" si="31"/>
        <v>-</v>
      </c>
      <c r="G242" s="103" t="str">
        <f t="shared" si="32"/>
        <v/>
      </c>
      <c r="H242" s="84">
        <f t="shared" si="27"/>
        <v>0</v>
      </c>
      <c r="I242" s="84">
        <f t="shared" si="28"/>
        <v>0</v>
      </c>
      <c r="J242" s="84">
        <f t="shared" si="29"/>
        <v>0</v>
      </c>
    </row>
    <row r="243" spans="1:10" ht="17.25" customHeight="1">
      <c r="A243" s="5">
        <f t="shared" si="30"/>
        <v>91</v>
      </c>
      <c r="B243" s="104"/>
      <c r="C243" s="105"/>
      <c r="D243" s="110"/>
      <c r="E243" s="110"/>
      <c r="F243" s="108" t="str">
        <f t="shared" si="31"/>
        <v>-</v>
      </c>
      <c r="G243" s="103" t="str">
        <f t="shared" si="32"/>
        <v/>
      </c>
      <c r="H243" s="84">
        <f t="shared" si="27"/>
        <v>0</v>
      </c>
      <c r="I243" s="84">
        <f t="shared" si="28"/>
        <v>0</v>
      </c>
      <c r="J243" s="84">
        <f t="shared" si="29"/>
        <v>0</v>
      </c>
    </row>
    <row r="244" spans="1:10" ht="17.25" customHeight="1">
      <c r="A244" s="5">
        <f t="shared" si="30"/>
        <v>92</v>
      </c>
      <c r="B244" s="104"/>
      <c r="C244" s="105"/>
      <c r="D244" s="110"/>
      <c r="E244" s="110"/>
      <c r="F244" s="108" t="str">
        <f t="shared" si="31"/>
        <v>-</v>
      </c>
      <c r="G244" s="103" t="str">
        <f t="shared" si="32"/>
        <v/>
      </c>
      <c r="H244" s="84">
        <f t="shared" ref="H244:H261" si="33">IF(AND(C244&lt;&gt;0,ABS(D244)+ABS(E244)=0),"Bitte Ein- oder Ausgang eingeben!",0)</f>
        <v>0</v>
      </c>
      <c r="I244" s="84">
        <f t="shared" ref="I244:I261" si="34">IF(AND(OR(D244&lt;&gt;0,E244&lt;&gt;0),C244=0),"Bitte einen Buchungstext eingeben!",0)</f>
        <v>0</v>
      </c>
      <c r="J244" s="84">
        <f t="shared" ref="J244:J261" si="35">IF(AND(D244&lt;&gt;0,E244&lt;&gt;0),"Entweder Ein- oder Ausgang eingeben!",0)</f>
        <v>0</v>
      </c>
    </row>
    <row r="245" spans="1:10" ht="17.25" customHeight="1">
      <c r="A245" s="5">
        <f t="shared" si="30"/>
        <v>93</v>
      </c>
      <c r="B245" s="104"/>
      <c r="C245" s="105"/>
      <c r="D245" s="110"/>
      <c r="E245" s="110"/>
      <c r="F245" s="108" t="str">
        <f t="shared" si="31"/>
        <v>-</v>
      </c>
      <c r="G245" s="103" t="str">
        <f t="shared" si="32"/>
        <v/>
      </c>
      <c r="H245" s="84">
        <f t="shared" si="33"/>
        <v>0</v>
      </c>
      <c r="I245" s="84">
        <f t="shared" si="34"/>
        <v>0</v>
      </c>
      <c r="J245" s="84">
        <f t="shared" si="35"/>
        <v>0</v>
      </c>
    </row>
    <row r="246" spans="1:10" ht="17.25" customHeight="1">
      <c r="A246" s="5">
        <f t="shared" si="30"/>
        <v>94</v>
      </c>
      <c r="B246" s="104"/>
      <c r="C246" s="105"/>
      <c r="D246" s="110"/>
      <c r="E246" s="110"/>
      <c r="F246" s="108" t="str">
        <f t="shared" si="31"/>
        <v>-</v>
      </c>
      <c r="G246" s="103" t="str">
        <f t="shared" si="32"/>
        <v/>
      </c>
      <c r="H246" s="84">
        <f t="shared" si="33"/>
        <v>0</v>
      </c>
      <c r="I246" s="84">
        <f t="shared" si="34"/>
        <v>0</v>
      </c>
      <c r="J246" s="84">
        <f t="shared" si="35"/>
        <v>0</v>
      </c>
    </row>
    <row r="247" spans="1:10" ht="17.25" customHeight="1">
      <c r="A247" s="5">
        <f t="shared" si="30"/>
        <v>95</v>
      </c>
      <c r="B247" s="104"/>
      <c r="C247" s="105"/>
      <c r="D247" s="110"/>
      <c r="E247" s="110"/>
      <c r="F247" s="108" t="str">
        <f t="shared" si="31"/>
        <v>-</v>
      </c>
      <c r="G247" s="103" t="str">
        <f t="shared" si="32"/>
        <v/>
      </c>
      <c r="H247" s="84">
        <f t="shared" si="33"/>
        <v>0</v>
      </c>
      <c r="I247" s="84">
        <f t="shared" si="34"/>
        <v>0</v>
      </c>
      <c r="J247" s="84">
        <f t="shared" si="35"/>
        <v>0</v>
      </c>
    </row>
    <row r="248" spans="1:10" ht="17.25" customHeight="1">
      <c r="A248" s="5">
        <f t="shared" si="30"/>
        <v>96</v>
      </c>
      <c r="B248" s="104"/>
      <c r="C248" s="105"/>
      <c r="D248" s="110"/>
      <c r="E248" s="110"/>
      <c r="F248" s="108" t="str">
        <f t="shared" si="31"/>
        <v>-</v>
      </c>
      <c r="G248" s="103" t="str">
        <f t="shared" si="32"/>
        <v/>
      </c>
      <c r="H248" s="84">
        <f t="shared" si="33"/>
        <v>0</v>
      </c>
      <c r="I248" s="84">
        <f t="shared" si="34"/>
        <v>0</v>
      </c>
      <c r="J248" s="84">
        <f t="shared" si="35"/>
        <v>0</v>
      </c>
    </row>
    <row r="249" spans="1:10" ht="17.25" customHeight="1">
      <c r="A249" s="5">
        <f t="shared" si="30"/>
        <v>97</v>
      </c>
      <c r="B249" s="104"/>
      <c r="C249" s="105"/>
      <c r="D249" s="110"/>
      <c r="E249" s="110"/>
      <c r="F249" s="108" t="str">
        <f t="shared" si="31"/>
        <v>-</v>
      </c>
      <c r="G249" s="103" t="str">
        <f t="shared" si="32"/>
        <v/>
      </c>
      <c r="H249" s="84">
        <f t="shared" si="33"/>
        <v>0</v>
      </c>
      <c r="I249" s="84">
        <f t="shared" si="34"/>
        <v>0</v>
      </c>
      <c r="J249" s="84">
        <f t="shared" si="35"/>
        <v>0</v>
      </c>
    </row>
    <row r="250" spans="1:10" ht="17.25" customHeight="1">
      <c r="A250" s="5">
        <f t="shared" si="30"/>
        <v>98</v>
      </c>
      <c r="B250" s="104"/>
      <c r="C250" s="105"/>
      <c r="D250" s="110"/>
      <c r="E250" s="110"/>
      <c r="F250" s="108" t="str">
        <f t="shared" si="31"/>
        <v>-</v>
      </c>
      <c r="G250" s="103" t="str">
        <f t="shared" si="32"/>
        <v/>
      </c>
      <c r="H250" s="84">
        <f t="shared" si="33"/>
        <v>0</v>
      </c>
      <c r="I250" s="84">
        <f t="shared" si="34"/>
        <v>0</v>
      </c>
      <c r="J250" s="84">
        <f t="shared" si="35"/>
        <v>0</v>
      </c>
    </row>
    <row r="251" spans="1:10" ht="17.25" customHeight="1">
      <c r="A251" s="5">
        <f t="shared" si="30"/>
        <v>99</v>
      </c>
      <c r="B251" s="104"/>
      <c r="C251" s="105"/>
      <c r="D251" s="110"/>
      <c r="E251" s="110"/>
      <c r="F251" s="108" t="str">
        <f t="shared" si="31"/>
        <v>-</v>
      </c>
      <c r="G251" s="103" t="str">
        <f t="shared" si="32"/>
        <v/>
      </c>
      <c r="H251" s="84">
        <f t="shared" si="33"/>
        <v>0</v>
      </c>
      <c r="I251" s="84">
        <f t="shared" si="34"/>
        <v>0</v>
      </c>
      <c r="J251" s="84">
        <f t="shared" si="35"/>
        <v>0</v>
      </c>
    </row>
    <row r="252" spans="1:10" ht="17.25" customHeight="1">
      <c r="A252" s="5">
        <f t="shared" si="30"/>
        <v>100</v>
      </c>
      <c r="B252" s="104"/>
      <c r="C252" s="105"/>
      <c r="D252" s="110"/>
      <c r="E252" s="110"/>
      <c r="F252" s="108" t="str">
        <f t="shared" si="31"/>
        <v>-</v>
      </c>
      <c r="G252" s="103" t="str">
        <f t="shared" si="32"/>
        <v/>
      </c>
      <c r="H252" s="84">
        <f t="shared" si="33"/>
        <v>0</v>
      </c>
      <c r="I252" s="84">
        <f t="shared" si="34"/>
        <v>0</v>
      </c>
      <c r="J252" s="84">
        <f t="shared" si="35"/>
        <v>0</v>
      </c>
    </row>
    <row r="253" spans="1:10" ht="17.25" customHeight="1">
      <c r="A253" s="5">
        <f t="shared" si="30"/>
        <v>101</v>
      </c>
      <c r="B253" s="104"/>
      <c r="C253" s="105"/>
      <c r="D253" s="110"/>
      <c r="E253" s="110"/>
      <c r="F253" s="108" t="str">
        <f t="shared" si="31"/>
        <v>-</v>
      </c>
      <c r="G253" s="103" t="str">
        <f t="shared" si="32"/>
        <v/>
      </c>
      <c r="H253" s="84">
        <f t="shared" si="33"/>
        <v>0</v>
      </c>
      <c r="I253" s="84">
        <f t="shared" si="34"/>
        <v>0</v>
      </c>
      <c r="J253" s="84">
        <f t="shared" si="35"/>
        <v>0</v>
      </c>
    </row>
    <row r="254" spans="1:10" ht="17.25" customHeight="1">
      <c r="A254" s="5">
        <f t="shared" si="30"/>
        <v>102</v>
      </c>
      <c r="B254" s="104"/>
      <c r="C254" s="105"/>
      <c r="D254" s="110"/>
      <c r="E254" s="110"/>
      <c r="F254" s="108" t="str">
        <f t="shared" si="31"/>
        <v>-</v>
      </c>
      <c r="G254" s="103" t="str">
        <f t="shared" si="32"/>
        <v/>
      </c>
      <c r="H254" s="84">
        <f t="shared" si="33"/>
        <v>0</v>
      </c>
      <c r="I254" s="84">
        <f t="shared" si="34"/>
        <v>0</v>
      </c>
      <c r="J254" s="84">
        <f t="shared" si="35"/>
        <v>0</v>
      </c>
    </row>
    <row r="255" spans="1:10" ht="17.25" customHeight="1">
      <c r="A255" s="5">
        <f t="shared" si="30"/>
        <v>103</v>
      </c>
      <c r="B255" s="104"/>
      <c r="C255" s="105"/>
      <c r="D255" s="110"/>
      <c r="E255" s="110"/>
      <c r="F255" s="108" t="str">
        <f t="shared" si="31"/>
        <v>-</v>
      </c>
      <c r="G255" s="103" t="str">
        <f t="shared" si="32"/>
        <v/>
      </c>
      <c r="H255" s="84">
        <f t="shared" si="33"/>
        <v>0</v>
      </c>
      <c r="I255" s="84">
        <f t="shared" si="34"/>
        <v>0</v>
      </c>
      <c r="J255" s="84">
        <f t="shared" si="35"/>
        <v>0</v>
      </c>
    </row>
    <row r="256" spans="1:10" ht="17.25" customHeight="1">
      <c r="A256" s="5">
        <f t="shared" si="30"/>
        <v>104</v>
      </c>
      <c r="B256" s="104"/>
      <c r="C256" s="105"/>
      <c r="D256" s="110"/>
      <c r="E256" s="110"/>
      <c r="F256" s="108" t="str">
        <f t="shared" si="31"/>
        <v>-</v>
      </c>
      <c r="G256" s="103" t="str">
        <f t="shared" si="32"/>
        <v/>
      </c>
      <c r="H256" s="84">
        <f t="shared" si="33"/>
        <v>0</v>
      </c>
      <c r="I256" s="84">
        <f t="shared" si="34"/>
        <v>0</v>
      </c>
      <c r="J256" s="84">
        <f t="shared" si="35"/>
        <v>0</v>
      </c>
    </row>
    <row r="257" spans="1:10" ht="17.25" customHeight="1">
      <c r="A257" s="5">
        <f t="shared" si="30"/>
        <v>105</v>
      </c>
      <c r="B257" s="104"/>
      <c r="C257" s="105"/>
      <c r="D257" s="110"/>
      <c r="E257" s="110"/>
      <c r="F257" s="108" t="str">
        <f t="shared" si="31"/>
        <v>-</v>
      </c>
      <c r="G257" s="103" t="str">
        <f t="shared" si="32"/>
        <v/>
      </c>
      <c r="H257" s="84">
        <f t="shared" si="33"/>
        <v>0</v>
      </c>
      <c r="I257" s="84">
        <f t="shared" si="34"/>
        <v>0</v>
      </c>
      <c r="J257" s="84">
        <f t="shared" si="35"/>
        <v>0</v>
      </c>
    </row>
    <row r="258" spans="1:10" ht="17.25" customHeight="1">
      <c r="A258" s="5">
        <f t="shared" si="30"/>
        <v>106</v>
      </c>
      <c r="B258" s="104"/>
      <c r="C258" s="105"/>
      <c r="D258" s="110"/>
      <c r="E258" s="110"/>
      <c r="F258" s="108" t="str">
        <f t="shared" si="31"/>
        <v>-</v>
      </c>
      <c r="G258" s="103" t="str">
        <f t="shared" si="32"/>
        <v/>
      </c>
      <c r="H258" s="84">
        <f t="shared" si="33"/>
        <v>0</v>
      </c>
      <c r="I258" s="84">
        <f t="shared" si="34"/>
        <v>0</v>
      </c>
      <c r="J258" s="84">
        <f t="shared" si="35"/>
        <v>0</v>
      </c>
    </row>
    <row r="259" spans="1:10" ht="17.25" customHeight="1">
      <c r="A259" s="5">
        <f t="shared" si="30"/>
        <v>107</v>
      </c>
      <c r="B259" s="104"/>
      <c r="C259" s="105"/>
      <c r="D259" s="110"/>
      <c r="E259" s="110"/>
      <c r="F259" s="108" t="str">
        <f t="shared" si="31"/>
        <v>-</v>
      </c>
      <c r="G259" s="103" t="str">
        <f t="shared" si="32"/>
        <v/>
      </c>
      <c r="H259" s="84">
        <f t="shared" si="33"/>
        <v>0</v>
      </c>
      <c r="I259" s="84">
        <f t="shared" si="34"/>
        <v>0</v>
      </c>
      <c r="J259" s="84">
        <f t="shared" si="35"/>
        <v>0</v>
      </c>
    </row>
    <row r="260" spans="1:10" ht="17.25" customHeight="1">
      <c r="A260" s="5">
        <f t="shared" si="30"/>
        <v>108</v>
      </c>
      <c r="B260" s="104"/>
      <c r="C260" s="105"/>
      <c r="D260" s="110"/>
      <c r="E260" s="110"/>
      <c r="F260" s="108" t="str">
        <f t="shared" si="31"/>
        <v>-</v>
      </c>
      <c r="G260" s="103" t="str">
        <f t="shared" si="32"/>
        <v/>
      </c>
      <c r="H260" s="84">
        <f t="shared" si="33"/>
        <v>0</v>
      </c>
      <c r="I260" s="84">
        <f t="shared" si="34"/>
        <v>0</v>
      </c>
      <c r="J260" s="84">
        <f t="shared" si="35"/>
        <v>0</v>
      </c>
    </row>
    <row r="261" spans="1:10" ht="17.25" customHeight="1" thickBot="1">
      <c r="A261" s="6">
        <f t="shared" si="30"/>
        <v>109</v>
      </c>
      <c r="B261" s="111"/>
      <c r="C261" s="112"/>
      <c r="D261" s="113"/>
      <c r="E261" s="113"/>
      <c r="F261" s="114" t="str">
        <f t="shared" si="31"/>
        <v>-</v>
      </c>
      <c r="G261" s="103" t="str">
        <f t="shared" si="32"/>
        <v/>
      </c>
      <c r="H261" s="84">
        <f t="shared" si="33"/>
        <v>0</v>
      </c>
      <c r="I261" s="84">
        <f t="shared" si="34"/>
        <v>0</v>
      </c>
      <c r="J261" s="84">
        <f t="shared" si="35"/>
        <v>0</v>
      </c>
    </row>
    <row r="262" spans="1:10" ht="17.25" customHeight="1" thickBot="1">
      <c r="A262" s="83"/>
      <c r="C262" s="10" t="str">
        <f>C86</f>
        <v>Zwischensumme</v>
      </c>
      <c r="D262" s="19">
        <f>ABS(ROUND(D224,2))+ABS(ROUND(D225,2))+ABS(ROUND(D226,2))+ABS(ROUND(D227,2))+ABS(ROUND(D228,2))+ABS(ROUND(D229,2))+ABS(ROUND(D230,2))+ABS(ROUND(D231,2))+ABS(ROUND(D232,2))+ABS(ROUND(D233,2))+ABS(ROUND(D234,2))+ABS(ROUND(D235,2))+ABS(ROUND(D236,2))+ABS(ROUND(D237,2))+ABS(ROUND(D238,2))+ABS(ROUND(D239,2))+ABS(ROUND(D240,2))+ABS(ROUND(D241,2))+ABS(ROUND(D242,2))+ABS(ROUND(D243,2))+ABS(ROUND(D244,2))+ABS(ROUND(D245,2))+ABS(ROUND(D246,2))+ABS(ROUND(D247,2))+ABS(ROUND(D248,2))+ABS(ROUND(D249,2))+ABS(ROUND(D250,2))+ABS(ROUND(D251,2))+ABS(ROUND(D252,2))+ABS(ROUND(D253,2))+ABS(ROUND(D254,2))+ABS(ROUND(D255,2))+ABS(ROUND(D256,2))+ABS(ROUND(D257,2))+ABS(ROUND(D258,2))+ABS(ROUND(D259,2))+ABS(ROUND(D260,2))+ABS(ROUND(D261,2))</f>
        <v>0</v>
      </c>
      <c r="E262" s="19">
        <f>ABS(ROUND(E224,2))+ABS(ROUND(E225,2))+ABS(ROUND(E226,2))+ABS(ROUND(E227,2))+ABS(ROUND(E228,2))+ABS(ROUND(E229,2))+ABS(ROUND(E230,2))+ABS(ROUND(E231,2))+ABS(ROUND(E232,2))+ABS(ROUND(E233,2))+ABS(ROUND(E234,2))+ABS(ROUND(E235,2))+ABS(ROUND(E236,2))+ABS(ROUND(E237,2))+ABS(ROUND(E238,2))+ABS(ROUND(E239,2))+ABS(ROUND(E240,2))+ABS(ROUND(E241,2))+ABS(ROUND(E242,2))+ABS(ROUND(E243,2))+ABS(ROUND(E244,2))+ABS(ROUND(E245,2))+ABS(ROUND(E246,2))+ABS(ROUND(E247,2))+ABS(ROUND(E248,2))+ABS(ROUND(E249,2))+ABS(ROUND(E250,2))+ABS(ROUND(E251,2))+ABS(ROUND(E252,2))+ABS(ROUND(E253,2))+ABS(ROUND(E254,2))+ABS(ROUND(E255,2))+ABS(ROUND(E256,2))+ABS(ROUND(E257,2))+ABS(ROUND(E258,2))+ABS(ROUND(E259,2))+ABS(ROUND(E260,2))+ABS(ROUND(E261,2))</f>
        <v>0</v>
      </c>
      <c r="F262" s="20"/>
    </row>
    <row r="263" spans="1:10" ht="17.25" customHeight="1" thickBot="1">
      <c r="A263" s="83"/>
      <c r="C263" s="21" t="s">
        <v>55</v>
      </c>
      <c r="D263" s="116"/>
      <c r="E263" s="22"/>
      <c r="F263" s="23">
        <f>F223+D262-E262</f>
        <v>21115</v>
      </c>
    </row>
  </sheetData>
  <sheetProtection password="D3FE" sheet="1" objects="1" scenarios="1"/>
  <mergeCells count="1">
    <mergeCell ref="H7:J7"/>
  </mergeCells>
  <phoneticPr fontId="0" type="noConversion"/>
  <conditionalFormatting sqref="F54:F85 F137:F173 F225:F261">
    <cfRule type="cellIs" dxfId="2" priority="1" stopIfTrue="1" operator="equal">
      <formula>Okt!$J$2</formula>
    </cfRule>
  </conditionalFormatting>
  <pageMargins left="0.59055118110236227" right="0.59055118110236227" top="0.59055118110236227" bottom="0.59055118110236227" header="0.31496062992125984" footer="0.31496062992125984"/>
  <pageSetup paperSize="9" orientation="portrait"/>
  <headerFooter alignWithMargins="0">
    <oddFooter>&amp;R&amp;P</oddFooter>
  </headerFooter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Tabelle12" enableFormatConditionsCalculation="0">
    <tabColor indexed="43"/>
  </sheetPr>
  <dimension ref="A1:N263"/>
  <sheetViews>
    <sheetView workbookViewId="0">
      <selection activeCell="B53" sqref="B53:E58"/>
    </sheetView>
  </sheetViews>
  <sheetFormatPr defaultColWidth="11.42578125" defaultRowHeight="12.75"/>
  <cols>
    <col min="1" max="1" width="3.7109375" style="84" customWidth="1"/>
    <col min="2" max="2" width="9.7109375" style="85" customWidth="1"/>
    <col min="3" max="3" width="37.7109375" style="83" customWidth="1"/>
    <col min="4" max="6" width="13.42578125" style="84" customWidth="1"/>
    <col min="7" max="7" width="11.42578125" style="85"/>
    <col min="8" max="10" width="0" style="84" hidden="1" customWidth="1"/>
    <col min="11" max="16384" width="11.42578125" style="84"/>
  </cols>
  <sheetData>
    <row r="1" spans="1:10" ht="18" customHeight="1">
      <c r="A1" s="18" t="str">
        <f>Jan!A1</f>
        <v>Kassabuch</v>
      </c>
    </row>
    <row r="2" spans="1:10" ht="17.25" customHeight="1">
      <c r="A2" s="1"/>
      <c r="H2" s="84" t="s">
        <v>62</v>
      </c>
      <c r="J2" s="84" t="s">
        <v>59</v>
      </c>
    </row>
    <row r="3" spans="1:10" ht="17.25" customHeight="1">
      <c r="A3" s="2" t="s">
        <v>4</v>
      </c>
      <c r="B3" s="127"/>
      <c r="C3" s="30" t="str">
        <f>IF(Jan!C3="","",Jan!C3)</f>
        <v>Club Carriere Kft.</v>
      </c>
      <c r="D3" s="87"/>
      <c r="E3" s="2" t="s">
        <v>0</v>
      </c>
      <c r="F3" s="122" t="e">
        <f>DATE(YEAR(#REF!),11,1)</f>
        <v>#REF!</v>
      </c>
      <c r="H3" s="84" t="s">
        <v>63</v>
      </c>
      <c r="J3" s="84" t="s">
        <v>58</v>
      </c>
    </row>
    <row r="4" spans="1:10" ht="17.25" customHeight="1">
      <c r="A4" s="2"/>
      <c r="B4" s="128"/>
      <c r="C4" s="88"/>
      <c r="D4" s="87"/>
      <c r="E4" s="2"/>
      <c r="F4" s="3"/>
      <c r="H4" s="90"/>
      <c r="I4" s="90"/>
      <c r="J4" s="90"/>
    </row>
    <row r="5" spans="1:10" ht="17.25" customHeight="1">
      <c r="A5" s="87"/>
      <c r="B5" s="128"/>
      <c r="C5" s="123"/>
      <c r="D5" s="87"/>
      <c r="E5" s="87"/>
      <c r="F5" s="87"/>
      <c r="H5" s="90"/>
      <c r="I5" s="90"/>
      <c r="J5" s="90"/>
    </row>
    <row r="6" spans="1:10" ht="17.25" customHeight="1" thickBot="1">
      <c r="A6" s="87"/>
      <c r="B6" s="127"/>
      <c r="C6" s="88"/>
      <c r="D6" s="124"/>
      <c r="E6" s="2" t="s">
        <v>54</v>
      </c>
      <c r="F6" s="75">
        <f>Okt!F263</f>
        <v>21115</v>
      </c>
    </row>
    <row r="7" spans="1:10" ht="17.25" customHeight="1" thickBot="1">
      <c r="H7" s="137" t="s">
        <v>61</v>
      </c>
      <c r="I7" s="138"/>
      <c r="J7" s="138"/>
    </row>
    <row r="8" spans="1:10" ht="17.25" customHeight="1" thickBot="1">
      <c r="A8" s="9" t="s">
        <v>115</v>
      </c>
      <c r="B8" s="10" t="s">
        <v>1</v>
      </c>
      <c r="C8" s="10" t="s">
        <v>52</v>
      </c>
      <c r="D8" s="12" t="s">
        <v>2</v>
      </c>
      <c r="E8" s="12" t="s">
        <v>3</v>
      </c>
      <c r="F8" s="12" t="s">
        <v>50</v>
      </c>
      <c r="H8" s="76" t="s">
        <v>57</v>
      </c>
      <c r="I8" s="76" t="s">
        <v>56</v>
      </c>
      <c r="J8" s="76" t="s">
        <v>60</v>
      </c>
    </row>
    <row r="9" spans="1:10" ht="17.25" hidden="1" customHeight="1" thickTop="1">
      <c r="A9" s="94"/>
      <c r="B9" s="11"/>
      <c r="C9" s="85" t="s">
        <v>47</v>
      </c>
      <c r="D9" s="96"/>
      <c r="E9" s="96"/>
      <c r="F9" s="97"/>
      <c r="I9" s="84">
        <v>2002</v>
      </c>
    </row>
    <row r="10" spans="1:10" ht="17.25" hidden="1" customHeight="1">
      <c r="A10" s="94"/>
      <c r="B10" s="11"/>
      <c r="C10" s="85" t="s">
        <v>9</v>
      </c>
      <c r="D10" s="96"/>
      <c r="E10" s="96"/>
      <c r="F10" s="97"/>
      <c r="I10" s="84">
        <v>2003</v>
      </c>
    </row>
    <row r="11" spans="1:10" ht="17.25" hidden="1" customHeight="1">
      <c r="A11" s="94"/>
      <c r="B11" s="11"/>
      <c r="C11" s="85" t="s">
        <v>5</v>
      </c>
      <c r="D11" s="96"/>
      <c r="E11" s="96"/>
      <c r="F11" s="97"/>
      <c r="I11" s="84">
        <v>2004</v>
      </c>
    </row>
    <row r="12" spans="1:10" ht="17.25" hidden="1" customHeight="1">
      <c r="A12" s="94"/>
      <c r="B12" s="11"/>
      <c r="C12" s="85" t="s">
        <v>6</v>
      </c>
      <c r="D12" s="96"/>
      <c r="E12" s="96"/>
      <c r="F12" s="97"/>
      <c r="I12" s="84">
        <v>2005</v>
      </c>
    </row>
    <row r="13" spans="1:10" ht="17.25" hidden="1" customHeight="1">
      <c r="A13" s="94"/>
      <c r="B13" s="11"/>
      <c r="C13" s="85" t="s">
        <v>7</v>
      </c>
      <c r="D13" s="96"/>
      <c r="E13" s="96"/>
      <c r="F13" s="97"/>
      <c r="I13" s="84">
        <v>2006</v>
      </c>
    </row>
    <row r="14" spans="1:10" ht="17.25" hidden="1" customHeight="1">
      <c r="A14" s="94"/>
      <c r="B14" s="11"/>
      <c r="C14" s="85" t="s">
        <v>8</v>
      </c>
      <c r="D14" s="96"/>
      <c r="E14" s="96"/>
      <c r="F14" s="97"/>
      <c r="I14" s="84">
        <v>2007</v>
      </c>
    </row>
    <row r="15" spans="1:10" ht="17.25" hidden="1" customHeight="1">
      <c r="A15" s="94"/>
      <c r="B15" s="11"/>
      <c r="C15" s="85" t="s">
        <v>10</v>
      </c>
      <c r="D15" s="96"/>
      <c r="E15" s="96"/>
      <c r="F15" s="97"/>
      <c r="I15" s="84">
        <v>2008</v>
      </c>
      <c r="J15" s="84" t="s">
        <v>87</v>
      </c>
    </row>
    <row r="16" spans="1:10" ht="17.25" hidden="1" customHeight="1">
      <c r="A16" s="94"/>
      <c r="B16" s="11"/>
      <c r="C16" s="85" t="s">
        <v>11</v>
      </c>
      <c r="D16" s="96"/>
      <c r="E16" s="96"/>
      <c r="F16" s="97"/>
      <c r="I16" s="84">
        <v>2009</v>
      </c>
      <c r="J16" s="84" t="s">
        <v>88</v>
      </c>
    </row>
    <row r="17" spans="1:10" ht="17.25" hidden="1" customHeight="1">
      <c r="A17" s="94"/>
      <c r="B17" s="11"/>
      <c r="C17" s="85" t="s">
        <v>12</v>
      </c>
      <c r="D17" s="96"/>
      <c r="E17" s="96"/>
      <c r="F17" s="97"/>
      <c r="I17" s="84">
        <v>2010</v>
      </c>
      <c r="J17" s="84" t="s">
        <v>89</v>
      </c>
    </row>
    <row r="18" spans="1:10" ht="17.25" hidden="1" customHeight="1">
      <c r="A18" s="94"/>
      <c r="B18" s="11"/>
      <c r="C18" s="85" t="s">
        <v>48</v>
      </c>
      <c r="D18" s="96"/>
      <c r="E18" s="96"/>
      <c r="F18" s="97"/>
      <c r="I18" s="84">
        <v>2011</v>
      </c>
      <c r="J18" s="84" t="s">
        <v>90</v>
      </c>
    </row>
    <row r="19" spans="1:10" ht="17.25" hidden="1" customHeight="1">
      <c r="A19" s="94"/>
      <c r="B19" s="11"/>
      <c r="C19" s="85" t="s">
        <v>13</v>
      </c>
      <c r="D19" s="96"/>
      <c r="E19" s="96"/>
      <c r="F19" s="97"/>
      <c r="I19" s="84">
        <v>2012</v>
      </c>
      <c r="J19" s="84" t="s">
        <v>91</v>
      </c>
    </row>
    <row r="20" spans="1:10" ht="17.25" hidden="1" customHeight="1">
      <c r="A20" s="94"/>
      <c r="B20" s="11"/>
      <c r="C20" s="85" t="s">
        <v>14</v>
      </c>
      <c r="D20" s="96"/>
      <c r="E20" s="96"/>
      <c r="F20" s="97"/>
      <c r="I20" s="84">
        <v>2013</v>
      </c>
      <c r="J20" s="84" t="s">
        <v>92</v>
      </c>
    </row>
    <row r="21" spans="1:10" ht="17.25" hidden="1" customHeight="1">
      <c r="A21" s="94"/>
      <c r="B21" s="11"/>
      <c r="C21" s="85" t="s">
        <v>15</v>
      </c>
      <c r="D21" s="96"/>
      <c r="E21" s="96"/>
      <c r="F21" s="97"/>
      <c r="I21" s="84">
        <v>2014</v>
      </c>
      <c r="J21" s="84" t="s">
        <v>93</v>
      </c>
    </row>
    <row r="22" spans="1:10" ht="17.25" hidden="1" customHeight="1">
      <c r="A22" s="94"/>
      <c r="B22" s="11"/>
      <c r="C22" s="85" t="s">
        <v>16</v>
      </c>
      <c r="D22" s="96"/>
      <c r="E22" s="96"/>
      <c r="F22" s="97"/>
    </row>
    <row r="23" spans="1:10" ht="17.25" hidden="1" customHeight="1">
      <c r="A23" s="94"/>
      <c r="B23" s="11"/>
      <c r="C23" s="85" t="s">
        <v>17</v>
      </c>
      <c r="D23" s="96"/>
      <c r="E23" s="96"/>
      <c r="F23" s="97"/>
    </row>
    <row r="24" spans="1:10" ht="17.25" hidden="1" customHeight="1">
      <c r="A24" s="94"/>
      <c r="B24" s="11"/>
      <c r="C24" s="85" t="s">
        <v>18</v>
      </c>
      <c r="D24" s="96"/>
      <c r="E24" s="96"/>
      <c r="F24" s="97"/>
    </row>
    <row r="25" spans="1:10" ht="17.25" hidden="1" customHeight="1">
      <c r="A25" s="94"/>
      <c r="B25" s="11"/>
      <c r="C25" s="85" t="s">
        <v>19</v>
      </c>
      <c r="D25" s="96"/>
      <c r="E25" s="96"/>
      <c r="F25" s="97"/>
    </row>
    <row r="26" spans="1:10" ht="17.25" hidden="1" customHeight="1">
      <c r="A26" s="94"/>
      <c r="B26" s="11"/>
      <c r="C26" s="85" t="s">
        <v>20</v>
      </c>
      <c r="D26" s="96"/>
      <c r="E26" s="96"/>
      <c r="F26" s="97"/>
    </row>
    <row r="27" spans="1:10" ht="17.25" hidden="1" customHeight="1">
      <c r="A27" s="94"/>
      <c r="B27" s="11"/>
      <c r="C27" s="85" t="s">
        <v>21</v>
      </c>
      <c r="D27" s="96"/>
      <c r="E27" s="96"/>
      <c r="F27" s="97"/>
    </row>
    <row r="28" spans="1:10" ht="17.25" hidden="1" customHeight="1">
      <c r="A28" s="94"/>
      <c r="B28" s="11"/>
      <c r="C28" s="85" t="s">
        <v>22</v>
      </c>
      <c r="D28" s="96"/>
      <c r="E28" s="96"/>
      <c r="F28" s="97"/>
    </row>
    <row r="29" spans="1:10" ht="17.25" hidden="1" customHeight="1">
      <c r="A29" s="94"/>
      <c r="B29" s="11"/>
      <c r="C29" s="85" t="s">
        <v>23</v>
      </c>
      <c r="D29" s="96"/>
      <c r="E29" s="96"/>
      <c r="F29" s="97"/>
    </row>
    <row r="30" spans="1:10" ht="17.25" hidden="1" customHeight="1">
      <c r="A30" s="94"/>
      <c r="B30" s="11"/>
      <c r="C30" s="85" t="s">
        <v>24</v>
      </c>
      <c r="D30" s="96"/>
      <c r="E30" s="96"/>
      <c r="F30" s="97"/>
    </row>
    <row r="31" spans="1:10" ht="17.25" hidden="1" customHeight="1">
      <c r="A31" s="94"/>
      <c r="B31" s="11"/>
      <c r="C31" s="85" t="s">
        <v>25</v>
      </c>
      <c r="D31" s="96"/>
      <c r="E31" s="96"/>
      <c r="F31" s="97"/>
    </row>
    <row r="32" spans="1:10" ht="17.25" hidden="1" customHeight="1">
      <c r="A32" s="94"/>
      <c r="B32" s="11"/>
      <c r="C32" s="85" t="s">
        <v>26</v>
      </c>
      <c r="D32" s="96"/>
      <c r="E32" s="96"/>
      <c r="F32" s="97"/>
    </row>
    <row r="33" spans="1:6" ht="17.25" hidden="1" customHeight="1">
      <c r="A33" s="94"/>
      <c r="B33" s="11"/>
      <c r="C33" s="85" t="s">
        <v>45</v>
      </c>
      <c r="D33" s="96"/>
      <c r="E33" s="96"/>
      <c r="F33" s="97"/>
    </row>
    <row r="34" spans="1:6" ht="17.25" hidden="1" customHeight="1">
      <c r="A34" s="94"/>
      <c r="B34" s="11"/>
      <c r="C34" s="85" t="s">
        <v>27</v>
      </c>
      <c r="D34" s="96"/>
      <c r="E34" s="96"/>
      <c r="F34" s="97"/>
    </row>
    <row r="35" spans="1:6" ht="17.25" hidden="1" customHeight="1">
      <c r="A35" s="94"/>
      <c r="B35" s="11"/>
      <c r="C35" s="85" t="s">
        <v>28</v>
      </c>
      <c r="D35" s="96"/>
      <c r="E35" s="96"/>
      <c r="F35" s="97"/>
    </row>
    <row r="36" spans="1:6" ht="17.25" hidden="1" customHeight="1">
      <c r="A36" s="94"/>
      <c r="B36" s="11"/>
      <c r="C36" s="85" t="s">
        <v>29</v>
      </c>
      <c r="D36" s="96"/>
      <c r="E36" s="96"/>
      <c r="F36" s="97"/>
    </row>
    <row r="37" spans="1:6" ht="17.25" hidden="1" customHeight="1">
      <c r="A37" s="94"/>
      <c r="B37" s="11"/>
      <c r="C37" s="85" t="s">
        <v>30</v>
      </c>
      <c r="D37" s="96"/>
      <c r="E37" s="96"/>
      <c r="F37" s="97"/>
    </row>
    <row r="38" spans="1:6" ht="17.25" hidden="1" customHeight="1">
      <c r="A38" s="94"/>
      <c r="B38" s="11"/>
      <c r="C38" s="85" t="s">
        <v>31</v>
      </c>
      <c r="D38" s="96"/>
      <c r="E38" s="96"/>
      <c r="F38" s="97"/>
    </row>
    <row r="39" spans="1:6" ht="17.25" hidden="1" customHeight="1">
      <c r="A39" s="94"/>
      <c r="B39" s="11"/>
      <c r="C39" s="85" t="s">
        <v>35</v>
      </c>
      <c r="D39" s="96"/>
      <c r="E39" s="96"/>
      <c r="F39" s="97"/>
    </row>
    <row r="40" spans="1:6" ht="17.25" hidden="1" customHeight="1">
      <c r="A40" s="94"/>
      <c r="B40" s="11"/>
      <c r="C40" s="85" t="s">
        <v>34</v>
      </c>
      <c r="D40" s="96"/>
      <c r="E40" s="96"/>
      <c r="F40" s="97"/>
    </row>
    <row r="41" spans="1:6" ht="17.25" hidden="1" customHeight="1">
      <c r="A41" s="94"/>
      <c r="B41" s="11"/>
      <c r="C41" s="85" t="s">
        <v>32</v>
      </c>
      <c r="D41" s="96"/>
      <c r="E41" s="96"/>
      <c r="F41" s="97"/>
    </row>
    <row r="42" spans="1:6" ht="17.25" hidden="1" customHeight="1">
      <c r="A42" s="94"/>
      <c r="B42" s="11"/>
      <c r="C42" s="85" t="s">
        <v>33</v>
      </c>
      <c r="D42" s="96"/>
      <c r="E42" s="96"/>
      <c r="F42" s="97"/>
    </row>
    <row r="43" spans="1:6" ht="17.25" hidden="1" customHeight="1">
      <c r="A43" s="94"/>
      <c r="B43" s="11"/>
      <c r="C43" s="85" t="s">
        <v>36</v>
      </c>
      <c r="D43" s="96"/>
      <c r="E43" s="96"/>
      <c r="F43" s="97"/>
    </row>
    <row r="44" spans="1:6" ht="17.25" hidden="1" customHeight="1">
      <c r="A44" s="94"/>
      <c r="B44" s="11"/>
      <c r="C44" s="85" t="s">
        <v>37</v>
      </c>
      <c r="D44" s="96"/>
      <c r="E44" s="96"/>
      <c r="F44" s="97"/>
    </row>
    <row r="45" spans="1:6" ht="17.25" hidden="1" customHeight="1">
      <c r="A45" s="94"/>
      <c r="B45" s="11"/>
      <c r="C45" s="85" t="s">
        <v>46</v>
      </c>
      <c r="D45" s="96"/>
      <c r="E45" s="96"/>
      <c r="F45" s="97"/>
    </row>
    <row r="46" spans="1:6" ht="17.25" hidden="1" customHeight="1">
      <c r="A46" s="94"/>
      <c r="B46" s="11"/>
      <c r="C46" s="85" t="s">
        <v>38</v>
      </c>
      <c r="D46" s="96"/>
      <c r="E46" s="96"/>
      <c r="F46" s="97"/>
    </row>
    <row r="47" spans="1:6" ht="17.25" hidden="1" customHeight="1">
      <c r="A47" s="94"/>
      <c r="B47" s="11"/>
      <c r="C47" s="85" t="s">
        <v>39</v>
      </c>
      <c r="D47" s="96"/>
      <c r="E47" s="96"/>
      <c r="F47" s="97"/>
    </row>
    <row r="48" spans="1:6" ht="17.25" hidden="1" customHeight="1">
      <c r="A48" s="94"/>
      <c r="B48" s="11"/>
      <c r="C48" s="85" t="s">
        <v>40</v>
      </c>
      <c r="D48" s="96"/>
      <c r="E48" s="96"/>
      <c r="F48" s="97"/>
    </row>
    <row r="49" spans="1:10" ht="17.25" hidden="1" customHeight="1">
      <c r="A49" s="94"/>
      <c r="B49" s="11"/>
      <c r="C49" s="85" t="s">
        <v>41</v>
      </c>
      <c r="D49" s="96"/>
      <c r="E49" s="96"/>
      <c r="F49" s="97"/>
    </row>
    <row r="50" spans="1:10" ht="17.25" hidden="1" customHeight="1">
      <c r="A50" s="94"/>
      <c r="B50" s="11"/>
      <c r="C50" s="85" t="s">
        <v>42</v>
      </c>
      <c r="D50" s="96"/>
      <c r="E50" s="96"/>
      <c r="F50" s="97"/>
    </row>
    <row r="51" spans="1:10" ht="17.25" hidden="1" customHeight="1">
      <c r="A51" s="94"/>
      <c r="B51" s="11"/>
      <c r="C51" s="85" t="s">
        <v>43</v>
      </c>
      <c r="D51" s="96"/>
      <c r="E51" s="96"/>
      <c r="F51" s="97"/>
    </row>
    <row r="52" spans="1:10" ht="17.25" hidden="1" customHeight="1">
      <c r="A52" s="94"/>
      <c r="B52" s="11"/>
      <c r="C52" s="85" t="s">
        <v>44</v>
      </c>
      <c r="D52" s="96"/>
      <c r="E52" s="96"/>
      <c r="F52" s="98">
        <f>F6</f>
        <v>21115</v>
      </c>
    </row>
    <row r="53" spans="1:10" ht="17.25" customHeight="1">
      <c r="A53" s="4">
        <v>1</v>
      </c>
      <c r="B53" s="99"/>
      <c r="C53" s="100"/>
      <c r="D53" s="101"/>
      <c r="E53" s="102"/>
      <c r="F53" s="78" t="str">
        <f t="shared" ref="F53:F85" si="0">IF(C53&lt;&gt;0,F52+ABS(ROUND(D53,2))-ABS(ROUND(E53,2)),IF(C52&lt;&gt;0,$J$2,$J$3))</f>
        <v>Ende</v>
      </c>
      <c r="G53" s="103" t="str">
        <f t="shared" ref="G53:G85" si="1">IF(J53&lt;&gt;0,J53,IF(H53&lt;&gt;0,H53,IF(I53&lt;&gt;0,I53,"")))</f>
        <v/>
      </c>
      <c r="H53" s="84">
        <f t="shared" ref="H53:H85" si="2">IF(AND(C53&lt;&gt;0,ABS(D53)+ABS(E53)=0),"Bitte Ein- oder Ausgang eingeben!",0)</f>
        <v>0</v>
      </c>
      <c r="I53" s="84">
        <f t="shared" ref="I53:I85" si="3">IF(AND(OR(D53&lt;&gt;0,E53&lt;&gt;0),C53=0),"Bitte einen Buchungstext eingeben!",0)</f>
        <v>0</v>
      </c>
      <c r="J53" s="84">
        <f t="shared" ref="J53:J85" si="4">IF(AND(D53&lt;&gt;0,E53&lt;&gt;0),"Entweder Ein- oder Ausgang eingeben!",0)</f>
        <v>0</v>
      </c>
    </row>
    <row r="54" spans="1:10" ht="17.25" customHeight="1">
      <c r="A54" s="5">
        <f t="shared" ref="A54:A85" si="5">A53+1</f>
        <v>2</v>
      </c>
      <c r="B54" s="104"/>
      <c r="C54" s="105"/>
      <c r="D54" s="106"/>
      <c r="E54" s="106"/>
      <c r="F54" s="107" t="str">
        <f t="shared" si="0"/>
        <v>-</v>
      </c>
      <c r="G54" s="103" t="str">
        <f t="shared" si="1"/>
        <v/>
      </c>
      <c r="H54" s="84">
        <f t="shared" si="2"/>
        <v>0</v>
      </c>
      <c r="I54" s="84">
        <f t="shared" si="3"/>
        <v>0</v>
      </c>
      <c r="J54" s="84">
        <f t="shared" si="4"/>
        <v>0</v>
      </c>
    </row>
    <row r="55" spans="1:10" ht="17.25" customHeight="1">
      <c r="A55" s="5">
        <f t="shared" si="5"/>
        <v>3</v>
      </c>
      <c r="B55" s="104"/>
      <c r="C55" s="105"/>
      <c r="D55" s="106"/>
      <c r="E55" s="106"/>
      <c r="F55" s="108" t="str">
        <f t="shared" si="0"/>
        <v>-</v>
      </c>
      <c r="G55" s="103" t="str">
        <f t="shared" si="1"/>
        <v/>
      </c>
      <c r="H55" s="84">
        <f t="shared" si="2"/>
        <v>0</v>
      </c>
      <c r="I55" s="84">
        <f t="shared" si="3"/>
        <v>0</v>
      </c>
      <c r="J55" s="84">
        <f t="shared" si="4"/>
        <v>0</v>
      </c>
    </row>
    <row r="56" spans="1:10" ht="17.25" customHeight="1">
      <c r="A56" s="5">
        <f t="shared" si="5"/>
        <v>4</v>
      </c>
      <c r="B56" s="104"/>
      <c r="C56" s="105"/>
      <c r="D56" s="106"/>
      <c r="E56" s="106"/>
      <c r="F56" s="108" t="str">
        <f t="shared" si="0"/>
        <v>-</v>
      </c>
      <c r="G56" s="103" t="str">
        <f t="shared" si="1"/>
        <v/>
      </c>
      <c r="H56" s="84">
        <f t="shared" si="2"/>
        <v>0</v>
      </c>
      <c r="I56" s="84">
        <f t="shared" si="3"/>
        <v>0</v>
      </c>
      <c r="J56" s="84">
        <f t="shared" si="4"/>
        <v>0</v>
      </c>
    </row>
    <row r="57" spans="1:10" ht="17.25" customHeight="1">
      <c r="A57" s="5">
        <f t="shared" si="5"/>
        <v>5</v>
      </c>
      <c r="B57" s="104"/>
      <c r="C57" s="105"/>
      <c r="D57" s="106"/>
      <c r="E57" s="106"/>
      <c r="F57" s="108" t="str">
        <f t="shared" si="0"/>
        <v>-</v>
      </c>
      <c r="G57" s="103" t="str">
        <f t="shared" si="1"/>
        <v/>
      </c>
      <c r="H57" s="84">
        <f t="shared" si="2"/>
        <v>0</v>
      </c>
      <c r="I57" s="84">
        <f t="shared" si="3"/>
        <v>0</v>
      </c>
      <c r="J57" s="84">
        <f t="shared" si="4"/>
        <v>0</v>
      </c>
    </row>
    <row r="58" spans="1:10" ht="17.25" customHeight="1">
      <c r="A58" s="5">
        <f t="shared" si="5"/>
        <v>6</v>
      </c>
      <c r="B58" s="104"/>
      <c r="C58" s="105"/>
      <c r="D58" s="106"/>
      <c r="E58" s="106"/>
      <c r="F58" s="108" t="str">
        <f t="shared" si="0"/>
        <v>-</v>
      </c>
      <c r="G58" s="103" t="str">
        <f t="shared" si="1"/>
        <v/>
      </c>
      <c r="H58" s="84">
        <f t="shared" si="2"/>
        <v>0</v>
      </c>
      <c r="I58" s="84">
        <f t="shared" si="3"/>
        <v>0</v>
      </c>
      <c r="J58" s="84">
        <f t="shared" si="4"/>
        <v>0</v>
      </c>
    </row>
    <row r="59" spans="1:10" ht="17.25" customHeight="1">
      <c r="A59" s="5">
        <f t="shared" si="5"/>
        <v>7</v>
      </c>
      <c r="B59" s="104"/>
      <c r="C59" s="105"/>
      <c r="D59" s="106"/>
      <c r="E59" s="106"/>
      <c r="F59" s="108" t="str">
        <f t="shared" si="0"/>
        <v>-</v>
      </c>
      <c r="G59" s="103" t="str">
        <f t="shared" si="1"/>
        <v/>
      </c>
      <c r="H59" s="84">
        <f t="shared" si="2"/>
        <v>0</v>
      </c>
      <c r="I59" s="84">
        <f t="shared" si="3"/>
        <v>0</v>
      </c>
      <c r="J59" s="84">
        <f t="shared" si="4"/>
        <v>0</v>
      </c>
    </row>
    <row r="60" spans="1:10" ht="17.25" customHeight="1">
      <c r="A60" s="5">
        <f t="shared" si="5"/>
        <v>8</v>
      </c>
      <c r="B60" s="104"/>
      <c r="C60" s="105"/>
      <c r="D60" s="106"/>
      <c r="E60" s="106"/>
      <c r="F60" s="108" t="str">
        <f t="shared" si="0"/>
        <v>-</v>
      </c>
      <c r="G60" s="103" t="str">
        <f t="shared" si="1"/>
        <v/>
      </c>
      <c r="H60" s="84">
        <f t="shared" si="2"/>
        <v>0</v>
      </c>
      <c r="I60" s="84">
        <f t="shared" si="3"/>
        <v>0</v>
      </c>
      <c r="J60" s="84">
        <f t="shared" si="4"/>
        <v>0</v>
      </c>
    </row>
    <row r="61" spans="1:10" ht="17.25" customHeight="1">
      <c r="A61" s="5">
        <f t="shared" si="5"/>
        <v>9</v>
      </c>
      <c r="B61" s="104"/>
      <c r="C61" s="105"/>
      <c r="D61" s="106"/>
      <c r="E61" s="106"/>
      <c r="F61" s="108" t="str">
        <f t="shared" si="0"/>
        <v>-</v>
      </c>
      <c r="G61" s="103" t="str">
        <f t="shared" si="1"/>
        <v/>
      </c>
      <c r="H61" s="84">
        <f t="shared" si="2"/>
        <v>0</v>
      </c>
      <c r="I61" s="84">
        <f t="shared" si="3"/>
        <v>0</v>
      </c>
      <c r="J61" s="84">
        <f t="shared" si="4"/>
        <v>0</v>
      </c>
    </row>
    <row r="62" spans="1:10" ht="17.25" customHeight="1">
      <c r="A62" s="5">
        <f t="shared" si="5"/>
        <v>10</v>
      </c>
      <c r="B62" s="104"/>
      <c r="C62" s="105"/>
      <c r="D62" s="106"/>
      <c r="E62" s="106"/>
      <c r="F62" s="108" t="str">
        <f t="shared" si="0"/>
        <v>-</v>
      </c>
      <c r="G62" s="103" t="str">
        <f t="shared" si="1"/>
        <v/>
      </c>
      <c r="H62" s="84">
        <f t="shared" si="2"/>
        <v>0</v>
      </c>
      <c r="I62" s="84">
        <f t="shared" si="3"/>
        <v>0</v>
      </c>
      <c r="J62" s="84">
        <f t="shared" si="4"/>
        <v>0</v>
      </c>
    </row>
    <row r="63" spans="1:10" ht="17.25" customHeight="1">
      <c r="A63" s="5">
        <f t="shared" si="5"/>
        <v>11</v>
      </c>
      <c r="B63" s="104"/>
      <c r="C63" s="105"/>
      <c r="D63" s="106"/>
      <c r="E63" s="106"/>
      <c r="F63" s="108" t="str">
        <f t="shared" si="0"/>
        <v>-</v>
      </c>
      <c r="G63" s="103" t="str">
        <f t="shared" si="1"/>
        <v/>
      </c>
      <c r="H63" s="84">
        <f t="shared" si="2"/>
        <v>0</v>
      </c>
      <c r="I63" s="84">
        <f t="shared" si="3"/>
        <v>0</v>
      </c>
      <c r="J63" s="84">
        <f t="shared" si="4"/>
        <v>0</v>
      </c>
    </row>
    <row r="64" spans="1:10" ht="17.25" customHeight="1">
      <c r="A64" s="5">
        <f t="shared" si="5"/>
        <v>12</v>
      </c>
      <c r="B64" s="104"/>
      <c r="C64" s="105"/>
      <c r="D64" s="106"/>
      <c r="E64" s="106"/>
      <c r="F64" s="108" t="str">
        <f t="shared" si="0"/>
        <v>-</v>
      </c>
      <c r="G64" s="103" t="str">
        <f t="shared" si="1"/>
        <v/>
      </c>
      <c r="H64" s="84">
        <f t="shared" si="2"/>
        <v>0</v>
      </c>
      <c r="I64" s="84">
        <f t="shared" si="3"/>
        <v>0</v>
      </c>
      <c r="J64" s="84">
        <f t="shared" si="4"/>
        <v>0</v>
      </c>
    </row>
    <row r="65" spans="1:12" ht="17.25" customHeight="1">
      <c r="A65" s="5">
        <f t="shared" si="5"/>
        <v>13</v>
      </c>
      <c r="B65" s="104"/>
      <c r="C65" s="105"/>
      <c r="D65" s="106"/>
      <c r="E65" s="106"/>
      <c r="F65" s="108" t="str">
        <f t="shared" si="0"/>
        <v>-</v>
      </c>
      <c r="G65" s="103" t="str">
        <f t="shared" si="1"/>
        <v/>
      </c>
      <c r="H65" s="84">
        <f t="shared" si="2"/>
        <v>0</v>
      </c>
      <c r="I65" s="84">
        <f t="shared" si="3"/>
        <v>0</v>
      </c>
      <c r="J65" s="84">
        <f t="shared" si="4"/>
        <v>0</v>
      </c>
    </row>
    <row r="66" spans="1:12" ht="17.25" customHeight="1">
      <c r="A66" s="5">
        <f t="shared" si="5"/>
        <v>14</v>
      </c>
      <c r="B66" s="104"/>
      <c r="C66" s="105"/>
      <c r="D66" s="106"/>
      <c r="E66" s="106"/>
      <c r="F66" s="108" t="str">
        <f t="shared" si="0"/>
        <v>-</v>
      </c>
      <c r="G66" s="103" t="str">
        <f t="shared" si="1"/>
        <v/>
      </c>
      <c r="H66" s="84">
        <f t="shared" si="2"/>
        <v>0</v>
      </c>
      <c r="I66" s="84">
        <f t="shared" si="3"/>
        <v>0</v>
      </c>
      <c r="J66" s="84">
        <f t="shared" si="4"/>
        <v>0</v>
      </c>
    </row>
    <row r="67" spans="1:12" ht="17.25" customHeight="1">
      <c r="A67" s="5">
        <f t="shared" si="5"/>
        <v>15</v>
      </c>
      <c r="B67" s="104"/>
      <c r="C67" s="105"/>
      <c r="D67" s="106"/>
      <c r="E67" s="106"/>
      <c r="F67" s="108" t="str">
        <f t="shared" si="0"/>
        <v>-</v>
      </c>
      <c r="G67" s="103" t="str">
        <f t="shared" si="1"/>
        <v/>
      </c>
      <c r="H67" s="84">
        <f t="shared" si="2"/>
        <v>0</v>
      </c>
      <c r="I67" s="84">
        <f t="shared" si="3"/>
        <v>0</v>
      </c>
      <c r="J67" s="84">
        <f t="shared" si="4"/>
        <v>0</v>
      </c>
    </row>
    <row r="68" spans="1:12" ht="17.25" customHeight="1">
      <c r="A68" s="5">
        <f t="shared" si="5"/>
        <v>16</v>
      </c>
      <c r="B68" s="104"/>
      <c r="C68" s="105"/>
      <c r="D68" s="106"/>
      <c r="E68" s="106"/>
      <c r="F68" s="108" t="str">
        <f t="shared" si="0"/>
        <v>-</v>
      </c>
      <c r="G68" s="103" t="str">
        <f t="shared" si="1"/>
        <v/>
      </c>
      <c r="H68" s="84">
        <f t="shared" si="2"/>
        <v>0</v>
      </c>
      <c r="I68" s="84">
        <f t="shared" si="3"/>
        <v>0</v>
      </c>
      <c r="J68" s="84">
        <f t="shared" si="4"/>
        <v>0</v>
      </c>
    </row>
    <row r="69" spans="1:12" ht="17.25" customHeight="1">
      <c r="A69" s="5">
        <f t="shared" si="5"/>
        <v>17</v>
      </c>
      <c r="B69" s="104"/>
      <c r="C69" s="105"/>
      <c r="D69" s="106"/>
      <c r="E69" s="106"/>
      <c r="F69" s="108" t="str">
        <f t="shared" si="0"/>
        <v>-</v>
      </c>
      <c r="G69" s="103" t="str">
        <f t="shared" si="1"/>
        <v/>
      </c>
      <c r="H69" s="84">
        <f t="shared" si="2"/>
        <v>0</v>
      </c>
      <c r="I69" s="84">
        <f t="shared" si="3"/>
        <v>0</v>
      </c>
      <c r="J69" s="84">
        <f t="shared" si="4"/>
        <v>0</v>
      </c>
    </row>
    <row r="70" spans="1:12" ht="17.25" customHeight="1">
      <c r="A70" s="5">
        <f t="shared" si="5"/>
        <v>18</v>
      </c>
      <c r="B70" s="104"/>
      <c r="C70" s="105"/>
      <c r="D70" s="106"/>
      <c r="E70" s="106"/>
      <c r="F70" s="108" t="str">
        <f t="shared" si="0"/>
        <v>-</v>
      </c>
      <c r="G70" s="103" t="str">
        <f t="shared" si="1"/>
        <v/>
      </c>
      <c r="H70" s="84">
        <f t="shared" si="2"/>
        <v>0</v>
      </c>
      <c r="I70" s="84">
        <f t="shared" si="3"/>
        <v>0</v>
      </c>
      <c r="J70" s="84">
        <f t="shared" si="4"/>
        <v>0</v>
      </c>
    </row>
    <row r="71" spans="1:12" ht="17.25" customHeight="1">
      <c r="A71" s="5">
        <f t="shared" si="5"/>
        <v>19</v>
      </c>
      <c r="B71" s="104"/>
      <c r="C71" s="105"/>
      <c r="D71" s="106"/>
      <c r="E71" s="106"/>
      <c r="F71" s="108" t="str">
        <f t="shared" si="0"/>
        <v>-</v>
      </c>
      <c r="G71" s="103" t="str">
        <f t="shared" si="1"/>
        <v/>
      </c>
      <c r="H71" s="84">
        <f t="shared" si="2"/>
        <v>0</v>
      </c>
      <c r="I71" s="84">
        <f t="shared" si="3"/>
        <v>0</v>
      </c>
      <c r="J71" s="84">
        <f t="shared" si="4"/>
        <v>0</v>
      </c>
    </row>
    <row r="72" spans="1:12" ht="17.25" customHeight="1">
      <c r="A72" s="5">
        <f t="shared" si="5"/>
        <v>20</v>
      </c>
      <c r="B72" s="104"/>
      <c r="C72" s="105"/>
      <c r="D72" s="106"/>
      <c r="E72" s="106"/>
      <c r="F72" s="108" t="str">
        <f t="shared" si="0"/>
        <v>-</v>
      </c>
      <c r="G72" s="103" t="str">
        <f t="shared" si="1"/>
        <v/>
      </c>
      <c r="H72" s="84">
        <f t="shared" si="2"/>
        <v>0</v>
      </c>
      <c r="I72" s="84">
        <f t="shared" si="3"/>
        <v>0</v>
      </c>
      <c r="J72" s="84">
        <f t="shared" si="4"/>
        <v>0</v>
      </c>
    </row>
    <row r="73" spans="1:12" ht="17.25" customHeight="1">
      <c r="A73" s="5">
        <f t="shared" si="5"/>
        <v>21</v>
      </c>
      <c r="B73" s="104"/>
      <c r="C73" s="105"/>
      <c r="D73" s="106"/>
      <c r="E73" s="106"/>
      <c r="F73" s="108" t="str">
        <f t="shared" si="0"/>
        <v>-</v>
      </c>
      <c r="G73" s="103" t="str">
        <f t="shared" si="1"/>
        <v/>
      </c>
      <c r="H73" s="84">
        <f t="shared" si="2"/>
        <v>0</v>
      </c>
      <c r="I73" s="84">
        <f t="shared" si="3"/>
        <v>0</v>
      </c>
      <c r="J73" s="84">
        <f t="shared" si="4"/>
        <v>0</v>
      </c>
    </row>
    <row r="74" spans="1:12" ht="17.25" customHeight="1">
      <c r="A74" s="5">
        <f t="shared" si="5"/>
        <v>22</v>
      </c>
      <c r="B74" s="104"/>
      <c r="C74" s="105"/>
      <c r="D74" s="106"/>
      <c r="E74" s="106"/>
      <c r="F74" s="108" t="str">
        <f t="shared" si="0"/>
        <v>-</v>
      </c>
      <c r="G74" s="103" t="str">
        <f t="shared" si="1"/>
        <v/>
      </c>
      <c r="H74" s="84">
        <f t="shared" si="2"/>
        <v>0</v>
      </c>
      <c r="I74" s="84">
        <f t="shared" si="3"/>
        <v>0</v>
      </c>
      <c r="J74" s="84">
        <f t="shared" si="4"/>
        <v>0</v>
      </c>
      <c r="K74" s="87"/>
      <c r="L74" s="87"/>
    </row>
    <row r="75" spans="1:12" ht="17.25" customHeight="1">
      <c r="A75" s="5">
        <f t="shared" si="5"/>
        <v>23</v>
      </c>
      <c r="B75" s="104"/>
      <c r="C75" s="105"/>
      <c r="D75" s="106"/>
      <c r="E75" s="106"/>
      <c r="F75" s="108" t="str">
        <f t="shared" si="0"/>
        <v>-</v>
      </c>
      <c r="G75" s="103" t="str">
        <f t="shared" si="1"/>
        <v/>
      </c>
      <c r="H75" s="84">
        <f t="shared" si="2"/>
        <v>0</v>
      </c>
      <c r="I75" s="84">
        <f t="shared" si="3"/>
        <v>0</v>
      </c>
      <c r="J75" s="84">
        <f t="shared" si="4"/>
        <v>0</v>
      </c>
      <c r="K75" s="87"/>
      <c r="L75" s="87"/>
    </row>
    <row r="76" spans="1:12" ht="17.25" customHeight="1">
      <c r="A76" s="5">
        <f t="shared" si="5"/>
        <v>24</v>
      </c>
      <c r="B76" s="104"/>
      <c r="C76" s="105"/>
      <c r="D76" s="106"/>
      <c r="E76" s="106"/>
      <c r="F76" s="108" t="str">
        <f t="shared" si="0"/>
        <v>-</v>
      </c>
      <c r="G76" s="103" t="str">
        <f t="shared" si="1"/>
        <v/>
      </c>
      <c r="H76" s="84">
        <f t="shared" si="2"/>
        <v>0</v>
      </c>
      <c r="I76" s="84">
        <f t="shared" si="3"/>
        <v>0</v>
      </c>
      <c r="J76" s="84">
        <f t="shared" si="4"/>
        <v>0</v>
      </c>
      <c r="K76" s="87"/>
      <c r="L76" s="87"/>
    </row>
    <row r="77" spans="1:12" ht="17.25" customHeight="1">
      <c r="A77" s="5">
        <f t="shared" si="5"/>
        <v>25</v>
      </c>
      <c r="B77" s="104"/>
      <c r="C77" s="105"/>
      <c r="D77" s="106"/>
      <c r="E77" s="106"/>
      <c r="F77" s="108" t="str">
        <f t="shared" si="0"/>
        <v>-</v>
      </c>
      <c r="G77" s="103" t="str">
        <f t="shared" si="1"/>
        <v/>
      </c>
      <c r="H77" s="84">
        <f t="shared" si="2"/>
        <v>0</v>
      </c>
      <c r="I77" s="84">
        <f t="shared" si="3"/>
        <v>0</v>
      </c>
      <c r="J77" s="84">
        <f t="shared" si="4"/>
        <v>0</v>
      </c>
      <c r="K77" s="87"/>
      <c r="L77" s="87"/>
    </row>
    <row r="78" spans="1:12" ht="17.25" customHeight="1">
      <c r="A78" s="5">
        <f t="shared" si="5"/>
        <v>26</v>
      </c>
      <c r="B78" s="104"/>
      <c r="C78" s="105"/>
      <c r="D78" s="106"/>
      <c r="E78" s="106"/>
      <c r="F78" s="108" t="str">
        <f t="shared" si="0"/>
        <v>-</v>
      </c>
      <c r="G78" s="103" t="str">
        <f t="shared" si="1"/>
        <v/>
      </c>
      <c r="H78" s="84">
        <f t="shared" si="2"/>
        <v>0</v>
      </c>
      <c r="I78" s="84">
        <f t="shared" si="3"/>
        <v>0</v>
      </c>
      <c r="J78" s="84">
        <f t="shared" si="4"/>
        <v>0</v>
      </c>
      <c r="K78" s="87"/>
      <c r="L78" s="87"/>
    </row>
    <row r="79" spans="1:12" ht="17.25" customHeight="1">
      <c r="A79" s="5">
        <f t="shared" si="5"/>
        <v>27</v>
      </c>
      <c r="B79" s="104"/>
      <c r="C79" s="105"/>
      <c r="D79" s="106"/>
      <c r="E79" s="106"/>
      <c r="F79" s="108" t="str">
        <f t="shared" si="0"/>
        <v>-</v>
      </c>
      <c r="G79" s="103" t="str">
        <f t="shared" si="1"/>
        <v/>
      </c>
      <c r="H79" s="84">
        <f t="shared" si="2"/>
        <v>0</v>
      </c>
      <c r="I79" s="84">
        <f t="shared" si="3"/>
        <v>0</v>
      </c>
      <c r="J79" s="84">
        <f t="shared" si="4"/>
        <v>0</v>
      </c>
      <c r="K79" s="87"/>
      <c r="L79" s="87"/>
    </row>
    <row r="80" spans="1:12" ht="17.25" customHeight="1">
      <c r="A80" s="5">
        <f t="shared" si="5"/>
        <v>28</v>
      </c>
      <c r="B80" s="104"/>
      <c r="C80" s="105"/>
      <c r="D80" s="106"/>
      <c r="E80" s="106"/>
      <c r="F80" s="108" t="str">
        <f t="shared" si="0"/>
        <v>-</v>
      </c>
      <c r="G80" s="103" t="str">
        <f t="shared" si="1"/>
        <v/>
      </c>
      <c r="H80" s="84">
        <f t="shared" si="2"/>
        <v>0</v>
      </c>
      <c r="I80" s="84">
        <f t="shared" si="3"/>
        <v>0</v>
      </c>
      <c r="J80" s="84">
        <f t="shared" si="4"/>
        <v>0</v>
      </c>
      <c r="K80" s="87"/>
      <c r="L80" s="87"/>
    </row>
    <row r="81" spans="1:12" ht="17.25" customHeight="1">
      <c r="A81" s="5">
        <f t="shared" si="5"/>
        <v>29</v>
      </c>
      <c r="B81" s="104"/>
      <c r="C81" s="105"/>
      <c r="D81" s="110"/>
      <c r="E81" s="110"/>
      <c r="F81" s="108" t="str">
        <f t="shared" si="0"/>
        <v>-</v>
      </c>
      <c r="G81" s="103" t="str">
        <f t="shared" si="1"/>
        <v/>
      </c>
      <c r="H81" s="84">
        <f t="shared" si="2"/>
        <v>0</v>
      </c>
      <c r="I81" s="84">
        <f t="shared" si="3"/>
        <v>0</v>
      </c>
      <c r="J81" s="84">
        <f t="shared" si="4"/>
        <v>0</v>
      </c>
      <c r="K81" s="87"/>
      <c r="L81" s="87"/>
    </row>
    <row r="82" spans="1:12" ht="17.25" customHeight="1">
      <c r="A82" s="5">
        <f t="shared" si="5"/>
        <v>30</v>
      </c>
      <c r="B82" s="104"/>
      <c r="C82" s="105"/>
      <c r="D82" s="110"/>
      <c r="E82" s="110"/>
      <c r="F82" s="108" t="str">
        <f t="shared" si="0"/>
        <v>-</v>
      </c>
      <c r="G82" s="103" t="str">
        <f t="shared" si="1"/>
        <v/>
      </c>
      <c r="H82" s="84">
        <f t="shared" si="2"/>
        <v>0</v>
      </c>
      <c r="I82" s="84">
        <f t="shared" si="3"/>
        <v>0</v>
      </c>
      <c r="J82" s="84">
        <f t="shared" si="4"/>
        <v>0</v>
      </c>
      <c r="K82" s="87"/>
      <c r="L82" s="87"/>
    </row>
    <row r="83" spans="1:12" ht="17.25" customHeight="1">
      <c r="A83" s="5">
        <f t="shared" si="5"/>
        <v>31</v>
      </c>
      <c r="B83" s="104"/>
      <c r="C83" s="105"/>
      <c r="D83" s="110"/>
      <c r="E83" s="110"/>
      <c r="F83" s="108" t="str">
        <f t="shared" si="0"/>
        <v>-</v>
      </c>
      <c r="G83" s="103" t="str">
        <f t="shared" si="1"/>
        <v/>
      </c>
      <c r="H83" s="84">
        <f t="shared" si="2"/>
        <v>0</v>
      </c>
      <c r="I83" s="84">
        <f t="shared" si="3"/>
        <v>0</v>
      </c>
      <c r="J83" s="84">
        <f t="shared" si="4"/>
        <v>0</v>
      </c>
      <c r="K83" s="87"/>
      <c r="L83" s="87"/>
    </row>
    <row r="84" spans="1:12" ht="17.25" customHeight="1">
      <c r="A84" s="5">
        <f t="shared" si="5"/>
        <v>32</v>
      </c>
      <c r="B84" s="104"/>
      <c r="C84" s="105"/>
      <c r="D84" s="110"/>
      <c r="E84" s="110"/>
      <c r="F84" s="108" t="str">
        <f t="shared" si="0"/>
        <v>-</v>
      </c>
      <c r="G84" s="103" t="str">
        <f t="shared" si="1"/>
        <v/>
      </c>
      <c r="H84" s="84">
        <f t="shared" si="2"/>
        <v>0</v>
      </c>
      <c r="I84" s="84">
        <f t="shared" si="3"/>
        <v>0</v>
      </c>
      <c r="J84" s="84">
        <f t="shared" si="4"/>
        <v>0</v>
      </c>
      <c r="K84" s="87"/>
      <c r="L84" s="87"/>
    </row>
    <row r="85" spans="1:12" ht="17.25" customHeight="1" thickBot="1">
      <c r="A85" s="6">
        <f t="shared" si="5"/>
        <v>33</v>
      </c>
      <c r="B85" s="111"/>
      <c r="C85" s="112"/>
      <c r="D85" s="113"/>
      <c r="E85" s="113"/>
      <c r="F85" s="114" t="str">
        <f t="shared" si="0"/>
        <v>-</v>
      </c>
      <c r="G85" s="103" t="str">
        <f t="shared" si="1"/>
        <v/>
      </c>
      <c r="H85" s="84">
        <f t="shared" si="2"/>
        <v>0</v>
      </c>
      <c r="I85" s="84">
        <f t="shared" si="3"/>
        <v>0</v>
      </c>
      <c r="J85" s="84">
        <f t="shared" si="4"/>
        <v>0</v>
      </c>
      <c r="K85" s="87"/>
      <c r="L85" s="87"/>
    </row>
    <row r="86" spans="1:12" ht="17.25" customHeight="1" thickBot="1">
      <c r="A86" s="83"/>
      <c r="B86" s="126"/>
      <c r="C86" s="10" t="s">
        <v>53</v>
      </c>
      <c r="D86" s="19">
        <f>ABS(ROUND(D53,2))+ABS(ROUND(D54,2))+ABS(ROUND(D55,2))+ABS(ROUND(D56,2))+ABS(ROUND(D57,2))+ABS(ROUND(D58,2))+ABS(ROUND(D59,2))+ABS(ROUND(D60,2))+ABS(ROUND(D61,2))+ABS(ROUND(D62,2))+ABS(ROUND(D63,2))+ABS(ROUND(D64,2))+ABS(ROUND(D65,2))+ABS(ROUND(D66,2))+ABS(ROUND(D67,2))+ABS(ROUND(D68,2))+ABS(ROUND(D69,2))+ABS(ROUND(D70,2))+ABS(ROUND(D71,2))+ABS(ROUND(D72,2))+ABS(ROUND(D73,2))+ABS(ROUND(D74,2))+ABS(ROUND(D75,2))+ABS(ROUND(D76,2))+ABS(ROUND(D77,2))+ABS(ROUND(D78,2))+ABS(ROUND(D79,2))+ABS(ROUND(D80,2))+ABS(ROUND(D81,2))+ABS(ROUND(D82,2))+ABS(ROUND(D83,2))+ABS(ROUND(D84,2))+ABS(ROUND(D85,2))</f>
        <v>0</v>
      </c>
      <c r="E86" s="19">
        <f>ABS(ROUND(E53,2))+ABS(ROUND(E54,2))+ABS(ROUND(E55,2))+ABS(ROUND(E56,2))+ABS(ROUND(E57,2))+ABS(ROUND(E58,2))+ABS(ROUND(E59,2))+ABS(ROUND(E60,2))+ABS(ROUND(E61,2))+ABS(ROUND(E62,2))+ABS(ROUND(E63,2))+ABS(ROUND(E64,2))+ABS(ROUND(E65,2))+ABS(ROUND(E66,2))+ABS(ROUND(E67,2))+ABS(ROUND(E68,2))+ABS(ROUND(E69,2))+ABS(ROUND(E70,2))+ABS(ROUND(E71,2))+ABS(ROUND(E72,2))+ABS(ROUND(E73,2))+ABS(ROUND(E74,2))+ABS(ROUND(E75,2))+ABS(ROUND(E76,2))+ABS(ROUND(E77,2))+ABS(ROUND(E78,2))+ABS(ROUND(E79,2))+ABS(ROUND(E80,2))+ABS(ROUND(E81,2))+ABS(ROUND(E82,2))+ABS(ROUND(E83,2))+ABS(ROUND(E84,2))+ABS(ROUND(E85,2))</f>
        <v>0</v>
      </c>
      <c r="F86" s="20"/>
      <c r="G86" s="103"/>
    </row>
    <row r="87" spans="1:12" ht="17.25" customHeight="1" thickBot="1">
      <c r="A87" s="83"/>
      <c r="B87" s="126"/>
      <c r="C87" s="21" t="s">
        <v>49</v>
      </c>
      <c r="D87" s="116"/>
      <c r="E87" s="22"/>
      <c r="F87" s="23">
        <f>F6+D86-E86</f>
        <v>21115</v>
      </c>
      <c r="G87" s="103"/>
    </row>
    <row r="88" spans="1:12" ht="17.25" customHeight="1">
      <c r="B88" s="126"/>
      <c r="C88" s="85"/>
      <c r="D88" s="14"/>
      <c r="E88" s="97"/>
      <c r="F88" s="97"/>
      <c r="G88" s="103"/>
    </row>
    <row r="89" spans="1:12" ht="17.25" customHeight="1">
      <c r="B89" s="126"/>
      <c r="C89" s="85"/>
      <c r="D89" s="14"/>
      <c r="E89" s="8" t="str">
        <f>E6</f>
        <v>Übertrag:</v>
      </c>
      <c r="F89" s="17">
        <f>F87</f>
        <v>21115</v>
      </c>
      <c r="G89" s="103"/>
    </row>
    <row r="90" spans="1:12" ht="17.25" customHeight="1" thickBot="1">
      <c r="B90" s="126"/>
      <c r="C90" s="85"/>
      <c r="D90" s="14"/>
      <c r="E90" s="97"/>
      <c r="F90" s="15"/>
      <c r="G90" s="103"/>
    </row>
    <row r="91" spans="1:12" ht="17.25" customHeight="1" thickBot="1">
      <c r="A91" s="9" t="str">
        <f t="shared" ref="A91:F91" si="6">A8</f>
        <v>Nr</v>
      </c>
      <c r="B91" s="79" t="str">
        <f t="shared" si="6"/>
        <v>Datum</v>
      </c>
      <c r="C91" s="10" t="str">
        <f t="shared" si="6"/>
        <v>Buchungstext</v>
      </c>
      <c r="D91" s="12" t="str">
        <f t="shared" si="6"/>
        <v>Eingang</v>
      </c>
      <c r="E91" s="12" t="str">
        <f t="shared" si="6"/>
        <v>Ausgang</v>
      </c>
      <c r="F91" s="12" t="str">
        <f t="shared" si="6"/>
        <v>Stand</v>
      </c>
      <c r="G91" s="103"/>
    </row>
    <row r="92" spans="1:12" ht="17.25" hidden="1" customHeight="1" thickTop="1">
      <c r="B92" s="126"/>
      <c r="C92" s="85" t="s">
        <v>47</v>
      </c>
      <c r="D92" s="97"/>
      <c r="E92" s="97"/>
      <c r="F92" s="15" t="str">
        <f t="shared" ref="F92:F134" si="7">IF(AND(D92&lt;&gt;0,E92&lt;&gt;0),"Fehler!","")</f>
        <v/>
      </c>
      <c r="G92" s="103" t="str">
        <f t="shared" ref="G92:G135" si="8">IF(AND(D92&lt;&gt;0,E92&lt;&gt;0),"Entweder Eingang oder Ausgang! Bitte korrigieren!",IF(D92&lt;0,"Eingang negativ! Nur positive Werte eingeben",IF(E92&lt;0,"Ausgang negativ! Nur positive Werte eingeben!","")))</f>
        <v/>
      </c>
      <c r="H92" s="84" t="str">
        <f t="shared" ref="H92:H123" si="9">IF(AND(C92&lt;&gt;0,ABS(D92)+ABS(E92)=0),"Bitte Ein- oder Ausgang eingeben!",0)</f>
        <v>Bitte Ein- oder Ausgang eingeben!</v>
      </c>
      <c r="I92" s="84">
        <f t="shared" ref="I92:I123" si="10">IF(AND(OR(D92&lt;&gt;0,E92&lt;&gt;0),C92=0),"Bitte einen Buchungstext eingeben!",0)</f>
        <v>0</v>
      </c>
      <c r="J92" s="84">
        <f t="shared" ref="J92:J123" si="11">IF(AND(D92&lt;&gt;0,E92&lt;&gt;0),"Entweder Ein- oder Ausgang eingeben!",0)</f>
        <v>0</v>
      </c>
    </row>
    <row r="93" spans="1:12" ht="17.25" hidden="1" customHeight="1">
      <c r="B93" s="126"/>
      <c r="C93" s="85" t="s">
        <v>9</v>
      </c>
      <c r="D93" s="97"/>
      <c r="E93" s="97"/>
      <c r="F93" s="15" t="str">
        <f t="shared" si="7"/>
        <v/>
      </c>
      <c r="G93" s="103" t="str">
        <f t="shared" si="8"/>
        <v/>
      </c>
      <c r="H93" s="84" t="str">
        <f t="shared" si="9"/>
        <v>Bitte Ein- oder Ausgang eingeben!</v>
      </c>
      <c r="I93" s="84">
        <f t="shared" si="10"/>
        <v>0</v>
      </c>
      <c r="J93" s="84">
        <f t="shared" si="11"/>
        <v>0</v>
      </c>
    </row>
    <row r="94" spans="1:12" ht="17.25" hidden="1" customHeight="1">
      <c r="B94" s="126"/>
      <c r="C94" s="85" t="s">
        <v>5</v>
      </c>
      <c r="D94" s="97"/>
      <c r="E94" s="97"/>
      <c r="F94" s="15" t="str">
        <f t="shared" si="7"/>
        <v/>
      </c>
      <c r="G94" s="103" t="str">
        <f t="shared" si="8"/>
        <v/>
      </c>
      <c r="H94" s="84" t="str">
        <f t="shared" si="9"/>
        <v>Bitte Ein- oder Ausgang eingeben!</v>
      </c>
      <c r="I94" s="84">
        <f t="shared" si="10"/>
        <v>0</v>
      </c>
      <c r="J94" s="84">
        <f t="shared" si="11"/>
        <v>0</v>
      </c>
    </row>
    <row r="95" spans="1:12" ht="17.25" hidden="1" customHeight="1">
      <c r="B95" s="126"/>
      <c r="C95" s="85" t="s">
        <v>6</v>
      </c>
      <c r="D95" s="97"/>
      <c r="E95" s="97"/>
      <c r="F95" s="15" t="str">
        <f t="shared" si="7"/>
        <v/>
      </c>
      <c r="G95" s="103" t="str">
        <f t="shared" si="8"/>
        <v/>
      </c>
      <c r="H95" s="84" t="str">
        <f t="shared" si="9"/>
        <v>Bitte Ein- oder Ausgang eingeben!</v>
      </c>
      <c r="I95" s="84">
        <f t="shared" si="10"/>
        <v>0</v>
      </c>
      <c r="J95" s="84">
        <f t="shared" si="11"/>
        <v>0</v>
      </c>
    </row>
    <row r="96" spans="1:12" ht="17.25" hidden="1" customHeight="1">
      <c r="B96" s="126"/>
      <c r="C96" s="85" t="s">
        <v>7</v>
      </c>
      <c r="D96" s="97"/>
      <c r="E96" s="97"/>
      <c r="F96" s="15" t="str">
        <f t="shared" si="7"/>
        <v/>
      </c>
      <c r="G96" s="103" t="str">
        <f t="shared" si="8"/>
        <v/>
      </c>
      <c r="H96" s="84" t="str">
        <f t="shared" si="9"/>
        <v>Bitte Ein- oder Ausgang eingeben!</v>
      </c>
      <c r="I96" s="84">
        <f t="shared" si="10"/>
        <v>0</v>
      </c>
      <c r="J96" s="84">
        <f t="shared" si="11"/>
        <v>0</v>
      </c>
    </row>
    <row r="97" spans="2:10" ht="17.25" hidden="1" customHeight="1">
      <c r="B97" s="126"/>
      <c r="C97" s="85" t="s">
        <v>8</v>
      </c>
      <c r="D97" s="97"/>
      <c r="E97" s="97"/>
      <c r="F97" s="15" t="str">
        <f t="shared" si="7"/>
        <v/>
      </c>
      <c r="G97" s="103" t="str">
        <f t="shared" si="8"/>
        <v/>
      </c>
      <c r="H97" s="84" t="str">
        <f t="shared" si="9"/>
        <v>Bitte Ein- oder Ausgang eingeben!</v>
      </c>
      <c r="I97" s="84">
        <f t="shared" si="10"/>
        <v>0</v>
      </c>
      <c r="J97" s="84">
        <f t="shared" si="11"/>
        <v>0</v>
      </c>
    </row>
    <row r="98" spans="2:10" ht="17.25" hidden="1" customHeight="1">
      <c r="B98" s="126"/>
      <c r="C98" s="85" t="s">
        <v>10</v>
      </c>
      <c r="D98" s="97"/>
      <c r="E98" s="97"/>
      <c r="F98" s="15" t="str">
        <f t="shared" si="7"/>
        <v/>
      </c>
      <c r="G98" s="103" t="str">
        <f t="shared" si="8"/>
        <v/>
      </c>
      <c r="H98" s="84" t="str">
        <f t="shared" si="9"/>
        <v>Bitte Ein- oder Ausgang eingeben!</v>
      </c>
      <c r="I98" s="84">
        <f t="shared" si="10"/>
        <v>0</v>
      </c>
      <c r="J98" s="84">
        <f t="shared" si="11"/>
        <v>0</v>
      </c>
    </row>
    <row r="99" spans="2:10" ht="17.25" hidden="1" customHeight="1">
      <c r="B99" s="126"/>
      <c r="C99" s="85" t="s">
        <v>11</v>
      </c>
      <c r="D99" s="97"/>
      <c r="E99" s="97"/>
      <c r="F99" s="15" t="str">
        <f t="shared" si="7"/>
        <v/>
      </c>
      <c r="G99" s="103" t="str">
        <f t="shared" si="8"/>
        <v/>
      </c>
      <c r="H99" s="84" t="str">
        <f t="shared" si="9"/>
        <v>Bitte Ein- oder Ausgang eingeben!</v>
      </c>
      <c r="I99" s="84">
        <f t="shared" si="10"/>
        <v>0</v>
      </c>
      <c r="J99" s="84">
        <f t="shared" si="11"/>
        <v>0</v>
      </c>
    </row>
    <row r="100" spans="2:10" ht="17.25" hidden="1" customHeight="1">
      <c r="B100" s="126"/>
      <c r="C100" s="85" t="s">
        <v>12</v>
      </c>
      <c r="D100" s="97"/>
      <c r="E100" s="97"/>
      <c r="F100" s="15" t="str">
        <f t="shared" si="7"/>
        <v/>
      </c>
      <c r="G100" s="103" t="str">
        <f t="shared" si="8"/>
        <v/>
      </c>
      <c r="H100" s="84" t="str">
        <f t="shared" si="9"/>
        <v>Bitte Ein- oder Ausgang eingeben!</v>
      </c>
      <c r="I100" s="84">
        <f t="shared" si="10"/>
        <v>0</v>
      </c>
      <c r="J100" s="84">
        <f t="shared" si="11"/>
        <v>0</v>
      </c>
    </row>
    <row r="101" spans="2:10" ht="17.25" hidden="1" customHeight="1">
      <c r="B101" s="126"/>
      <c r="C101" s="85" t="s">
        <v>48</v>
      </c>
      <c r="D101" s="97"/>
      <c r="E101" s="97"/>
      <c r="F101" s="15" t="str">
        <f t="shared" si="7"/>
        <v/>
      </c>
      <c r="G101" s="103" t="str">
        <f t="shared" si="8"/>
        <v/>
      </c>
      <c r="H101" s="84" t="str">
        <f t="shared" si="9"/>
        <v>Bitte Ein- oder Ausgang eingeben!</v>
      </c>
      <c r="I101" s="84">
        <f t="shared" si="10"/>
        <v>0</v>
      </c>
      <c r="J101" s="84">
        <f t="shared" si="11"/>
        <v>0</v>
      </c>
    </row>
    <row r="102" spans="2:10" ht="17.25" hidden="1" customHeight="1">
      <c r="B102" s="126"/>
      <c r="C102" s="85" t="s">
        <v>13</v>
      </c>
      <c r="D102" s="97"/>
      <c r="E102" s="97"/>
      <c r="F102" s="15" t="str">
        <f t="shared" si="7"/>
        <v/>
      </c>
      <c r="G102" s="103" t="str">
        <f t="shared" si="8"/>
        <v/>
      </c>
      <c r="H102" s="84" t="str">
        <f t="shared" si="9"/>
        <v>Bitte Ein- oder Ausgang eingeben!</v>
      </c>
      <c r="I102" s="84">
        <f t="shared" si="10"/>
        <v>0</v>
      </c>
      <c r="J102" s="84">
        <f t="shared" si="11"/>
        <v>0</v>
      </c>
    </row>
    <row r="103" spans="2:10" ht="17.25" hidden="1" customHeight="1">
      <c r="B103" s="126"/>
      <c r="C103" s="85" t="s">
        <v>14</v>
      </c>
      <c r="D103" s="97"/>
      <c r="E103" s="97"/>
      <c r="F103" s="15" t="str">
        <f t="shared" si="7"/>
        <v/>
      </c>
      <c r="G103" s="103" t="str">
        <f t="shared" si="8"/>
        <v/>
      </c>
      <c r="H103" s="84" t="str">
        <f t="shared" si="9"/>
        <v>Bitte Ein- oder Ausgang eingeben!</v>
      </c>
      <c r="I103" s="84">
        <f t="shared" si="10"/>
        <v>0</v>
      </c>
      <c r="J103" s="84">
        <f t="shared" si="11"/>
        <v>0</v>
      </c>
    </row>
    <row r="104" spans="2:10" ht="17.25" hidden="1" customHeight="1">
      <c r="B104" s="126"/>
      <c r="C104" s="85" t="s">
        <v>15</v>
      </c>
      <c r="D104" s="97"/>
      <c r="E104" s="97"/>
      <c r="F104" s="15" t="str">
        <f t="shared" si="7"/>
        <v/>
      </c>
      <c r="G104" s="103" t="str">
        <f t="shared" si="8"/>
        <v/>
      </c>
      <c r="H104" s="84" t="str">
        <f t="shared" si="9"/>
        <v>Bitte Ein- oder Ausgang eingeben!</v>
      </c>
      <c r="I104" s="84">
        <f t="shared" si="10"/>
        <v>0</v>
      </c>
      <c r="J104" s="84">
        <f t="shared" si="11"/>
        <v>0</v>
      </c>
    </row>
    <row r="105" spans="2:10" ht="17.25" hidden="1" customHeight="1">
      <c r="B105" s="126"/>
      <c r="C105" s="85" t="s">
        <v>16</v>
      </c>
      <c r="D105" s="97"/>
      <c r="E105" s="97"/>
      <c r="F105" s="15" t="str">
        <f t="shared" si="7"/>
        <v/>
      </c>
      <c r="G105" s="103" t="str">
        <f t="shared" si="8"/>
        <v/>
      </c>
      <c r="H105" s="84" t="str">
        <f t="shared" si="9"/>
        <v>Bitte Ein- oder Ausgang eingeben!</v>
      </c>
      <c r="I105" s="84">
        <f t="shared" si="10"/>
        <v>0</v>
      </c>
      <c r="J105" s="84">
        <f t="shared" si="11"/>
        <v>0</v>
      </c>
    </row>
    <row r="106" spans="2:10" ht="17.25" hidden="1" customHeight="1">
      <c r="B106" s="126"/>
      <c r="C106" s="85" t="s">
        <v>17</v>
      </c>
      <c r="D106" s="97"/>
      <c r="E106" s="97"/>
      <c r="F106" s="15" t="str">
        <f t="shared" si="7"/>
        <v/>
      </c>
      <c r="G106" s="103" t="str">
        <f t="shared" si="8"/>
        <v/>
      </c>
      <c r="H106" s="84" t="str">
        <f t="shared" si="9"/>
        <v>Bitte Ein- oder Ausgang eingeben!</v>
      </c>
      <c r="I106" s="84">
        <f t="shared" si="10"/>
        <v>0</v>
      </c>
      <c r="J106" s="84">
        <f t="shared" si="11"/>
        <v>0</v>
      </c>
    </row>
    <row r="107" spans="2:10" ht="17.25" hidden="1" customHeight="1">
      <c r="B107" s="126"/>
      <c r="C107" s="85" t="s">
        <v>18</v>
      </c>
      <c r="D107" s="97"/>
      <c r="E107" s="97"/>
      <c r="F107" s="15" t="str">
        <f t="shared" si="7"/>
        <v/>
      </c>
      <c r="G107" s="103" t="str">
        <f t="shared" si="8"/>
        <v/>
      </c>
      <c r="H107" s="84" t="str">
        <f t="shared" si="9"/>
        <v>Bitte Ein- oder Ausgang eingeben!</v>
      </c>
      <c r="I107" s="84">
        <f t="shared" si="10"/>
        <v>0</v>
      </c>
      <c r="J107" s="84">
        <f t="shared" si="11"/>
        <v>0</v>
      </c>
    </row>
    <row r="108" spans="2:10" ht="17.25" hidden="1" customHeight="1">
      <c r="B108" s="126"/>
      <c r="C108" s="85" t="s">
        <v>19</v>
      </c>
      <c r="D108" s="97"/>
      <c r="E108" s="97"/>
      <c r="F108" s="15" t="str">
        <f t="shared" si="7"/>
        <v/>
      </c>
      <c r="G108" s="103" t="str">
        <f t="shared" si="8"/>
        <v/>
      </c>
      <c r="H108" s="84" t="str">
        <f t="shared" si="9"/>
        <v>Bitte Ein- oder Ausgang eingeben!</v>
      </c>
      <c r="I108" s="84">
        <f t="shared" si="10"/>
        <v>0</v>
      </c>
      <c r="J108" s="84">
        <f t="shared" si="11"/>
        <v>0</v>
      </c>
    </row>
    <row r="109" spans="2:10" ht="17.25" hidden="1" customHeight="1">
      <c r="B109" s="126"/>
      <c r="C109" s="85" t="s">
        <v>20</v>
      </c>
      <c r="D109" s="97"/>
      <c r="E109" s="97"/>
      <c r="F109" s="15" t="str">
        <f t="shared" si="7"/>
        <v/>
      </c>
      <c r="G109" s="103" t="str">
        <f t="shared" si="8"/>
        <v/>
      </c>
      <c r="H109" s="84" t="str">
        <f t="shared" si="9"/>
        <v>Bitte Ein- oder Ausgang eingeben!</v>
      </c>
      <c r="I109" s="84">
        <f t="shared" si="10"/>
        <v>0</v>
      </c>
      <c r="J109" s="84">
        <f t="shared" si="11"/>
        <v>0</v>
      </c>
    </row>
    <row r="110" spans="2:10" ht="17.25" hidden="1" customHeight="1">
      <c r="B110" s="126"/>
      <c r="C110" s="85" t="s">
        <v>21</v>
      </c>
      <c r="D110" s="97"/>
      <c r="E110" s="97"/>
      <c r="F110" s="15" t="str">
        <f t="shared" si="7"/>
        <v/>
      </c>
      <c r="G110" s="103" t="str">
        <f t="shared" si="8"/>
        <v/>
      </c>
      <c r="H110" s="84" t="str">
        <f t="shared" si="9"/>
        <v>Bitte Ein- oder Ausgang eingeben!</v>
      </c>
      <c r="I110" s="84">
        <f t="shared" si="10"/>
        <v>0</v>
      </c>
      <c r="J110" s="84">
        <f t="shared" si="11"/>
        <v>0</v>
      </c>
    </row>
    <row r="111" spans="2:10" ht="17.25" hidden="1" customHeight="1">
      <c r="B111" s="126"/>
      <c r="C111" s="85" t="s">
        <v>22</v>
      </c>
      <c r="D111" s="97"/>
      <c r="E111" s="97"/>
      <c r="F111" s="15" t="str">
        <f t="shared" si="7"/>
        <v/>
      </c>
      <c r="G111" s="103" t="str">
        <f t="shared" si="8"/>
        <v/>
      </c>
      <c r="H111" s="84" t="str">
        <f t="shared" si="9"/>
        <v>Bitte Ein- oder Ausgang eingeben!</v>
      </c>
      <c r="I111" s="84">
        <f t="shared" si="10"/>
        <v>0</v>
      </c>
      <c r="J111" s="84">
        <f t="shared" si="11"/>
        <v>0</v>
      </c>
    </row>
    <row r="112" spans="2:10" ht="17.25" hidden="1" customHeight="1">
      <c r="B112" s="126"/>
      <c r="C112" s="85" t="s">
        <v>23</v>
      </c>
      <c r="D112" s="97"/>
      <c r="E112" s="97"/>
      <c r="F112" s="15" t="str">
        <f t="shared" si="7"/>
        <v/>
      </c>
      <c r="G112" s="103" t="str">
        <f t="shared" si="8"/>
        <v/>
      </c>
      <c r="H112" s="84" t="str">
        <f t="shared" si="9"/>
        <v>Bitte Ein- oder Ausgang eingeben!</v>
      </c>
      <c r="I112" s="84">
        <f t="shared" si="10"/>
        <v>0</v>
      </c>
      <c r="J112" s="84">
        <f t="shared" si="11"/>
        <v>0</v>
      </c>
    </row>
    <row r="113" spans="2:10" ht="17.25" hidden="1" customHeight="1">
      <c r="B113" s="126"/>
      <c r="C113" s="85" t="s">
        <v>24</v>
      </c>
      <c r="D113" s="97"/>
      <c r="E113" s="97"/>
      <c r="F113" s="15" t="str">
        <f t="shared" si="7"/>
        <v/>
      </c>
      <c r="G113" s="103" t="str">
        <f t="shared" si="8"/>
        <v/>
      </c>
      <c r="H113" s="84" t="str">
        <f t="shared" si="9"/>
        <v>Bitte Ein- oder Ausgang eingeben!</v>
      </c>
      <c r="I113" s="84">
        <f t="shared" si="10"/>
        <v>0</v>
      </c>
      <c r="J113" s="84">
        <f t="shared" si="11"/>
        <v>0</v>
      </c>
    </row>
    <row r="114" spans="2:10" ht="17.25" hidden="1" customHeight="1">
      <c r="B114" s="126"/>
      <c r="C114" s="85" t="s">
        <v>25</v>
      </c>
      <c r="D114" s="97"/>
      <c r="E114" s="97"/>
      <c r="F114" s="15" t="str">
        <f t="shared" si="7"/>
        <v/>
      </c>
      <c r="G114" s="103" t="str">
        <f t="shared" si="8"/>
        <v/>
      </c>
      <c r="H114" s="84" t="str">
        <f t="shared" si="9"/>
        <v>Bitte Ein- oder Ausgang eingeben!</v>
      </c>
      <c r="I114" s="84">
        <f t="shared" si="10"/>
        <v>0</v>
      </c>
      <c r="J114" s="84">
        <f t="shared" si="11"/>
        <v>0</v>
      </c>
    </row>
    <row r="115" spans="2:10" ht="17.25" hidden="1" customHeight="1">
      <c r="B115" s="126"/>
      <c r="C115" s="85" t="s">
        <v>26</v>
      </c>
      <c r="D115" s="97"/>
      <c r="E115" s="97"/>
      <c r="F115" s="15" t="str">
        <f t="shared" si="7"/>
        <v/>
      </c>
      <c r="G115" s="103" t="str">
        <f t="shared" si="8"/>
        <v/>
      </c>
      <c r="H115" s="84" t="str">
        <f t="shared" si="9"/>
        <v>Bitte Ein- oder Ausgang eingeben!</v>
      </c>
      <c r="I115" s="84">
        <f t="shared" si="10"/>
        <v>0</v>
      </c>
      <c r="J115" s="84">
        <f t="shared" si="11"/>
        <v>0</v>
      </c>
    </row>
    <row r="116" spans="2:10" ht="17.25" hidden="1" customHeight="1">
      <c r="B116" s="126"/>
      <c r="C116" s="85" t="s">
        <v>45</v>
      </c>
      <c r="D116" s="97"/>
      <c r="E116" s="97"/>
      <c r="F116" s="15" t="str">
        <f t="shared" si="7"/>
        <v/>
      </c>
      <c r="G116" s="103" t="str">
        <f t="shared" si="8"/>
        <v/>
      </c>
      <c r="H116" s="84" t="str">
        <f t="shared" si="9"/>
        <v>Bitte Ein- oder Ausgang eingeben!</v>
      </c>
      <c r="I116" s="84">
        <f t="shared" si="10"/>
        <v>0</v>
      </c>
      <c r="J116" s="84">
        <f t="shared" si="11"/>
        <v>0</v>
      </c>
    </row>
    <row r="117" spans="2:10" ht="17.25" hidden="1" customHeight="1">
      <c r="B117" s="126"/>
      <c r="C117" s="85" t="s">
        <v>27</v>
      </c>
      <c r="D117" s="97"/>
      <c r="E117" s="97"/>
      <c r="F117" s="15" t="str">
        <f t="shared" si="7"/>
        <v/>
      </c>
      <c r="G117" s="103" t="str">
        <f t="shared" si="8"/>
        <v/>
      </c>
      <c r="H117" s="84" t="str">
        <f t="shared" si="9"/>
        <v>Bitte Ein- oder Ausgang eingeben!</v>
      </c>
      <c r="I117" s="84">
        <f t="shared" si="10"/>
        <v>0</v>
      </c>
      <c r="J117" s="84">
        <f t="shared" si="11"/>
        <v>0</v>
      </c>
    </row>
    <row r="118" spans="2:10" ht="17.25" hidden="1" customHeight="1">
      <c r="B118" s="126"/>
      <c r="C118" s="85" t="s">
        <v>28</v>
      </c>
      <c r="D118" s="97"/>
      <c r="E118" s="97"/>
      <c r="F118" s="15" t="str">
        <f t="shared" si="7"/>
        <v/>
      </c>
      <c r="G118" s="103" t="str">
        <f t="shared" si="8"/>
        <v/>
      </c>
      <c r="H118" s="84" t="str">
        <f t="shared" si="9"/>
        <v>Bitte Ein- oder Ausgang eingeben!</v>
      </c>
      <c r="I118" s="84">
        <f t="shared" si="10"/>
        <v>0</v>
      </c>
      <c r="J118" s="84">
        <f t="shared" si="11"/>
        <v>0</v>
      </c>
    </row>
    <row r="119" spans="2:10" ht="17.25" hidden="1" customHeight="1">
      <c r="B119" s="126"/>
      <c r="C119" s="85" t="s">
        <v>29</v>
      </c>
      <c r="D119" s="97"/>
      <c r="E119" s="97"/>
      <c r="F119" s="15" t="str">
        <f t="shared" si="7"/>
        <v/>
      </c>
      <c r="G119" s="103" t="str">
        <f t="shared" si="8"/>
        <v/>
      </c>
      <c r="H119" s="84" t="str">
        <f t="shared" si="9"/>
        <v>Bitte Ein- oder Ausgang eingeben!</v>
      </c>
      <c r="I119" s="84">
        <f t="shared" si="10"/>
        <v>0</v>
      </c>
      <c r="J119" s="84">
        <f t="shared" si="11"/>
        <v>0</v>
      </c>
    </row>
    <row r="120" spans="2:10" ht="17.25" hidden="1" customHeight="1">
      <c r="B120" s="126"/>
      <c r="C120" s="85" t="s">
        <v>30</v>
      </c>
      <c r="D120" s="97"/>
      <c r="E120" s="97"/>
      <c r="F120" s="15" t="str">
        <f t="shared" si="7"/>
        <v/>
      </c>
      <c r="G120" s="103" t="str">
        <f t="shared" si="8"/>
        <v/>
      </c>
      <c r="H120" s="84" t="str">
        <f t="shared" si="9"/>
        <v>Bitte Ein- oder Ausgang eingeben!</v>
      </c>
      <c r="I120" s="84">
        <f t="shared" si="10"/>
        <v>0</v>
      </c>
      <c r="J120" s="84">
        <f t="shared" si="11"/>
        <v>0</v>
      </c>
    </row>
    <row r="121" spans="2:10" ht="17.25" hidden="1" customHeight="1">
      <c r="B121" s="126"/>
      <c r="C121" s="85" t="s">
        <v>31</v>
      </c>
      <c r="D121" s="97"/>
      <c r="E121" s="97"/>
      <c r="F121" s="15" t="str">
        <f t="shared" si="7"/>
        <v/>
      </c>
      <c r="G121" s="103" t="str">
        <f t="shared" si="8"/>
        <v/>
      </c>
      <c r="H121" s="84" t="str">
        <f t="shared" si="9"/>
        <v>Bitte Ein- oder Ausgang eingeben!</v>
      </c>
      <c r="I121" s="84">
        <f t="shared" si="10"/>
        <v>0</v>
      </c>
      <c r="J121" s="84">
        <f t="shared" si="11"/>
        <v>0</v>
      </c>
    </row>
    <row r="122" spans="2:10" ht="17.25" hidden="1" customHeight="1">
      <c r="B122" s="126"/>
      <c r="C122" s="85" t="s">
        <v>35</v>
      </c>
      <c r="D122" s="97"/>
      <c r="E122" s="97"/>
      <c r="F122" s="15" t="str">
        <f t="shared" si="7"/>
        <v/>
      </c>
      <c r="G122" s="103" t="str">
        <f t="shared" si="8"/>
        <v/>
      </c>
      <c r="H122" s="84" t="str">
        <f t="shared" si="9"/>
        <v>Bitte Ein- oder Ausgang eingeben!</v>
      </c>
      <c r="I122" s="84">
        <f t="shared" si="10"/>
        <v>0</v>
      </c>
      <c r="J122" s="84">
        <f t="shared" si="11"/>
        <v>0</v>
      </c>
    </row>
    <row r="123" spans="2:10" ht="17.25" hidden="1" customHeight="1">
      <c r="B123" s="126"/>
      <c r="C123" s="85" t="s">
        <v>34</v>
      </c>
      <c r="D123" s="97"/>
      <c r="E123" s="97"/>
      <c r="F123" s="15" t="str">
        <f t="shared" si="7"/>
        <v/>
      </c>
      <c r="G123" s="103" t="str">
        <f t="shared" si="8"/>
        <v/>
      </c>
      <c r="H123" s="84" t="str">
        <f t="shared" si="9"/>
        <v>Bitte Ein- oder Ausgang eingeben!</v>
      </c>
      <c r="I123" s="84">
        <f t="shared" si="10"/>
        <v>0</v>
      </c>
      <c r="J123" s="84">
        <f t="shared" si="11"/>
        <v>0</v>
      </c>
    </row>
    <row r="124" spans="2:10" ht="17.25" hidden="1" customHeight="1">
      <c r="B124" s="126"/>
      <c r="C124" s="85" t="s">
        <v>32</v>
      </c>
      <c r="D124" s="97"/>
      <c r="E124" s="97"/>
      <c r="F124" s="15" t="str">
        <f t="shared" si="7"/>
        <v/>
      </c>
      <c r="G124" s="103" t="str">
        <f t="shared" si="8"/>
        <v/>
      </c>
      <c r="H124" s="84" t="str">
        <f t="shared" ref="H124:H155" si="12">IF(AND(C124&lt;&gt;0,ABS(D124)+ABS(E124)=0),"Bitte Ein- oder Ausgang eingeben!",0)</f>
        <v>Bitte Ein- oder Ausgang eingeben!</v>
      </c>
      <c r="I124" s="84">
        <f t="shared" ref="I124:I155" si="13">IF(AND(OR(D124&lt;&gt;0,E124&lt;&gt;0),C124=0),"Bitte einen Buchungstext eingeben!",0)</f>
        <v>0</v>
      </c>
      <c r="J124" s="84">
        <f t="shared" ref="J124:J155" si="14">IF(AND(D124&lt;&gt;0,E124&lt;&gt;0),"Entweder Ein- oder Ausgang eingeben!",0)</f>
        <v>0</v>
      </c>
    </row>
    <row r="125" spans="2:10" ht="17.25" hidden="1" customHeight="1">
      <c r="B125" s="126"/>
      <c r="C125" s="85" t="s">
        <v>33</v>
      </c>
      <c r="D125" s="97"/>
      <c r="E125" s="97"/>
      <c r="F125" s="15" t="str">
        <f t="shared" si="7"/>
        <v/>
      </c>
      <c r="G125" s="103" t="str">
        <f t="shared" si="8"/>
        <v/>
      </c>
      <c r="H125" s="84" t="str">
        <f t="shared" si="12"/>
        <v>Bitte Ein- oder Ausgang eingeben!</v>
      </c>
      <c r="I125" s="84">
        <f t="shared" si="13"/>
        <v>0</v>
      </c>
      <c r="J125" s="84">
        <f t="shared" si="14"/>
        <v>0</v>
      </c>
    </row>
    <row r="126" spans="2:10" ht="17.25" hidden="1" customHeight="1">
      <c r="B126" s="126"/>
      <c r="C126" s="85" t="s">
        <v>36</v>
      </c>
      <c r="D126" s="97"/>
      <c r="E126" s="97"/>
      <c r="F126" s="15" t="str">
        <f t="shared" si="7"/>
        <v/>
      </c>
      <c r="G126" s="103" t="str">
        <f t="shared" si="8"/>
        <v/>
      </c>
      <c r="H126" s="84" t="str">
        <f t="shared" si="12"/>
        <v>Bitte Ein- oder Ausgang eingeben!</v>
      </c>
      <c r="I126" s="84">
        <f t="shared" si="13"/>
        <v>0</v>
      </c>
      <c r="J126" s="84">
        <f t="shared" si="14"/>
        <v>0</v>
      </c>
    </row>
    <row r="127" spans="2:10" ht="17.25" hidden="1" customHeight="1">
      <c r="B127" s="126"/>
      <c r="C127" s="85" t="s">
        <v>37</v>
      </c>
      <c r="D127" s="97"/>
      <c r="E127" s="97"/>
      <c r="F127" s="15" t="str">
        <f t="shared" si="7"/>
        <v/>
      </c>
      <c r="G127" s="103" t="str">
        <f t="shared" si="8"/>
        <v/>
      </c>
      <c r="H127" s="84" t="str">
        <f t="shared" si="12"/>
        <v>Bitte Ein- oder Ausgang eingeben!</v>
      </c>
      <c r="I127" s="84">
        <f t="shared" si="13"/>
        <v>0</v>
      </c>
      <c r="J127" s="84">
        <f t="shared" si="14"/>
        <v>0</v>
      </c>
    </row>
    <row r="128" spans="2:10" ht="17.25" hidden="1" customHeight="1">
      <c r="B128" s="126"/>
      <c r="C128" s="85" t="s">
        <v>46</v>
      </c>
      <c r="D128" s="97"/>
      <c r="E128" s="97"/>
      <c r="F128" s="15" t="str">
        <f t="shared" si="7"/>
        <v/>
      </c>
      <c r="G128" s="103" t="str">
        <f t="shared" si="8"/>
        <v/>
      </c>
      <c r="H128" s="84" t="str">
        <f t="shared" si="12"/>
        <v>Bitte Ein- oder Ausgang eingeben!</v>
      </c>
      <c r="I128" s="84">
        <f t="shared" si="13"/>
        <v>0</v>
      </c>
      <c r="J128" s="84">
        <f t="shared" si="14"/>
        <v>0</v>
      </c>
    </row>
    <row r="129" spans="1:10" ht="17.25" hidden="1" customHeight="1">
      <c r="B129" s="126"/>
      <c r="C129" s="85" t="s">
        <v>38</v>
      </c>
      <c r="D129" s="97"/>
      <c r="E129" s="97"/>
      <c r="F129" s="15" t="str">
        <f t="shared" si="7"/>
        <v/>
      </c>
      <c r="G129" s="103" t="str">
        <f t="shared" si="8"/>
        <v/>
      </c>
      <c r="H129" s="84" t="str">
        <f t="shared" si="12"/>
        <v>Bitte Ein- oder Ausgang eingeben!</v>
      </c>
      <c r="I129" s="84">
        <f t="shared" si="13"/>
        <v>0</v>
      </c>
      <c r="J129" s="84">
        <f t="shared" si="14"/>
        <v>0</v>
      </c>
    </row>
    <row r="130" spans="1:10" ht="17.25" hidden="1" customHeight="1">
      <c r="B130" s="126"/>
      <c r="C130" s="85" t="s">
        <v>39</v>
      </c>
      <c r="D130" s="97"/>
      <c r="E130" s="97"/>
      <c r="F130" s="15" t="str">
        <f t="shared" si="7"/>
        <v/>
      </c>
      <c r="G130" s="103" t="str">
        <f t="shared" si="8"/>
        <v/>
      </c>
      <c r="H130" s="84" t="str">
        <f t="shared" si="12"/>
        <v>Bitte Ein- oder Ausgang eingeben!</v>
      </c>
      <c r="I130" s="84">
        <f t="shared" si="13"/>
        <v>0</v>
      </c>
      <c r="J130" s="84">
        <f t="shared" si="14"/>
        <v>0</v>
      </c>
    </row>
    <row r="131" spans="1:10" ht="17.25" hidden="1" customHeight="1">
      <c r="B131" s="126"/>
      <c r="C131" s="85" t="s">
        <v>40</v>
      </c>
      <c r="D131" s="97"/>
      <c r="E131" s="97"/>
      <c r="F131" s="15" t="str">
        <f t="shared" si="7"/>
        <v/>
      </c>
      <c r="G131" s="103" t="str">
        <f t="shared" si="8"/>
        <v/>
      </c>
      <c r="H131" s="84" t="str">
        <f t="shared" si="12"/>
        <v>Bitte Ein- oder Ausgang eingeben!</v>
      </c>
      <c r="I131" s="84">
        <f t="shared" si="13"/>
        <v>0</v>
      </c>
      <c r="J131" s="84">
        <f t="shared" si="14"/>
        <v>0</v>
      </c>
    </row>
    <row r="132" spans="1:10" ht="17.25" hidden="1" customHeight="1">
      <c r="B132" s="126"/>
      <c r="C132" s="85" t="s">
        <v>41</v>
      </c>
      <c r="D132" s="97"/>
      <c r="E132" s="97"/>
      <c r="F132" s="15" t="str">
        <f t="shared" si="7"/>
        <v/>
      </c>
      <c r="G132" s="103" t="str">
        <f t="shared" si="8"/>
        <v/>
      </c>
      <c r="H132" s="84" t="str">
        <f t="shared" si="12"/>
        <v>Bitte Ein- oder Ausgang eingeben!</v>
      </c>
      <c r="I132" s="84">
        <f t="shared" si="13"/>
        <v>0</v>
      </c>
      <c r="J132" s="84">
        <f t="shared" si="14"/>
        <v>0</v>
      </c>
    </row>
    <row r="133" spans="1:10" ht="17.25" hidden="1" customHeight="1">
      <c r="B133" s="126"/>
      <c r="C133" s="85" t="s">
        <v>42</v>
      </c>
      <c r="D133" s="97"/>
      <c r="E133" s="97"/>
      <c r="F133" s="15" t="str">
        <f t="shared" si="7"/>
        <v/>
      </c>
      <c r="G133" s="103" t="str">
        <f t="shared" si="8"/>
        <v/>
      </c>
      <c r="H133" s="84" t="str">
        <f t="shared" si="12"/>
        <v>Bitte Ein- oder Ausgang eingeben!</v>
      </c>
      <c r="I133" s="84">
        <f t="shared" si="13"/>
        <v>0</v>
      </c>
      <c r="J133" s="84">
        <f t="shared" si="14"/>
        <v>0</v>
      </c>
    </row>
    <row r="134" spans="1:10" ht="17.25" hidden="1" customHeight="1">
      <c r="B134" s="126"/>
      <c r="C134" s="85" t="s">
        <v>43</v>
      </c>
      <c r="D134" s="97"/>
      <c r="E134" s="97"/>
      <c r="F134" s="15" t="str">
        <f t="shared" si="7"/>
        <v/>
      </c>
      <c r="G134" s="103" t="str">
        <f t="shared" si="8"/>
        <v/>
      </c>
      <c r="H134" s="84" t="str">
        <f t="shared" si="12"/>
        <v>Bitte Ein- oder Ausgang eingeben!</v>
      </c>
      <c r="I134" s="84">
        <f t="shared" si="13"/>
        <v>0</v>
      </c>
      <c r="J134" s="84">
        <f t="shared" si="14"/>
        <v>0</v>
      </c>
    </row>
    <row r="135" spans="1:10" ht="17.25" hidden="1" customHeight="1">
      <c r="A135" s="84">
        <f>A85</f>
        <v>33</v>
      </c>
      <c r="B135" s="126"/>
      <c r="C135" s="85" t="s">
        <v>44</v>
      </c>
      <c r="D135" s="97"/>
      <c r="E135" s="97"/>
      <c r="F135" s="16">
        <f>F89</f>
        <v>21115</v>
      </c>
      <c r="G135" s="103" t="str">
        <f t="shared" si="8"/>
        <v/>
      </c>
      <c r="H135" s="84" t="str">
        <f t="shared" si="12"/>
        <v>Bitte Ein- oder Ausgang eingeben!</v>
      </c>
      <c r="I135" s="84">
        <f t="shared" si="13"/>
        <v>0</v>
      </c>
      <c r="J135" s="84">
        <f t="shared" si="14"/>
        <v>0</v>
      </c>
    </row>
    <row r="136" spans="1:10" ht="17.25" customHeight="1">
      <c r="A136" s="7">
        <f t="shared" ref="A136:A173" si="15">A135+1</f>
        <v>34</v>
      </c>
      <c r="B136" s="117"/>
      <c r="C136" s="118"/>
      <c r="D136" s="119"/>
      <c r="E136" s="119"/>
      <c r="F136" s="78" t="str">
        <f t="shared" ref="F136:F173" si="16">IF(C136&lt;&gt;0,F135+ABS(ROUND(D136,2))-ABS(ROUND(E136,2)),IF(C135&lt;&gt;0,$J$2,$J$3))</f>
        <v>Ende</v>
      </c>
      <c r="G136" s="103" t="str">
        <f t="shared" ref="G136:G173" si="17">IF(J136&lt;&gt;0,J136,IF(H136&lt;&gt;0,H136,IF(I136&lt;&gt;0,I136,"")))</f>
        <v/>
      </c>
      <c r="H136" s="84">
        <f t="shared" si="12"/>
        <v>0</v>
      </c>
      <c r="I136" s="84">
        <f t="shared" si="13"/>
        <v>0</v>
      </c>
      <c r="J136" s="84">
        <f t="shared" si="14"/>
        <v>0</v>
      </c>
    </row>
    <row r="137" spans="1:10" ht="17.25" customHeight="1">
      <c r="A137" s="5">
        <f t="shared" si="15"/>
        <v>35</v>
      </c>
      <c r="B137" s="104"/>
      <c r="C137" s="105"/>
      <c r="D137" s="110"/>
      <c r="E137" s="110"/>
      <c r="F137" s="108" t="str">
        <f t="shared" si="16"/>
        <v>-</v>
      </c>
      <c r="G137" s="103" t="str">
        <f t="shared" si="17"/>
        <v/>
      </c>
      <c r="H137" s="84">
        <f t="shared" si="12"/>
        <v>0</v>
      </c>
      <c r="I137" s="84">
        <f t="shared" si="13"/>
        <v>0</v>
      </c>
      <c r="J137" s="84">
        <f t="shared" si="14"/>
        <v>0</v>
      </c>
    </row>
    <row r="138" spans="1:10" ht="17.25" customHeight="1">
      <c r="A138" s="5">
        <f t="shared" si="15"/>
        <v>36</v>
      </c>
      <c r="B138" s="104"/>
      <c r="C138" s="105"/>
      <c r="D138" s="110"/>
      <c r="E138" s="110"/>
      <c r="F138" s="108" t="str">
        <f t="shared" si="16"/>
        <v>-</v>
      </c>
      <c r="G138" s="103" t="str">
        <f t="shared" si="17"/>
        <v/>
      </c>
      <c r="H138" s="84">
        <f t="shared" si="12"/>
        <v>0</v>
      </c>
      <c r="I138" s="84">
        <f t="shared" si="13"/>
        <v>0</v>
      </c>
      <c r="J138" s="84">
        <f t="shared" si="14"/>
        <v>0</v>
      </c>
    </row>
    <row r="139" spans="1:10" ht="17.25" customHeight="1">
      <c r="A139" s="5">
        <f t="shared" si="15"/>
        <v>37</v>
      </c>
      <c r="B139" s="104"/>
      <c r="C139" s="105"/>
      <c r="D139" s="110"/>
      <c r="E139" s="110"/>
      <c r="F139" s="108" t="str">
        <f t="shared" si="16"/>
        <v>-</v>
      </c>
      <c r="G139" s="103" t="str">
        <f t="shared" si="17"/>
        <v/>
      </c>
      <c r="H139" s="84">
        <f t="shared" si="12"/>
        <v>0</v>
      </c>
      <c r="I139" s="84">
        <f t="shared" si="13"/>
        <v>0</v>
      </c>
      <c r="J139" s="84">
        <f t="shared" si="14"/>
        <v>0</v>
      </c>
    </row>
    <row r="140" spans="1:10" ht="17.25" customHeight="1">
      <c r="A140" s="5">
        <f t="shared" si="15"/>
        <v>38</v>
      </c>
      <c r="B140" s="104"/>
      <c r="C140" s="105"/>
      <c r="D140" s="110"/>
      <c r="E140" s="110"/>
      <c r="F140" s="108" t="str">
        <f t="shared" si="16"/>
        <v>-</v>
      </c>
      <c r="G140" s="103" t="str">
        <f t="shared" si="17"/>
        <v/>
      </c>
      <c r="H140" s="84">
        <f t="shared" si="12"/>
        <v>0</v>
      </c>
      <c r="I140" s="84">
        <f t="shared" si="13"/>
        <v>0</v>
      </c>
      <c r="J140" s="84">
        <f t="shared" si="14"/>
        <v>0</v>
      </c>
    </row>
    <row r="141" spans="1:10" ht="17.25" customHeight="1">
      <c r="A141" s="5">
        <f t="shared" si="15"/>
        <v>39</v>
      </c>
      <c r="B141" s="104"/>
      <c r="C141" s="105"/>
      <c r="D141" s="110"/>
      <c r="E141" s="110"/>
      <c r="F141" s="108" t="str">
        <f t="shared" si="16"/>
        <v>-</v>
      </c>
      <c r="G141" s="103" t="str">
        <f t="shared" si="17"/>
        <v/>
      </c>
      <c r="H141" s="84">
        <f t="shared" si="12"/>
        <v>0</v>
      </c>
      <c r="I141" s="84">
        <f t="shared" si="13"/>
        <v>0</v>
      </c>
      <c r="J141" s="84">
        <f t="shared" si="14"/>
        <v>0</v>
      </c>
    </row>
    <row r="142" spans="1:10" ht="17.25" customHeight="1">
      <c r="A142" s="5">
        <f t="shared" si="15"/>
        <v>40</v>
      </c>
      <c r="B142" s="104"/>
      <c r="C142" s="105"/>
      <c r="D142" s="110"/>
      <c r="E142" s="110"/>
      <c r="F142" s="108" t="str">
        <f t="shared" si="16"/>
        <v>-</v>
      </c>
      <c r="G142" s="103" t="str">
        <f t="shared" si="17"/>
        <v/>
      </c>
      <c r="H142" s="84">
        <f t="shared" si="12"/>
        <v>0</v>
      </c>
      <c r="I142" s="84">
        <f t="shared" si="13"/>
        <v>0</v>
      </c>
      <c r="J142" s="84">
        <f t="shared" si="14"/>
        <v>0</v>
      </c>
    </row>
    <row r="143" spans="1:10" ht="17.25" customHeight="1">
      <c r="A143" s="5">
        <f t="shared" si="15"/>
        <v>41</v>
      </c>
      <c r="B143" s="104"/>
      <c r="C143" s="105"/>
      <c r="D143" s="110"/>
      <c r="E143" s="110"/>
      <c r="F143" s="108" t="str">
        <f t="shared" si="16"/>
        <v>-</v>
      </c>
      <c r="G143" s="103" t="str">
        <f t="shared" si="17"/>
        <v/>
      </c>
      <c r="H143" s="84">
        <f t="shared" si="12"/>
        <v>0</v>
      </c>
      <c r="I143" s="84">
        <f t="shared" si="13"/>
        <v>0</v>
      </c>
      <c r="J143" s="84">
        <f t="shared" si="14"/>
        <v>0</v>
      </c>
    </row>
    <row r="144" spans="1:10" ht="17.25" customHeight="1">
      <c r="A144" s="5">
        <f t="shared" si="15"/>
        <v>42</v>
      </c>
      <c r="B144" s="104"/>
      <c r="C144" s="105"/>
      <c r="D144" s="110"/>
      <c r="E144" s="110"/>
      <c r="F144" s="108" t="str">
        <f t="shared" si="16"/>
        <v>-</v>
      </c>
      <c r="G144" s="103" t="str">
        <f t="shared" si="17"/>
        <v/>
      </c>
      <c r="H144" s="84">
        <f t="shared" si="12"/>
        <v>0</v>
      </c>
      <c r="I144" s="84">
        <f t="shared" si="13"/>
        <v>0</v>
      </c>
      <c r="J144" s="84">
        <f t="shared" si="14"/>
        <v>0</v>
      </c>
    </row>
    <row r="145" spans="1:10" ht="17.25" customHeight="1">
      <c r="A145" s="5">
        <f t="shared" si="15"/>
        <v>43</v>
      </c>
      <c r="B145" s="104"/>
      <c r="C145" s="105"/>
      <c r="D145" s="110"/>
      <c r="E145" s="110"/>
      <c r="F145" s="108" t="str">
        <f t="shared" si="16"/>
        <v>-</v>
      </c>
      <c r="G145" s="103" t="str">
        <f t="shared" si="17"/>
        <v/>
      </c>
      <c r="H145" s="84">
        <f t="shared" si="12"/>
        <v>0</v>
      </c>
      <c r="I145" s="84">
        <f t="shared" si="13"/>
        <v>0</v>
      </c>
      <c r="J145" s="84">
        <f t="shared" si="14"/>
        <v>0</v>
      </c>
    </row>
    <row r="146" spans="1:10" ht="17.25" customHeight="1">
      <c r="A146" s="5">
        <f t="shared" si="15"/>
        <v>44</v>
      </c>
      <c r="B146" s="104"/>
      <c r="C146" s="105"/>
      <c r="D146" s="110"/>
      <c r="E146" s="110"/>
      <c r="F146" s="108" t="str">
        <f t="shared" si="16"/>
        <v>-</v>
      </c>
      <c r="G146" s="103" t="str">
        <f t="shared" si="17"/>
        <v/>
      </c>
      <c r="H146" s="84">
        <f t="shared" si="12"/>
        <v>0</v>
      </c>
      <c r="I146" s="84">
        <f t="shared" si="13"/>
        <v>0</v>
      </c>
      <c r="J146" s="84">
        <f t="shared" si="14"/>
        <v>0</v>
      </c>
    </row>
    <row r="147" spans="1:10" ht="17.25" customHeight="1">
      <c r="A147" s="5">
        <f t="shared" si="15"/>
        <v>45</v>
      </c>
      <c r="B147" s="104"/>
      <c r="C147" s="105"/>
      <c r="D147" s="110"/>
      <c r="E147" s="110"/>
      <c r="F147" s="108" t="str">
        <f t="shared" si="16"/>
        <v>-</v>
      </c>
      <c r="G147" s="103" t="str">
        <f t="shared" si="17"/>
        <v/>
      </c>
      <c r="H147" s="84">
        <f t="shared" si="12"/>
        <v>0</v>
      </c>
      <c r="I147" s="84">
        <f t="shared" si="13"/>
        <v>0</v>
      </c>
      <c r="J147" s="84">
        <f t="shared" si="14"/>
        <v>0</v>
      </c>
    </row>
    <row r="148" spans="1:10" ht="17.25" customHeight="1">
      <c r="A148" s="5">
        <f t="shared" si="15"/>
        <v>46</v>
      </c>
      <c r="B148" s="104"/>
      <c r="C148" s="105"/>
      <c r="D148" s="110"/>
      <c r="E148" s="110"/>
      <c r="F148" s="108" t="str">
        <f t="shared" si="16"/>
        <v>-</v>
      </c>
      <c r="G148" s="103" t="str">
        <f t="shared" si="17"/>
        <v/>
      </c>
      <c r="H148" s="84">
        <f t="shared" si="12"/>
        <v>0</v>
      </c>
      <c r="I148" s="84">
        <f t="shared" si="13"/>
        <v>0</v>
      </c>
      <c r="J148" s="84">
        <f t="shared" si="14"/>
        <v>0</v>
      </c>
    </row>
    <row r="149" spans="1:10" ht="17.25" customHeight="1">
      <c r="A149" s="5">
        <f t="shared" si="15"/>
        <v>47</v>
      </c>
      <c r="B149" s="104"/>
      <c r="C149" s="105"/>
      <c r="D149" s="110"/>
      <c r="E149" s="110"/>
      <c r="F149" s="108" t="str">
        <f t="shared" si="16"/>
        <v>-</v>
      </c>
      <c r="G149" s="103" t="str">
        <f t="shared" si="17"/>
        <v/>
      </c>
      <c r="H149" s="84">
        <f t="shared" si="12"/>
        <v>0</v>
      </c>
      <c r="I149" s="84">
        <f t="shared" si="13"/>
        <v>0</v>
      </c>
      <c r="J149" s="84">
        <f t="shared" si="14"/>
        <v>0</v>
      </c>
    </row>
    <row r="150" spans="1:10" ht="17.25" customHeight="1">
      <c r="A150" s="5">
        <f t="shared" si="15"/>
        <v>48</v>
      </c>
      <c r="B150" s="104"/>
      <c r="C150" s="105"/>
      <c r="D150" s="110"/>
      <c r="E150" s="110"/>
      <c r="F150" s="108" t="str">
        <f t="shared" si="16"/>
        <v>-</v>
      </c>
      <c r="G150" s="103" t="str">
        <f t="shared" si="17"/>
        <v/>
      </c>
      <c r="H150" s="84">
        <f t="shared" si="12"/>
        <v>0</v>
      </c>
      <c r="I150" s="84">
        <f t="shared" si="13"/>
        <v>0</v>
      </c>
      <c r="J150" s="84">
        <f t="shared" si="14"/>
        <v>0</v>
      </c>
    </row>
    <row r="151" spans="1:10" ht="17.25" customHeight="1">
      <c r="A151" s="5">
        <f t="shared" si="15"/>
        <v>49</v>
      </c>
      <c r="B151" s="104"/>
      <c r="C151" s="105"/>
      <c r="D151" s="110"/>
      <c r="E151" s="110"/>
      <c r="F151" s="108" t="str">
        <f t="shared" si="16"/>
        <v>-</v>
      </c>
      <c r="G151" s="103" t="str">
        <f t="shared" si="17"/>
        <v/>
      </c>
      <c r="H151" s="84">
        <f t="shared" si="12"/>
        <v>0</v>
      </c>
      <c r="I151" s="84">
        <f t="shared" si="13"/>
        <v>0</v>
      </c>
      <c r="J151" s="84">
        <f t="shared" si="14"/>
        <v>0</v>
      </c>
    </row>
    <row r="152" spans="1:10" ht="17.25" customHeight="1">
      <c r="A152" s="5">
        <f t="shared" si="15"/>
        <v>50</v>
      </c>
      <c r="B152" s="104"/>
      <c r="C152" s="105"/>
      <c r="D152" s="110"/>
      <c r="E152" s="110"/>
      <c r="F152" s="108" t="str">
        <f t="shared" si="16"/>
        <v>-</v>
      </c>
      <c r="G152" s="103" t="str">
        <f t="shared" si="17"/>
        <v/>
      </c>
      <c r="H152" s="84">
        <f t="shared" si="12"/>
        <v>0</v>
      </c>
      <c r="I152" s="84">
        <f t="shared" si="13"/>
        <v>0</v>
      </c>
      <c r="J152" s="84">
        <f t="shared" si="14"/>
        <v>0</v>
      </c>
    </row>
    <row r="153" spans="1:10" ht="17.25" customHeight="1">
      <c r="A153" s="5">
        <f t="shared" si="15"/>
        <v>51</v>
      </c>
      <c r="B153" s="104"/>
      <c r="C153" s="105"/>
      <c r="D153" s="110"/>
      <c r="E153" s="110"/>
      <c r="F153" s="108" t="str">
        <f t="shared" si="16"/>
        <v>-</v>
      </c>
      <c r="G153" s="103" t="str">
        <f t="shared" si="17"/>
        <v/>
      </c>
      <c r="H153" s="84">
        <f t="shared" si="12"/>
        <v>0</v>
      </c>
      <c r="I153" s="84">
        <f t="shared" si="13"/>
        <v>0</v>
      </c>
      <c r="J153" s="84">
        <f t="shared" si="14"/>
        <v>0</v>
      </c>
    </row>
    <row r="154" spans="1:10" ht="17.25" customHeight="1">
      <c r="A154" s="5">
        <f t="shared" si="15"/>
        <v>52</v>
      </c>
      <c r="B154" s="104"/>
      <c r="C154" s="105"/>
      <c r="D154" s="110"/>
      <c r="E154" s="110"/>
      <c r="F154" s="108" t="str">
        <f t="shared" si="16"/>
        <v>-</v>
      </c>
      <c r="G154" s="103" t="str">
        <f t="shared" si="17"/>
        <v/>
      </c>
      <c r="H154" s="84">
        <f t="shared" si="12"/>
        <v>0</v>
      </c>
      <c r="I154" s="84">
        <f t="shared" si="13"/>
        <v>0</v>
      </c>
      <c r="J154" s="84">
        <f t="shared" si="14"/>
        <v>0</v>
      </c>
    </row>
    <row r="155" spans="1:10" ht="17.25" customHeight="1">
      <c r="A155" s="5">
        <f t="shared" si="15"/>
        <v>53</v>
      </c>
      <c r="B155" s="104"/>
      <c r="C155" s="105"/>
      <c r="D155" s="110"/>
      <c r="E155" s="110"/>
      <c r="F155" s="108" t="str">
        <f t="shared" si="16"/>
        <v>-</v>
      </c>
      <c r="G155" s="103" t="str">
        <f t="shared" si="17"/>
        <v/>
      </c>
      <c r="H155" s="84">
        <f t="shared" si="12"/>
        <v>0</v>
      </c>
      <c r="I155" s="84">
        <f t="shared" si="13"/>
        <v>0</v>
      </c>
      <c r="J155" s="84">
        <f t="shared" si="14"/>
        <v>0</v>
      </c>
    </row>
    <row r="156" spans="1:10" ht="17.25" customHeight="1">
      <c r="A156" s="5">
        <f t="shared" si="15"/>
        <v>54</v>
      </c>
      <c r="B156" s="104"/>
      <c r="C156" s="105"/>
      <c r="D156" s="110"/>
      <c r="E156" s="110"/>
      <c r="F156" s="108" t="str">
        <f t="shared" si="16"/>
        <v>-</v>
      </c>
      <c r="G156" s="103" t="str">
        <f t="shared" si="17"/>
        <v/>
      </c>
      <c r="H156" s="84">
        <f t="shared" ref="H156:H173" si="18">IF(AND(C156&lt;&gt;0,ABS(D156)+ABS(E156)=0),"Bitte Ein- oder Ausgang eingeben!",0)</f>
        <v>0</v>
      </c>
      <c r="I156" s="84">
        <f t="shared" ref="I156:I173" si="19">IF(AND(OR(D156&lt;&gt;0,E156&lt;&gt;0),C156=0),"Bitte einen Buchungstext eingeben!",0)</f>
        <v>0</v>
      </c>
      <c r="J156" s="84">
        <f t="shared" ref="J156:J173" si="20">IF(AND(D156&lt;&gt;0,E156&lt;&gt;0),"Entweder Ein- oder Ausgang eingeben!",0)</f>
        <v>0</v>
      </c>
    </row>
    <row r="157" spans="1:10" ht="17.25" customHeight="1">
      <c r="A157" s="5">
        <f t="shared" si="15"/>
        <v>55</v>
      </c>
      <c r="B157" s="104"/>
      <c r="C157" s="105"/>
      <c r="D157" s="110"/>
      <c r="E157" s="110"/>
      <c r="F157" s="108" t="str">
        <f t="shared" si="16"/>
        <v>-</v>
      </c>
      <c r="G157" s="103" t="str">
        <f t="shared" si="17"/>
        <v/>
      </c>
      <c r="H157" s="84">
        <f t="shared" si="18"/>
        <v>0</v>
      </c>
      <c r="I157" s="84">
        <f t="shared" si="19"/>
        <v>0</v>
      </c>
      <c r="J157" s="84">
        <f t="shared" si="20"/>
        <v>0</v>
      </c>
    </row>
    <row r="158" spans="1:10" ht="17.25" customHeight="1">
      <c r="A158" s="5">
        <f t="shared" si="15"/>
        <v>56</v>
      </c>
      <c r="B158" s="104"/>
      <c r="C158" s="105"/>
      <c r="D158" s="110"/>
      <c r="E158" s="110"/>
      <c r="F158" s="108" t="str">
        <f t="shared" si="16"/>
        <v>-</v>
      </c>
      <c r="G158" s="103" t="str">
        <f t="shared" si="17"/>
        <v/>
      </c>
      <c r="H158" s="84">
        <f t="shared" si="18"/>
        <v>0</v>
      </c>
      <c r="I158" s="84">
        <f t="shared" si="19"/>
        <v>0</v>
      </c>
      <c r="J158" s="84">
        <f t="shared" si="20"/>
        <v>0</v>
      </c>
    </row>
    <row r="159" spans="1:10" ht="17.25" customHeight="1">
      <c r="A159" s="5">
        <f t="shared" si="15"/>
        <v>57</v>
      </c>
      <c r="B159" s="104"/>
      <c r="C159" s="105"/>
      <c r="D159" s="110"/>
      <c r="E159" s="110"/>
      <c r="F159" s="108" t="str">
        <f t="shared" si="16"/>
        <v>-</v>
      </c>
      <c r="G159" s="103" t="str">
        <f t="shared" si="17"/>
        <v/>
      </c>
      <c r="H159" s="84">
        <f t="shared" si="18"/>
        <v>0</v>
      </c>
      <c r="I159" s="84">
        <f t="shared" si="19"/>
        <v>0</v>
      </c>
      <c r="J159" s="84">
        <f t="shared" si="20"/>
        <v>0</v>
      </c>
    </row>
    <row r="160" spans="1:10" ht="17.25" customHeight="1">
      <c r="A160" s="5">
        <f t="shared" si="15"/>
        <v>58</v>
      </c>
      <c r="B160" s="104"/>
      <c r="C160" s="105"/>
      <c r="D160" s="110"/>
      <c r="E160" s="110"/>
      <c r="F160" s="108" t="str">
        <f t="shared" si="16"/>
        <v>-</v>
      </c>
      <c r="G160" s="103" t="str">
        <f t="shared" si="17"/>
        <v/>
      </c>
      <c r="H160" s="84">
        <f t="shared" si="18"/>
        <v>0</v>
      </c>
      <c r="I160" s="84">
        <f t="shared" si="19"/>
        <v>0</v>
      </c>
      <c r="J160" s="84">
        <f t="shared" si="20"/>
        <v>0</v>
      </c>
    </row>
    <row r="161" spans="1:14" ht="17.25" customHeight="1">
      <c r="A161" s="5">
        <f t="shared" si="15"/>
        <v>59</v>
      </c>
      <c r="B161" s="104"/>
      <c r="C161" s="105"/>
      <c r="D161" s="110"/>
      <c r="E161" s="110"/>
      <c r="F161" s="108" t="str">
        <f t="shared" si="16"/>
        <v>-</v>
      </c>
      <c r="G161" s="103" t="str">
        <f t="shared" si="17"/>
        <v/>
      </c>
      <c r="H161" s="84">
        <f t="shared" si="18"/>
        <v>0</v>
      </c>
      <c r="I161" s="84">
        <f t="shared" si="19"/>
        <v>0</v>
      </c>
      <c r="J161" s="84">
        <f t="shared" si="20"/>
        <v>0</v>
      </c>
    </row>
    <row r="162" spans="1:14" ht="17.25" customHeight="1">
      <c r="A162" s="5">
        <f t="shared" si="15"/>
        <v>60</v>
      </c>
      <c r="B162" s="104"/>
      <c r="C162" s="105"/>
      <c r="D162" s="110"/>
      <c r="E162" s="110"/>
      <c r="F162" s="108" t="str">
        <f t="shared" si="16"/>
        <v>-</v>
      </c>
      <c r="G162" s="103" t="str">
        <f t="shared" si="17"/>
        <v/>
      </c>
      <c r="H162" s="84">
        <f t="shared" si="18"/>
        <v>0</v>
      </c>
      <c r="I162" s="84">
        <f t="shared" si="19"/>
        <v>0</v>
      </c>
      <c r="J162" s="84">
        <f t="shared" si="20"/>
        <v>0</v>
      </c>
    </row>
    <row r="163" spans="1:14" ht="17.25" customHeight="1">
      <c r="A163" s="5">
        <f t="shared" si="15"/>
        <v>61</v>
      </c>
      <c r="B163" s="104"/>
      <c r="C163" s="105"/>
      <c r="D163" s="110"/>
      <c r="E163" s="110"/>
      <c r="F163" s="108" t="str">
        <f t="shared" si="16"/>
        <v>-</v>
      </c>
      <c r="G163" s="103" t="str">
        <f t="shared" si="17"/>
        <v/>
      </c>
      <c r="H163" s="84">
        <f t="shared" si="18"/>
        <v>0</v>
      </c>
      <c r="I163" s="84">
        <f t="shared" si="19"/>
        <v>0</v>
      </c>
      <c r="J163" s="84">
        <f t="shared" si="20"/>
        <v>0</v>
      </c>
    </row>
    <row r="164" spans="1:14" ht="17.25" customHeight="1">
      <c r="A164" s="5">
        <f t="shared" si="15"/>
        <v>62</v>
      </c>
      <c r="B164" s="104"/>
      <c r="C164" s="105"/>
      <c r="D164" s="110"/>
      <c r="E164" s="110"/>
      <c r="F164" s="108" t="str">
        <f t="shared" si="16"/>
        <v>-</v>
      </c>
      <c r="G164" s="103" t="str">
        <f t="shared" si="17"/>
        <v/>
      </c>
      <c r="H164" s="84">
        <f t="shared" si="18"/>
        <v>0</v>
      </c>
      <c r="I164" s="84">
        <f t="shared" si="19"/>
        <v>0</v>
      </c>
      <c r="J164" s="84">
        <f t="shared" si="20"/>
        <v>0</v>
      </c>
    </row>
    <row r="165" spans="1:14" ht="17.25" customHeight="1">
      <c r="A165" s="5">
        <f t="shared" si="15"/>
        <v>63</v>
      </c>
      <c r="B165" s="104"/>
      <c r="C165" s="105"/>
      <c r="D165" s="110"/>
      <c r="E165" s="110"/>
      <c r="F165" s="108" t="str">
        <f t="shared" si="16"/>
        <v>-</v>
      </c>
      <c r="G165" s="103" t="str">
        <f t="shared" si="17"/>
        <v/>
      </c>
      <c r="H165" s="84">
        <f t="shared" si="18"/>
        <v>0</v>
      </c>
      <c r="I165" s="84">
        <f t="shared" si="19"/>
        <v>0</v>
      </c>
      <c r="J165" s="84">
        <f t="shared" si="20"/>
        <v>0</v>
      </c>
    </row>
    <row r="166" spans="1:14" ht="17.25" customHeight="1">
      <c r="A166" s="5">
        <f t="shared" si="15"/>
        <v>64</v>
      </c>
      <c r="B166" s="104"/>
      <c r="C166" s="105"/>
      <c r="D166" s="110"/>
      <c r="E166" s="110"/>
      <c r="F166" s="108" t="str">
        <f t="shared" si="16"/>
        <v>-</v>
      </c>
      <c r="G166" s="103" t="str">
        <f t="shared" si="17"/>
        <v/>
      </c>
      <c r="H166" s="84">
        <f t="shared" si="18"/>
        <v>0</v>
      </c>
      <c r="I166" s="84">
        <f t="shared" si="19"/>
        <v>0</v>
      </c>
      <c r="J166" s="84">
        <f t="shared" si="20"/>
        <v>0</v>
      </c>
    </row>
    <row r="167" spans="1:14" ht="17.25" customHeight="1">
      <c r="A167" s="5">
        <f t="shared" si="15"/>
        <v>65</v>
      </c>
      <c r="B167" s="104"/>
      <c r="C167" s="105"/>
      <c r="D167" s="110"/>
      <c r="E167" s="110"/>
      <c r="F167" s="108" t="str">
        <f t="shared" si="16"/>
        <v>-</v>
      </c>
      <c r="G167" s="103" t="str">
        <f t="shared" si="17"/>
        <v/>
      </c>
      <c r="H167" s="84">
        <f t="shared" si="18"/>
        <v>0</v>
      </c>
      <c r="I167" s="84">
        <f t="shared" si="19"/>
        <v>0</v>
      </c>
      <c r="J167" s="84">
        <f t="shared" si="20"/>
        <v>0</v>
      </c>
    </row>
    <row r="168" spans="1:14" ht="17.25" customHeight="1">
      <c r="A168" s="5">
        <f t="shared" si="15"/>
        <v>66</v>
      </c>
      <c r="B168" s="104"/>
      <c r="C168" s="105"/>
      <c r="D168" s="110"/>
      <c r="E168" s="110"/>
      <c r="F168" s="108" t="str">
        <f t="shared" si="16"/>
        <v>-</v>
      </c>
      <c r="G168" s="103" t="str">
        <f t="shared" si="17"/>
        <v/>
      </c>
      <c r="H168" s="84">
        <f t="shared" si="18"/>
        <v>0</v>
      </c>
      <c r="I168" s="84">
        <f t="shared" si="19"/>
        <v>0</v>
      </c>
      <c r="J168" s="84">
        <f t="shared" si="20"/>
        <v>0</v>
      </c>
    </row>
    <row r="169" spans="1:14" ht="17.25" customHeight="1">
      <c r="A169" s="5">
        <f t="shared" si="15"/>
        <v>67</v>
      </c>
      <c r="B169" s="104"/>
      <c r="C169" s="105"/>
      <c r="D169" s="110"/>
      <c r="E169" s="110"/>
      <c r="F169" s="108" t="str">
        <f t="shared" si="16"/>
        <v>-</v>
      </c>
      <c r="G169" s="103" t="str">
        <f t="shared" si="17"/>
        <v/>
      </c>
      <c r="H169" s="84">
        <f t="shared" si="18"/>
        <v>0</v>
      </c>
      <c r="I169" s="84">
        <f t="shared" si="19"/>
        <v>0</v>
      </c>
      <c r="J169" s="84">
        <f t="shared" si="20"/>
        <v>0</v>
      </c>
      <c r="N169" s="120"/>
    </row>
    <row r="170" spans="1:14" ht="17.25" customHeight="1">
      <c r="A170" s="5">
        <f t="shared" si="15"/>
        <v>68</v>
      </c>
      <c r="B170" s="104"/>
      <c r="C170" s="105"/>
      <c r="D170" s="110"/>
      <c r="E170" s="110"/>
      <c r="F170" s="108" t="str">
        <f t="shared" si="16"/>
        <v>-</v>
      </c>
      <c r="G170" s="103" t="str">
        <f t="shared" si="17"/>
        <v/>
      </c>
      <c r="H170" s="84">
        <f t="shared" si="18"/>
        <v>0</v>
      </c>
      <c r="I170" s="84">
        <f t="shared" si="19"/>
        <v>0</v>
      </c>
      <c r="J170" s="84">
        <f t="shared" si="20"/>
        <v>0</v>
      </c>
    </row>
    <row r="171" spans="1:14" ht="17.25" customHeight="1">
      <c r="A171" s="5">
        <f t="shared" si="15"/>
        <v>69</v>
      </c>
      <c r="B171" s="104"/>
      <c r="C171" s="105"/>
      <c r="D171" s="110"/>
      <c r="E171" s="110"/>
      <c r="F171" s="108" t="str">
        <f t="shared" si="16"/>
        <v>-</v>
      </c>
      <c r="G171" s="103" t="str">
        <f t="shared" si="17"/>
        <v/>
      </c>
      <c r="H171" s="84">
        <f t="shared" si="18"/>
        <v>0</v>
      </c>
      <c r="I171" s="84">
        <f t="shared" si="19"/>
        <v>0</v>
      </c>
      <c r="J171" s="84">
        <f t="shared" si="20"/>
        <v>0</v>
      </c>
    </row>
    <row r="172" spans="1:14" ht="17.25" customHeight="1">
      <c r="A172" s="5">
        <f t="shared" si="15"/>
        <v>70</v>
      </c>
      <c r="B172" s="104"/>
      <c r="C172" s="105"/>
      <c r="D172" s="110"/>
      <c r="E172" s="110"/>
      <c r="F172" s="108" t="str">
        <f t="shared" si="16"/>
        <v>-</v>
      </c>
      <c r="G172" s="103" t="str">
        <f t="shared" si="17"/>
        <v/>
      </c>
      <c r="H172" s="84">
        <f t="shared" si="18"/>
        <v>0</v>
      </c>
      <c r="I172" s="84">
        <f t="shared" si="19"/>
        <v>0</v>
      </c>
      <c r="J172" s="84">
        <f t="shared" si="20"/>
        <v>0</v>
      </c>
    </row>
    <row r="173" spans="1:14" ht="17.25" customHeight="1" thickBot="1">
      <c r="A173" s="6">
        <f t="shared" si="15"/>
        <v>71</v>
      </c>
      <c r="B173" s="111"/>
      <c r="C173" s="112"/>
      <c r="D173" s="113"/>
      <c r="E173" s="113"/>
      <c r="F173" s="114" t="str">
        <f t="shared" si="16"/>
        <v>-</v>
      </c>
      <c r="G173" s="103" t="str">
        <f t="shared" si="17"/>
        <v/>
      </c>
      <c r="H173" s="84">
        <f t="shared" si="18"/>
        <v>0</v>
      </c>
      <c r="I173" s="84">
        <f t="shared" si="19"/>
        <v>0</v>
      </c>
      <c r="J173" s="84">
        <f t="shared" si="20"/>
        <v>0</v>
      </c>
    </row>
    <row r="174" spans="1:14" ht="17.25" customHeight="1" thickBot="1">
      <c r="A174" s="83"/>
      <c r="B174" s="126"/>
      <c r="C174" s="10" t="s">
        <v>53</v>
      </c>
      <c r="D174" s="19">
        <f>ABS(ROUND(D136,2))+ABS(ROUND(D137,2))+ABS(ROUND(D138,2))+ABS(ROUND(D139,2))+ABS(ROUND(D140,2))+ABS(ROUND(D141,2))+ABS(ROUND(D142,2))+ABS(ROUND(D143,2))+ABS(ROUND(D144,2))+ABS(ROUND(D145,2))+ABS(ROUND(D146,2))+ABS(ROUND(D147,2))+ABS(ROUND(D148,2))+ABS(ROUND(D149,2))+ABS(ROUND(D150,2))+ABS(ROUND(D151,2))+ABS(ROUND(D152,2))+ABS(ROUND(D153,2))+ABS(ROUND(D154,2))+ABS(ROUND(D155,2))+ABS(ROUND(D156,2))+ABS(ROUND(D157,2))+ABS(ROUND(D158,2))+ABS(ROUND(D159,2))+ABS(ROUND(D160,2))+ABS(ROUND(D161,2))+ABS(ROUND(D162,2))+ABS(ROUND(D163,2))+ABS(ROUND(D164,2))+ABS(ROUND(D165,2))+ABS(ROUND(D166,2))+ABS(ROUND(D167,2))+ABS(ROUND(D168,2))+ABS(ROUND(D169,2))+ABS(ROUND(D170,2))+ABS(ROUND(D171,2))+ABS(ROUND(D172,2))+ABS(ROUND(D173,2))</f>
        <v>0</v>
      </c>
      <c r="E174" s="19">
        <f>ABS(ROUND(E136,2))+ABS(ROUND(E137,2))+ABS(ROUND(E138,2))+ABS(ROUND(E139,2))+ABS(ROUND(E140,2))+ABS(ROUND(E141,2))+ABS(ROUND(E142,2))+ABS(ROUND(E143,2))+ABS(ROUND(E144,2))+ABS(ROUND(E145,2))+ABS(ROUND(E146,2))+ABS(ROUND(E147,2))+ABS(ROUND(E148,2))+ABS(ROUND(E149,2))+ABS(ROUND(E150,2))+ABS(ROUND(E151,2))+ABS(ROUND(E152,2))+ABS(ROUND(E153,2))+ABS(ROUND(E154,2))+ABS(ROUND(E155,2))+ABS(ROUND(E156,2))+ABS(ROUND(E157,2))+ABS(ROUND(E158,2))+ABS(ROUND(E159,2))+ABS(ROUND(E160,2))+ABS(ROUND(E161,2))+ABS(ROUND(E162,2))+ABS(ROUND(E163,2))+ABS(ROUND(E164,2))+ABS(ROUND(E165,2))+ABS(ROUND(E166,2))+ABS(ROUND(E167,2))+ABS(ROUND(E168,2))+ABS(ROUND(E169,2))+ABS(ROUND(E170,2))+ABS(ROUND(E171,2))+ABS(ROUND(E172,2))+ABS(ROUND(E173,2))</f>
        <v>0</v>
      </c>
      <c r="F174" s="20"/>
      <c r="G174" s="103"/>
    </row>
    <row r="175" spans="1:14" ht="17.25" customHeight="1" thickBot="1">
      <c r="A175" s="83"/>
      <c r="B175" s="126"/>
      <c r="C175" s="21" t="s">
        <v>49</v>
      </c>
      <c r="D175" s="116"/>
      <c r="E175" s="22"/>
      <c r="F175" s="23">
        <f>F135+D174-E174</f>
        <v>21115</v>
      </c>
      <c r="G175" s="103"/>
    </row>
    <row r="176" spans="1:14" ht="17.25" customHeight="1">
      <c r="A176" s="83"/>
      <c r="B176" s="126"/>
      <c r="C176" s="11"/>
      <c r="D176" s="121"/>
      <c r="E176" s="14"/>
      <c r="F176" s="17"/>
      <c r="G176" s="103"/>
    </row>
    <row r="177" spans="1:10" ht="17.25" customHeight="1">
      <c r="B177" s="126"/>
      <c r="C177" s="85"/>
      <c r="D177" s="14"/>
      <c r="E177" s="8" t="str">
        <f>E89</f>
        <v>Übertrag:</v>
      </c>
      <c r="F177" s="17">
        <f>F175</f>
        <v>21115</v>
      </c>
      <c r="G177" s="103"/>
    </row>
    <row r="178" spans="1:10" ht="17.25" customHeight="1" thickBot="1">
      <c r="B178" s="126"/>
      <c r="C178" s="85"/>
      <c r="D178" s="14"/>
      <c r="E178" s="97"/>
      <c r="F178" s="15"/>
      <c r="G178" s="103"/>
    </row>
    <row r="179" spans="1:10" ht="17.25" customHeight="1" thickBot="1">
      <c r="A179" s="9" t="str">
        <f t="shared" ref="A179:F179" si="21">A91</f>
        <v>Nr</v>
      </c>
      <c r="B179" s="10" t="str">
        <f t="shared" si="21"/>
        <v>Datum</v>
      </c>
      <c r="C179" s="10" t="str">
        <f t="shared" si="21"/>
        <v>Buchungstext</v>
      </c>
      <c r="D179" s="12" t="str">
        <f t="shared" si="21"/>
        <v>Eingang</v>
      </c>
      <c r="E179" s="12" t="str">
        <f t="shared" si="21"/>
        <v>Ausgang</v>
      </c>
      <c r="F179" s="12" t="str">
        <f t="shared" si="21"/>
        <v>Stand</v>
      </c>
      <c r="G179" s="103"/>
    </row>
    <row r="180" spans="1:10" ht="17.25" hidden="1" customHeight="1" thickTop="1">
      <c r="B180" s="126"/>
      <c r="C180" s="85" t="s">
        <v>47</v>
      </c>
      <c r="D180" s="97"/>
      <c r="E180" s="97"/>
      <c r="F180" s="15" t="str">
        <f t="shared" ref="F180:F222" si="22">IF(AND(D180&lt;&gt;0,E180&lt;&gt;0),"Fehler!","")</f>
        <v/>
      </c>
      <c r="G180" s="103" t="str">
        <f t="shared" ref="G180:G223" si="23">IF(AND(D180&lt;&gt;0,E180&lt;&gt;0),"Entweder Eingang oder Ausgang! Bitte korrigieren!",IF(D180&lt;0,"Eingang negativ! Nur positive Werte eingeben",IF(E180&lt;0,"Ausgang negativ! Nur positive Werte eingeben!","")))</f>
        <v/>
      </c>
      <c r="H180" s="84" t="str">
        <f t="shared" ref="H180:H211" si="24">IF(AND(C180&lt;&gt;0,ABS(D180)+ABS(E180)=0),"Bitte Ein- oder Ausgang eingeben!",0)</f>
        <v>Bitte Ein- oder Ausgang eingeben!</v>
      </c>
      <c r="I180" s="84">
        <f t="shared" ref="I180:I211" si="25">IF(AND(OR(D180&lt;&gt;0,E180&lt;&gt;0),C180=0),"Bitte einen Buchungstext eingeben!",0)</f>
        <v>0</v>
      </c>
      <c r="J180" s="84">
        <f t="shared" ref="J180:J211" si="26">IF(AND(D180&lt;&gt;0,E180&lt;&gt;0),"Entweder Ein- oder Ausgang eingeben!",0)</f>
        <v>0</v>
      </c>
    </row>
    <row r="181" spans="1:10" ht="17.25" hidden="1" customHeight="1">
      <c r="B181" s="126"/>
      <c r="C181" s="85" t="s">
        <v>9</v>
      </c>
      <c r="D181" s="97"/>
      <c r="E181" s="97"/>
      <c r="F181" s="15" t="str">
        <f t="shared" si="22"/>
        <v/>
      </c>
      <c r="G181" s="103" t="str">
        <f t="shared" si="23"/>
        <v/>
      </c>
      <c r="H181" s="84" t="str">
        <f t="shared" si="24"/>
        <v>Bitte Ein- oder Ausgang eingeben!</v>
      </c>
      <c r="I181" s="84">
        <f t="shared" si="25"/>
        <v>0</v>
      </c>
      <c r="J181" s="84">
        <f t="shared" si="26"/>
        <v>0</v>
      </c>
    </row>
    <row r="182" spans="1:10" ht="17.25" hidden="1" customHeight="1">
      <c r="B182" s="126"/>
      <c r="C182" s="85" t="s">
        <v>5</v>
      </c>
      <c r="D182" s="97"/>
      <c r="E182" s="97"/>
      <c r="F182" s="15" t="str">
        <f t="shared" si="22"/>
        <v/>
      </c>
      <c r="G182" s="103" t="str">
        <f t="shared" si="23"/>
        <v/>
      </c>
      <c r="H182" s="84" t="str">
        <f t="shared" si="24"/>
        <v>Bitte Ein- oder Ausgang eingeben!</v>
      </c>
      <c r="I182" s="84">
        <f t="shared" si="25"/>
        <v>0</v>
      </c>
      <c r="J182" s="84">
        <f t="shared" si="26"/>
        <v>0</v>
      </c>
    </row>
    <row r="183" spans="1:10" ht="17.25" hidden="1" customHeight="1">
      <c r="B183" s="126"/>
      <c r="C183" s="85" t="s">
        <v>6</v>
      </c>
      <c r="D183" s="97"/>
      <c r="E183" s="97"/>
      <c r="F183" s="15" t="str">
        <f t="shared" si="22"/>
        <v/>
      </c>
      <c r="G183" s="103" t="str">
        <f t="shared" si="23"/>
        <v/>
      </c>
      <c r="H183" s="84" t="str">
        <f t="shared" si="24"/>
        <v>Bitte Ein- oder Ausgang eingeben!</v>
      </c>
      <c r="I183" s="84">
        <f t="shared" si="25"/>
        <v>0</v>
      </c>
      <c r="J183" s="84">
        <f t="shared" si="26"/>
        <v>0</v>
      </c>
    </row>
    <row r="184" spans="1:10" ht="17.25" hidden="1" customHeight="1">
      <c r="B184" s="126"/>
      <c r="C184" s="85" t="s">
        <v>7</v>
      </c>
      <c r="D184" s="97"/>
      <c r="E184" s="97"/>
      <c r="F184" s="15" t="str">
        <f t="shared" si="22"/>
        <v/>
      </c>
      <c r="G184" s="103" t="str">
        <f t="shared" si="23"/>
        <v/>
      </c>
      <c r="H184" s="84" t="str">
        <f t="shared" si="24"/>
        <v>Bitte Ein- oder Ausgang eingeben!</v>
      </c>
      <c r="I184" s="84">
        <f t="shared" si="25"/>
        <v>0</v>
      </c>
      <c r="J184" s="84">
        <f t="shared" si="26"/>
        <v>0</v>
      </c>
    </row>
    <row r="185" spans="1:10" ht="17.25" hidden="1" customHeight="1">
      <c r="B185" s="126"/>
      <c r="C185" s="85" t="s">
        <v>8</v>
      </c>
      <c r="D185" s="97"/>
      <c r="E185" s="97"/>
      <c r="F185" s="15" t="str">
        <f t="shared" si="22"/>
        <v/>
      </c>
      <c r="G185" s="103" t="str">
        <f t="shared" si="23"/>
        <v/>
      </c>
      <c r="H185" s="84" t="str">
        <f t="shared" si="24"/>
        <v>Bitte Ein- oder Ausgang eingeben!</v>
      </c>
      <c r="I185" s="84">
        <f t="shared" si="25"/>
        <v>0</v>
      </c>
      <c r="J185" s="84">
        <f t="shared" si="26"/>
        <v>0</v>
      </c>
    </row>
    <row r="186" spans="1:10" ht="17.25" hidden="1" customHeight="1">
      <c r="B186" s="126"/>
      <c r="C186" s="85" t="s">
        <v>10</v>
      </c>
      <c r="D186" s="97"/>
      <c r="E186" s="97"/>
      <c r="F186" s="15" t="str">
        <f t="shared" si="22"/>
        <v/>
      </c>
      <c r="G186" s="103" t="str">
        <f t="shared" si="23"/>
        <v/>
      </c>
      <c r="H186" s="84" t="str">
        <f t="shared" si="24"/>
        <v>Bitte Ein- oder Ausgang eingeben!</v>
      </c>
      <c r="I186" s="84">
        <f t="shared" si="25"/>
        <v>0</v>
      </c>
      <c r="J186" s="84">
        <f t="shared" si="26"/>
        <v>0</v>
      </c>
    </row>
    <row r="187" spans="1:10" ht="17.25" hidden="1" customHeight="1">
      <c r="B187" s="126"/>
      <c r="C187" s="85" t="s">
        <v>11</v>
      </c>
      <c r="D187" s="97"/>
      <c r="E187" s="97"/>
      <c r="F187" s="15" t="str">
        <f t="shared" si="22"/>
        <v/>
      </c>
      <c r="G187" s="103" t="str">
        <f t="shared" si="23"/>
        <v/>
      </c>
      <c r="H187" s="84" t="str">
        <f t="shared" si="24"/>
        <v>Bitte Ein- oder Ausgang eingeben!</v>
      </c>
      <c r="I187" s="84">
        <f t="shared" si="25"/>
        <v>0</v>
      </c>
      <c r="J187" s="84">
        <f t="shared" si="26"/>
        <v>0</v>
      </c>
    </row>
    <row r="188" spans="1:10" ht="17.25" hidden="1" customHeight="1">
      <c r="B188" s="126"/>
      <c r="C188" s="85" t="s">
        <v>12</v>
      </c>
      <c r="D188" s="97"/>
      <c r="E188" s="97"/>
      <c r="F188" s="15" t="str">
        <f t="shared" si="22"/>
        <v/>
      </c>
      <c r="G188" s="103" t="str">
        <f t="shared" si="23"/>
        <v/>
      </c>
      <c r="H188" s="84" t="str">
        <f t="shared" si="24"/>
        <v>Bitte Ein- oder Ausgang eingeben!</v>
      </c>
      <c r="I188" s="84">
        <f t="shared" si="25"/>
        <v>0</v>
      </c>
      <c r="J188" s="84">
        <f t="shared" si="26"/>
        <v>0</v>
      </c>
    </row>
    <row r="189" spans="1:10" ht="17.25" hidden="1" customHeight="1">
      <c r="B189" s="126"/>
      <c r="C189" s="85" t="s">
        <v>48</v>
      </c>
      <c r="D189" s="97"/>
      <c r="E189" s="97"/>
      <c r="F189" s="15" t="str">
        <f t="shared" si="22"/>
        <v/>
      </c>
      <c r="G189" s="103" t="str">
        <f t="shared" si="23"/>
        <v/>
      </c>
      <c r="H189" s="84" t="str">
        <f t="shared" si="24"/>
        <v>Bitte Ein- oder Ausgang eingeben!</v>
      </c>
      <c r="I189" s="84">
        <f t="shared" si="25"/>
        <v>0</v>
      </c>
      <c r="J189" s="84">
        <f t="shared" si="26"/>
        <v>0</v>
      </c>
    </row>
    <row r="190" spans="1:10" ht="17.25" hidden="1" customHeight="1">
      <c r="B190" s="126"/>
      <c r="C190" s="85" t="s">
        <v>13</v>
      </c>
      <c r="D190" s="97"/>
      <c r="E190" s="97"/>
      <c r="F190" s="15" t="str">
        <f t="shared" si="22"/>
        <v/>
      </c>
      <c r="G190" s="103" t="str">
        <f t="shared" si="23"/>
        <v/>
      </c>
      <c r="H190" s="84" t="str">
        <f t="shared" si="24"/>
        <v>Bitte Ein- oder Ausgang eingeben!</v>
      </c>
      <c r="I190" s="84">
        <f t="shared" si="25"/>
        <v>0</v>
      </c>
      <c r="J190" s="84">
        <f t="shared" si="26"/>
        <v>0</v>
      </c>
    </row>
    <row r="191" spans="1:10" ht="17.25" hidden="1" customHeight="1">
      <c r="B191" s="126"/>
      <c r="C191" s="85" t="s">
        <v>14</v>
      </c>
      <c r="D191" s="97"/>
      <c r="E191" s="97"/>
      <c r="F191" s="15" t="str">
        <f t="shared" si="22"/>
        <v/>
      </c>
      <c r="G191" s="103" t="str">
        <f t="shared" si="23"/>
        <v/>
      </c>
      <c r="H191" s="84" t="str">
        <f t="shared" si="24"/>
        <v>Bitte Ein- oder Ausgang eingeben!</v>
      </c>
      <c r="I191" s="84">
        <f t="shared" si="25"/>
        <v>0</v>
      </c>
      <c r="J191" s="84">
        <f t="shared" si="26"/>
        <v>0</v>
      </c>
    </row>
    <row r="192" spans="1:10" ht="17.25" hidden="1" customHeight="1">
      <c r="B192" s="126"/>
      <c r="C192" s="85" t="s">
        <v>15</v>
      </c>
      <c r="D192" s="97"/>
      <c r="E192" s="97"/>
      <c r="F192" s="15" t="str">
        <f t="shared" si="22"/>
        <v/>
      </c>
      <c r="G192" s="103" t="str">
        <f t="shared" si="23"/>
        <v/>
      </c>
      <c r="H192" s="84" t="str">
        <f t="shared" si="24"/>
        <v>Bitte Ein- oder Ausgang eingeben!</v>
      </c>
      <c r="I192" s="84">
        <f t="shared" si="25"/>
        <v>0</v>
      </c>
      <c r="J192" s="84">
        <f t="shared" si="26"/>
        <v>0</v>
      </c>
    </row>
    <row r="193" spans="2:10" ht="17.25" hidden="1" customHeight="1">
      <c r="B193" s="126"/>
      <c r="C193" s="85" t="s">
        <v>16</v>
      </c>
      <c r="D193" s="97"/>
      <c r="E193" s="97"/>
      <c r="F193" s="15" t="str">
        <f t="shared" si="22"/>
        <v/>
      </c>
      <c r="G193" s="103" t="str">
        <f t="shared" si="23"/>
        <v/>
      </c>
      <c r="H193" s="84" t="str">
        <f t="shared" si="24"/>
        <v>Bitte Ein- oder Ausgang eingeben!</v>
      </c>
      <c r="I193" s="84">
        <f t="shared" si="25"/>
        <v>0</v>
      </c>
      <c r="J193" s="84">
        <f t="shared" si="26"/>
        <v>0</v>
      </c>
    </row>
    <row r="194" spans="2:10" ht="17.25" hidden="1" customHeight="1">
      <c r="B194" s="126"/>
      <c r="C194" s="85" t="s">
        <v>17</v>
      </c>
      <c r="D194" s="97"/>
      <c r="E194" s="97"/>
      <c r="F194" s="15" t="str">
        <f t="shared" si="22"/>
        <v/>
      </c>
      <c r="G194" s="103" t="str">
        <f t="shared" si="23"/>
        <v/>
      </c>
      <c r="H194" s="84" t="str">
        <f t="shared" si="24"/>
        <v>Bitte Ein- oder Ausgang eingeben!</v>
      </c>
      <c r="I194" s="84">
        <f t="shared" si="25"/>
        <v>0</v>
      </c>
      <c r="J194" s="84">
        <f t="shared" si="26"/>
        <v>0</v>
      </c>
    </row>
    <row r="195" spans="2:10" ht="17.25" hidden="1" customHeight="1">
      <c r="B195" s="126"/>
      <c r="C195" s="85" t="s">
        <v>18</v>
      </c>
      <c r="D195" s="97"/>
      <c r="E195" s="97"/>
      <c r="F195" s="15" t="str">
        <f t="shared" si="22"/>
        <v/>
      </c>
      <c r="G195" s="103" t="str">
        <f t="shared" si="23"/>
        <v/>
      </c>
      <c r="H195" s="84" t="str">
        <f t="shared" si="24"/>
        <v>Bitte Ein- oder Ausgang eingeben!</v>
      </c>
      <c r="I195" s="84">
        <f t="shared" si="25"/>
        <v>0</v>
      </c>
      <c r="J195" s="84">
        <f t="shared" si="26"/>
        <v>0</v>
      </c>
    </row>
    <row r="196" spans="2:10" ht="17.25" hidden="1" customHeight="1">
      <c r="B196" s="126"/>
      <c r="C196" s="85" t="s">
        <v>19</v>
      </c>
      <c r="D196" s="97"/>
      <c r="E196" s="97"/>
      <c r="F196" s="15" t="str">
        <f t="shared" si="22"/>
        <v/>
      </c>
      <c r="G196" s="103" t="str">
        <f t="shared" si="23"/>
        <v/>
      </c>
      <c r="H196" s="84" t="str">
        <f t="shared" si="24"/>
        <v>Bitte Ein- oder Ausgang eingeben!</v>
      </c>
      <c r="I196" s="84">
        <f t="shared" si="25"/>
        <v>0</v>
      </c>
      <c r="J196" s="84">
        <f t="shared" si="26"/>
        <v>0</v>
      </c>
    </row>
    <row r="197" spans="2:10" ht="17.25" hidden="1" customHeight="1">
      <c r="B197" s="126"/>
      <c r="C197" s="85" t="s">
        <v>20</v>
      </c>
      <c r="D197" s="97"/>
      <c r="E197" s="97"/>
      <c r="F197" s="15" t="str">
        <f t="shared" si="22"/>
        <v/>
      </c>
      <c r="G197" s="103" t="str">
        <f t="shared" si="23"/>
        <v/>
      </c>
      <c r="H197" s="84" t="str">
        <f t="shared" si="24"/>
        <v>Bitte Ein- oder Ausgang eingeben!</v>
      </c>
      <c r="I197" s="84">
        <f t="shared" si="25"/>
        <v>0</v>
      </c>
      <c r="J197" s="84">
        <f t="shared" si="26"/>
        <v>0</v>
      </c>
    </row>
    <row r="198" spans="2:10" ht="17.25" hidden="1" customHeight="1">
      <c r="B198" s="126"/>
      <c r="C198" s="85" t="s">
        <v>21</v>
      </c>
      <c r="D198" s="97"/>
      <c r="E198" s="97"/>
      <c r="F198" s="15" t="str">
        <f t="shared" si="22"/>
        <v/>
      </c>
      <c r="G198" s="103" t="str">
        <f t="shared" si="23"/>
        <v/>
      </c>
      <c r="H198" s="84" t="str">
        <f t="shared" si="24"/>
        <v>Bitte Ein- oder Ausgang eingeben!</v>
      </c>
      <c r="I198" s="84">
        <f t="shared" si="25"/>
        <v>0</v>
      </c>
      <c r="J198" s="84">
        <f t="shared" si="26"/>
        <v>0</v>
      </c>
    </row>
    <row r="199" spans="2:10" ht="17.25" hidden="1" customHeight="1">
      <c r="B199" s="126"/>
      <c r="C199" s="85" t="s">
        <v>22</v>
      </c>
      <c r="D199" s="97"/>
      <c r="E199" s="97"/>
      <c r="F199" s="15" t="str">
        <f t="shared" si="22"/>
        <v/>
      </c>
      <c r="G199" s="103" t="str">
        <f t="shared" si="23"/>
        <v/>
      </c>
      <c r="H199" s="84" t="str">
        <f t="shared" si="24"/>
        <v>Bitte Ein- oder Ausgang eingeben!</v>
      </c>
      <c r="I199" s="84">
        <f t="shared" si="25"/>
        <v>0</v>
      </c>
      <c r="J199" s="84">
        <f t="shared" si="26"/>
        <v>0</v>
      </c>
    </row>
    <row r="200" spans="2:10" ht="17.25" hidden="1" customHeight="1">
      <c r="B200" s="126"/>
      <c r="C200" s="85" t="s">
        <v>23</v>
      </c>
      <c r="D200" s="97"/>
      <c r="E200" s="97"/>
      <c r="F200" s="15" t="str">
        <f t="shared" si="22"/>
        <v/>
      </c>
      <c r="G200" s="103" t="str">
        <f t="shared" si="23"/>
        <v/>
      </c>
      <c r="H200" s="84" t="str">
        <f t="shared" si="24"/>
        <v>Bitte Ein- oder Ausgang eingeben!</v>
      </c>
      <c r="I200" s="84">
        <f t="shared" si="25"/>
        <v>0</v>
      </c>
      <c r="J200" s="84">
        <f t="shared" si="26"/>
        <v>0</v>
      </c>
    </row>
    <row r="201" spans="2:10" ht="17.25" hidden="1" customHeight="1">
      <c r="B201" s="126"/>
      <c r="C201" s="85" t="s">
        <v>24</v>
      </c>
      <c r="D201" s="97"/>
      <c r="E201" s="97"/>
      <c r="F201" s="15" t="str">
        <f t="shared" si="22"/>
        <v/>
      </c>
      <c r="G201" s="103" t="str">
        <f t="shared" si="23"/>
        <v/>
      </c>
      <c r="H201" s="84" t="str">
        <f t="shared" si="24"/>
        <v>Bitte Ein- oder Ausgang eingeben!</v>
      </c>
      <c r="I201" s="84">
        <f t="shared" si="25"/>
        <v>0</v>
      </c>
      <c r="J201" s="84">
        <f t="shared" si="26"/>
        <v>0</v>
      </c>
    </row>
    <row r="202" spans="2:10" ht="17.25" hidden="1" customHeight="1">
      <c r="B202" s="126"/>
      <c r="C202" s="85" t="s">
        <v>25</v>
      </c>
      <c r="D202" s="97"/>
      <c r="E202" s="97"/>
      <c r="F202" s="15" t="str">
        <f t="shared" si="22"/>
        <v/>
      </c>
      <c r="G202" s="103" t="str">
        <f t="shared" si="23"/>
        <v/>
      </c>
      <c r="H202" s="84" t="str">
        <f t="shared" si="24"/>
        <v>Bitte Ein- oder Ausgang eingeben!</v>
      </c>
      <c r="I202" s="84">
        <f t="shared" si="25"/>
        <v>0</v>
      </c>
      <c r="J202" s="84">
        <f t="shared" si="26"/>
        <v>0</v>
      </c>
    </row>
    <row r="203" spans="2:10" ht="17.25" hidden="1" customHeight="1">
      <c r="B203" s="126"/>
      <c r="C203" s="85" t="s">
        <v>26</v>
      </c>
      <c r="D203" s="97"/>
      <c r="E203" s="97"/>
      <c r="F203" s="15" t="str">
        <f t="shared" si="22"/>
        <v/>
      </c>
      <c r="G203" s="103" t="str">
        <f t="shared" si="23"/>
        <v/>
      </c>
      <c r="H203" s="84" t="str">
        <f t="shared" si="24"/>
        <v>Bitte Ein- oder Ausgang eingeben!</v>
      </c>
      <c r="I203" s="84">
        <f t="shared" si="25"/>
        <v>0</v>
      </c>
      <c r="J203" s="84">
        <f t="shared" si="26"/>
        <v>0</v>
      </c>
    </row>
    <row r="204" spans="2:10" ht="17.25" hidden="1" customHeight="1">
      <c r="B204" s="126"/>
      <c r="C204" s="85" t="s">
        <v>45</v>
      </c>
      <c r="D204" s="97"/>
      <c r="E204" s="97"/>
      <c r="F204" s="15" t="str">
        <f t="shared" si="22"/>
        <v/>
      </c>
      <c r="G204" s="103" t="str">
        <f t="shared" si="23"/>
        <v/>
      </c>
      <c r="H204" s="84" t="str">
        <f t="shared" si="24"/>
        <v>Bitte Ein- oder Ausgang eingeben!</v>
      </c>
      <c r="I204" s="84">
        <f t="shared" si="25"/>
        <v>0</v>
      </c>
      <c r="J204" s="84">
        <f t="shared" si="26"/>
        <v>0</v>
      </c>
    </row>
    <row r="205" spans="2:10" ht="17.25" hidden="1" customHeight="1">
      <c r="B205" s="126"/>
      <c r="C205" s="85" t="s">
        <v>27</v>
      </c>
      <c r="D205" s="97"/>
      <c r="E205" s="97"/>
      <c r="F205" s="15" t="str">
        <f t="shared" si="22"/>
        <v/>
      </c>
      <c r="G205" s="103" t="str">
        <f t="shared" si="23"/>
        <v/>
      </c>
      <c r="H205" s="84" t="str">
        <f t="shared" si="24"/>
        <v>Bitte Ein- oder Ausgang eingeben!</v>
      </c>
      <c r="I205" s="84">
        <f t="shared" si="25"/>
        <v>0</v>
      </c>
      <c r="J205" s="84">
        <f t="shared" si="26"/>
        <v>0</v>
      </c>
    </row>
    <row r="206" spans="2:10" ht="17.25" hidden="1" customHeight="1">
      <c r="B206" s="126"/>
      <c r="C206" s="85" t="s">
        <v>28</v>
      </c>
      <c r="D206" s="97"/>
      <c r="E206" s="97"/>
      <c r="F206" s="15" t="str">
        <f t="shared" si="22"/>
        <v/>
      </c>
      <c r="G206" s="103" t="str">
        <f t="shared" si="23"/>
        <v/>
      </c>
      <c r="H206" s="84" t="str">
        <f t="shared" si="24"/>
        <v>Bitte Ein- oder Ausgang eingeben!</v>
      </c>
      <c r="I206" s="84">
        <f t="shared" si="25"/>
        <v>0</v>
      </c>
      <c r="J206" s="84">
        <f t="shared" si="26"/>
        <v>0</v>
      </c>
    </row>
    <row r="207" spans="2:10" ht="17.25" hidden="1" customHeight="1">
      <c r="B207" s="126"/>
      <c r="C207" s="85" t="s">
        <v>29</v>
      </c>
      <c r="D207" s="97"/>
      <c r="E207" s="97"/>
      <c r="F207" s="15" t="str">
        <f t="shared" si="22"/>
        <v/>
      </c>
      <c r="G207" s="103" t="str">
        <f t="shared" si="23"/>
        <v/>
      </c>
      <c r="H207" s="84" t="str">
        <f t="shared" si="24"/>
        <v>Bitte Ein- oder Ausgang eingeben!</v>
      </c>
      <c r="I207" s="84">
        <f t="shared" si="25"/>
        <v>0</v>
      </c>
      <c r="J207" s="84">
        <f t="shared" si="26"/>
        <v>0</v>
      </c>
    </row>
    <row r="208" spans="2:10" ht="17.25" hidden="1" customHeight="1">
      <c r="B208" s="126"/>
      <c r="C208" s="85" t="s">
        <v>30</v>
      </c>
      <c r="D208" s="97"/>
      <c r="E208" s="97"/>
      <c r="F208" s="15" t="str">
        <f t="shared" si="22"/>
        <v/>
      </c>
      <c r="G208" s="103" t="str">
        <f t="shared" si="23"/>
        <v/>
      </c>
      <c r="H208" s="84" t="str">
        <f t="shared" si="24"/>
        <v>Bitte Ein- oder Ausgang eingeben!</v>
      </c>
      <c r="I208" s="84">
        <f t="shared" si="25"/>
        <v>0</v>
      </c>
      <c r="J208" s="84">
        <f t="shared" si="26"/>
        <v>0</v>
      </c>
    </row>
    <row r="209" spans="1:10" ht="17.25" hidden="1" customHeight="1">
      <c r="B209" s="126"/>
      <c r="C209" s="85" t="s">
        <v>31</v>
      </c>
      <c r="D209" s="97"/>
      <c r="E209" s="97"/>
      <c r="F209" s="15" t="str">
        <f t="shared" si="22"/>
        <v/>
      </c>
      <c r="G209" s="103" t="str">
        <f t="shared" si="23"/>
        <v/>
      </c>
      <c r="H209" s="84" t="str">
        <f t="shared" si="24"/>
        <v>Bitte Ein- oder Ausgang eingeben!</v>
      </c>
      <c r="I209" s="84">
        <f t="shared" si="25"/>
        <v>0</v>
      </c>
      <c r="J209" s="84">
        <f t="shared" si="26"/>
        <v>0</v>
      </c>
    </row>
    <row r="210" spans="1:10" ht="17.25" hidden="1" customHeight="1">
      <c r="B210" s="126"/>
      <c r="C210" s="85" t="s">
        <v>35</v>
      </c>
      <c r="D210" s="97"/>
      <c r="E210" s="97"/>
      <c r="F210" s="15" t="str">
        <f t="shared" si="22"/>
        <v/>
      </c>
      <c r="G210" s="103" t="str">
        <f t="shared" si="23"/>
        <v/>
      </c>
      <c r="H210" s="84" t="str">
        <f t="shared" si="24"/>
        <v>Bitte Ein- oder Ausgang eingeben!</v>
      </c>
      <c r="I210" s="84">
        <f t="shared" si="25"/>
        <v>0</v>
      </c>
      <c r="J210" s="84">
        <f t="shared" si="26"/>
        <v>0</v>
      </c>
    </row>
    <row r="211" spans="1:10" ht="17.25" hidden="1" customHeight="1">
      <c r="B211" s="126"/>
      <c r="C211" s="85" t="s">
        <v>34</v>
      </c>
      <c r="D211" s="97"/>
      <c r="E211" s="97"/>
      <c r="F211" s="15" t="str">
        <f t="shared" si="22"/>
        <v/>
      </c>
      <c r="G211" s="103" t="str">
        <f t="shared" si="23"/>
        <v/>
      </c>
      <c r="H211" s="84" t="str">
        <f t="shared" si="24"/>
        <v>Bitte Ein- oder Ausgang eingeben!</v>
      </c>
      <c r="I211" s="84">
        <f t="shared" si="25"/>
        <v>0</v>
      </c>
      <c r="J211" s="84">
        <f t="shared" si="26"/>
        <v>0</v>
      </c>
    </row>
    <row r="212" spans="1:10" ht="17.25" hidden="1" customHeight="1">
      <c r="B212" s="126"/>
      <c r="C212" s="85" t="s">
        <v>32</v>
      </c>
      <c r="D212" s="97"/>
      <c r="E212" s="97"/>
      <c r="F212" s="15" t="str">
        <f t="shared" si="22"/>
        <v/>
      </c>
      <c r="G212" s="103" t="str">
        <f t="shared" si="23"/>
        <v/>
      </c>
      <c r="H212" s="84" t="str">
        <f t="shared" ref="H212:H243" si="27">IF(AND(C212&lt;&gt;0,ABS(D212)+ABS(E212)=0),"Bitte Ein- oder Ausgang eingeben!",0)</f>
        <v>Bitte Ein- oder Ausgang eingeben!</v>
      </c>
      <c r="I212" s="84">
        <f t="shared" ref="I212:I243" si="28">IF(AND(OR(D212&lt;&gt;0,E212&lt;&gt;0),C212=0),"Bitte einen Buchungstext eingeben!",0)</f>
        <v>0</v>
      </c>
      <c r="J212" s="84">
        <f t="shared" ref="J212:J243" si="29">IF(AND(D212&lt;&gt;0,E212&lt;&gt;0),"Entweder Ein- oder Ausgang eingeben!",0)</f>
        <v>0</v>
      </c>
    </row>
    <row r="213" spans="1:10" ht="17.25" hidden="1" customHeight="1">
      <c r="B213" s="126"/>
      <c r="C213" s="85" t="s">
        <v>33</v>
      </c>
      <c r="D213" s="97"/>
      <c r="E213" s="97"/>
      <c r="F213" s="15" t="str">
        <f t="shared" si="22"/>
        <v/>
      </c>
      <c r="G213" s="103" t="str">
        <f t="shared" si="23"/>
        <v/>
      </c>
      <c r="H213" s="84" t="str">
        <f t="shared" si="27"/>
        <v>Bitte Ein- oder Ausgang eingeben!</v>
      </c>
      <c r="I213" s="84">
        <f t="shared" si="28"/>
        <v>0</v>
      </c>
      <c r="J213" s="84">
        <f t="shared" si="29"/>
        <v>0</v>
      </c>
    </row>
    <row r="214" spans="1:10" ht="17.25" hidden="1" customHeight="1">
      <c r="B214" s="126"/>
      <c r="C214" s="85" t="s">
        <v>36</v>
      </c>
      <c r="D214" s="97"/>
      <c r="E214" s="97"/>
      <c r="F214" s="15" t="str">
        <f t="shared" si="22"/>
        <v/>
      </c>
      <c r="G214" s="103" t="str">
        <f t="shared" si="23"/>
        <v/>
      </c>
      <c r="H214" s="84" t="str">
        <f t="shared" si="27"/>
        <v>Bitte Ein- oder Ausgang eingeben!</v>
      </c>
      <c r="I214" s="84">
        <f t="shared" si="28"/>
        <v>0</v>
      </c>
      <c r="J214" s="84">
        <f t="shared" si="29"/>
        <v>0</v>
      </c>
    </row>
    <row r="215" spans="1:10" ht="17.25" hidden="1" customHeight="1">
      <c r="B215" s="126"/>
      <c r="C215" s="85" t="s">
        <v>37</v>
      </c>
      <c r="D215" s="97"/>
      <c r="E215" s="97"/>
      <c r="F215" s="15" t="str">
        <f t="shared" si="22"/>
        <v/>
      </c>
      <c r="G215" s="103" t="str">
        <f t="shared" si="23"/>
        <v/>
      </c>
      <c r="H215" s="84" t="str">
        <f t="shared" si="27"/>
        <v>Bitte Ein- oder Ausgang eingeben!</v>
      </c>
      <c r="I215" s="84">
        <f t="shared" si="28"/>
        <v>0</v>
      </c>
      <c r="J215" s="84">
        <f t="shared" si="29"/>
        <v>0</v>
      </c>
    </row>
    <row r="216" spans="1:10" ht="17.25" hidden="1" customHeight="1">
      <c r="B216" s="126"/>
      <c r="C216" s="85" t="s">
        <v>46</v>
      </c>
      <c r="D216" s="97"/>
      <c r="E216" s="97"/>
      <c r="F216" s="15" t="str">
        <f t="shared" si="22"/>
        <v/>
      </c>
      <c r="G216" s="103" t="str">
        <f t="shared" si="23"/>
        <v/>
      </c>
      <c r="H216" s="84" t="str">
        <f t="shared" si="27"/>
        <v>Bitte Ein- oder Ausgang eingeben!</v>
      </c>
      <c r="I216" s="84">
        <f t="shared" si="28"/>
        <v>0</v>
      </c>
      <c r="J216" s="84">
        <f t="shared" si="29"/>
        <v>0</v>
      </c>
    </row>
    <row r="217" spans="1:10" ht="17.25" hidden="1" customHeight="1">
      <c r="B217" s="126"/>
      <c r="C217" s="85" t="s">
        <v>38</v>
      </c>
      <c r="D217" s="97"/>
      <c r="E217" s="97"/>
      <c r="F217" s="15" t="str">
        <f t="shared" si="22"/>
        <v/>
      </c>
      <c r="G217" s="103" t="str">
        <f t="shared" si="23"/>
        <v/>
      </c>
      <c r="H217" s="84" t="str">
        <f t="shared" si="27"/>
        <v>Bitte Ein- oder Ausgang eingeben!</v>
      </c>
      <c r="I217" s="84">
        <f t="shared" si="28"/>
        <v>0</v>
      </c>
      <c r="J217" s="84">
        <f t="shared" si="29"/>
        <v>0</v>
      </c>
    </row>
    <row r="218" spans="1:10" ht="17.25" hidden="1" customHeight="1">
      <c r="B218" s="126"/>
      <c r="C218" s="85" t="s">
        <v>39</v>
      </c>
      <c r="D218" s="97"/>
      <c r="E218" s="97"/>
      <c r="F218" s="15" t="str">
        <f t="shared" si="22"/>
        <v/>
      </c>
      <c r="G218" s="103" t="str">
        <f t="shared" si="23"/>
        <v/>
      </c>
      <c r="H218" s="84" t="str">
        <f t="shared" si="27"/>
        <v>Bitte Ein- oder Ausgang eingeben!</v>
      </c>
      <c r="I218" s="84">
        <f t="shared" si="28"/>
        <v>0</v>
      </c>
      <c r="J218" s="84">
        <f t="shared" si="29"/>
        <v>0</v>
      </c>
    </row>
    <row r="219" spans="1:10" ht="17.25" hidden="1" customHeight="1">
      <c r="B219" s="126"/>
      <c r="C219" s="85" t="s">
        <v>40</v>
      </c>
      <c r="D219" s="97"/>
      <c r="E219" s="97"/>
      <c r="F219" s="15" t="str">
        <f t="shared" si="22"/>
        <v/>
      </c>
      <c r="G219" s="103" t="str">
        <f t="shared" si="23"/>
        <v/>
      </c>
      <c r="H219" s="84" t="str">
        <f t="shared" si="27"/>
        <v>Bitte Ein- oder Ausgang eingeben!</v>
      </c>
      <c r="I219" s="84">
        <f t="shared" si="28"/>
        <v>0</v>
      </c>
      <c r="J219" s="84">
        <f t="shared" si="29"/>
        <v>0</v>
      </c>
    </row>
    <row r="220" spans="1:10" ht="17.25" hidden="1" customHeight="1">
      <c r="B220" s="126"/>
      <c r="C220" s="85" t="s">
        <v>41</v>
      </c>
      <c r="D220" s="97"/>
      <c r="E220" s="97"/>
      <c r="F220" s="15" t="str">
        <f t="shared" si="22"/>
        <v/>
      </c>
      <c r="G220" s="103" t="str">
        <f t="shared" si="23"/>
        <v/>
      </c>
      <c r="H220" s="84" t="str">
        <f t="shared" si="27"/>
        <v>Bitte Ein- oder Ausgang eingeben!</v>
      </c>
      <c r="I220" s="84">
        <f t="shared" si="28"/>
        <v>0</v>
      </c>
      <c r="J220" s="84">
        <f t="shared" si="29"/>
        <v>0</v>
      </c>
    </row>
    <row r="221" spans="1:10" ht="17.25" hidden="1" customHeight="1">
      <c r="B221" s="126"/>
      <c r="C221" s="85" t="s">
        <v>42</v>
      </c>
      <c r="D221" s="97"/>
      <c r="E221" s="97"/>
      <c r="F221" s="15" t="str">
        <f t="shared" si="22"/>
        <v/>
      </c>
      <c r="G221" s="103" t="str">
        <f t="shared" si="23"/>
        <v/>
      </c>
      <c r="H221" s="84" t="str">
        <f t="shared" si="27"/>
        <v>Bitte Ein- oder Ausgang eingeben!</v>
      </c>
      <c r="I221" s="84">
        <f t="shared" si="28"/>
        <v>0</v>
      </c>
      <c r="J221" s="84">
        <f t="shared" si="29"/>
        <v>0</v>
      </c>
    </row>
    <row r="222" spans="1:10" ht="17.25" hidden="1" customHeight="1">
      <c r="B222" s="126"/>
      <c r="C222" s="85" t="s">
        <v>43</v>
      </c>
      <c r="D222" s="97"/>
      <c r="E222" s="97"/>
      <c r="F222" s="15" t="str">
        <f t="shared" si="22"/>
        <v/>
      </c>
      <c r="G222" s="103" t="str">
        <f t="shared" si="23"/>
        <v/>
      </c>
      <c r="H222" s="84" t="str">
        <f t="shared" si="27"/>
        <v>Bitte Ein- oder Ausgang eingeben!</v>
      </c>
      <c r="I222" s="84">
        <f t="shared" si="28"/>
        <v>0</v>
      </c>
      <c r="J222" s="84">
        <f t="shared" si="29"/>
        <v>0</v>
      </c>
    </row>
    <row r="223" spans="1:10" ht="17.25" hidden="1" customHeight="1">
      <c r="A223" s="84">
        <f>A173</f>
        <v>71</v>
      </c>
      <c r="B223" s="126"/>
      <c r="C223" s="85" t="s">
        <v>44</v>
      </c>
      <c r="D223" s="97"/>
      <c r="E223" s="97"/>
      <c r="F223" s="16">
        <f>F177</f>
        <v>21115</v>
      </c>
      <c r="G223" s="103" t="str">
        <f t="shared" si="23"/>
        <v/>
      </c>
      <c r="H223" s="84" t="str">
        <f t="shared" si="27"/>
        <v>Bitte Ein- oder Ausgang eingeben!</v>
      </c>
      <c r="I223" s="84">
        <f t="shared" si="28"/>
        <v>0</v>
      </c>
      <c r="J223" s="84">
        <f t="shared" si="29"/>
        <v>0</v>
      </c>
    </row>
    <row r="224" spans="1:10" ht="17.25" customHeight="1">
      <c r="A224" s="7">
        <f t="shared" ref="A224:A261" si="30">A223+1</f>
        <v>72</v>
      </c>
      <c r="B224" s="117"/>
      <c r="C224" s="118"/>
      <c r="D224" s="119"/>
      <c r="E224" s="119"/>
      <c r="F224" s="78" t="str">
        <f t="shared" ref="F224:F261" si="31">IF(C224&lt;&gt;0,F223+ABS(ROUND(D224,2))-ABS(ROUND(E224,2)),IF(C223&lt;&gt;0,$J$2,$J$3))</f>
        <v>Ende</v>
      </c>
      <c r="G224" s="103" t="str">
        <f t="shared" ref="G224:G261" si="32">IF(J224&lt;&gt;0,J224,IF(H224&lt;&gt;0,H224,IF(I224&lt;&gt;0,I224,"")))</f>
        <v/>
      </c>
      <c r="H224" s="84">
        <f t="shared" si="27"/>
        <v>0</v>
      </c>
      <c r="I224" s="84">
        <f t="shared" si="28"/>
        <v>0</v>
      </c>
      <c r="J224" s="84">
        <f t="shared" si="29"/>
        <v>0</v>
      </c>
    </row>
    <row r="225" spans="1:10" ht="17.25" customHeight="1">
      <c r="A225" s="5">
        <f t="shared" si="30"/>
        <v>73</v>
      </c>
      <c r="B225" s="104"/>
      <c r="C225" s="105"/>
      <c r="D225" s="110"/>
      <c r="E225" s="110"/>
      <c r="F225" s="108" t="str">
        <f t="shared" si="31"/>
        <v>-</v>
      </c>
      <c r="G225" s="103" t="str">
        <f t="shared" si="32"/>
        <v/>
      </c>
      <c r="H225" s="84">
        <f t="shared" si="27"/>
        <v>0</v>
      </c>
      <c r="I225" s="84">
        <f t="shared" si="28"/>
        <v>0</v>
      </c>
      <c r="J225" s="84">
        <f t="shared" si="29"/>
        <v>0</v>
      </c>
    </row>
    <row r="226" spans="1:10" ht="17.25" customHeight="1">
      <c r="A226" s="5">
        <f t="shared" si="30"/>
        <v>74</v>
      </c>
      <c r="B226" s="104"/>
      <c r="C226" s="105"/>
      <c r="D226" s="110"/>
      <c r="E226" s="110"/>
      <c r="F226" s="108" t="str">
        <f t="shared" si="31"/>
        <v>-</v>
      </c>
      <c r="G226" s="103" t="str">
        <f t="shared" si="32"/>
        <v/>
      </c>
      <c r="H226" s="84">
        <f t="shared" si="27"/>
        <v>0</v>
      </c>
      <c r="I226" s="84">
        <f t="shared" si="28"/>
        <v>0</v>
      </c>
      <c r="J226" s="84">
        <f t="shared" si="29"/>
        <v>0</v>
      </c>
    </row>
    <row r="227" spans="1:10" ht="17.25" customHeight="1">
      <c r="A227" s="5">
        <f t="shared" si="30"/>
        <v>75</v>
      </c>
      <c r="B227" s="104"/>
      <c r="C227" s="105"/>
      <c r="D227" s="110"/>
      <c r="E227" s="110"/>
      <c r="F227" s="108" t="str">
        <f t="shared" si="31"/>
        <v>-</v>
      </c>
      <c r="G227" s="103" t="str">
        <f t="shared" si="32"/>
        <v/>
      </c>
      <c r="H227" s="84">
        <f t="shared" si="27"/>
        <v>0</v>
      </c>
      <c r="I227" s="84">
        <f t="shared" si="28"/>
        <v>0</v>
      </c>
      <c r="J227" s="84">
        <f t="shared" si="29"/>
        <v>0</v>
      </c>
    </row>
    <row r="228" spans="1:10" ht="17.25" customHeight="1">
      <c r="A228" s="5">
        <f t="shared" si="30"/>
        <v>76</v>
      </c>
      <c r="B228" s="104"/>
      <c r="C228" s="105"/>
      <c r="D228" s="110"/>
      <c r="E228" s="110"/>
      <c r="F228" s="108" t="str">
        <f t="shared" si="31"/>
        <v>-</v>
      </c>
      <c r="G228" s="103" t="str">
        <f t="shared" si="32"/>
        <v/>
      </c>
      <c r="H228" s="84">
        <f t="shared" si="27"/>
        <v>0</v>
      </c>
      <c r="I228" s="84">
        <f t="shared" si="28"/>
        <v>0</v>
      </c>
      <c r="J228" s="84">
        <f t="shared" si="29"/>
        <v>0</v>
      </c>
    </row>
    <row r="229" spans="1:10" ht="17.25" customHeight="1">
      <c r="A229" s="5">
        <f t="shared" si="30"/>
        <v>77</v>
      </c>
      <c r="B229" s="104"/>
      <c r="C229" s="105"/>
      <c r="D229" s="110"/>
      <c r="E229" s="110"/>
      <c r="F229" s="108" t="str">
        <f t="shared" si="31"/>
        <v>-</v>
      </c>
      <c r="G229" s="103" t="str">
        <f t="shared" si="32"/>
        <v/>
      </c>
      <c r="H229" s="84">
        <f t="shared" si="27"/>
        <v>0</v>
      </c>
      <c r="I229" s="84">
        <f t="shared" si="28"/>
        <v>0</v>
      </c>
      <c r="J229" s="84">
        <f t="shared" si="29"/>
        <v>0</v>
      </c>
    </row>
    <row r="230" spans="1:10" ht="17.25" customHeight="1">
      <c r="A230" s="5">
        <f t="shared" si="30"/>
        <v>78</v>
      </c>
      <c r="B230" s="104"/>
      <c r="C230" s="105"/>
      <c r="D230" s="110"/>
      <c r="E230" s="110"/>
      <c r="F230" s="108" t="str">
        <f t="shared" si="31"/>
        <v>-</v>
      </c>
      <c r="G230" s="103" t="str">
        <f t="shared" si="32"/>
        <v/>
      </c>
      <c r="H230" s="84">
        <f t="shared" si="27"/>
        <v>0</v>
      </c>
      <c r="I230" s="84">
        <f t="shared" si="28"/>
        <v>0</v>
      </c>
      <c r="J230" s="84">
        <f t="shared" si="29"/>
        <v>0</v>
      </c>
    </row>
    <row r="231" spans="1:10" ht="17.25" customHeight="1">
      <c r="A231" s="5">
        <f t="shared" si="30"/>
        <v>79</v>
      </c>
      <c r="B231" s="104"/>
      <c r="C231" s="105"/>
      <c r="D231" s="110"/>
      <c r="E231" s="110"/>
      <c r="F231" s="108" t="str">
        <f t="shared" si="31"/>
        <v>-</v>
      </c>
      <c r="G231" s="103" t="str">
        <f t="shared" si="32"/>
        <v/>
      </c>
      <c r="H231" s="84">
        <f t="shared" si="27"/>
        <v>0</v>
      </c>
      <c r="I231" s="84">
        <f t="shared" si="28"/>
        <v>0</v>
      </c>
      <c r="J231" s="84">
        <f t="shared" si="29"/>
        <v>0</v>
      </c>
    </row>
    <row r="232" spans="1:10" ht="17.25" customHeight="1">
      <c r="A232" s="5">
        <f t="shared" si="30"/>
        <v>80</v>
      </c>
      <c r="B232" s="104"/>
      <c r="C232" s="105"/>
      <c r="D232" s="110"/>
      <c r="E232" s="110"/>
      <c r="F232" s="108" t="str">
        <f t="shared" si="31"/>
        <v>-</v>
      </c>
      <c r="G232" s="103" t="str">
        <f t="shared" si="32"/>
        <v/>
      </c>
      <c r="H232" s="84">
        <f t="shared" si="27"/>
        <v>0</v>
      </c>
      <c r="I232" s="84">
        <f t="shared" si="28"/>
        <v>0</v>
      </c>
      <c r="J232" s="84">
        <f t="shared" si="29"/>
        <v>0</v>
      </c>
    </row>
    <row r="233" spans="1:10" ht="17.25" customHeight="1">
      <c r="A233" s="5">
        <f t="shared" si="30"/>
        <v>81</v>
      </c>
      <c r="B233" s="104"/>
      <c r="C233" s="105"/>
      <c r="D233" s="110"/>
      <c r="E233" s="110"/>
      <c r="F233" s="108" t="str">
        <f t="shared" si="31"/>
        <v>-</v>
      </c>
      <c r="G233" s="103" t="str">
        <f t="shared" si="32"/>
        <v/>
      </c>
      <c r="H233" s="84">
        <f t="shared" si="27"/>
        <v>0</v>
      </c>
      <c r="I233" s="84">
        <f t="shared" si="28"/>
        <v>0</v>
      </c>
      <c r="J233" s="84">
        <f t="shared" si="29"/>
        <v>0</v>
      </c>
    </row>
    <row r="234" spans="1:10" ht="17.25" customHeight="1">
      <c r="A234" s="5">
        <f t="shared" si="30"/>
        <v>82</v>
      </c>
      <c r="B234" s="104"/>
      <c r="C234" s="105"/>
      <c r="D234" s="110"/>
      <c r="E234" s="110"/>
      <c r="F234" s="108" t="str">
        <f t="shared" si="31"/>
        <v>-</v>
      </c>
      <c r="G234" s="103" t="str">
        <f t="shared" si="32"/>
        <v/>
      </c>
      <c r="H234" s="84">
        <f t="shared" si="27"/>
        <v>0</v>
      </c>
      <c r="I234" s="84">
        <f t="shared" si="28"/>
        <v>0</v>
      </c>
      <c r="J234" s="84">
        <f t="shared" si="29"/>
        <v>0</v>
      </c>
    </row>
    <row r="235" spans="1:10" ht="17.25" customHeight="1">
      <c r="A235" s="5">
        <f t="shared" si="30"/>
        <v>83</v>
      </c>
      <c r="B235" s="104"/>
      <c r="C235" s="105"/>
      <c r="D235" s="110"/>
      <c r="E235" s="110"/>
      <c r="F235" s="108" t="str">
        <f t="shared" si="31"/>
        <v>-</v>
      </c>
      <c r="G235" s="103" t="str">
        <f t="shared" si="32"/>
        <v/>
      </c>
      <c r="H235" s="84">
        <f t="shared" si="27"/>
        <v>0</v>
      </c>
      <c r="I235" s="84">
        <f t="shared" si="28"/>
        <v>0</v>
      </c>
      <c r="J235" s="84">
        <f t="shared" si="29"/>
        <v>0</v>
      </c>
    </row>
    <row r="236" spans="1:10" ht="17.25" customHeight="1">
      <c r="A236" s="5">
        <f t="shared" si="30"/>
        <v>84</v>
      </c>
      <c r="B236" s="104"/>
      <c r="C236" s="105"/>
      <c r="D236" s="110"/>
      <c r="E236" s="110"/>
      <c r="F236" s="108" t="str">
        <f t="shared" si="31"/>
        <v>-</v>
      </c>
      <c r="G236" s="103" t="str">
        <f t="shared" si="32"/>
        <v/>
      </c>
      <c r="H236" s="84">
        <f t="shared" si="27"/>
        <v>0</v>
      </c>
      <c r="I236" s="84">
        <f t="shared" si="28"/>
        <v>0</v>
      </c>
      <c r="J236" s="84">
        <f t="shared" si="29"/>
        <v>0</v>
      </c>
    </row>
    <row r="237" spans="1:10" ht="17.25" customHeight="1">
      <c r="A237" s="5">
        <f t="shared" si="30"/>
        <v>85</v>
      </c>
      <c r="B237" s="104"/>
      <c r="C237" s="105"/>
      <c r="D237" s="110"/>
      <c r="E237" s="110"/>
      <c r="F237" s="108" t="str">
        <f t="shared" si="31"/>
        <v>-</v>
      </c>
      <c r="G237" s="103" t="str">
        <f t="shared" si="32"/>
        <v/>
      </c>
      <c r="H237" s="84">
        <f t="shared" si="27"/>
        <v>0</v>
      </c>
      <c r="I237" s="84">
        <f t="shared" si="28"/>
        <v>0</v>
      </c>
      <c r="J237" s="84">
        <f t="shared" si="29"/>
        <v>0</v>
      </c>
    </row>
    <row r="238" spans="1:10" ht="17.25" customHeight="1">
      <c r="A238" s="5">
        <f t="shared" si="30"/>
        <v>86</v>
      </c>
      <c r="B238" s="104"/>
      <c r="C238" s="105"/>
      <c r="D238" s="110"/>
      <c r="E238" s="110"/>
      <c r="F238" s="108" t="str">
        <f t="shared" si="31"/>
        <v>-</v>
      </c>
      <c r="G238" s="103" t="str">
        <f t="shared" si="32"/>
        <v/>
      </c>
      <c r="H238" s="84">
        <f t="shared" si="27"/>
        <v>0</v>
      </c>
      <c r="I238" s="84">
        <f t="shared" si="28"/>
        <v>0</v>
      </c>
      <c r="J238" s="84">
        <f t="shared" si="29"/>
        <v>0</v>
      </c>
    </row>
    <row r="239" spans="1:10" ht="17.25" customHeight="1">
      <c r="A239" s="5">
        <f t="shared" si="30"/>
        <v>87</v>
      </c>
      <c r="B239" s="104"/>
      <c r="C239" s="105"/>
      <c r="D239" s="110"/>
      <c r="E239" s="110"/>
      <c r="F239" s="108" t="str">
        <f t="shared" si="31"/>
        <v>-</v>
      </c>
      <c r="G239" s="103" t="str">
        <f t="shared" si="32"/>
        <v/>
      </c>
      <c r="H239" s="84">
        <f t="shared" si="27"/>
        <v>0</v>
      </c>
      <c r="I239" s="84">
        <f t="shared" si="28"/>
        <v>0</v>
      </c>
      <c r="J239" s="84">
        <f t="shared" si="29"/>
        <v>0</v>
      </c>
    </row>
    <row r="240" spans="1:10" ht="17.25" customHeight="1">
      <c r="A240" s="5">
        <f t="shared" si="30"/>
        <v>88</v>
      </c>
      <c r="B240" s="104"/>
      <c r="C240" s="105"/>
      <c r="D240" s="110"/>
      <c r="E240" s="110"/>
      <c r="F240" s="108" t="str">
        <f t="shared" si="31"/>
        <v>-</v>
      </c>
      <c r="G240" s="103" t="str">
        <f t="shared" si="32"/>
        <v/>
      </c>
      <c r="H240" s="84">
        <f t="shared" si="27"/>
        <v>0</v>
      </c>
      <c r="I240" s="84">
        <f t="shared" si="28"/>
        <v>0</v>
      </c>
      <c r="J240" s="84">
        <f t="shared" si="29"/>
        <v>0</v>
      </c>
    </row>
    <row r="241" spans="1:10" ht="17.25" customHeight="1">
      <c r="A241" s="5">
        <f t="shared" si="30"/>
        <v>89</v>
      </c>
      <c r="B241" s="104"/>
      <c r="C241" s="105"/>
      <c r="D241" s="110"/>
      <c r="E241" s="110"/>
      <c r="F241" s="108" t="str">
        <f t="shared" si="31"/>
        <v>-</v>
      </c>
      <c r="G241" s="103" t="str">
        <f t="shared" si="32"/>
        <v/>
      </c>
      <c r="H241" s="84">
        <f t="shared" si="27"/>
        <v>0</v>
      </c>
      <c r="I241" s="84">
        <f t="shared" si="28"/>
        <v>0</v>
      </c>
      <c r="J241" s="84">
        <f t="shared" si="29"/>
        <v>0</v>
      </c>
    </row>
    <row r="242" spans="1:10" ht="17.25" customHeight="1">
      <c r="A242" s="5">
        <f t="shared" si="30"/>
        <v>90</v>
      </c>
      <c r="B242" s="104"/>
      <c r="C242" s="105"/>
      <c r="D242" s="110"/>
      <c r="E242" s="110"/>
      <c r="F242" s="108" t="str">
        <f t="shared" si="31"/>
        <v>-</v>
      </c>
      <c r="G242" s="103" t="str">
        <f t="shared" si="32"/>
        <v/>
      </c>
      <c r="H242" s="84">
        <f t="shared" si="27"/>
        <v>0</v>
      </c>
      <c r="I242" s="84">
        <f t="shared" si="28"/>
        <v>0</v>
      </c>
      <c r="J242" s="84">
        <f t="shared" si="29"/>
        <v>0</v>
      </c>
    </row>
    <row r="243" spans="1:10" ht="17.25" customHeight="1">
      <c r="A243" s="5">
        <f t="shared" si="30"/>
        <v>91</v>
      </c>
      <c r="B243" s="104"/>
      <c r="C243" s="105"/>
      <c r="D243" s="110"/>
      <c r="E243" s="110"/>
      <c r="F243" s="108" t="str">
        <f t="shared" si="31"/>
        <v>-</v>
      </c>
      <c r="G243" s="103" t="str">
        <f t="shared" si="32"/>
        <v/>
      </c>
      <c r="H243" s="84">
        <f t="shared" si="27"/>
        <v>0</v>
      </c>
      <c r="I243" s="84">
        <f t="shared" si="28"/>
        <v>0</v>
      </c>
      <c r="J243" s="84">
        <f t="shared" si="29"/>
        <v>0</v>
      </c>
    </row>
    <row r="244" spans="1:10" ht="17.25" customHeight="1">
      <c r="A244" s="5">
        <f t="shared" si="30"/>
        <v>92</v>
      </c>
      <c r="B244" s="104"/>
      <c r="C244" s="105"/>
      <c r="D244" s="110"/>
      <c r="E244" s="110"/>
      <c r="F244" s="108" t="str">
        <f t="shared" si="31"/>
        <v>-</v>
      </c>
      <c r="G244" s="103" t="str">
        <f t="shared" si="32"/>
        <v/>
      </c>
      <c r="H244" s="84">
        <f t="shared" ref="H244:H261" si="33">IF(AND(C244&lt;&gt;0,ABS(D244)+ABS(E244)=0),"Bitte Ein- oder Ausgang eingeben!",0)</f>
        <v>0</v>
      </c>
      <c r="I244" s="84">
        <f t="shared" ref="I244:I261" si="34">IF(AND(OR(D244&lt;&gt;0,E244&lt;&gt;0),C244=0),"Bitte einen Buchungstext eingeben!",0)</f>
        <v>0</v>
      </c>
      <c r="J244" s="84">
        <f t="shared" ref="J244:J261" si="35">IF(AND(D244&lt;&gt;0,E244&lt;&gt;0),"Entweder Ein- oder Ausgang eingeben!",0)</f>
        <v>0</v>
      </c>
    </row>
    <row r="245" spans="1:10" ht="17.25" customHeight="1">
      <c r="A245" s="5">
        <f t="shared" si="30"/>
        <v>93</v>
      </c>
      <c r="B245" s="104"/>
      <c r="C245" s="105"/>
      <c r="D245" s="110"/>
      <c r="E245" s="110"/>
      <c r="F245" s="108" t="str">
        <f t="shared" si="31"/>
        <v>-</v>
      </c>
      <c r="G245" s="103" t="str">
        <f t="shared" si="32"/>
        <v/>
      </c>
      <c r="H245" s="84">
        <f t="shared" si="33"/>
        <v>0</v>
      </c>
      <c r="I245" s="84">
        <f t="shared" si="34"/>
        <v>0</v>
      </c>
      <c r="J245" s="84">
        <f t="shared" si="35"/>
        <v>0</v>
      </c>
    </row>
    <row r="246" spans="1:10" ht="17.25" customHeight="1">
      <c r="A246" s="5">
        <f t="shared" si="30"/>
        <v>94</v>
      </c>
      <c r="B246" s="104"/>
      <c r="C246" s="105"/>
      <c r="D246" s="110"/>
      <c r="E246" s="110"/>
      <c r="F246" s="108" t="str">
        <f t="shared" si="31"/>
        <v>-</v>
      </c>
      <c r="G246" s="103" t="str">
        <f t="shared" si="32"/>
        <v/>
      </c>
      <c r="H246" s="84">
        <f t="shared" si="33"/>
        <v>0</v>
      </c>
      <c r="I246" s="84">
        <f t="shared" si="34"/>
        <v>0</v>
      </c>
      <c r="J246" s="84">
        <f t="shared" si="35"/>
        <v>0</v>
      </c>
    </row>
    <row r="247" spans="1:10" ht="17.25" customHeight="1">
      <c r="A247" s="5">
        <f t="shared" si="30"/>
        <v>95</v>
      </c>
      <c r="B247" s="104"/>
      <c r="C247" s="105"/>
      <c r="D247" s="110"/>
      <c r="E247" s="110"/>
      <c r="F247" s="108" t="str">
        <f t="shared" si="31"/>
        <v>-</v>
      </c>
      <c r="G247" s="103" t="str">
        <f t="shared" si="32"/>
        <v/>
      </c>
      <c r="H247" s="84">
        <f t="shared" si="33"/>
        <v>0</v>
      </c>
      <c r="I247" s="84">
        <f t="shared" si="34"/>
        <v>0</v>
      </c>
      <c r="J247" s="84">
        <f t="shared" si="35"/>
        <v>0</v>
      </c>
    </row>
    <row r="248" spans="1:10" ht="17.25" customHeight="1">
      <c r="A248" s="5">
        <f t="shared" si="30"/>
        <v>96</v>
      </c>
      <c r="B248" s="104"/>
      <c r="C248" s="105"/>
      <c r="D248" s="110"/>
      <c r="E248" s="110"/>
      <c r="F248" s="108" t="str">
        <f t="shared" si="31"/>
        <v>-</v>
      </c>
      <c r="G248" s="103" t="str">
        <f t="shared" si="32"/>
        <v/>
      </c>
      <c r="H248" s="84">
        <f t="shared" si="33"/>
        <v>0</v>
      </c>
      <c r="I248" s="84">
        <f t="shared" si="34"/>
        <v>0</v>
      </c>
      <c r="J248" s="84">
        <f t="shared" si="35"/>
        <v>0</v>
      </c>
    </row>
    <row r="249" spans="1:10" ht="17.25" customHeight="1">
      <c r="A249" s="5">
        <f t="shared" si="30"/>
        <v>97</v>
      </c>
      <c r="B249" s="104"/>
      <c r="C249" s="105"/>
      <c r="D249" s="110"/>
      <c r="E249" s="110"/>
      <c r="F249" s="108" t="str">
        <f t="shared" si="31"/>
        <v>-</v>
      </c>
      <c r="G249" s="103" t="str">
        <f t="shared" si="32"/>
        <v/>
      </c>
      <c r="H249" s="84">
        <f t="shared" si="33"/>
        <v>0</v>
      </c>
      <c r="I249" s="84">
        <f t="shared" si="34"/>
        <v>0</v>
      </c>
      <c r="J249" s="84">
        <f t="shared" si="35"/>
        <v>0</v>
      </c>
    </row>
    <row r="250" spans="1:10" ht="17.25" customHeight="1">
      <c r="A250" s="5">
        <f t="shared" si="30"/>
        <v>98</v>
      </c>
      <c r="B250" s="104"/>
      <c r="C250" s="105"/>
      <c r="D250" s="110"/>
      <c r="E250" s="110"/>
      <c r="F250" s="108" t="str">
        <f t="shared" si="31"/>
        <v>-</v>
      </c>
      <c r="G250" s="103" t="str">
        <f t="shared" si="32"/>
        <v/>
      </c>
      <c r="H250" s="84">
        <f t="shared" si="33"/>
        <v>0</v>
      </c>
      <c r="I250" s="84">
        <f t="shared" si="34"/>
        <v>0</v>
      </c>
      <c r="J250" s="84">
        <f t="shared" si="35"/>
        <v>0</v>
      </c>
    </row>
    <row r="251" spans="1:10" ht="17.25" customHeight="1">
      <c r="A251" s="5">
        <f t="shared" si="30"/>
        <v>99</v>
      </c>
      <c r="B251" s="104"/>
      <c r="C251" s="105"/>
      <c r="D251" s="110"/>
      <c r="E251" s="110"/>
      <c r="F251" s="108" t="str">
        <f t="shared" si="31"/>
        <v>-</v>
      </c>
      <c r="G251" s="103" t="str">
        <f t="shared" si="32"/>
        <v/>
      </c>
      <c r="H251" s="84">
        <f t="shared" si="33"/>
        <v>0</v>
      </c>
      <c r="I251" s="84">
        <f t="shared" si="34"/>
        <v>0</v>
      </c>
      <c r="J251" s="84">
        <f t="shared" si="35"/>
        <v>0</v>
      </c>
    </row>
    <row r="252" spans="1:10" ht="17.25" customHeight="1">
      <c r="A252" s="5">
        <f t="shared" si="30"/>
        <v>100</v>
      </c>
      <c r="B252" s="104"/>
      <c r="C252" s="105"/>
      <c r="D252" s="110"/>
      <c r="E252" s="110"/>
      <c r="F252" s="108" t="str">
        <f t="shared" si="31"/>
        <v>-</v>
      </c>
      <c r="G252" s="103" t="str">
        <f t="shared" si="32"/>
        <v/>
      </c>
      <c r="H252" s="84">
        <f t="shared" si="33"/>
        <v>0</v>
      </c>
      <c r="I252" s="84">
        <f t="shared" si="34"/>
        <v>0</v>
      </c>
      <c r="J252" s="84">
        <f t="shared" si="35"/>
        <v>0</v>
      </c>
    </row>
    <row r="253" spans="1:10" ht="17.25" customHeight="1">
      <c r="A253" s="5">
        <f t="shared" si="30"/>
        <v>101</v>
      </c>
      <c r="B253" s="104"/>
      <c r="C253" s="105"/>
      <c r="D253" s="110"/>
      <c r="E253" s="110"/>
      <c r="F253" s="108" t="str">
        <f t="shared" si="31"/>
        <v>-</v>
      </c>
      <c r="G253" s="103" t="str">
        <f t="shared" si="32"/>
        <v/>
      </c>
      <c r="H253" s="84">
        <f t="shared" si="33"/>
        <v>0</v>
      </c>
      <c r="I253" s="84">
        <f t="shared" si="34"/>
        <v>0</v>
      </c>
      <c r="J253" s="84">
        <f t="shared" si="35"/>
        <v>0</v>
      </c>
    </row>
    <row r="254" spans="1:10" ht="17.25" customHeight="1">
      <c r="A254" s="5">
        <f t="shared" si="30"/>
        <v>102</v>
      </c>
      <c r="B254" s="104"/>
      <c r="C254" s="105"/>
      <c r="D254" s="110"/>
      <c r="E254" s="110"/>
      <c r="F254" s="108" t="str">
        <f t="shared" si="31"/>
        <v>-</v>
      </c>
      <c r="G254" s="103" t="str">
        <f t="shared" si="32"/>
        <v/>
      </c>
      <c r="H254" s="84">
        <f t="shared" si="33"/>
        <v>0</v>
      </c>
      <c r="I254" s="84">
        <f t="shared" si="34"/>
        <v>0</v>
      </c>
      <c r="J254" s="84">
        <f t="shared" si="35"/>
        <v>0</v>
      </c>
    </row>
    <row r="255" spans="1:10" ht="17.25" customHeight="1">
      <c r="A255" s="5">
        <f t="shared" si="30"/>
        <v>103</v>
      </c>
      <c r="B255" s="104"/>
      <c r="C255" s="105"/>
      <c r="D255" s="110"/>
      <c r="E255" s="110"/>
      <c r="F255" s="108" t="str">
        <f t="shared" si="31"/>
        <v>-</v>
      </c>
      <c r="G255" s="103" t="str">
        <f t="shared" si="32"/>
        <v/>
      </c>
      <c r="H255" s="84">
        <f t="shared" si="33"/>
        <v>0</v>
      </c>
      <c r="I255" s="84">
        <f t="shared" si="34"/>
        <v>0</v>
      </c>
      <c r="J255" s="84">
        <f t="shared" si="35"/>
        <v>0</v>
      </c>
    </row>
    <row r="256" spans="1:10" ht="17.25" customHeight="1">
      <c r="A256" s="5">
        <f t="shared" si="30"/>
        <v>104</v>
      </c>
      <c r="B256" s="104"/>
      <c r="C256" s="105"/>
      <c r="D256" s="110"/>
      <c r="E256" s="110"/>
      <c r="F256" s="108" t="str">
        <f t="shared" si="31"/>
        <v>-</v>
      </c>
      <c r="G256" s="103" t="str">
        <f t="shared" si="32"/>
        <v/>
      </c>
      <c r="H256" s="84">
        <f t="shared" si="33"/>
        <v>0</v>
      </c>
      <c r="I256" s="84">
        <f t="shared" si="34"/>
        <v>0</v>
      </c>
      <c r="J256" s="84">
        <f t="shared" si="35"/>
        <v>0</v>
      </c>
    </row>
    <row r="257" spans="1:10" ht="17.25" customHeight="1">
      <c r="A257" s="5">
        <f t="shared" si="30"/>
        <v>105</v>
      </c>
      <c r="B257" s="104"/>
      <c r="C257" s="105"/>
      <c r="D257" s="110"/>
      <c r="E257" s="110"/>
      <c r="F257" s="108" t="str">
        <f t="shared" si="31"/>
        <v>-</v>
      </c>
      <c r="G257" s="103" t="str">
        <f t="shared" si="32"/>
        <v/>
      </c>
      <c r="H257" s="84">
        <f t="shared" si="33"/>
        <v>0</v>
      </c>
      <c r="I257" s="84">
        <f t="shared" si="34"/>
        <v>0</v>
      </c>
      <c r="J257" s="84">
        <f t="shared" si="35"/>
        <v>0</v>
      </c>
    </row>
    <row r="258" spans="1:10" ht="17.25" customHeight="1">
      <c r="A258" s="5">
        <f t="shared" si="30"/>
        <v>106</v>
      </c>
      <c r="B258" s="104"/>
      <c r="C258" s="105"/>
      <c r="D258" s="110"/>
      <c r="E258" s="110"/>
      <c r="F258" s="108" t="str">
        <f t="shared" si="31"/>
        <v>-</v>
      </c>
      <c r="G258" s="103" t="str">
        <f t="shared" si="32"/>
        <v/>
      </c>
      <c r="H258" s="84">
        <f t="shared" si="33"/>
        <v>0</v>
      </c>
      <c r="I258" s="84">
        <f t="shared" si="34"/>
        <v>0</v>
      </c>
      <c r="J258" s="84">
        <f t="shared" si="35"/>
        <v>0</v>
      </c>
    </row>
    <row r="259" spans="1:10" ht="17.25" customHeight="1">
      <c r="A259" s="5">
        <f t="shared" si="30"/>
        <v>107</v>
      </c>
      <c r="B259" s="104"/>
      <c r="C259" s="105"/>
      <c r="D259" s="110"/>
      <c r="E259" s="110"/>
      <c r="F259" s="108" t="str">
        <f t="shared" si="31"/>
        <v>-</v>
      </c>
      <c r="G259" s="103" t="str">
        <f t="shared" si="32"/>
        <v/>
      </c>
      <c r="H259" s="84">
        <f t="shared" si="33"/>
        <v>0</v>
      </c>
      <c r="I259" s="84">
        <f t="shared" si="34"/>
        <v>0</v>
      </c>
      <c r="J259" s="84">
        <f t="shared" si="35"/>
        <v>0</v>
      </c>
    </row>
    <row r="260" spans="1:10" ht="17.25" customHeight="1">
      <c r="A260" s="5">
        <f t="shared" si="30"/>
        <v>108</v>
      </c>
      <c r="B260" s="104"/>
      <c r="C260" s="105"/>
      <c r="D260" s="110"/>
      <c r="E260" s="110"/>
      <c r="F260" s="108" t="str">
        <f t="shared" si="31"/>
        <v>-</v>
      </c>
      <c r="G260" s="103" t="str">
        <f t="shared" si="32"/>
        <v/>
      </c>
      <c r="H260" s="84">
        <f t="shared" si="33"/>
        <v>0</v>
      </c>
      <c r="I260" s="84">
        <f t="shared" si="34"/>
        <v>0</v>
      </c>
      <c r="J260" s="84">
        <f t="shared" si="35"/>
        <v>0</v>
      </c>
    </row>
    <row r="261" spans="1:10" ht="17.25" customHeight="1" thickBot="1">
      <c r="A261" s="6">
        <f t="shared" si="30"/>
        <v>109</v>
      </c>
      <c r="B261" s="111"/>
      <c r="C261" s="112"/>
      <c r="D261" s="113"/>
      <c r="E261" s="113"/>
      <c r="F261" s="114" t="str">
        <f t="shared" si="31"/>
        <v>-</v>
      </c>
      <c r="G261" s="103" t="str">
        <f t="shared" si="32"/>
        <v/>
      </c>
      <c r="H261" s="84">
        <f t="shared" si="33"/>
        <v>0</v>
      </c>
      <c r="I261" s="84">
        <f t="shared" si="34"/>
        <v>0</v>
      </c>
      <c r="J261" s="84">
        <f t="shared" si="35"/>
        <v>0</v>
      </c>
    </row>
    <row r="262" spans="1:10" ht="17.25" customHeight="1" thickBot="1">
      <c r="A262" s="83"/>
      <c r="C262" s="10" t="str">
        <f>C86</f>
        <v>Zwischensumme</v>
      </c>
      <c r="D262" s="19">
        <f>ABS(ROUND(D224,2))+ABS(ROUND(D225,2))+ABS(ROUND(D226,2))+ABS(ROUND(D227,2))+ABS(ROUND(D228,2))+ABS(ROUND(D229,2))+ABS(ROUND(D230,2))+ABS(ROUND(D231,2))+ABS(ROUND(D232,2))+ABS(ROUND(D233,2))+ABS(ROUND(D234,2))+ABS(ROUND(D235,2))+ABS(ROUND(D236,2))+ABS(ROUND(D237,2))+ABS(ROUND(D238,2))+ABS(ROUND(D239,2))+ABS(ROUND(D240,2))+ABS(ROUND(D241,2))+ABS(ROUND(D242,2))+ABS(ROUND(D243,2))+ABS(ROUND(D244,2))+ABS(ROUND(D245,2))+ABS(ROUND(D246,2))+ABS(ROUND(D247,2))+ABS(ROUND(D248,2))+ABS(ROUND(D249,2))+ABS(ROUND(D250,2))+ABS(ROUND(D251,2))+ABS(ROUND(D252,2))+ABS(ROUND(D253,2))+ABS(ROUND(D254,2))+ABS(ROUND(D255,2))+ABS(ROUND(D256,2))+ABS(ROUND(D257,2))+ABS(ROUND(D258,2))+ABS(ROUND(D259,2))+ABS(ROUND(D260,2))+ABS(ROUND(D261,2))</f>
        <v>0</v>
      </c>
      <c r="E262" s="19">
        <f>ABS(ROUND(E224,2))+ABS(ROUND(E225,2))+ABS(ROUND(E226,2))+ABS(ROUND(E227,2))+ABS(ROUND(E228,2))+ABS(ROUND(E229,2))+ABS(ROUND(E230,2))+ABS(ROUND(E231,2))+ABS(ROUND(E232,2))+ABS(ROUND(E233,2))+ABS(ROUND(E234,2))+ABS(ROUND(E235,2))+ABS(ROUND(E236,2))+ABS(ROUND(E237,2))+ABS(ROUND(E238,2))+ABS(ROUND(E239,2))+ABS(ROUND(E240,2))+ABS(ROUND(E241,2))+ABS(ROUND(E242,2))+ABS(ROUND(E243,2))+ABS(ROUND(E244,2))+ABS(ROUND(E245,2))+ABS(ROUND(E246,2))+ABS(ROUND(E247,2))+ABS(ROUND(E248,2))+ABS(ROUND(E249,2))+ABS(ROUND(E250,2))+ABS(ROUND(E251,2))+ABS(ROUND(E252,2))+ABS(ROUND(E253,2))+ABS(ROUND(E254,2))+ABS(ROUND(E255,2))+ABS(ROUND(E256,2))+ABS(ROUND(E257,2))+ABS(ROUND(E258,2))+ABS(ROUND(E259,2))+ABS(ROUND(E260,2))+ABS(ROUND(E261,2))</f>
        <v>0</v>
      </c>
      <c r="F262" s="20"/>
    </row>
    <row r="263" spans="1:10" ht="17.25" customHeight="1" thickBot="1">
      <c r="A263" s="83"/>
      <c r="C263" s="21" t="s">
        <v>55</v>
      </c>
      <c r="D263" s="116"/>
      <c r="E263" s="22"/>
      <c r="F263" s="23">
        <f>F223+D262-E262</f>
        <v>21115</v>
      </c>
    </row>
  </sheetData>
  <sheetProtection password="D3FE" sheet="1" objects="1" scenarios="1"/>
  <mergeCells count="1">
    <mergeCell ref="H7:J7"/>
  </mergeCells>
  <phoneticPr fontId="0" type="noConversion"/>
  <conditionalFormatting sqref="F54:F85 F137:F173 F225:F261">
    <cfRule type="cellIs" dxfId="1" priority="1" stopIfTrue="1" operator="equal">
      <formula>Nov!$J$2</formula>
    </cfRule>
  </conditionalFormatting>
  <pageMargins left="0.59055118110236227" right="0.59055118110236227" top="0.59055118110236227" bottom="0.59055118110236227" header="0.31496062992125984" footer="0.31496062992125984"/>
  <pageSetup paperSize="9" orientation="portrait"/>
  <headerFooter alignWithMargins="0">
    <oddFooter>&amp;R&amp;P</oddFooter>
  </headerFooter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Tabelle13" enableFormatConditionsCalculation="0">
    <tabColor indexed="43"/>
  </sheetPr>
  <dimension ref="A1:N263"/>
  <sheetViews>
    <sheetView workbookViewId="0">
      <selection activeCell="B53" sqref="B53:E64"/>
    </sheetView>
  </sheetViews>
  <sheetFormatPr defaultColWidth="11.42578125" defaultRowHeight="12.75"/>
  <cols>
    <col min="1" max="1" width="3.7109375" style="84" customWidth="1"/>
    <col min="2" max="2" width="9.7109375" style="85" customWidth="1"/>
    <col min="3" max="3" width="37.7109375" style="83" customWidth="1"/>
    <col min="4" max="6" width="13.42578125" style="84" customWidth="1"/>
    <col min="7" max="7" width="11.42578125" style="85"/>
    <col min="8" max="10" width="0" style="84" hidden="1" customWidth="1"/>
    <col min="11" max="16384" width="11.42578125" style="84"/>
  </cols>
  <sheetData>
    <row r="1" spans="1:10" ht="18" customHeight="1">
      <c r="A1" s="18" t="str">
        <f>Jan!A1</f>
        <v>Kassabuch</v>
      </c>
    </row>
    <row r="2" spans="1:10" ht="17.25" customHeight="1">
      <c r="A2" s="1"/>
      <c r="H2" s="84" t="s">
        <v>62</v>
      </c>
      <c r="J2" s="84" t="s">
        <v>59</v>
      </c>
    </row>
    <row r="3" spans="1:10" ht="17.25" customHeight="1">
      <c r="A3" s="2" t="s">
        <v>4</v>
      </c>
      <c r="B3" s="127"/>
      <c r="C3" s="30" t="str">
        <f>IF(Jan!C3="","",Jan!C3)</f>
        <v>Club Carriere Kft.</v>
      </c>
      <c r="D3" s="87"/>
      <c r="E3" s="2" t="s">
        <v>0</v>
      </c>
      <c r="F3" s="122" t="e">
        <f>DATE(YEAR(#REF!),12,1)</f>
        <v>#REF!</v>
      </c>
      <c r="H3" s="84" t="s">
        <v>63</v>
      </c>
      <c r="J3" s="84" t="s">
        <v>58</v>
      </c>
    </row>
    <row r="4" spans="1:10" ht="17.25" customHeight="1">
      <c r="A4" s="2"/>
      <c r="B4" s="128"/>
      <c r="C4" s="88"/>
      <c r="D4" s="87"/>
      <c r="E4" s="2"/>
      <c r="F4" s="3"/>
      <c r="H4" s="90"/>
      <c r="I4" s="90"/>
      <c r="J4" s="90"/>
    </row>
    <row r="5" spans="1:10" ht="17.25" customHeight="1">
      <c r="A5" s="87"/>
      <c r="B5" s="128"/>
      <c r="C5" s="123"/>
      <c r="D5" s="87"/>
      <c r="E5" s="87"/>
      <c r="F5" s="87"/>
      <c r="H5" s="90"/>
      <c r="I5" s="90"/>
      <c r="J5" s="90"/>
    </row>
    <row r="6" spans="1:10" ht="17.25" customHeight="1" thickBot="1">
      <c r="A6" s="87"/>
      <c r="B6" s="127"/>
      <c r="C6" s="88"/>
      <c r="D6" s="124"/>
      <c r="E6" s="2" t="s">
        <v>54</v>
      </c>
      <c r="F6" s="75">
        <f>Nov!F263</f>
        <v>21115</v>
      </c>
    </row>
    <row r="7" spans="1:10" ht="17.25" customHeight="1" thickBot="1">
      <c r="H7" s="137" t="s">
        <v>61</v>
      </c>
      <c r="I7" s="138"/>
      <c r="J7" s="138"/>
    </row>
    <row r="8" spans="1:10" ht="17.25" customHeight="1" thickBot="1">
      <c r="A8" s="9" t="s">
        <v>115</v>
      </c>
      <c r="B8" s="10" t="s">
        <v>1</v>
      </c>
      <c r="C8" s="10" t="s">
        <v>52</v>
      </c>
      <c r="D8" s="12" t="s">
        <v>2</v>
      </c>
      <c r="E8" s="12" t="s">
        <v>3</v>
      </c>
      <c r="F8" s="12" t="s">
        <v>50</v>
      </c>
      <c r="H8" s="76" t="s">
        <v>57</v>
      </c>
      <c r="I8" s="76" t="s">
        <v>56</v>
      </c>
      <c r="J8" s="76" t="s">
        <v>60</v>
      </c>
    </row>
    <row r="9" spans="1:10" ht="17.25" hidden="1" customHeight="1" thickTop="1">
      <c r="A9" s="94"/>
      <c r="B9" s="11"/>
      <c r="C9" s="85" t="s">
        <v>47</v>
      </c>
      <c r="D9" s="96"/>
      <c r="E9" s="96"/>
      <c r="F9" s="97"/>
      <c r="I9" s="84">
        <v>2002</v>
      </c>
    </row>
    <row r="10" spans="1:10" ht="17.25" hidden="1" customHeight="1">
      <c r="A10" s="94"/>
      <c r="B10" s="11"/>
      <c r="C10" s="85" t="s">
        <v>9</v>
      </c>
      <c r="D10" s="96"/>
      <c r="E10" s="96"/>
      <c r="F10" s="97"/>
      <c r="I10" s="84">
        <v>2003</v>
      </c>
    </row>
    <row r="11" spans="1:10" ht="17.25" hidden="1" customHeight="1">
      <c r="A11" s="94"/>
      <c r="B11" s="11"/>
      <c r="C11" s="85" t="s">
        <v>5</v>
      </c>
      <c r="D11" s="96"/>
      <c r="E11" s="96"/>
      <c r="F11" s="97"/>
      <c r="I11" s="84">
        <v>2004</v>
      </c>
    </row>
    <row r="12" spans="1:10" ht="17.25" hidden="1" customHeight="1">
      <c r="A12" s="94"/>
      <c r="B12" s="11"/>
      <c r="C12" s="85" t="s">
        <v>6</v>
      </c>
      <c r="D12" s="96"/>
      <c r="E12" s="96"/>
      <c r="F12" s="97"/>
      <c r="I12" s="84">
        <v>2005</v>
      </c>
    </row>
    <row r="13" spans="1:10" ht="17.25" hidden="1" customHeight="1">
      <c r="A13" s="94"/>
      <c r="B13" s="11"/>
      <c r="C13" s="85" t="s">
        <v>7</v>
      </c>
      <c r="D13" s="96"/>
      <c r="E13" s="96"/>
      <c r="F13" s="97"/>
      <c r="I13" s="84">
        <v>2006</v>
      </c>
    </row>
    <row r="14" spans="1:10" ht="17.25" hidden="1" customHeight="1">
      <c r="A14" s="94"/>
      <c r="B14" s="11"/>
      <c r="C14" s="85" t="s">
        <v>8</v>
      </c>
      <c r="D14" s="96"/>
      <c r="E14" s="96"/>
      <c r="F14" s="97"/>
      <c r="I14" s="84">
        <v>2007</v>
      </c>
    </row>
    <row r="15" spans="1:10" ht="17.25" hidden="1" customHeight="1">
      <c r="A15" s="94"/>
      <c r="B15" s="11"/>
      <c r="C15" s="85" t="s">
        <v>10</v>
      </c>
      <c r="D15" s="96"/>
      <c r="E15" s="96"/>
      <c r="F15" s="97"/>
      <c r="I15" s="84">
        <v>2008</v>
      </c>
      <c r="J15" s="84" t="s">
        <v>87</v>
      </c>
    </row>
    <row r="16" spans="1:10" ht="17.25" hidden="1" customHeight="1">
      <c r="A16" s="94"/>
      <c r="B16" s="11"/>
      <c r="C16" s="85" t="s">
        <v>11</v>
      </c>
      <c r="D16" s="96"/>
      <c r="E16" s="96"/>
      <c r="F16" s="97"/>
      <c r="I16" s="84">
        <v>2009</v>
      </c>
      <c r="J16" s="84" t="s">
        <v>88</v>
      </c>
    </row>
    <row r="17" spans="1:10" ht="17.25" hidden="1" customHeight="1">
      <c r="A17" s="94"/>
      <c r="B17" s="11"/>
      <c r="C17" s="85" t="s">
        <v>12</v>
      </c>
      <c r="D17" s="96"/>
      <c r="E17" s="96"/>
      <c r="F17" s="97"/>
      <c r="I17" s="84">
        <v>2010</v>
      </c>
      <c r="J17" s="84" t="s">
        <v>89</v>
      </c>
    </row>
    <row r="18" spans="1:10" ht="17.25" hidden="1" customHeight="1">
      <c r="A18" s="94"/>
      <c r="B18" s="11"/>
      <c r="C18" s="85" t="s">
        <v>48</v>
      </c>
      <c r="D18" s="96"/>
      <c r="E18" s="96"/>
      <c r="F18" s="97"/>
      <c r="I18" s="84">
        <v>2011</v>
      </c>
      <c r="J18" s="84" t="s">
        <v>90</v>
      </c>
    </row>
    <row r="19" spans="1:10" ht="17.25" hidden="1" customHeight="1">
      <c r="A19" s="94"/>
      <c r="B19" s="11"/>
      <c r="C19" s="85" t="s">
        <v>13</v>
      </c>
      <c r="D19" s="96"/>
      <c r="E19" s="96"/>
      <c r="F19" s="97"/>
      <c r="I19" s="84">
        <v>2012</v>
      </c>
      <c r="J19" s="84" t="s">
        <v>91</v>
      </c>
    </row>
    <row r="20" spans="1:10" ht="17.25" hidden="1" customHeight="1">
      <c r="A20" s="94"/>
      <c r="B20" s="11"/>
      <c r="C20" s="85" t="s">
        <v>14</v>
      </c>
      <c r="D20" s="96"/>
      <c r="E20" s="96"/>
      <c r="F20" s="97"/>
      <c r="I20" s="84">
        <v>2013</v>
      </c>
      <c r="J20" s="84" t="s">
        <v>92</v>
      </c>
    </row>
    <row r="21" spans="1:10" ht="17.25" hidden="1" customHeight="1">
      <c r="A21" s="94"/>
      <c r="B21" s="11"/>
      <c r="C21" s="85" t="s">
        <v>15</v>
      </c>
      <c r="D21" s="96"/>
      <c r="E21" s="96"/>
      <c r="F21" s="97"/>
      <c r="I21" s="84">
        <v>2014</v>
      </c>
      <c r="J21" s="84" t="s">
        <v>93</v>
      </c>
    </row>
    <row r="22" spans="1:10" ht="17.25" hidden="1" customHeight="1">
      <c r="A22" s="94"/>
      <c r="B22" s="11"/>
      <c r="C22" s="85" t="s">
        <v>16</v>
      </c>
      <c r="D22" s="96"/>
      <c r="E22" s="96"/>
      <c r="F22" s="97"/>
    </row>
    <row r="23" spans="1:10" ht="17.25" hidden="1" customHeight="1">
      <c r="A23" s="94"/>
      <c r="B23" s="11"/>
      <c r="C23" s="85" t="s">
        <v>17</v>
      </c>
      <c r="D23" s="96"/>
      <c r="E23" s="96"/>
      <c r="F23" s="97"/>
    </row>
    <row r="24" spans="1:10" ht="17.25" hidden="1" customHeight="1">
      <c r="A24" s="94"/>
      <c r="B24" s="11"/>
      <c r="C24" s="85" t="s">
        <v>18</v>
      </c>
      <c r="D24" s="96"/>
      <c r="E24" s="96"/>
      <c r="F24" s="97"/>
    </row>
    <row r="25" spans="1:10" ht="17.25" hidden="1" customHeight="1">
      <c r="A25" s="94"/>
      <c r="B25" s="11"/>
      <c r="C25" s="85" t="s">
        <v>19</v>
      </c>
      <c r="D25" s="96"/>
      <c r="E25" s="96"/>
      <c r="F25" s="97"/>
    </row>
    <row r="26" spans="1:10" ht="17.25" hidden="1" customHeight="1">
      <c r="A26" s="94"/>
      <c r="B26" s="11"/>
      <c r="C26" s="85" t="s">
        <v>20</v>
      </c>
      <c r="D26" s="96"/>
      <c r="E26" s="96"/>
      <c r="F26" s="97"/>
    </row>
    <row r="27" spans="1:10" ht="17.25" hidden="1" customHeight="1">
      <c r="A27" s="94"/>
      <c r="B27" s="11"/>
      <c r="C27" s="85" t="s">
        <v>21</v>
      </c>
      <c r="D27" s="96"/>
      <c r="E27" s="96"/>
      <c r="F27" s="97"/>
    </row>
    <row r="28" spans="1:10" ht="17.25" hidden="1" customHeight="1">
      <c r="A28" s="94"/>
      <c r="B28" s="11"/>
      <c r="C28" s="85" t="s">
        <v>22</v>
      </c>
      <c r="D28" s="96"/>
      <c r="E28" s="96"/>
      <c r="F28" s="97"/>
    </row>
    <row r="29" spans="1:10" ht="17.25" hidden="1" customHeight="1">
      <c r="A29" s="94"/>
      <c r="B29" s="11"/>
      <c r="C29" s="85" t="s">
        <v>23</v>
      </c>
      <c r="D29" s="96"/>
      <c r="E29" s="96"/>
      <c r="F29" s="97"/>
    </row>
    <row r="30" spans="1:10" ht="17.25" hidden="1" customHeight="1">
      <c r="A30" s="94"/>
      <c r="B30" s="11"/>
      <c r="C30" s="85" t="s">
        <v>24</v>
      </c>
      <c r="D30" s="96"/>
      <c r="E30" s="96"/>
      <c r="F30" s="97"/>
    </row>
    <row r="31" spans="1:10" ht="17.25" hidden="1" customHeight="1">
      <c r="A31" s="94"/>
      <c r="B31" s="11"/>
      <c r="C31" s="85" t="s">
        <v>25</v>
      </c>
      <c r="D31" s="96"/>
      <c r="E31" s="96"/>
      <c r="F31" s="97"/>
    </row>
    <row r="32" spans="1:10" ht="17.25" hidden="1" customHeight="1">
      <c r="A32" s="94"/>
      <c r="B32" s="11"/>
      <c r="C32" s="85" t="s">
        <v>26</v>
      </c>
      <c r="D32" s="96"/>
      <c r="E32" s="96"/>
      <c r="F32" s="97"/>
    </row>
    <row r="33" spans="1:6" ht="17.25" hidden="1" customHeight="1">
      <c r="A33" s="94"/>
      <c r="B33" s="11"/>
      <c r="C33" s="85" t="s">
        <v>45</v>
      </c>
      <c r="D33" s="96"/>
      <c r="E33" s="96"/>
      <c r="F33" s="97"/>
    </row>
    <row r="34" spans="1:6" ht="17.25" hidden="1" customHeight="1">
      <c r="A34" s="94"/>
      <c r="B34" s="11"/>
      <c r="C34" s="85" t="s">
        <v>27</v>
      </c>
      <c r="D34" s="96"/>
      <c r="E34" s="96"/>
      <c r="F34" s="97"/>
    </row>
    <row r="35" spans="1:6" ht="17.25" hidden="1" customHeight="1">
      <c r="A35" s="94"/>
      <c r="B35" s="11"/>
      <c r="C35" s="85" t="s">
        <v>28</v>
      </c>
      <c r="D35" s="96"/>
      <c r="E35" s="96"/>
      <c r="F35" s="97"/>
    </row>
    <row r="36" spans="1:6" ht="17.25" hidden="1" customHeight="1">
      <c r="A36" s="94"/>
      <c r="B36" s="11"/>
      <c r="C36" s="85" t="s">
        <v>29</v>
      </c>
      <c r="D36" s="96"/>
      <c r="E36" s="96"/>
      <c r="F36" s="97"/>
    </row>
    <row r="37" spans="1:6" ht="17.25" hidden="1" customHeight="1">
      <c r="A37" s="94"/>
      <c r="B37" s="11"/>
      <c r="C37" s="85" t="s">
        <v>30</v>
      </c>
      <c r="D37" s="96"/>
      <c r="E37" s="96"/>
      <c r="F37" s="97"/>
    </row>
    <row r="38" spans="1:6" ht="17.25" hidden="1" customHeight="1">
      <c r="A38" s="94"/>
      <c r="B38" s="11"/>
      <c r="C38" s="85" t="s">
        <v>31</v>
      </c>
      <c r="D38" s="96"/>
      <c r="E38" s="96"/>
      <c r="F38" s="97"/>
    </row>
    <row r="39" spans="1:6" ht="17.25" hidden="1" customHeight="1">
      <c r="A39" s="94"/>
      <c r="B39" s="11"/>
      <c r="C39" s="85" t="s">
        <v>35</v>
      </c>
      <c r="D39" s="96"/>
      <c r="E39" s="96"/>
      <c r="F39" s="97"/>
    </row>
    <row r="40" spans="1:6" ht="17.25" hidden="1" customHeight="1">
      <c r="A40" s="94"/>
      <c r="B40" s="11"/>
      <c r="C40" s="85" t="s">
        <v>34</v>
      </c>
      <c r="D40" s="96"/>
      <c r="E40" s="96"/>
      <c r="F40" s="97"/>
    </row>
    <row r="41" spans="1:6" ht="17.25" hidden="1" customHeight="1">
      <c r="A41" s="94"/>
      <c r="B41" s="11"/>
      <c r="C41" s="85" t="s">
        <v>32</v>
      </c>
      <c r="D41" s="96"/>
      <c r="E41" s="96"/>
      <c r="F41" s="97"/>
    </row>
    <row r="42" spans="1:6" ht="17.25" hidden="1" customHeight="1">
      <c r="A42" s="94"/>
      <c r="B42" s="11"/>
      <c r="C42" s="85" t="s">
        <v>33</v>
      </c>
      <c r="D42" s="96"/>
      <c r="E42" s="96"/>
      <c r="F42" s="97"/>
    </row>
    <row r="43" spans="1:6" ht="17.25" hidden="1" customHeight="1">
      <c r="A43" s="94"/>
      <c r="B43" s="11"/>
      <c r="C43" s="85" t="s">
        <v>36</v>
      </c>
      <c r="D43" s="96"/>
      <c r="E43" s="96"/>
      <c r="F43" s="97"/>
    </row>
    <row r="44" spans="1:6" ht="17.25" hidden="1" customHeight="1">
      <c r="A44" s="94"/>
      <c r="B44" s="11"/>
      <c r="C44" s="85" t="s">
        <v>37</v>
      </c>
      <c r="D44" s="96"/>
      <c r="E44" s="96"/>
      <c r="F44" s="97"/>
    </row>
    <row r="45" spans="1:6" ht="17.25" hidden="1" customHeight="1">
      <c r="A45" s="94"/>
      <c r="B45" s="11"/>
      <c r="C45" s="85" t="s">
        <v>46</v>
      </c>
      <c r="D45" s="96"/>
      <c r="E45" s="96"/>
      <c r="F45" s="97"/>
    </row>
    <row r="46" spans="1:6" ht="17.25" hidden="1" customHeight="1">
      <c r="A46" s="94"/>
      <c r="B46" s="11"/>
      <c r="C46" s="85" t="s">
        <v>38</v>
      </c>
      <c r="D46" s="96"/>
      <c r="E46" s="96"/>
      <c r="F46" s="97"/>
    </row>
    <row r="47" spans="1:6" ht="17.25" hidden="1" customHeight="1">
      <c r="A47" s="94"/>
      <c r="B47" s="11"/>
      <c r="C47" s="85" t="s">
        <v>39</v>
      </c>
      <c r="D47" s="96"/>
      <c r="E47" s="96"/>
      <c r="F47" s="97"/>
    </row>
    <row r="48" spans="1:6" ht="17.25" hidden="1" customHeight="1">
      <c r="A48" s="94"/>
      <c r="B48" s="11"/>
      <c r="C48" s="85" t="s">
        <v>40</v>
      </c>
      <c r="D48" s="96"/>
      <c r="E48" s="96"/>
      <c r="F48" s="97"/>
    </row>
    <row r="49" spans="1:10" ht="17.25" hidden="1" customHeight="1">
      <c r="A49" s="94"/>
      <c r="B49" s="11"/>
      <c r="C49" s="85" t="s">
        <v>41</v>
      </c>
      <c r="D49" s="96"/>
      <c r="E49" s="96"/>
      <c r="F49" s="97"/>
    </row>
    <row r="50" spans="1:10" ht="17.25" hidden="1" customHeight="1">
      <c r="A50" s="94"/>
      <c r="B50" s="11"/>
      <c r="C50" s="85" t="s">
        <v>42</v>
      </c>
      <c r="D50" s="96"/>
      <c r="E50" s="96"/>
      <c r="F50" s="97"/>
    </row>
    <row r="51" spans="1:10" ht="17.25" hidden="1" customHeight="1">
      <c r="A51" s="94"/>
      <c r="B51" s="11"/>
      <c r="C51" s="85" t="s">
        <v>43</v>
      </c>
      <c r="D51" s="96"/>
      <c r="E51" s="96"/>
      <c r="F51" s="97"/>
    </row>
    <row r="52" spans="1:10" ht="17.25" hidden="1" customHeight="1">
      <c r="A52" s="94"/>
      <c r="B52" s="11"/>
      <c r="C52" s="85" t="s">
        <v>44</v>
      </c>
      <c r="D52" s="96"/>
      <c r="E52" s="96"/>
      <c r="F52" s="98">
        <f>F6</f>
        <v>21115</v>
      </c>
    </row>
    <row r="53" spans="1:10" ht="17.25" customHeight="1">
      <c r="A53" s="4">
        <v>1</v>
      </c>
      <c r="B53" s="99"/>
      <c r="C53" s="100"/>
      <c r="D53" s="101"/>
      <c r="E53" s="102"/>
      <c r="F53" s="78" t="str">
        <f t="shared" ref="F53:F85" si="0">IF(C53&lt;&gt;0,F52+ABS(ROUND(D53,2))-ABS(ROUND(E53,2)),IF(C52&lt;&gt;0,$J$2,$J$3))</f>
        <v>Ende</v>
      </c>
      <c r="G53" s="103" t="str">
        <f t="shared" ref="G53:G85" si="1">IF(J53&lt;&gt;0,J53,IF(H53&lt;&gt;0,H53,IF(I53&lt;&gt;0,I53,"")))</f>
        <v/>
      </c>
      <c r="H53" s="84">
        <f t="shared" ref="H53:H85" si="2">IF(AND(C53&lt;&gt;0,ABS(D53)+ABS(E53)=0),"Bitte Ein- oder Ausgang eingeben!",0)</f>
        <v>0</v>
      </c>
      <c r="I53" s="84">
        <f t="shared" ref="I53:I85" si="3">IF(AND(OR(D53&lt;&gt;0,E53&lt;&gt;0),C53=0),"Bitte einen Buchungstext eingeben!",0)</f>
        <v>0</v>
      </c>
      <c r="J53" s="84">
        <f t="shared" ref="J53:J85" si="4">IF(AND(D53&lt;&gt;0,E53&lt;&gt;0),"Entweder Ein- oder Ausgang eingeben!",0)</f>
        <v>0</v>
      </c>
    </row>
    <row r="54" spans="1:10" ht="17.25" customHeight="1">
      <c r="A54" s="5">
        <f t="shared" ref="A54:A85" si="5">A53+1</f>
        <v>2</v>
      </c>
      <c r="B54" s="104"/>
      <c r="C54" s="105"/>
      <c r="D54" s="106"/>
      <c r="E54" s="106"/>
      <c r="F54" s="107" t="str">
        <f t="shared" si="0"/>
        <v>-</v>
      </c>
      <c r="G54" s="103" t="str">
        <f t="shared" si="1"/>
        <v/>
      </c>
      <c r="H54" s="84">
        <f t="shared" si="2"/>
        <v>0</v>
      </c>
      <c r="I54" s="84">
        <f t="shared" si="3"/>
        <v>0</v>
      </c>
      <c r="J54" s="84">
        <f t="shared" si="4"/>
        <v>0</v>
      </c>
    </row>
    <row r="55" spans="1:10" ht="17.25" customHeight="1">
      <c r="A55" s="5">
        <f t="shared" si="5"/>
        <v>3</v>
      </c>
      <c r="B55" s="104"/>
      <c r="C55" s="105"/>
      <c r="D55" s="106"/>
      <c r="E55" s="106"/>
      <c r="F55" s="108" t="str">
        <f t="shared" si="0"/>
        <v>-</v>
      </c>
      <c r="G55" s="103" t="str">
        <f t="shared" si="1"/>
        <v/>
      </c>
      <c r="H55" s="84">
        <f t="shared" si="2"/>
        <v>0</v>
      </c>
      <c r="I55" s="84">
        <f t="shared" si="3"/>
        <v>0</v>
      </c>
      <c r="J55" s="84">
        <f t="shared" si="4"/>
        <v>0</v>
      </c>
    </row>
    <row r="56" spans="1:10" ht="17.25" customHeight="1">
      <c r="A56" s="5">
        <f t="shared" si="5"/>
        <v>4</v>
      </c>
      <c r="B56" s="104"/>
      <c r="C56" s="105"/>
      <c r="D56" s="106"/>
      <c r="E56" s="106"/>
      <c r="F56" s="108" t="str">
        <f t="shared" si="0"/>
        <v>-</v>
      </c>
      <c r="G56" s="103" t="str">
        <f t="shared" si="1"/>
        <v/>
      </c>
      <c r="H56" s="84">
        <f t="shared" si="2"/>
        <v>0</v>
      </c>
      <c r="I56" s="84">
        <f t="shared" si="3"/>
        <v>0</v>
      </c>
      <c r="J56" s="84">
        <f t="shared" si="4"/>
        <v>0</v>
      </c>
    </row>
    <row r="57" spans="1:10" ht="17.25" customHeight="1">
      <c r="A57" s="5">
        <f t="shared" si="5"/>
        <v>5</v>
      </c>
      <c r="B57" s="104"/>
      <c r="C57" s="105"/>
      <c r="D57" s="106"/>
      <c r="E57" s="106"/>
      <c r="F57" s="108" t="str">
        <f t="shared" si="0"/>
        <v>-</v>
      </c>
      <c r="G57" s="103" t="str">
        <f t="shared" si="1"/>
        <v/>
      </c>
      <c r="H57" s="84">
        <f t="shared" si="2"/>
        <v>0</v>
      </c>
      <c r="I57" s="84">
        <f t="shared" si="3"/>
        <v>0</v>
      </c>
      <c r="J57" s="84">
        <f t="shared" si="4"/>
        <v>0</v>
      </c>
    </row>
    <row r="58" spans="1:10" ht="17.25" customHeight="1">
      <c r="A58" s="5">
        <f t="shared" si="5"/>
        <v>6</v>
      </c>
      <c r="B58" s="104"/>
      <c r="C58" s="105"/>
      <c r="D58" s="106"/>
      <c r="E58" s="106"/>
      <c r="F58" s="108" t="str">
        <f t="shared" si="0"/>
        <v>-</v>
      </c>
      <c r="G58" s="103" t="str">
        <f t="shared" si="1"/>
        <v/>
      </c>
      <c r="H58" s="84">
        <f t="shared" si="2"/>
        <v>0</v>
      </c>
      <c r="I58" s="84">
        <f t="shared" si="3"/>
        <v>0</v>
      </c>
      <c r="J58" s="84">
        <f t="shared" si="4"/>
        <v>0</v>
      </c>
    </row>
    <row r="59" spans="1:10" ht="17.25" customHeight="1">
      <c r="A59" s="5">
        <f t="shared" si="5"/>
        <v>7</v>
      </c>
      <c r="B59" s="104"/>
      <c r="C59" s="105"/>
      <c r="D59" s="106"/>
      <c r="E59" s="106"/>
      <c r="F59" s="108" t="str">
        <f t="shared" si="0"/>
        <v>-</v>
      </c>
      <c r="G59" s="103" t="str">
        <f t="shared" si="1"/>
        <v/>
      </c>
      <c r="H59" s="84">
        <f t="shared" si="2"/>
        <v>0</v>
      </c>
      <c r="I59" s="84">
        <f t="shared" si="3"/>
        <v>0</v>
      </c>
      <c r="J59" s="84">
        <f t="shared" si="4"/>
        <v>0</v>
      </c>
    </row>
    <row r="60" spans="1:10" ht="17.25" customHeight="1">
      <c r="A60" s="5">
        <f t="shared" si="5"/>
        <v>8</v>
      </c>
      <c r="B60" s="104"/>
      <c r="C60" s="105"/>
      <c r="D60" s="106"/>
      <c r="E60" s="106"/>
      <c r="F60" s="108" t="str">
        <f t="shared" si="0"/>
        <v>-</v>
      </c>
      <c r="G60" s="103" t="str">
        <f t="shared" si="1"/>
        <v/>
      </c>
      <c r="H60" s="84">
        <f t="shared" si="2"/>
        <v>0</v>
      </c>
      <c r="I60" s="84">
        <f t="shared" si="3"/>
        <v>0</v>
      </c>
      <c r="J60" s="84">
        <f t="shared" si="4"/>
        <v>0</v>
      </c>
    </row>
    <row r="61" spans="1:10" ht="17.25" customHeight="1">
      <c r="A61" s="5">
        <f t="shared" si="5"/>
        <v>9</v>
      </c>
      <c r="B61" s="104"/>
      <c r="C61" s="105"/>
      <c r="D61" s="106"/>
      <c r="E61" s="106"/>
      <c r="F61" s="108" t="str">
        <f t="shared" si="0"/>
        <v>-</v>
      </c>
      <c r="G61" s="103" t="str">
        <f t="shared" si="1"/>
        <v/>
      </c>
      <c r="H61" s="84">
        <f t="shared" si="2"/>
        <v>0</v>
      </c>
      <c r="I61" s="84">
        <f t="shared" si="3"/>
        <v>0</v>
      </c>
      <c r="J61" s="84">
        <f t="shared" si="4"/>
        <v>0</v>
      </c>
    </row>
    <row r="62" spans="1:10" ht="17.25" customHeight="1">
      <c r="A62" s="5">
        <f t="shared" si="5"/>
        <v>10</v>
      </c>
      <c r="B62" s="104"/>
      <c r="C62" s="105"/>
      <c r="D62" s="106"/>
      <c r="E62" s="106"/>
      <c r="F62" s="108" t="str">
        <f t="shared" si="0"/>
        <v>-</v>
      </c>
      <c r="G62" s="103" t="str">
        <f t="shared" si="1"/>
        <v/>
      </c>
      <c r="H62" s="84">
        <f t="shared" si="2"/>
        <v>0</v>
      </c>
      <c r="I62" s="84">
        <f t="shared" si="3"/>
        <v>0</v>
      </c>
      <c r="J62" s="84">
        <f t="shared" si="4"/>
        <v>0</v>
      </c>
    </row>
    <row r="63" spans="1:10" ht="17.25" customHeight="1">
      <c r="A63" s="5">
        <f t="shared" si="5"/>
        <v>11</v>
      </c>
      <c r="B63" s="104"/>
      <c r="C63" s="105"/>
      <c r="D63" s="106"/>
      <c r="E63" s="106"/>
      <c r="F63" s="108" t="str">
        <f t="shared" si="0"/>
        <v>-</v>
      </c>
      <c r="G63" s="103" t="str">
        <f t="shared" si="1"/>
        <v/>
      </c>
      <c r="H63" s="84">
        <f t="shared" si="2"/>
        <v>0</v>
      </c>
      <c r="I63" s="84">
        <f t="shared" si="3"/>
        <v>0</v>
      </c>
      <c r="J63" s="84">
        <f t="shared" si="4"/>
        <v>0</v>
      </c>
    </row>
    <row r="64" spans="1:10" ht="17.25" customHeight="1">
      <c r="A64" s="5">
        <f t="shared" si="5"/>
        <v>12</v>
      </c>
      <c r="B64" s="104"/>
      <c r="C64" s="105"/>
      <c r="D64" s="106"/>
      <c r="E64" s="106"/>
      <c r="F64" s="108" t="str">
        <f t="shared" si="0"/>
        <v>-</v>
      </c>
      <c r="G64" s="103" t="str">
        <f t="shared" si="1"/>
        <v/>
      </c>
      <c r="H64" s="84">
        <f t="shared" si="2"/>
        <v>0</v>
      </c>
      <c r="I64" s="84">
        <f t="shared" si="3"/>
        <v>0</v>
      </c>
      <c r="J64" s="84">
        <f t="shared" si="4"/>
        <v>0</v>
      </c>
    </row>
    <row r="65" spans="1:12" ht="17.25" customHeight="1">
      <c r="A65" s="5">
        <f t="shared" si="5"/>
        <v>13</v>
      </c>
      <c r="B65" s="104"/>
      <c r="C65" s="105"/>
      <c r="D65" s="106"/>
      <c r="E65" s="106"/>
      <c r="F65" s="108" t="str">
        <f t="shared" si="0"/>
        <v>-</v>
      </c>
      <c r="G65" s="103" t="str">
        <f t="shared" si="1"/>
        <v/>
      </c>
      <c r="H65" s="84">
        <f t="shared" si="2"/>
        <v>0</v>
      </c>
      <c r="I65" s="84">
        <f t="shared" si="3"/>
        <v>0</v>
      </c>
      <c r="J65" s="84">
        <f t="shared" si="4"/>
        <v>0</v>
      </c>
    </row>
    <row r="66" spans="1:12" ht="17.25" customHeight="1">
      <c r="A66" s="5">
        <f t="shared" si="5"/>
        <v>14</v>
      </c>
      <c r="B66" s="104"/>
      <c r="C66" s="105"/>
      <c r="D66" s="106"/>
      <c r="E66" s="106"/>
      <c r="F66" s="108" t="str">
        <f t="shared" si="0"/>
        <v>-</v>
      </c>
      <c r="G66" s="103" t="str">
        <f t="shared" si="1"/>
        <v/>
      </c>
      <c r="H66" s="84">
        <f t="shared" si="2"/>
        <v>0</v>
      </c>
      <c r="I66" s="84">
        <f t="shared" si="3"/>
        <v>0</v>
      </c>
      <c r="J66" s="84">
        <f t="shared" si="4"/>
        <v>0</v>
      </c>
    </row>
    <row r="67" spans="1:12" ht="17.25" customHeight="1">
      <c r="A67" s="5">
        <f t="shared" si="5"/>
        <v>15</v>
      </c>
      <c r="B67" s="104"/>
      <c r="C67" s="105"/>
      <c r="D67" s="106"/>
      <c r="E67" s="106"/>
      <c r="F67" s="108" t="str">
        <f t="shared" si="0"/>
        <v>-</v>
      </c>
      <c r="G67" s="103" t="str">
        <f t="shared" si="1"/>
        <v/>
      </c>
      <c r="H67" s="84">
        <f t="shared" si="2"/>
        <v>0</v>
      </c>
      <c r="I67" s="84">
        <f t="shared" si="3"/>
        <v>0</v>
      </c>
      <c r="J67" s="84">
        <f t="shared" si="4"/>
        <v>0</v>
      </c>
    </row>
    <row r="68" spans="1:12" ht="17.25" customHeight="1">
      <c r="A68" s="5">
        <f t="shared" si="5"/>
        <v>16</v>
      </c>
      <c r="B68" s="104"/>
      <c r="C68" s="105"/>
      <c r="D68" s="106"/>
      <c r="E68" s="106"/>
      <c r="F68" s="108" t="str">
        <f t="shared" si="0"/>
        <v>-</v>
      </c>
      <c r="G68" s="103" t="str">
        <f t="shared" si="1"/>
        <v/>
      </c>
      <c r="H68" s="84">
        <f t="shared" si="2"/>
        <v>0</v>
      </c>
      <c r="I68" s="84">
        <f t="shared" si="3"/>
        <v>0</v>
      </c>
      <c r="J68" s="84">
        <f t="shared" si="4"/>
        <v>0</v>
      </c>
    </row>
    <row r="69" spans="1:12" ht="17.25" customHeight="1">
      <c r="A69" s="5">
        <f t="shared" si="5"/>
        <v>17</v>
      </c>
      <c r="B69" s="104"/>
      <c r="C69" s="105"/>
      <c r="D69" s="106"/>
      <c r="E69" s="106"/>
      <c r="F69" s="108" t="str">
        <f t="shared" si="0"/>
        <v>-</v>
      </c>
      <c r="G69" s="103" t="str">
        <f t="shared" si="1"/>
        <v/>
      </c>
      <c r="H69" s="84">
        <f t="shared" si="2"/>
        <v>0</v>
      </c>
      <c r="I69" s="84">
        <f t="shared" si="3"/>
        <v>0</v>
      </c>
      <c r="J69" s="84">
        <f t="shared" si="4"/>
        <v>0</v>
      </c>
    </row>
    <row r="70" spans="1:12" ht="17.25" customHeight="1">
      <c r="A70" s="5">
        <f t="shared" si="5"/>
        <v>18</v>
      </c>
      <c r="B70" s="104"/>
      <c r="C70" s="105"/>
      <c r="D70" s="106"/>
      <c r="E70" s="106"/>
      <c r="F70" s="108" t="str">
        <f t="shared" si="0"/>
        <v>-</v>
      </c>
      <c r="G70" s="103" t="str">
        <f t="shared" si="1"/>
        <v/>
      </c>
      <c r="H70" s="84">
        <f t="shared" si="2"/>
        <v>0</v>
      </c>
      <c r="I70" s="84">
        <f t="shared" si="3"/>
        <v>0</v>
      </c>
      <c r="J70" s="84">
        <f t="shared" si="4"/>
        <v>0</v>
      </c>
    </row>
    <row r="71" spans="1:12" ht="17.25" customHeight="1">
      <c r="A71" s="5">
        <f t="shared" si="5"/>
        <v>19</v>
      </c>
      <c r="B71" s="104"/>
      <c r="C71" s="105"/>
      <c r="D71" s="106"/>
      <c r="E71" s="106"/>
      <c r="F71" s="108" t="str">
        <f t="shared" si="0"/>
        <v>-</v>
      </c>
      <c r="G71" s="103" t="str">
        <f t="shared" si="1"/>
        <v/>
      </c>
      <c r="H71" s="84">
        <f t="shared" si="2"/>
        <v>0</v>
      </c>
      <c r="I71" s="84">
        <f t="shared" si="3"/>
        <v>0</v>
      </c>
      <c r="J71" s="84">
        <f t="shared" si="4"/>
        <v>0</v>
      </c>
    </row>
    <row r="72" spans="1:12" ht="17.25" customHeight="1">
      <c r="A72" s="5">
        <f t="shared" si="5"/>
        <v>20</v>
      </c>
      <c r="B72" s="104"/>
      <c r="C72" s="105"/>
      <c r="D72" s="106"/>
      <c r="E72" s="106"/>
      <c r="F72" s="108" t="str">
        <f t="shared" si="0"/>
        <v>-</v>
      </c>
      <c r="G72" s="103" t="str">
        <f t="shared" si="1"/>
        <v/>
      </c>
      <c r="H72" s="84">
        <f t="shared" si="2"/>
        <v>0</v>
      </c>
      <c r="I72" s="84">
        <f t="shared" si="3"/>
        <v>0</v>
      </c>
      <c r="J72" s="84">
        <f t="shared" si="4"/>
        <v>0</v>
      </c>
    </row>
    <row r="73" spans="1:12" ht="17.25" customHeight="1">
      <c r="A73" s="5">
        <f t="shared" si="5"/>
        <v>21</v>
      </c>
      <c r="B73" s="104"/>
      <c r="C73" s="105"/>
      <c r="D73" s="106"/>
      <c r="E73" s="106"/>
      <c r="F73" s="108" t="str">
        <f t="shared" si="0"/>
        <v>-</v>
      </c>
      <c r="G73" s="103" t="str">
        <f t="shared" si="1"/>
        <v/>
      </c>
      <c r="H73" s="84">
        <f t="shared" si="2"/>
        <v>0</v>
      </c>
      <c r="I73" s="84">
        <f t="shared" si="3"/>
        <v>0</v>
      </c>
      <c r="J73" s="84">
        <f t="shared" si="4"/>
        <v>0</v>
      </c>
    </row>
    <row r="74" spans="1:12" ht="17.25" customHeight="1">
      <c r="A74" s="5">
        <f t="shared" si="5"/>
        <v>22</v>
      </c>
      <c r="B74" s="104"/>
      <c r="C74" s="105"/>
      <c r="D74" s="106"/>
      <c r="E74" s="106"/>
      <c r="F74" s="108" t="str">
        <f t="shared" si="0"/>
        <v>-</v>
      </c>
      <c r="G74" s="103" t="str">
        <f t="shared" si="1"/>
        <v/>
      </c>
      <c r="H74" s="84">
        <f t="shared" si="2"/>
        <v>0</v>
      </c>
      <c r="I74" s="84">
        <f t="shared" si="3"/>
        <v>0</v>
      </c>
      <c r="J74" s="84">
        <f t="shared" si="4"/>
        <v>0</v>
      </c>
      <c r="K74" s="87"/>
      <c r="L74" s="87"/>
    </row>
    <row r="75" spans="1:12" ht="17.25" customHeight="1">
      <c r="A75" s="5">
        <f t="shared" si="5"/>
        <v>23</v>
      </c>
      <c r="B75" s="104"/>
      <c r="C75" s="105"/>
      <c r="D75" s="106"/>
      <c r="E75" s="106"/>
      <c r="F75" s="108" t="str">
        <f t="shared" si="0"/>
        <v>-</v>
      </c>
      <c r="G75" s="103" t="str">
        <f t="shared" si="1"/>
        <v/>
      </c>
      <c r="H75" s="84">
        <f t="shared" si="2"/>
        <v>0</v>
      </c>
      <c r="I75" s="84">
        <f t="shared" si="3"/>
        <v>0</v>
      </c>
      <c r="J75" s="84">
        <f t="shared" si="4"/>
        <v>0</v>
      </c>
      <c r="K75" s="87"/>
      <c r="L75" s="87"/>
    </row>
    <row r="76" spans="1:12" ht="17.25" customHeight="1">
      <c r="A76" s="5">
        <f t="shared" si="5"/>
        <v>24</v>
      </c>
      <c r="B76" s="104"/>
      <c r="C76" s="105"/>
      <c r="D76" s="106"/>
      <c r="E76" s="106"/>
      <c r="F76" s="108" t="str">
        <f t="shared" si="0"/>
        <v>-</v>
      </c>
      <c r="G76" s="103" t="str">
        <f t="shared" si="1"/>
        <v/>
      </c>
      <c r="H76" s="84">
        <f t="shared" si="2"/>
        <v>0</v>
      </c>
      <c r="I76" s="84">
        <f t="shared" si="3"/>
        <v>0</v>
      </c>
      <c r="J76" s="84">
        <f t="shared" si="4"/>
        <v>0</v>
      </c>
      <c r="K76" s="87"/>
      <c r="L76" s="87"/>
    </row>
    <row r="77" spans="1:12" ht="17.25" customHeight="1">
      <c r="A77" s="5">
        <f t="shared" si="5"/>
        <v>25</v>
      </c>
      <c r="B77" s="104"/>
      <c r="C77" s="105"/>
      <c r="D77" s="106"/>
      <c r="E77" s="106"/>
      <c r="F77" s="108" t="str">
        <f t="shared" si="0"/>
        <v>-</v>
      </c>
      <c r="G77" s="103" t="str">
        <f t="shared" si="1"/>
        <v/>
      </c>
      <c r="H77" s="84">
        <f t="shared" si="2"/>
        <v>0</v>
      </c>
      <c r="I77" s="84">
        <f t="shared" si="3"/>
        <v>0</v>
      </c>
      <c r="J77" s="84">
        <f t="shared" si="4"/>
        <v>0</v>
      </c>
      <c r="K77" s="87"/>
      <c r="L77" s="87"/>
    </row>
    <row r="78" spans="1:12" ht="17.25" customHeight="1">
      <c r="A78" s="5">
        <f t="shared" si="5"/>
        <v>26</v>
      </c>
      <c r="B78" s="104"/>
      <c r="C78" s="105"/>
      <c r="D78" s="106"/>
      <c r="E78" s="106"/>
      <c r="F78" s="108" t="str">
        <f t="shared" si="0"/>
        <v>-</v>
      </c>
      <c r="G78" s="103" t="str">
        <f t="shared" si="1"/>
        <v/>
      </c>
      <c r="H78" s="84">
        <f t="shared" si="2"/>
        <v>0</v>
      </c>
      <c r="I78" s="84">
        <f t="shared" si="3"/>
        <v>0</v>
      </c>
      <c r="J78" s="84">
        <f t="shared" si="4"/>
        <v>0</v>
      </c>
      <c r="K78" s="87"/>
      <c r="L78" s="87"/>
    </row>
    <row r="79" spans="1:12" ht="17.25" customHeight="1">
      <c r="A79" s="5">
        <f t="shared" si="5"/>
        <v>27</v>
      </c>
      <c r="B79" s="104"/>
      <c r="C79" s="105"/>
      <c r="D79" s="106"/>
      <c r="E79" s="106"/>
      <c r="F79" s="108" t="str">
        <f t="shared" si="0"/>
        <v>-</v>
      </c>
      <c r="G79" s="103" t="str">
        <f t="shared" si="1"/>
        <v/>
      </c>
      <c r="H79" s="84">
        <f t="shared" si="2"/>
        <v>0</v>
      </c>
      <c r="I79" s="84">
        <f t="shared" si="3"/>
        <v>0</v>
      </c>
      <c r="J79" s="84">
        <f t="shared" si="4"/>
        <v>0</v>
      </c>
      <c r="K79" s="87"/>
      <c r="L79" s="87"/>
    </row>
    <row r="80" spans="1:12" ht="17.25" customHeight="1">
      <c r="A80" s="5">
        <f t="shared" si="5"/>
        <v>28</v>
      </c>
      <c r="B80" s="104"/>
      <c r="C80" s="105"/>
      <c r="D80" s="106"/>
      <c r="E80" s="106"/>
      <c r="F80" s="108" t="str">
        <f t="shared" si="0"/>
        <v>-</v>
      </c>
      <c r="G80" s="103" t="str">
        <f t="shared" si="1"/>
        <v/>
      </c>
      <c r="H80" s="84">
        <f t="shared" si="2"/>
        <v>0</v>
      </c>
      <c r="I80" s="84">
        <f t="shared" si="3"/>
        <v>0</v>
      </c>
      <c r="J80" s="84">
        <f t="shared" si="4"/>
        <v>0</v>
      </c>
      <c r="K80" s="87"/>
      <c r="L80" s="87"/>
    </row>
    <row r="81" spans="1:12" ht="17.25" customHeight="1">
      <c r="A81" s="5">
        <f t="shared" si="5"/>
        <v>29</v>
      </c>
      <c r="B81" s="104"/>
      <c r="C81" s="105"/>
      <c r="D81" s="110"/>
      <c r="E81" s="110"/>
      <c r="F81" s="108" t="str">
        <f t="shared" si="0"/>
        <v>-</v>
      </c>
      <c r="G81" s="103" t="str">
        <f t="shared" si="1"/>
        <v/>
      </c>
      <c r="H81" s="84">
        <f t="shared" si="2"/>
        <v>0</v>
      </c>
      <c r="I81" s="84">
        <f t="shared" si="3"/>
        <v>0</v>
      </c>
      <c r="J81" s="84">
        <f t="shared" si="4"/>
        <v>0</v>
      </c>
      <c r="K81" s="87"/>
      <c r="L81" s="87"/>
    </row>
    <row r="82" spans="1:12" ht="17.25" customHeight="1">
      <c r="A82" s="5">
        <f t="shared" si="5"/>
        <v>30</v>
      </c>
      <c r="B82" s="104"/>
      <c r="C82" s="105"/>
      <c r="D82" s="110"/>
      <c r="E82" s="110"/>
      <c r="F82" s="108" t="str">
        <f t="shared" si="0"/>
        <v>-</v>
      </c>
      <c r="G82" s="103" t="str">
        <f t="shared" si="1"/>
        <v/>
      </c>
      <c r="H82" s="84">
        <f t="shared" si="2"/>
        <v>0</v>
      </c>
      <c r="I82" s="84">
        <f t="shared" si="3"/>
        <v>0</v>
      </c>
      <c r="J82" s="84">
        <f t="shared" si="4"/>
        <v>0</v>
      </c>
      <c r="K82" s="87"/>
      <c r="L82" s="87"/>
    </row>
    <row r="83" spans="1:12" ht="17.25" customHeight="1">
      <c r="A83" s="5">
        <f t="shared" si="5"/>
        <v>31</v>
      </c>
      <c r="B83" s="104"/>
      <c r="C83" s="105"/>
      <c r="D83" s="110"/>
      <c r="E83" s="110"/>
      <c r="F83" s="108" t="str">
        <f t="shared" si="0"/>
        <v>-</v>
      </c>
      <c r="G83" s="103" t="str">
        <f t="shared" si="1"/>
        <v/>
      </c>
      <c r="H83" s="84">
        <f t="shared" si="2"/>
        <v>0</v>
      </c>
      <c r="I83" s="84">
        <f t="shared" si="3"/>
        <v>0</v>
      </c>
      <c r="J83" s="84">
        <f t="shared" si="4"/>
        <v>0</v>
      </c>
      <c r="K83" s="87"/>
      <c r="L83" s="87"/>
    </row>
    <row r="84" spans="1:12" ht="17.25" customHeight="1">
      <c r="A84" s="5">
        <f t="shared" si="5"/>
        <v>32</v>
      </c>
      <c r="B84" s="104"/>
      <c r="C84" s="105"/>
      <c r="D84" s="110"/>
      <c r="E84" s="110"/>
      <c r="F84" s="108" t="str">
        <f t="shared" si="0"/>
        <v>-</v>
      </c>
      <c r="G84" s="103" t="str">
        <f t="shared" si="1"/>
        <v/>
      </c>
      <c r="H84" s="84">
        <f t="shared" si="2"/>
        <v>0</v>
      </c>
      <c r="I84" s="84">
        <f t="shared" si="3"/>
        <v>0</v>
      </c>
      <c r="J84" s="84">
        <f t="shared" si="4"/>
        <v>0</v>
      </c>
      <c r="K84" s="87"/>
      <c r="L84" s="87"/>
    </row>
    <row r="85" spans="1:12" ht="17.25" customHeight="1" thickBot="1">
      <c r="A85" s="6">
        <f t="shared" si="5"/>
        <v>33</v>
      </c>
      <c r="B85" s="111"/>
      <c r="C85" s="112"/>
      <c r="D85" s="113"/>
      <c r="E85" s="113"/>
      <c r="F85" s="114" t="str">
        <f t="shared" si="0"/>
        <v>-</v>
      </c>
      <c r="G85" s="103" t="str">
        <f t="shared" si="1"/>
        <v/>
      </c>
      <c r="H85" s="84">
        <f t="shared" si="2"/>
        <v>0</v>
      </c>
      <c r="I85" s="84">
        <f t="shared" si="3"/>
        <v>0</v>
      </c>
      <c r="J85" s="84">
        <f t="shared" si="4"/>
        <v>0</v>
      </c>
      <c r="K85" s="87"/>
      <c r="L85" s="87"/>
    </row>
    <row r="86" spans="1:12" ht="17.25" customHeight="1" thickBot="1">
      <c r="A86" s="83"/>
      <c r="B86" s="126"/>
      <c r="C86" s="10" t="s">
        <v>53</v>
      </c>
      <c r="D86" s="19">
        <f>ABS(ROUND(D53,2))+ABS(ROUND(D54,2))+ABS(ROUND(D55,2))+ABS(ROUND(D56,2))+ABS(ROUND(D57,2))+ABS(ROUND(D58,2))+ABS(ROUND(D59,2))+ABS(ROUND(D60,2))+ABS(ROUND(D61,2))+ABS(ROUND(D62,2))+ABS(ROUND(D63,2))+ABS(ROUND(D64,2))+ABS(ROUND(D65,2))+ABS(ROUND(D66,2))+ABS(ROUND(D67,2))+ABS(ROUND(D68,2))+ABS(ROUND(D69,2))+ABS(ROUND(D70,2))+ABS(ROUND(D71,2))+ABS(ROUND(D72,2))+ABS(ROUND(D73,2))+ABS(ROUND(D74,2))+ABS(ROUND(D75,2))+ABS(ROUND(D76,2))+ABS(ROUND(D77,2))+ABS(ROUND(D78,2))+ABS(ROUND(D79,2))+ABS(ROUND(D80,2))+ABS(ROUND(D81,2))+ABS(ROUND(D82,2))+ABS(ROUND(D83,2))+ABS(ROUND(D84,2))+ABS(ROUND(D85,2))</f>
        <v>0</v>
      </c>
      <c r="E86" s="19">
        <f>ABS(ROUND(E53,2))+ABS(ROUND(E54,2))+ABS(ROUND(E55,2))+ABS(ROUND(E56,2))+ABS(ROUND(E57,2))+ABS(ROUND(E58,2))+ABS(ROUND(E59,2))+ABS(ROUND(E60,2))+ABS(ROUND(E61,2))+ABS(ROUND(E62,2))+ABS(ROUND(E63,2))+ABS(ROUND(E64,2))+ABS(ROUND(E65,2))+ABS(ROUND(E66,2))+ABS(ROUND(E67,2))+ABS(ROUND(E68,2))+ABS(ROUND(E69,2))+ABS(ROUND(E70,2))+ABS(ROUND(E71,2))+ABS(ROUND(E72,2))+ABS(ROUND(E73,2))+ABS(ROUND(E74,2))+ABS(ROUND(E75,2))+ABS(ROUND(E76,2))+ABS(ROUND(E77,2))+ABS(ROUND(E78,2))+ABS(ROUND(E79,2))+ABS(ROUND(E80,2))+ABS(ROUND(E81,2))+ABS(ROUND(E82,2))+ABS(ROUND(E83,2))+ABS(ROUND(E84,2))+ABS(ROUND(E85,2))</f>
        <v>0</v>
      </c>
      <c r="F86" s="20"/>
      <c r="G86" s="103"/>
    </row>
    <row r="87" spans="1:12" ht="17.25" customHeight="1" thickBot="1">
      <c r="A87" s="83"/>
      <c r="B87" s="126"/>
      <c r="C87" s="21" t="s">
        <v>49</v>
      </c>
      <c r="D87" s="116"/>
      <c r="E87" s="22"/>
      <c r="F87" s="23">
        <f>F6+D86-E86</f>
        <v>21115</v>
      </c>
      <c r="G87" s="103"/>
    </row>
    <row r="88" spans="1:12" ht="17.25" customHeight="1">
      <c r="B88" s="126"/>
      <c r="C88" s="85"/>
      <c r="D88" s="14"/>
      <c r="E88" s="97"/>
      <c r="F88" s="97"/>
      <c r="G88" s="103"/>
    </row>
    <row r="89" spans="1:12" ht="17.25" customHeight="1">
      <c r="B89" s="126"/>
      <c r="C89" s="85"/>
      <c r="D89" s="14"/>
      <c r="E89" s="8" t="str">
        <f>E6</f>
        <v>Übertrag:</v>
      </c>
      <c r="F89" s="17">
        <f>F87</f>
        <v>21115</v>
      </c>
      <c r="G89" s="103"/>
    </row>
    <row r="90" spans="1:12" ht="17.25" customHeight="1" thickBot="1">
      <c r="B90" s="126"/>
      <c r="C90" s="85"/>
      <c r="D90" s="14"/>
      <c r="E90" s="97"/>
      <c r="F90" s="15"/>
      <c r="G90" s="103"/>
    </row>
    <row r="91" spans="1:12" ht="17.25" customHeight="1" thickBot="1">
      <c r="A91" s="9" t="str">
        <f t="shared" ref="A91:F91" si="6">A8</f>
        <v>Nr</v>
      </c>
      <c r="B91" s="79" t="str">
        <f t="shared" si="6"/>
        <v>Datum</v>
      </c>
      <c r="C91" s="10" t="str">
        <f t="shared" si="6"/>
        <v>Buchungstext</v>
      </c>
      <c r="D91" s="12" t="str">
        <f t="shared" si="6"/>
        <v>Eingang</v>
      </c>
      <c r="E91" s="12" t="str">
        <f t="shared" si="6"/>
        <v>Ausgang</v>
      </c>
      <c r="F91" s="12" t="str">
        <f t="shared" si="6"/>
        <v>Stand</v>
      </c>
      <c r="G91" s="103"/>
    </row>
    <row r="92" spans="1:12" ht="17.25" hidden="1" customHeight="1" thickTop="1">
      <c r="B92" s="126"/>
      <c r="C92" s="85" t="s">
        <v>47</v>
      </c>
      <c r="D92" s="97"/>
      <c r="E92" s="97"/>
      <c r="F92" s="15" t="str">
        <f t="shared" ref="F92:F134" si="7">IF(AND(D92&lt;&gt;0,E92&lt;&gt;0),"Fehler!","")</f>
        <v/>
      </c>
      <c r="G92" s="103" t="str">
        <f t="shared" ref="G92:G135" si="8">IF(AND(D92&lt;&gt;0,E92&lt;&gt;0),"Entweder Eingang oder Ausgang! Bitte korrigieren!",IF(D92&lt;0,"Eingang negativ! Nur positive Werte eingeben",IF(E92&lt;0,"Ausgang negativ! Nur positive Werte eingeben!","")))</f>
        <v/>
      </c>
      <c r="H92" s="84" t="str">
        <f t="shared" ref="H92:H123" si="9">IF(AND(C92&lt;&gt;0,ABS(D92)+ABS(E92)=0),"Bitte Ein- oder Ausgang eingeben!",0)</f>
        <v>Bitte Ein- oder Ausgang eingeben!</v>
      </c>
      <c r="I92" s="84">
        <f t="shared" ref="I92:I123" si="10">IF(AND(OR(D92&lt;&gt;0,E92&lt;&gt;0),C92=0),"Bitte einen Buchungstext eingeben!",0)</f>
        <v>0</v>
      </c>
      <c r="J92" s="84">
        <f t="shared" ref="J92:J123" si="11">IF(AND(D92&lt;&gt;0,E92&lt;&gt;0),"Entweder Ein- oder Ausgang eingeben!",0)</f>
        <v>0</v>
      </c>
    </row>
    <row r="93" spans="1:12" ht="17.25" hidden="1" customHeight="1">
      <c r="B93" s="126"/>
      <c r="C93" s="85" t="s">
        <v>9</v>
      </c>
      <c r="D93" s="97"/>
      <c r="E93" s="97"/>
      <c r="F93" s="15" t="str">
        <f t="shared" si="7"/>
        <v/>
      </c>
      <c r="G93" s="103" t="str">
        <f t="shared" si="8"/>
        <v/>
      </c>
      <c r="H93" s="84" t="str">
        <f t="shared" si="9"/>
        <v>Bitte Ein- oder Ausgang eingeben!</v>
      </c>
      <c r="I93" s="84">
        <f t="shared" si="10"/>
        <v>0</v>
      </c>
      <c r="J93" s="84">
        <f t="shared" si="11"/>
        <v>0</v>
      </c>
    </row>
    <row r="94" spans="1:12" ht="17.25" hidden="1" customHeight="1">
      <c r="B94" s="126"/>
      <c r="C94" s="85" t="s">
        <v>5</v>
      </c>
      <c r="D94" s="97"/>
      <c r="E94" s="97"/>
      <c r="F94" s="15" t="str">
        <f t="shared" si="7"/>
        <v/>
      </c>
      <c r="G94" s="103" t="str">
        <f t="shared" si="8"/>
        <v/>
      </c>
      <c r="H94" s="84" t="str">
        <f t="shared" si="9"/>
        <v>Bitte Ein- oder Ausgang eingeben!</v>
      </c>
      <c r="I94" s="84">
        <f t="shared" si="10"/>
        <v>0</v>
      </c>
      <c r="J94" s="84">
        <f t="shared" si="11"/>
        <v>0</v>
      </c>
    </row>
    <row r="95" spans="1:12" ht="17.25" hidden="1" customHeight="1">
      <c r="B95" s="126"/>
      <c r="C95" s="85" t="s">
        <v>6</v>
      </c>
      <c r="D95" s="97"/>
      <c r="E95" s="97"/>
      <c r="F95" s="15" t="str">
        <f t="shared" si="7"/>
        <v/>
      </c>
      <c r="G95" s="103" t="str">
        <f t="shared" si="8"/>
        <v/>
      </c>
      <c r="H95" s="84" t="str">
        <f t="shared" si="9"/>
        <v>Bitte Ein- oder Ausgang eingeben!</v>
      </c>
      <c r="I95" s="84">
        <f t="shared" si="10"/>
        <v>0</v>
      </c>
      <c r="J95" s="84">
        <f t="shared" si="11"/>
        <v>0</v>
      </c>
    </row>
    <row r="96" spans="1:12" ht="17.25" hidden="1" customHeight="1">
      <c r="B96" s="126"/>
      <c r="C96" s="85" t="s">
        <v>7</v>
      </c>
      <c r="D96" s="97"/>
      <c r="E96" s="97"/>
      <c r="F96" s="15" t="str">
        <f t="shared" si="7"/>
        <v/>
      </c>
      <c r="G96" s="103" t="str">
        <f t="shared" si="8"/>
        <v/>
      </c>
      <c r="H96" s="84" t="str">
        <f t="shared" si="9"/>
        <v>Bitte Ein- oder Ausgang eingeben!</v>
      </c>
      <c r="I96" s="84">
        <f t="shared" si="10"/>
        <v>0</v>
      </c>
      <c r="J96" s="84">
        <f t="shared" si="11"/>
        <v>0</v>
      </c>
    </row>
    <row r="97" spans="2:10" ht="17.25" hidden="1" customHeight="1">
      <c r="B97" s="126"/>
      <c r="C97" s="85" t="s">
        <v>8</v>
      </c>
      <c r="D97" s="97"/>
      <c r="E97" s="97"/>
      <c r="F97" s="15" t="str">
        <f t="shared" si="7"/>
        <v/>
      </c>
      <c r="G97" s="103" t="str">
        <f t="shared" si="8"/>
        <v/>
      </c>
      <c r="H97" s="84" t="str">
        <f t="shared" si="9"/>
        <v>Bitte Ein- oder Ausgang eingeben!</v>
      </c>
      <c r="I97" s="84">
        <f t="shared" si="10"/>
        <v>0</v>
      </c>
      <c r="J97" s="84">
        <f t="shared" si="11"/>
        <v>0</v>
      </c>
    </row>
    <row r="98" spans="2:10" ht="17.25" hidden="1" customHeight="1">
      <c r="B98" s="126"/>
      <c r="C98" s="85" t="s">
        <v>10</v>
      </c>
      <c r="D98" s="97"/>
      <c r="E98" s="97"/>
      <c r="F98" s="15" t="str">
        <f t="shared" si="7"/>
        <v/>
      </c>
      <c r="G98" s="103" t="str">
        <f t="shared" si="8"/>
        <v/>
      </c>
      <c r="H98" s="84" t="str">
        <f t="shared" si="9"/>
        <v>Bitte Ein- oder Ausgang eingeben!</v>
      </c>
      <c r="I98" s="84">
        <f t="shared" si="10"/>
        <v>0</v>
      </c>
      <c r="J98" s="84">
        <f t="shared" si="11"/>
        <v>0</v>
      </c>
    </row>
    <row r="99" spans="2:10" ht="17.25" hidden="1" customHeight="1">
      <c r="B99" s="126"/>
      <c r="C99" s="85" t="s">
        <v>11</v>
      </c>
      <c r="D99" s="97"/>
      <c r="E99" s="97"/>
      <c r="F99" s="15" t="str">
        <f t="shared" si="7"/>
        <v/>
      </c>
      <c r="G99" s="103" t="str">
        <f t="shared" si="8"/>
        <v/>
      </c>
      <c r="H99" s="84" t="str">
        <f t="shared" si="9"/>
        <v>Bitte Ein- oder Ausgang eingeben!</v>
      </c>
      <c r="I99" s="84">
        <f t="shared" si="10"/>
        <v>0</v>
      </c>
      <c r="J99" s="84">
        <f t="shared" si="11"/>
        <v>0</v>
      </c>
    </row>
    <row r="100" spans="2:10" ht="17.25" hidden="1" customHeight="1">
      <c r="B100" s="126"/>
      <c r="C100" s="85" t="s">
        <v>12</v>
      </c>
      <c r="D100" s="97"/>
      <c r="E100" s="97"/>
      <c r="F100" s="15" t="str">
        <f t="shared" si="7"/>
        <v/>
      </c>
      <c r="G100" s="103" t="str">
        <f t="shared" si="8"/>
        <v/>
      </c>
      <c r="H100" s="84" t="str">
        <f t="shared" si="9"/>
        <v>Bitte Ein- oder Ausgang eingeben!</v>
      </c>
      <c r="I100" s="84">
        <f t="shared" si="10"/>
        <v>0</v>
      </c>
      <c r="J100" s="84">
        <f t="shared" si="11"/>
        <v>0</v>
      </c>
    </row>
    <row r="101" spans="2:10" ht="17.25" hidden="1" customHeight="1">
      <c r="B101" s="126"/>
      <c r="C101" s="85" t="s">
        <v>48</v>
      </c>
      <c r="D101" s="97"/>
      <c r="E101" s="97"/>
      <c r="F101" s="15" t="str">
        <f t="shared" si="7"/>
        <v/>
      </c>
      <c r="G101" s="103" t="str">
        <f t="shared" si="8"/>
        <v/>
      </c>
      <c r="H101" s="84" t="str">
        <f t="shared" si="9"/>
        <v>Bitte Ein- oder Ausgang eingeben!</v>
      </c>
      <c r="I101" s="84">
        <f t="shared" si="10"/>
        <v>0</v>
      </c>
      <c r="J101" s="84">
        <f t="shared" si="11"/>
        <v>0</v>
      </c>
    </row>
    <row r="102" spans="2:10" ht="17.25" hidden="1" customHeight="1">
      <c r="B102" s="126"/>
      <c r="C102" s="85" t="s">
        <v>13</v>
      </c>
      <c r="D102" s="97"/>
      <c r="E102" s="97"/>
      <c r="F102" s="15" t="str">
        <f t="shared" si="7"/>
        <v/>
      </c>
      <c r="G102" s="103" t="str">
        <f t="shared" si="8"/>
        <v/>
      </c>
      <c r="H102" s="84" t="str">
        <f t="shared" si="9"/>
        <v>Bitte Ein- oder Ausgang eingeben!</v>
      </c>
      <c r="I102" s="84">
        <f t="shared" si="10"/>
        <v>0</v>
      </c>
      <c r="J102" s="84">
        <f t="shared" si="11"/>
        <v>0</v>
      </c>
    </row>
    <row r="103" spans="2:10" ht="17.25" hidden="1" customHeight="1">
      <c r="B103" s="126"/>
      <c r="C103" s="85" t="s">
        <v>14</v>
      </c>
      <c r="D103" s="97"/>
      <c r="E103" s="97"/>
      <c r="F103" s="15" t="str">
        <f t="shared" si="7"/>
        <v/>
      </c>
      <c r="G103" s="103" t="str">
        <f t="shared" si="8"/>
        <v/>
      </c>
      <c r="H103" s="84" t="str">
        <f t="shared" si="9"/>
        <v>Bitte Ein- oder Ausgang eingeben!</v>
      </c>
      <c r="I103" s="84">
        <f t="shared" si="10"/>
        <v>0</v>
      </c>
      <c r="J103" s="84">
        <f t="shared" si="11"/>
        <v>0</v>
      </c>
    </row>
    <row r="104" spans="2:10" ht="17.25" hidden="1" customHeight="1">
      <c r="B104" s="126"/>
      <c r="C104" s="85" t="s">
        <v>15</v>
      </c>
      <c r="D104" s="97"/>
      <c r="E104" s="97"/>
      <c r="F104" s="15" t="str">
        <f t="shared" si="7"/>
        <v/>
      </c>
      <c r="G104" s="103" t="str">
        <f t="shared" si="8"/>
        <v/>
      </c>
      <c r="H104" s="84" t="str">
        <f t="shared" si="9"/>
        <v>Bitte Ein- oder Ausgang eingeben!</v>
      </c>
      <c r="I104" s="84">
        <f t="shared" si="10"/>
        <v>0</v>
      </c>
      <c r="J104" s="84">
        <f t="shared" si="11"/>
        <v>0</v>
      </c>
    </row>
    <row r="105" spans="2:10" ht="17.25" hidden="1" customHeight="1">
      <c r="B105" s="126"/>
      <c r="C105" s="85" t="s">
        <v>16</v>
      </c>
      <c r="D105" s="97"/>
      <c r="E105" s="97"/>
      <c r="F105" s="15" t="str">
        <f t="shared" si="7"/>
        <v/>
      </c>
      <c r="G105" s="103" t="str">
        <f t="shared" si="8"/>
        <v/>
      </c>
      <c r="H105" s="84" t="str">
        <f t="shared" si="9"/>
        <v>Bitte Ein- oder Ausgang eingeben!</v>
      </c>
      <c r="I105" s="84">
        <f t="shared" si="10"/>
        <v>0</v>
      </c>
      <c r="J105" s="84">
        <f t="shared" si="11"/>
        <v>0</v>
      </c>
    </row>
    <row r="106" spans="2:10" ht="17.25" hidden="1" customHeight="1">
      <c r="B106" s="126"/>
      <c r="C106" s="85" t="s">
        <v>17</v>
      </c>
      <c r="D106" s="97"/>
      <c r="E106" s="97"/>
      <c r="F106" s="15" t="str">
        <f t="shared" si="7"/>
        <v/>
      </c>
      <c r="G106" s="103" t="str">
        <f t="shared" si="8"/>
        <v/>
      </c>
      <c r="H106" s="84" t="str">
        <f t="shared" si="9"/>
        <v>Bitte Ein- oder Ausgang eingeben!</v>
      </c>
      <c r="I106" s="84">
        <f t="shared" si="10"/>
        <v>0</v>
      </c>
      <c r="J106" s="84">
        <f t="shared" si="11"/>
        <v>0</v>
      </c>
    </row>
    <row r="107" spans="2:10" ht="17.25" hidden="1" customHeight="1">
      <c r="B107" s="126"/>
      <c r="C107" s="85" t="s">
        <v>18</v>
      </c>
      <c r="D107" s="97"/>
      <c r="E107" s="97"/>
      <c r="F107" s="15" t="str">
        <f t="shared" si="7"/>
        <v/>
      </c>
      <c r="G107" s="103" t="str">
        <f t="shared" si="8"/>
        <v/>
      </c>
      <c r="H107" s="84" t="str">
        <f t="shared" si="9"/>
        <v>Bitte Ein- oder Ausgang eingeben!</v>
      </c>
      <c r="I107" s="84">
        <f t="shared" si="10"/>
        <v>0</v>
      </c>
      <c r="J107" s="84">
        <f t="shared" si="11"/>
        <v>0</v>
      </c>
    </row>
    <row r="108" spans="2:10" ht="17.25" hidden="1" customHeight="1">
      <c r="B108" s="126"/>
      <c r="C108" s="85" t="s">
        <v>19</v>
      </c>
      <c r="D108" s="97"/>
      <c r="E108" s="97"/>
      <c r="F108" s="15" t="str">
        <f t="shared" si="7"/>
        <v/>
      </c>
      <c r="G108" s="103" t="str">
        <f t="shared" si="8"/>
        <v/>
      </c>
      <c r="H108" s="84" t="str">
        <f t="shared" si="9"/>
        <v>Bitte Ein- oder Ausgang eingeben!</v>
      </c>
      <c r="I108" s="84">
        <f t="shared" si="10"/>
        <v>0</v>
      </c>
      <c r="J108" s="84">
        <f t="shared" si="11"/>
        <v>0</v>
      </c>
    </row>
    <row r="109" spans="2:10" ht="17.25" hidden="1" customHeight="1">
      <c r="B109" s="126"/>
      <c r="C109" s="85" t="s">
        <v>20</v>
      </c>
      <c r="D109" s="97"/>
      <c r="E109" s="97"/>
      <c r="F109" s="15" t="str">
        <f t="shared" si="7"/>
        <v/>
      </c>
      <c r="G109" s="103" t="str">
        <f t="shared" si="8"/>
        <v/>
      </c>
      <c r="H109" s="84" t="str">
        <f t="shared" si="9"/>
        <v>Bitte Ein- oder Ausgang eingeben!</v>
      </c>
      <c r="I109" s="84">
        <f t="shared" si="10"/>
        <v>0</v>
      </c>
      <c r="J109" s="84">
        <f t="shared" si="11"/>
        <v>0</v>
      </c>
    </row>
    <row r="110" spans="2:10" ht="17.25" hidden="1" customHeight="1">
      <c r="B110" s="126"/>
      <c r="C110" s="85" t="s">
        <v>21</v>
      </c>
      <c r="D110" s="97"/>
      <c r="E110" s="97"/>
      <c r="F110" s="15" t="str">
        <f t="shared" si="7"/>
        <v/>
      </c>
      <c r="G110" s="103" t="str">
        <f t="shared" si="8"/>
        <v/>
      </c>
      <c r="H110" s="84" t="str">
        <f t="shared" si="9"/>
        <v>Bitte Ein- oder Ausgang eingeben!</v>
      </c>
      <c r="I110" s="84">
        <f t="shared" si="10"/>
        <v>0</v>
      </c>
      <c r="J110" s="84">
        <f t="shared" si="11"/>
        <v>0</v>
      </c>
    </row>
    <row r="111" spans="2:10" ht="17.25" hidden="1" customHeight="1">
      <c r="B111" s="126"/>
      <c r="C111" s="85" t="s">
        <v>22</v>
      </c>
      <c r="D111" s="97"/>
      <c r="E111" s="97"/>
      <c r="F111" s="15" t="str">
        <f t="shared" si="7"/>
        <v/>
      </c>
      <c r="G111" s="103" t="str">
        <f t="shared" si="8"/>
        <v/>
      </c>
      <c r="H111" s="84" t="str">
        <f t="shared" si="9"/>
        <v>Bitte Ein- oder Ausgang eingeben!</v>
      </c>
      <c r="I111" s="84">
        <f t="shared" si="10"/>
        <v>0</v>
      </c>
      <c r="J111" s="84">
        <f t="shared" si="11"/>
        <v>0</v>
      </c>
    </row>
    <row r="112" spans="2:10" ht="17.25" hidden="1" customHeight="1">
      <c r="B112" s="126"/>
      <c r="C112" s="85" t="s">
        <v>23</v>
      </c>
      <c r="D112" s="97"/>
      <c r="E112" s="97"/>
      <c r="F112" s="15" t="str">
        <f t="shared" si="7"/>
        <v/>
      </c>
      <c r="G112" s="103" t="str">
        <f t="shared" si="8"/>
        <v/>
      </c>
      <c r="H112" s="84" t="str">
        <f t="shared" si="9"/>
        <v>Bitte Ein- oder Ausgang eingeben!</v>
      </c>
      <c r="I112" s="84">
        <f t="shared" si="10"/>
        <v>0</v>
      </c>
      <c r="J112" s="84">
        <f t="shared" si="11"/>
        <v>0</v>
      </c>
    </row>
    <row r="113" spans="2:10" ht="17.25" hidden="1" customHeight="1">
      <c r="B113" s="126"/>
      <c r="C113" s="85" t="s">
        <v>24</v>
      </c>
      <c r="D113" s="97"/>
      <c r="E113" s="97"/>
      <c r="F113" s="15" t="str">
        <f t="shared" si="7"/>
        <v/>
      </c>
      <c r="G113" s="103" t="str">
        <f t="shared" si="8"/>
        <v/>
      </c>
      <c r="H113" s="84" t="str">
        <f t="shared" si="9"/>
        <v>Bitte Ein- oder Ausgang eingeben!</v>
      </c>
      <c r="I113" s="84">
        <f t="shared" si="10"/>
        <v>0</v>
      </c>
      <c r="J113" s="84">
        <f t="shared" si="11"/>
        <v>0</v>
      </c>
    </row>
    <row r="114" spans="2:10" ht="17.25" hidden="1" customHeight="1">
      <c r="B114" s="126"/>
      <c r="C114" s="85" t="s">
        <v>25</v>
      </c>
      <c r="D114" s="97"/>
      <c r="E114" s="97"/>
      <c r="F114" s="15" t="str">
        <f t="shared" si="7"/>
        <v/>
      </c>
      <c r="G114" s="103" t="str">
        <f t="shared" si="8"/>
        <v/>
      </c>
      <c r="H114" s="84" t="str">
        <f t="shared" si="9"/>
        <v>Bitte Ein- oder Ausgang eingeben!</v>
      </c>
      <c r="I114" s="84">
        <f t="shared" si="10"/>
        <v>0</v>
      </c>
      <c r="J114" s="84">
        <f t="shared" si="11"/>
        <v>0</v>
      </c>
    </row>
    <row r="115" spans="2:10" ht="17.25" hidden="1" customHeight="1">
      <c r="B115" s="126"/>
      <c r="C115" s="85" t="s">
        <v>26</v>
      </c>
      <c r="D115" s="97"/>
      <c r="E115" s="97"/>
      <c r="F115" s="15" t="str">
        <f t="shared" si="7"/>
        <v/>
      </c>
      <c r="G115" s="103" t="str">
        <f t="shared" si="8"/>
        <v/>
      </c>
      <c r="H115" s="84" t="str">
        <f t="shared" si="9"/>
        <v>Bitte Ein- oder Ausgang eingeben!</v>
      </c>
      <c r="I115" s="84">
        <f t="shared" si="10"/>
        <v>0</v>
      </c>
      <c r="J115" s="84">
        <f t="shared" si="11"/>
        <v>0</v>
      </c>
    </row>
    <row r="116" spans="2:10" ht="17.25" hidden="1" customHeight="1">
      <c r="B116" s="126"/>
      <c r="C116" s="85" t="s">
        <v>45</v>
      </c>
      <c r="D116" s="97"/>
      <c r="E116" s="97"/>
      <c r="F116" s="15" t="str">
        <f t="shared" si="7"/>
        <v/>
      </c>
      <c r="G116" s="103" t="str">
        <f t="shared" si="8"/>
        <v/>
      </c>
      <c r="H116" s="84" t="str">
        <f t="shared" si="9"/>
        <v>Bitte Ein- oder Ausgang eingeben!</v>
      </c>
      <c r="I116" s="84">
        <f t="shared" si="10"/>
        <v>0</v>
      </c>
      <c r="J116" s="84">
        <f t="shared" si="11"/>
        <v>0</v>
      </c>
    </row>
    <row r="117" spans="2:10" ht="17.25" hidden="1" customHeight="1">
      <c r="B117" s="126"/>
      <c r="C117" s="85" t="s">
        <v>27</v>
      </c>
      <c r="D117" s="97"/>
      <c r="E117" s="97"/>
      <c r="F117" s="15" t="str">
        <f t="shared" si="7"/>
        <v/>
      </c>
      <c r="G117" s="103" t="str">
        <f t="shared" si="8"/>
        <v/>
      </c>
      <c r="H117" s="84" t="str">
        <f t="shared" si="9"/>
        <v>Bitte Ein- oder Ausgang eingeben!</v>
      </c>
      <c r="I117" s="84">
        <f t="shared" si="10"/>
        <v>0</v>
      </c>
      <c r="J117" s="84">
        <f t="shared" si="11"/>
        <v>0</v>
      </c>
    </row>
    <row r="118" spans="2:10" ht="17.25" hidden="1" customHeight="1">
      <c r="B118" s="126"/>
      <c r="C118" s="85" t="s">
        <v>28</v>
      </c>
      <c r="D118" s="97"/>
      <c r="E118" s="97"/>
      <c r="F118" s="15" t="str">
        <f t="shared" si="7"/>
        <v/>
      </c>
      <c r="G118" s="103" t="str">
        <f t="shared" si="8"/>
        <v/>
      </c>
      <c r="H118" s="84" t="str">
        <f t="shared" si="9"/>
        <v>Bitte Ein- oder Ausgang eingeben!</v>
      </c>
      <c r="I118" s="84">
        <f t="shared" si="10"/>
        <v>0</v>
      </c>
      <c r="J118" s="84">
        <f t="shared" si="11"/>
        <v>0</v>
      </c>
    </row>
    <row r="119" spans="2:10" ht="17.25" hidden="1" customHeight="1">
      <c r="B119" s="126"/>
      <c r="C119" s="85" t="s">
        <v>29</v>
      </c>
      <c r="D119" s="97"/>
      <c r="E119" s="97"/>
      <c r="F119" s="15" t="str">
        <f t="shared" si="7"/>
        <v/>
      </c>
      <c r="G119" s="103" t="str">
        <f t="shared" si="8"/>
        <v/>
      </c>
      <c r="H119" s="84" t="str">
        <f t="shared" si="9"/>
        <v>Bitte Ein- oder Ausgang eingeben!</v>
      </c>
      <c r="I119" s="84">
        <f t="shared" si="10"/>
        <v>0</v>
      </c>
      <c r="J119" s="84">
        <f t="shared" si="11"/>
        <v>0</v>
      </c>
    </row>
    <row r="120" spans="2:10" ht="17.25" hidden="1" customHeight="1">
      <c r="B120" s="126"/>
      <c r="C120" s="85" t="s">
        <v>30</v>
      </c>
      <c r="D120" s="97"/>
      <c r="E120" s="97"/>
      <c r="F120" s="15" t="str">
        <f t="shared" si="7"/>
        <v/>
      </c>
      <c r="G120" s="103" t="str">
        <f t="shared" si="8"/>
        <v/>
      </c>
      <c r="H120" s="84" t="str">
        <f t="shared" si="9"/>
        <v>Bitte Ein- oder Ausgang eingeben!</v>
      </c>
      <c r="I120" s="84">
        <f t="shared" si="10"/>
        <v>0</v>
      </c>
      <c r="J120" s="84">
        <f t="shared" si="11"/>
        <v>0</v>
      </c>
    </row>
    <row r="121" spans="2:10" ht="17.25" hidden="1" customHeight="1">
      <c r="B121" s="126"/>
      <c r="C121" s="85" t="s">
        <v>31</v>
      </c>
      <c r="D121" s="97"/>
      <c r="E121" s="97"/>
      <c r="F121" s="15" t="str">
        <f t="shared" si="7"/>
        <v/>
      </c>
      <c r="G121" s="103" t="str">
        <f t="shared" si="8"/>
        <v/>
      </c>
      <c r="H121" s="84" t="str">
        <f t="shared" si="9"/>
        <v>Bitte Ein- oder Ausgang eingeben!</v>
      </c>
      <c r="I121" s="84">
        <f t="shared" si="10"/>
        <v>0</v>
      </c>
      <c r="J121" s="84">
        <f t="shared" si="11"/>
        <v>0</v>
      </c>
    </row>
    <row r="122" spans="2:10" ht="17.25" hidden="1" customHeight="1">
      <c r="B122" s="126"/>
      <c r="C122" s="85" t="s">
        <v>35</v>
      </c>
      <c r="D122" s="97"/>
      <c r="E122" s="97"/>
      <c r="F122" s="15" t="str">
        <f t="shared" si="7"/>
        <v/>
      </c>
      <c r="G122" s="103" t="str">
        <f t="shared" si="8"/>
        <v/>
      </c>
      <c r="H122" s="84" t="str">
        <f t="shared" si="9"/>
        <v>Bitte Ein- oder Ausgang eingeben!</v>
      </c>
      <c r="I122" s="84">
        <f t="shared" si="10"/>
        <v>0</v>
      </c>
      <c r="J122" s="84">
        <f t="shared" si="11"/>
        <v>0</v>
      </c>
    </row>
    <row r="123" spans="2:10" ht="17.25" hidden="1" customHeight="1">
      <c r="B123" s="126"/>
      <c r="C123" s="85" t="s">
        <v>34</v>
      </c>
      <c r="D123" s="97"/>
      <c r="E123" s="97"/>
      <c r="F123" s="15" t="str">
        <f t="shared" si="7"/>
        <v/>
      </c>
      <c r="G123" s="103" t="str">
        <f t="shared" si="8"/>
        <v/>
      </c>
      <c r="H123" s="84" t="str">
        <f t="shared" si="9"/>
        <v>Bitte Ein- oder Ausgang eingeben!</v>
      </c>
      <c r="I123" s="84">
        <f t="shared" si="10"/>
        <v>0</v>
      </c>
      <c r="J123" s="84">
        <f t="shared" si="11"/>
        <v>0</v>
      </c>
    </row>
    <row r="124" spans="2:10" ht="17.25" hidden="1" customHeight="1">
      <c r="B124" s="126"/>
      <c r="C124" s="85" t="s">
        <v>32</v>
      </c>
      <c r="D124" s="97"/>
      <c r="E124" s="97"/>
      <c r="F124" s="15" t="str">
        <f t="shared" si="7"/>
        <v/>
      </c>
      <c r="G124" s="103" t="str">
        <f t="shared" si="8"/>
        <v/>
      </c>
      <c r="H124" s="84" t="str">
        <f t="shared" ref="H124:H155" si="12">IF(AND(C124&lt;&gt;0,ABS(D124)+ABS(E124)=0),"Bitte Ein- oder Ausgang eingeben!",0)</f>
        <v>Bitte Ein- oder Ausgang eingeben!</v>
      </c>
      <c r="I124" s="84">
        <f t="shared" ref="I124:I155" si="13">IF(AND(OR(D124&lt;&gt;0,E124&lt;&gt;0),C124=0),"Bitte einen Buchungstext eingeben!",0)</f>
        <v>0</v>
      </c>
      <c r="J124" s="84">
        <f t="shared" ref="J124:J155" si="14">IF(AND(D124&lt;&gt;0,E124&lt;&gt;0),"Entweder Ein- oder Ausgang eingeben!",0)</f>
        <v>0</v>
      </c>
    </row>
    <row r="125" spans="2:10" ht="17.25" hidden="1" customHeight="1">
      <c r="B125" s="126"/>
      <c r="C125" s="85" t="s">
        <v>33</v>
      </c>
      <c r="D125" s="97"/>
      <c r="E125" s="97"/>
      <c r="F125" s="15" t="str">
        <f t="shared" si="7"/>
        <v/>
      </c>
      <c r="G125" s="103" t="str">
        <f t="shared" si="8"/>
        <v/>
      </c>
      <c r="H125" s="84" t="str">
        <f t="shared" si="12"/>
        <v>Bitte Ein- oder Ausgang eingeben!</v>
      </c>
      <c r="I125" s="84">
        <f t="shared" si="13"/>
        <v>0</v>
      </c>
      <c r="J125" s="84">
        <f t="shared" si="14"/>
        <v>0</v>
      </c>
    </row>
    <row r="126" spans="2:10" ht="17.25" hidden="1" customHeight="1">
      <c r="B126" s="126"/>
      <c r="C126" s="85" t="s">
        <v>36</v>
      </c>
      <c r="D126" s="97"/>
      <c r="E126" s="97"/>
      <c r="F126" s="15" t="str">
        <f t="shared" si="7"/>
        <v/>
      </c>
      <c r="G126" s="103" t="str">
        <f t="shared" si="8"/>
        <v/>
      </c>
      <c r="H126" s="84" t="str">
        <f t="shared" si="12"/>
        <v>Bitte Ein- oder Ausgang eingeben!</v>
      </c>
      <c r="I126" s="84">
        <f t="shared" si="13"/>
        <v>0</v>
      </c>
      <c r="J126" s="84">
        <f t="shared" si="14"/>
        <v>0</v>
      </c>
    </row>
    <row r="127" spans="2:10" ht="17.25" hidden="1" customHeight="1">
      <c r="B127" s="126"/>
      <c r="C127" s="85" t="s">
        <v>37</v>
      </c>
      <c r="D127" s="97"/>
      <c r="E127" s="97"/>
      <c r="F127" s="15" t="str">
        <f t="shared" si="7"/>
        <v/>
      </c>
      <c r="G127" s="103" t="str">
        <f t="shared" si="8"/>
        <v/>
      </c>
      <c r="H127" s="84" t="str">
        <f t="shared" si="12"/>
        <v>Bitte Ein- oder Ausgang eingeben!</v>
      </c>
      <c r="I127" s="84">
        <f t="shared" si="13"/>
        <v>0</v>
      </c>
      <c r="J127" s="84">
        <f t="shared" si="14"/>
        <v>0</v>
      </c>
    </row>
    <row r="128" spans="2:10" ht="17.25" hidden="1" customHeight="1">
      <c r="B128" s="126"/>
      <c r="C128" s="85" t="s">
        <v>46</v>
      </c>
      <c r="D128" s="97"/>
      <c r="E128" s="97"/>
      <c r="F128" s="15" t="str">
        <f t="shared" si="7"/>
        <v/>
      </c>
      <c r="G128" s="103" t="str">
        <f t="shared" si="8"/>
        <v/>
      </c>
      <c r="H128" s="84" t="str">
        <f t="shared" si="12"/>
        <v>Bitte Ein- oder Ausgang eingeben!</v>
      </c>
      <c r="I128" s="84">
        <f t="shared" si="13"/>
        <v>0</v>
      </c>
      <c r="J128" s="84">
        <f t="shared" si="14"/>
        <v>0</v>
      </c>
    </row>
    <row r="129" spans="1:10" ht="17.25" hidden="1" customHeight="1">
      <c r="B129" s="126"/>
      <c r="C129" s="85" t="s">
        <v>38</v>
      </c>
      <c r="D129" s="97"/>
      <c r="E129" s="97"/>
      <c r="F129" s="15" t="str">
        <f t="shared" si="7"/>
        <v/>
      </c>
      <c r="G129" s="103" t="str">
        <f t="shared" si="8"/>
        <v/>
      </c>
      <c r="H129" s="84" t="str">
        <f t="shared" si="12"/>
        <v>Bitte Ein- oder Ausgang eingeben!</v>
      </c>
      <c r="I129" s="84">
        <f t="shared" si="13"/>
        <v>0</v>
      </c>
      <c r="J129" s="84">
        <f t="shared" si="14"/>
        <v>0</v>
      </c>
    </row>
    <row r="130" spans="1:10" ht="17.25" hidden="1" customHeight="1">
      <c r="B130" s="126"/>
      <c r="C130" s="85" t="s">
        <v>39</v>
      </c>
      <c r="D130" s="97"/>
      <c r="E130" s="97"/>
      <c r="F130" s="15" t="str">
        <f t="shared" si="7"/>
        <v/>
      </c>
      <c r="G130" s="103" t="str">
        <f t="shared" si="8"/>
        <v/>
      </c>
      <c r="H130" s="84" t="str">
        <f t="shared" si="12"/>
        <v>Bitte Ein- oder Ausgang eingeben!</v>
      </c>
      <c r="I130" s="84">
        <f t="shared" si="13"/>
        <v>0</v>
      </c>
      <c r="J130" s="84">
        <f t="shared" si="14"/>
        <v>0</v>
      </c>
    </row>
    <row r="131" spans="1:10" ht="17.25" hidden="1" customHeight="1">
      <c r="B131" s="126"/>
      <c r="C131" s="85" t="s">
        <v>40</v>
      </c>
      <c r="D131" s="97"/>
      <c r="E131" s="97"/>
      <c r="F131" s="15" t="str">
        <f t="shared" si="7"/>
        <v/>
      </c>
      <c r="G131" s="103" t="str">
        <f t="shared" si="8"/>
        <v/>
      </c>
      <c r="H131" s="84" t="str">
        <f t="shared" si="12"/>
        <v>Bitte Ein- oder Ausgang eingeben!</v>
      </c>
      <c r="I131" s="84">
        <f t="shared" si="13"/>
        <v>0</v>
      </c>
      <c r="J131" s="84">
        <f t="shared" si="14"/>
        <v>0</v>
      </c>
    </row>
    <row r="132" spans="1:10" ht="17.25" hidden="1" customHeight="1">
      <c r="B132" s="126"/>
      <c r="C132" s="85" t="s">
        <v>41</v>
      </c>
      <c r="D132" s="97"/>
      <c r="E132" s="97"/>
      <c r="F132" s="15" t="str">
        <f t="shared" si="7"/>
        <v/>
      </c>
      <c r="G132" s="103" t="str">
        <f t="shared" si="8"/>
        <v/>
      </c>
      <c r="H132" s="84" t="str">
        <f t="shared" si="12"/>
        <v>Bitte Ein- oder Ausgang eingeben!</v>
      </c>
      <c r="I132" s="84">
        <f t="shared" si="13"/>
        <v>0</v>
      </c>
      <c r="J132" s="84">
        <f t="shared" si="14"/>
        <v>0</v>
      </c>
    </row>
    <row r="133" spans="1:10" ht="17.25" hidden="1" customHeight="1">
      <c r="B133" s="126"/>
      <c r="C133" s="85" t="s">
        <v>42</v>
      </c>
      <c r="D133" s="97"/>
      <c r="E133" s="97"/>
      <c r="F133" s="15" t="str">
        <f t="shared" si="7"/>
        <v/>
      </c>
      <c r="G133" s="103" t="str">
        <f t="shared" si="8"/>
        <v/>
      </c>
      <c r="H133" s="84" t="str">
        <f t="shared" si="12"/>
        <v>Bitte Ein- oder Ausgang eingeben!</v>
      </c>
      <c r="I133" s="84">
        <f t="shared" si="13"/>
        <v>0</v>
      </c>
      <c r="J133" s="84">
        <f t="shared" si="14"/>
        <v>0</v>
      </c>
    </row>
    <row r="134" spans="1:10" ht="17.25" hidden="1" customHeight="1">
      <c r="B134" s="126"/>
      <c r="C134" s="85" t="s">
        <v>43</v>
      </c>
      <c r="D134" s="97"/>
      <c r="E134" s="97"/>
      <c r="F134" s="15" t="str">
        <f t="shared" si="7"/>
        <v/>
      </c>
      <c r="G134" s="103" t="str">
        <f t="shared" si="8"/>
        <v/>
      </c>
      <c r="H134" s="84" t="str">
        <f t="shared" si="12"/>
        <v>Bitte Ein- oder Ausgang eingeben!</v>
      </c>
      <c r="I134" s="84">
        <f t="shared" si="13"/>
        <v>0</v>
      </c>
      <c r="J134" s="84">
        <f t="shared" si="14"/>
        <v>0</v>
      </c>
    </row>
    <row r="135" spans="1:10" ht="17.25" hidden="1" customHeight="1">
      <c r="A135" s="84">
        <f>A85</f>
        <v>33</v>
      </c>
      <c r="B135" s="126"/>
      <c r="C135" s="85" t="s">
        <v>44</v>
      </c>
      <c r="D135" s="97"/>
      <c r="E135" s="97"/>
      <c r="F135" s="16">
        <f>F89</f>
        <v>21115</v>
      </c>
      <c r="G135" s="103" t="str">
        <f t="shared" si="8"/>
        <v/>
      </c>
      <c r="H135" s="84" t="str">
        <f t="shared" si="12"/>
        <v>Bitte Ein- oder Ausgang eingeben!</v>
      </c>
      <c r="I135" s="84">
        <f t="shared" si="13"/>
        <v>0</v>
      </c>
      <c r="J135" s="84">
        <f t="shared" si="14"/>
        <v>0</v>
      </c>
    </row>
    <row r="136" spans="1:10" ht="17.25" customHeight="1">
      <c r="A136" s="7">
        <f t="shared" ref="A136:A173" si="15">A135+1</f>
        <v>34</v>
      </c>
      <c r="B136" s="117"/>
      <c r="C136" s="118"/>
      <c r="D136" s="119"/>
      <c r="E136" s="119"/>
      <c r="F136" s="78" t="str">
        <f t="shared" ref="F136:F173" si="16">IF(C136&lt;&gt;0,F135+ABS(ROUND(D136,2))-ABS(ROUND(E136,2)),IF(C135&lt;&gt;0,$J$2,$J$3))</f>
        <v>Ende</v>
      </c>
      <c r="G136" s="103" t="str">
        <f t="shared" ref="G136:G173" si="17">IF(J136&lt;&gt;0,J136,IF(H136&lt;&gt;0,H136,IF(I136&lt;&gt;0,I136,"")))</f>
        <v/>
      </c>
      <c r="H136" s="84">
        <f t="shared" si="12"/>
        <v>0</v>
      </c>
      <c r="I136" s="84">
        <f t="shared" si="13"/>
        <v>0</v>
      </c>
      <c r="J136" s="84">
        <f t="shared" si="14"/>
        <v>0</v>
      </c>
    </row>
    <row r="137" spans="1:10" ht="17.25" customHeight="1">
      <c r="A137" s="5">
        <f t="shared" si="15"/>
        <v>35</v>
      </c>
      <c r="B137" s="104"/>
      <c r="C137" s="105"/>
      <c r="D137" s="110"/>
      <c r="E137" s="110"/>
      <c r="F137" s="108" t="str">
        <f t="shared" si="16"/>
        <v>-</v>
      </c>
      <c r="G137" s="103" t="str">
        <f t="shared" si="17"/>
        <v/>
      </c>
      <c r="H137" s="84">
        <f t="shared" si="12"/>
        <v>0</v>
      </c>
      <c r="I137" s="84">
        <f t="shared" si="13"/>
        <v>0</v>
      </c>
      <c r="J137" s="84">
        <f t="shared" si="14"/>
        <v>0</v>
      </c>
    </row>
    <row r="138" spans="1:10" ht="17.25" customHeight="1">
      <c r="A138" s="5">
        <f t="shared" si="15"/>
        <v>36</v>
      </c>
      <c r="B138" s="104"/>
      <c r="C138" s="105"/>
      <c r="D138" s="110"/>
      <c r="E138" s="110"/>
      <c r="F138" s="108" t="str">
        <f t="shared" si="16"/>
        <v>-</v>
      </c>
      <c r="G138" s="103" t="str">
        <f t="shared" si="17"/>
        <v/>
      </c>
      <c r="H138" s="84">
        <f t="shared" si="12"/>
        <v>0</v>
      </c>
      <c r="I138" s="84">
        <f t="shared" si="13"/>
        <v>0</v>
      </c>
      <c r="J138" s="84">
        <f t="shared" si="14"/>
        <v>0</v>
      </c>
    </row>
    <row r="139" spans="1:10" ht="17.25" customHeight="1">
      <c r="A139" s="5">
        <f t="shared" si="15"/>
        <v>37</v>
      </c>
      <c r="B139" s="104"/>
      <c r="C139" s="105"/>
      <c r="D139" s="110"/>
      <c r="E139" s="110"/>
      <c r="F139" s="108" t="str">
        <f t="shared" si="16"/>
        <v>-</v>
      </c>
      <c r="G139" s="103" t="str">
        <f t="shared" si="17"/>
        <v/>
      </c>
      <c r="H139" s="84">
        <f t="shared" si="12"/>
        <v>0</v>
      </c>
      <c r="I139" s="84">
        <f t="shared" si="13"/>
        <v>0</v>
      </c>
      <c r="J139" s="84">
        <f t="shared" si="14"/>
        <v>0</v>
      </c>
    </row>
    <row r="140" spans="1:10" ht="17.25" customHeight="1">
      <c r="A140" s="5">
        <f t="shared" si="15"/>
        <v>38</v>
      </c>
      <c r="B140" s="104"/>
      <c r="C140" s="105"/>
      <c r="D140" s="110"/>
      <c r="E140" s="110"/>
      <c r="F140" s="108" t="str">
        <f t="shared" si="16"/>
        <v>-</v>
      </c>
      <c r="G140" s="103" t="str">
        <f t="shared" si="17"/>
        <v/>
      </c>
      <c r="H140" s="84">
        <f t="shared" si="12"/>
        <v>0</v>
      </c>
      <c r="I140" s="84">
        <f t="shared" si="13"/>
        <v>0</v>
      </c>
      <c r="J140" s="84">
        <f t="shared" si="14"/>
        <v>0</v>
      </c>
    </row>
    <row r="141" spans="1:10" ht="17.25" customHeight="1">
      <c r="A141" s="5">
        <f t="shared" si="15"/>
        <v>39</v>
      </c>
      <c r="B141" s="104"/>
      <c r="C141" s="105"/>
      <c r="D141" s="110"/>
      <c r="E141" s="110"/>
      <c r="F141" s="108" t="str">
        <f t="shared" si="16"/>
        <v>-</v>
      </c>
      <c r="G141" s="103" t="str">
        <f t="shared" si="17"/>
        <v/>
      </c>
      <c r="H141" s="84">
        <f t="shared" si="12"/>
        <v>0</v>
      </c>
      <c r="I141" s="84">
        <f t="shared" si="13"/>
        <v>0</v>
      </c>
      <c r="J141" s="84">
        <f t="shared" si="14"/>
        <v>0</v>
      </c>
    </row>
    <row r="142" spans="1:10" ht="17.25" customHeight="1">
      <c r="A142" s="5">
        <f t="shared" si="15"/>
        <v>40</v>
      </c>
      <c r="B142" s="104"/>
      <c r="C142" s="105"/>
      <c r="D142" s="110"/>
      <c r="E142" s="110"/>
      <c r="F142" s="108" t="str">
        <f t="shared" si="16"/>
        <v>-</v>
      </c>
      <c r="G142" s="103" t="str">
        <f t="shared" si="17"/>
        <v/>
      </c>
      <c r="H142" s="84">
        <f t="shared" si="12"/>
        <v>0</v>
      </c>
      <c r="I142" s="84">
        <f t="shared" si="13"/>
        <v>0</v>
      </c>
      <c r="J142" s="84">
        <f t="shared" si="14"/>
        <v>0</v>
      </c>
    </row>
    <row r="143" spans="1:10" ht="17.25" customHeight="1">
      <c r="A143" s="5">
        <f t="shared" si="15"/>
        <v>41</v>
      </c>
      <c r="B143" s="104"/>
      <c r="C143" s="105"/>
      <c r="D143" s="110"/>
      <c r="E143" s="110"/>
      <c r="F143" s="108" t="str">
        <f t="shared" si="16"/>
        <v>-</v>
      </c>
      <c r="G143" s="103" t="str">
        <f t="shared" si="17"/>
        <v/>
      </c>
      <c r="H143" s="84">
        <f t="shared" si="12"/>
        <v>0</v>
      </c>
      <c r="I143" s="84">
        <f t="shared" si="13"/>
        <v>0</v>
      </c>
      <c r="J143" s="84">
        <f t="shared" si="14"/>
        <v>0</v>
      </c>
    </row>
    <row r="144" spans="1:10" ht="17.25" customHeight="1">
      <c r="A144" s="5">
        <f t="shared" si="15"/>
        <v>42</v>
      </c>
      <c r="B144" s="104"/>
      <c r="C144" s="105"/>
      <c r="D144" s="110"/>
      <c r="E144" s="110"/>
      <c r="F144" s="108" t="str">
        <f t="shared" si="16"/>
        <v>-</v>
      </c>
      <c r="G144" s="103" t="str">
        <f t="shared" si="17"/>
        <v/>
      </c>
      <c r="H144" s="84">
        <f t="shared" si="12"/>
        <v>0</v>
      </c>
      <c r="I144" s="84">
        <f t="shared" si="13"/>
        <v>0</v>
      </c>
      <c r="J144" s="84">
        <f t="shared" si="14"/>
        <v>0</v>
      </c>
    </row>
    <row r="145" spans="1:10" ht="17.25" customHeight="1">
      <c r="A145" s="5">
        <f t="shared" si="15"/>
        <v>43</v>
      </c>
      <c r="B145" s="104"/>
      <c r="C145" s="105"/>
      <c r="D145" s="110"/>
      <c r="E145" s="110"/>
      <c r="F145" s="108" t="str">
        <f t="shared" si="16"/>
        <v>-</v>
      </c>
      <c r="G145" s="103" t="str">
        <f t="shared" si="17"/>
        <v/>
      </c>
      <c r="H145" s="84">
        <f t="shared" si="12"/>
        <v>0</v>
      </c>
      <c r="I145" s="84">
        <f t="shared" si="13"/>
        <v>0</v>
      </c>
      <c r="J145" s="84">
        <f t="shared" si="14"/>
        <v>0</v>
      </c>
    </row>
    <row r="146" spans="1:10" ht="17.25" customHeight="1">
      <c r="A146" s="5">
        <f t="shared" si="15"/>
        <v>44</v>
      </c>
      <c r="B146" s="104"/>
      <c r="C146" s="105"/>
      <c r="D146" s="110"/>
      <c r="E146" s="110"/>
      <c r="F146" s="108" t="str">
        <f t="shared" si="16"/>
        <v>-</v>
      </c>
      <c r="G146" s="103" t="str">
        <f t="shared" si="17"/>
        <v/>
      </c>
      <c r="H146" s="84">
        <f t="shared" si="12"/>
        <v>0</v>
      </c>
      <c r="I146" s="84">
        <f t="shared" si="13"/>
        <v>0</v>
      </c>
      <c r="J146" s="84">
        <f t="shared" si="14"/>
        <v>0</v>
      </c>
    </row>
    <row r="147" spans="1:10" ht="17.25" customHeight="1">
      <c r="A147" s="5">
        <f t="shared" si="15"/>
        <v>45</v>
      </c>
      <c r="B147" s="104"/>
      <c r="C147" s="105"/>
      <c r="D147" s="110"/>
      <c r="E147" s="110"/>
      <c r="F147" s="108" t="str">
        <f t="shared" si="16"/>
        <v>-</v>
      </c>
      <c r="G147" s="103" t="str">
        <f t="shared" si="17"/>
        <v/>
      </c>
      <c r="H147" s="84">
        <f t="shared" si="12"/>
        <v>0</v>
      </c>
      <c r="I147" s="84">
        <f t="shared" si="13"/>
        <v>0</v>
      </c>
      <c r="J147" s="84">
        <f t="shared" si="14"/>
        <v>0</v>
      </c>
    </row>
    <row r="148" spans="1:10" ht="17.25" customHeight="1">
      <c r="A148" s="5">
        <f t="shared" si="15"/>
        <v>46</v>
      </c>
      <c r="B148" s="104"/>
      <c r="C148" s="105"/>
      <c r="D148" s="110"/>
      <c r="E148" s="110"/>
      <c r="F148" s="108" t="str">
        <f t="shared" si="16"/>
        <v>-</v>
      </c>
      <c r="G148" s="103" t="str">
        <f t="shared" si="17"/>
        <v/>
      </c>
      <c r="H148" s="84">
        <f t="shared" si="12"/>
        <v>0</v>
      </c>
      <c r="I148" s="84">
        <f t="shared" si="13"/>
        <v>0</v>
      </c>
      <c r="J148" s="84">
        <f t="shared" si="14"/>
        <v>0</v>
      </c>
    </row>
    <row r="149" spans="1:10" ht="17.25" customHeight="1">
      <c r="A149" s="5">
        <f t="shared" si="15"/>
        <v>47</v>
      </c>
      <c r="B149" s="104"/>
      <c r="C149" s="105"/>
      <c r="D149" s="110"/>
      <c r="E149" s="110"/>
      <c r="F149" s="108" t="str">
        <f t="shared" si="16"/>
        <v>-</v>
      </c>
      <c r="G149" s="103" t="str">
        <f t="shared" si="17"/>
        <v/>
      </c>
      <c r="H149" s="84">
        <f t="shared" si="12"/>
        <v>0</v>
      </c>
      <c r="I149" s="84">
        <f t="shared" si="13"/>
        <v>0</v>
      </c>
      <c r="J149" s="84">
        <f t="shared" si="14"/>
        <v>0</v>
      </c>
    </row>
    <row r="150" spans="1:10" ht="17.25" customHeight="1">
      <c r="A150" s="5">
        <f t="shared" si="15"/>
        <v>48</v>
      </c>
      <c r="B150" s="104"/>
      <c r="C150" s="105"/>
      <c r="D150" s="110"/>
      <c r="E150" s="110"/>
      <c r="F150" s="108" t="str">
        <f t="shared" si="16"/>
        <v>-</v>
      </c>
      <c r="G150" s="103" t="str">
        <f t="shared" si="17"/>
        <v/>
      </c>
      <c r="H150" s="84">
        <f t="shared" si="12"/>
        <v>0</v>
      </c>
      <c r="I150" s="84">
        <f t="shared" si="13"/>
        <v>0</v>
      </c>
      <c r="J150" s="84">
        <f t="shared" si="14"/>
        <v>0</v>
      </c>
    </row>
    <row r="151" spans="1:10" ht="17.25" customHeight="1">
      <c r="A151" s="5">
        <f t="shared" si="15"/>
        <v>49</v>
      </c>
      <c r="B151" s="104"/>
      <c r="C151" s="105"/>
      <c r="D151" s="110"/>
      <c r="E151" s="110"/>
      <c r="F151" s="108" t="str">
        <f t="shared" si="16"/>
        <v>-</v>
      </c>
      <c r="G151" s="103" t="str">
        <f t="shared" si="17"/>
        <v/>
      </c>
      <c r="H151" s="84">
        <f t="shared" si="12"/>
        <v>0</v>
      </c>
      <c r="I151" s="84">
        <f t="shared" si="13"/>
        <v>0</v>
      </c>
      <c r="J151" s="84">
        <f t="shared" si="14"/>
        <v>0</v>
      </c>
    </row>
    <row r="152" spans="1:10" ht="17.25" customHeight="1">
      <c r="A152" s="5">
        <f t="shared" si="15"/>
        <v>50</v>
      </c>
      <c r="B152" s="104"/>
      <c r="C152" s="105"/>
      <c r="D152" s="110"/>
      <c r="E152" s="110"/>
      <c r="F152" s="108" t="str">
        <f t="shared" si="16"/>
        <v>-</v>
      </c>
      <c r="G152" s="103" t="str">
        <f t="shared" si="17"/>
        <v/>
      </c>
      <c r="H152" s="84">
        <f t="shared" si="12"/>
        <v>0</v>
      </c>
      <c r="I152" s="84">
        <f t="shared" si="13"/>
        <v>0</v>
      </c>
      <c r="J152" s="84">
        <f t="shared" si="14"/>
        <v>0</v>
      </c>
    </row>
    <row r="153" spans="1:10" ht="17.25" customHeight="1">
      <c r="A153" s="5">
        <f t="shared" si="15"/>
        <v>51</v>
      </c>
      <c r="B153" s="104"/>
      <c r="C153" s="105"/>
      <c r="D153" s="110"/>
      <c r="E153" s="110"/>
      <c r="F153" s="108" t="str">
        <f t="shared" si="16"/>
        <v>-</v>
      </c>
      <c r="G153" s="103" t="str">
        <f t="shared" si="17"/>
        <v/>
      </c>
      <c r="H153" s="84">
        <f t="shared" si="12"/>
        <v>0</v>
      </c>
      <c r="I153" s="84">
        <f t="shared" si="13"/>
        <v>0</v>
      </c>
      <c r="J153" s="84">
        <f t="shared" si="14"/>
        <v>0</v>
      </c>
    </row>
    <row r="154" spans="1:10" ht="17.25" customHeight="1">
      <c r="A154" s="5">
        <f t="shared" si="15"/>
        <v>52</v>
      </c>
      <c r="B154" s="104"/>
      <c r="C154" s="105"/>
      <c r="D154" s="110"/>
      <c r="E154" s="110"/>
      <c r="F154" s="108" t="str">
        <f t="shared" si="16"/>
        <v>-</v>
      </c>
      <c r="G154" s="103" t="str">
        <f t="shared" si="17"/>
        <v/>
      </c>
      <c r="H154" s="84">
        <f t="shared" si="12"/>
        <v>0</v>
      </c>
      <c r="I154" s="84">
        <f t="shared" si="13"/>
        <v>0</v>
      </c>
      <c r="J154" s="84">
        <f t="shared" si="14"/>
        <v>0</v>
      </c>
    </row>
    <row r="155" spans="1:10" ht="17.25" customHeight="1">
      <c r="A155" s="5">
        <f t="shared" si="15"/>
        <v>53</v>
      </c>
      <c r="B155" s="104"/>
      <c r="C155" s="105"/>
      <c r="D155" s="110"/>
      <c r="E155" s="110"/>
      <c r="F155" s="108" t="str">
        <f t="shared" si="16"/>
        <v>-</v>
      </c>
      <c r="G155" s="103" t="str">
        <f t="shared" si="17"/>
        <v/>
      </c>
      <c r="H155" s="84">
        <f t="shared" si="12"/>
        <v>0</v>
      </c>
      <c r="I155" s="84">
        <f t="shared" si="13"/>
        <v>0</v>
      </c>
      <c r="J155" s="84">
        <f t="shared" si="14"/>
        <v>0</v>
      </c>
    </row>
    <row r="156" spans="1:10" ht="17.25" customHeight="1">
      <c r="A156" s="5">
        <f t="shared" si="15"/>
        <v>54</v>
      </c>
      <c r="B156" s="104"/>
      <c r="C156" s="105"/>
      <c r="D156" s="110"/>
      <c r="E156" s="110"/>
      <c r="F156" s="108" t="str">
        <f t="shared" si="16"/>
        <v>-</v>
      </c>
      <c r="G156" s="103" t="str">
        <f t="shared" si="17"/>
        <v/>
      </c>
      <c r="H156" s="84">
        <f t="shared" ref="H156:H173" si="18">IF(AND(C156&lt;&gt;0,ABS(D156)+ABS(E156)=0),"Bitte Ein- oder Ausgang eingeben!",0)</f>
        <v>0</v>
      </c>
      <c r="I156" s="84">
        <f t="shared" ref="I156:I173" si="19">IF(AND(OR(D156&lt;&gt;0,E156&lt;&gt;0),C156=0),"Bitte einen Buchungstext eingeben!",0)</f>
        <v>0</v>
      </c>
      <c r="J156" s="84">
        <f t="shared" ref="J156:J173" si="20">IF(AND(D156&lt;&gt;0,E156&lt;&gt;0),"Entweder Ein- oder Ausgang eingeben!",0)</f>
        <v>0</v>
      </c>
    </row>
    <row r="157" spans="1:10" ht="17.25" customHeight="1">
      <c r="A157" s="5">
        <f t="shared" si="15"/>
        <v>55</v>
      </c>
      <c r="B157" s="104"/>
      <c r="C157" s="105"/>
      <c r="D157" s="110"/>
      <c r="E157" s="110"/>
      <c r="F157" s="108" t="str">
        <f t="shared" si="16"/>
        <v>-</v>
      </c>
      <c r="G157" s="103" t="str">
        <f t="shared" si="17"/>
        <v/>
      </c>
      <c r="H157" s="84">
        <f t="shared" si="18"/>
        <v>0</v>
      </c>
      <c r="I157" s="84">
        <f t="shared" si="19"/>
        <v>0</v>
      </c>
      <c r="J157" s="84">
        <f t="shared" si="20"/>
        <v>0</v>
      </c>
    </row>
    <row r="158" spans="1:10" ht="17.25" customHeight="1">
      <c r="A158" s="5">
        <f t="shared" si="15"/>
        <v>56</v>
      </c>
      <c r="B158" s="104"/>
      <c r="C158" s="105"/>
      <c r="D158" s="110"/>
      <c r="E158" s="110"/>
      <c r="F158" s="108" t="str">
        <f t="shared" si="16"/>
        <v>-</v>
      </c>
      <c r="G158" s="103" t="str">
        <f t="shared" si="17"/>
        <v/>
      </c>
      <c r="H158" s="84">
        <f t="shared" si="18"/>
        <v>0</v>
      </c>
      <c r="I158" s="84">
        <f t="shared" si="19"/>
        <v>0</v>
      </c>
      <c r="J158" s="84">
        <f t="shared" si="20"/>
        <v>0</v>
      </c>
    </row>
    <row r="159" spans="1:10" ht="17.25" customHeight="1">
      <c r="A159" s="5">
        <f t="shared" si="15"/>
        <v>57</v>
      </c>
      <c r="B159" s="104"/>
      <c r="C159" s="105"/>
      <c r="D159" s="110"/>
      <c r="E159" s="110"/>
      <c r="F159" s="108" t="str">
        <f t="shared" si="16"/>
        <v>-</v>
      </c>
      <c r="G159" s="103" t="str">
        <f t="shared" si="17"/>
        <v/>
      </c>
      <c r="H159" s="84">
        <f t="shared" si="18"/>
        <v>0</v>
      </c>
      <c r="I159" s="84">
        <f t="shared" si="19"/>
        <v>0</v>
      </c>
      <c r="J159" s="84">
        <f t="shared" si="20"/>
        <v>0</v>
      </c>
    </row>
    <row r="160" spans="1:10" ht="17.25" customHeight="1">
      <c r="A160" s="5">
        <f t="shared" si="15"/>
        <v>58</v>
      </c>
      <c r="B160" s="104"/>
      <c r="C160" s="105"/>
      <c r="D160" s="110"/>
      <c r="E160" s="110"/>
      <c r="F160" s="108" t="str">
        <f t="shared" si="16"/>
        <v>-</v>
      </c>
      <c r="G160" s="103" t="str">
        <f t="shared" si="17"/>
        <v/>
      </c>
      <c r="H160" s="84">
        <f t="shared" si="18"/>
        <v>0</v>
      </c>
      <c r="I160" s="84">
        <f t="shared" si="19"/>
        <v>0</v>
      </c>
      <c r="J160" s="84">
        <f t="shared" si="20"/>
        <v>0</v>
      </c>
    </row>
    <row r="161" spans="1:14" ht="17.25" customHeight="1">
      <c r="A161" s="5">
        <f t="shared" si="15"/>
        <v>59</v>
      </c>
      <c r="B161" s="104"/>
      <c r="C161" s="105"/>
      <c r="D161" s="110"/>
      <c r="E161" s="110"/>
      <c r="F161" s="108" t="str">
        <f t="shared" si="16"/>
        <v>-</v>
      </c>
      <c r="G161" s="103" t="str">
        <f t="shared" si="17"/>
        <v/>
      </c>
      <c r="H161" s="84">
        <f t="shared" si="18"/>
        <v>0</v>
      </c>
      <c r="I161" s="84">
        <f t="shared" si="19"/>
        <v>0</v>
      </c>
      <c r="J161" s="84">
        <f t="shared" si="20"/>
        <v>0</v>
      </c>
    </row>
    <row r="162" spans="1:14" ht="17.25" customHeight="1">
      <c r="A162" s="5">
        <f t="shared" si="15"/>
        <v>60</v>
      </c>
      <c r="B162" s="104"/>
      <c r="C162" s="105"/>
      <c r="D162" s="110"/>
      <c r="E162" s="110"/>
      <c r="F162" s="108" t="str">
        <f t="shared" si="16"/>
        <v>-</v>
      </c>
      <c r="G162" s="103" t="str">
        <f t="shared" si="17"/>
        <v/>
      </c>
      <c r="H162" s="84">
        <f t="shared" si="18"/>
        <v>0</v>
      </c>
      <c r="I162" s="84">
        <f t="shared" si="19"/>
        <v>0</v>
      </c>
      <c r="J162" s="84">
        <f t="shared" si="20"/>
        <v>0</v>
      </c>
    </row>
    <row r="163" spans="1:14" ht="17.25" customHeight="1">
      <c r="A163" s="5">
        <f t="shared" si="15"/>
        <v>61</v>
      </c>
      <c r="B163" s="104"/>
      <c r="C163" s="105"/>
      <c r="D163" s="110"/>
      <c r="E163" s="110"/>
      <c r="F163" s="108" t="str">
        <f t="shared" si="16"/>
        <v>-</v>
      </c>
      <c r="G163" s="103" t="str">
        <f t="shared" si="17"/>
        <v/>
      </c>
      <c r="H163" s="84">
        <f t="shared" si="18"/>
        <v>0</v>
      </c>
      <c r="I163" s="84">
        <f t="shared" si="19"/>
        <v>0</v>
      </c>
      <c r="J163" s="84">
        <f t="shared" si="20"/>
        <v>0</v>
      </c>
    </row>
    <row r="164" spans="1:14" ht="17.25" customHeight="1">
      <c r="A164" s="5">
        <f t="shared" si="15"/>
        <v>62</v>
      </c>
      <c r="B164" s="104"/>
      <c r="C164" s="105"/>
      <c r="D164" s="110"/>
      <c r="E164" s="110"/>
      <c r="F164" s="108" t="str">
        <f t="shared" si="16"/>
        <v>-</v>
      </c>
      <c r="G164" s="103" t="str">
        <f t="shared" si="17"/>
        <v/>
      </c>
      <c r="H164" s="84">
        <f t="shared" si="18"/>
        <v>0</v>
      </c>
      <c r="I164" s="84">
        <f t="shared" si="19"/>
        <v>0</v>
      </c>
      <c r="J164" s="84">
        <f t="shared" si="20"/>
        <v>0</v>
      </c>
    </row>
    <row r="165" spans="1:14" ht="17.25" customHeight="1">
      <c r="A165" s="5">
        <f t="shared" si="15"/>
        <v>63</v>
      </c>
      <c r="B165" s="104"/>
      <c r="C165" s="105"/>
      <c r="D165" s="110"/>
      <c r="E165" s="110"/>
      <c r="F165" s="108" t="str">
        <f t="shared" si="16"/>
        <v>-</v>
      </c>
      <c r="G165" s="103" t="str">
        <f t="shared" si="17"/>
        <v/>
      </c>
      <c r="H165" s="84">
        <f t="shared" si="18"/>
        <v>0</v>
      </c>
      <c r="I165" s="84">
        <f t="shared" si="19"/>
        <v>0</v>
      </c>
      <c r="J165" s="84">
        <f t="shared" si="20"/>
        <v>0</v>
      </c>
    </row>
    <row r="166" spans="1:14" ht="17.25" customHeight="1">
      <c r="A166" s="5">
        <f t="shared" si="15"/>
        <v>64</v>
      </c>
      <c r="B166" s="104"/>
      <c r="C166" s="105"/>
      <c r="D166" s="110"/>
      <c r="E166" s="110"/>
      <c r="F166" s="108" t="str">
        <f t="shared" si="16"/>
        <v>-</v>
      </c>
      <c r="G166" s="103" t="str">
        <f t="shared" si="17"/>
        <v/>
      </c>
      <c r="H166" s="84">
        <f t="shared" si="18"/>
        <v>0</v>
      </c>
      <c r="I166" s="84">
        <f t="shared" si="19"/>
        <v>0</v>
      </c>
      <c r="J166" s="84">
        <f t="shared" si="20"/>
        <v>0</v>
      </c>
    </row>
    <row r="167" spans="1:14" ht="17.25" customHeight="1">
      <c r="A167" s="5">
        <f t="shared" si="15"/>
        <v>65</v>
      </c>
      <c r="B167" s="104"/>
      <c r="C167" s="105"/>
      <c r="D167" s="110"/>
      <c r="E167" s="110"/>
      <c r="F167" s="108" t="str">
        <f t="shared" si="16"/>
        <v>-</v>
      </c>
      <c r="G167" s="103" t="str">
        <f t="shared" si="17"/>
        <v/>
      </c>
      <c r="H167" s="84">
        <f t="shared" si="18"/>
        <v>0</v>
      </c>
      <c r="I167" s="84">
        <f t="shared" si="19"/>
        <v>0</v>
      </c>
      <c r="J167" s="84">
        <f t="shared" si="20"/>
        <v>0</v>
      </c>
    </row>
    <row r="168" spans="1:14" ht="17.25" customHeight="1">
      <c r="A168" s="5">
        <f t="shared" si="15"/>
        <v>66</v>
      </c>
      <c r="B168" s="104"/>
      <c r="C168" s="105"/>
      <c r="D168" s="110"/>
      <c r="E168" s="110"/>
      <c r="F168" s="108" t="str">
        <f t="shared" si="16"/>
        <v>-</v>
      </c>
      <c r="G168" s="103" t="str">
        <f t="shared" si="17"/>
        <v/>
      </c>
      <c r="H168" s="84">
        <f t="shared" si="18"/>
        <v>0</v>
      </c>
      <c r="I168" s="84">
        <f t="shared" si="19"/>
        <v>0</v>
      </c>
      <c r="J168" s="84">
        <f t="shared" si="20"/>
        <v>0</v>
      </c>
    </row>
    <row r="169" spans="1:14" ht="17.25" customHeight="1">
      <c r="A169" s="5">
        <f t="shared" si="15"/>
        <v>67</v>
      </c>
      <c r="B169" s="104"/>
      <c r="C169" s="105"/>
      <c r="D169" s="110"/>
      <c r="E169" s="110"/>
      <c r="F169" s="108" t="str">
        <f t="shared" si="16"/>
        <v>-</v>
      </c>
      <c r="G169" s="103" t="str">
        <f t="shared" si="17"/>
        <v/>
      </c>
      <c r="H169" s="84">
        <f t="shared" si="18"/>
        <v>0</v>
      </c>
      <c r="I169" s="84">
        <f t="shared" si="19"/>
        <v>0</v>
      </c>
      <c r="J169" s="84">
        <f t="shared" si="20"/>
        <v>0</v>
      </c>
      <c r="N169" s="120"/>
    </row>
    <row r="170" spans="1:14" ht="17.25" customHeight="1">
      <c r="A170" s="5">
        <f t="shared" si="15"/>
        <v>68</v>
      </c>
      <c r="B170" s="104"/>
      <c r="C170" s="105"/>
      <c r="D170" s="110"/>
      <c r="E170" s="110"/>
      <c r="F170" s="108" t="str">
        <f t="shared" si="16"/>
        <v>-</v>
      </c>
      <c r="G170" s="103" t="str">
        <f t="shared" si="17"/>
        <v/>
      </c>
      <c r="H170" s="84">
        <f t="shared" si="18"/>
        <v>0</v>
      </c>
      <c r="I170" s="84">
        <f t="shared" si="19"/>
        <v>0</v>
      </c>
      <c r="J170" s="84">
        <f t="shared" si="20"/>
        <v>0</v>
      </c>
    </row>
    <row r="171" spans="1:14" ht="17.25" customHeight="1">
      <c r="A171" s="5">
        <f t="shared" si="15"/>
        <v>69</v>
      </c>
      <c r="B171" s="104"/>
      <c r="C171" s="105"/>
      <c r="D171" s="110"/>
      <c r="E171" s="110"/>
      <c r="F171" s="108" t="str">
        <f t="shared" si="16"/>
        <v>-</v>
      </c>
      <c r="G171" s="103" t="str">
        <f t="shared" si="17"/>
        <v/>
      </c>
      <c r="H171" s="84">
        <f t="shared" si="18"/>
        <v>0</v>
      </c>
      <c r="I171" s="84">
        <f t="shared" si="19"/>
        <v>0</v>
      </c>
      <c r="J171" s="84">
        <f t="shared" si="20"/>
        <v>0</v>
      </c>
    </row>
    <row r="172" spans="1:14" ht="17.25" customHeight="1">
      <c r="A172" s="5">
        <f t="shared" si="15"/>
        <v>70</v>
      </c>
      <c r="B172" s="104"/>
      <c r="C172" s="105"/>
      <c r="D172" s="110"/>
      <c r="E172" s="110"/>
      <c r="F172" s="108" t="str">
        <f t="shared" si="16"/>
        <v>-</v>
      </c>
      <c r="G172" s="103" t="str">
        <f t="shared" si="17"/>
        <v/>
      </c>
      <c r="H172" s="84">
        <f t="shared" si="18"/>
        <v>0</v>
      </c>
      <c r="I172" s="84">
        <f t="shared" si="19"/>
        <v>0</v>
      </c>
      <c r="J172" s="84">
        <f t="shared" si="20"/>
        <v>0</v>
      </c>
    </row>
    <row r="173" spans="1:14" ht="17.25" customHeight="1" thickBot="1">
      <c r="A173" s="6">
        <f t="shared" si="15"/>
        <v>71</v>
      </c>
      <c r="B173" s="111"/>
      <c r="C173" s="112"/>
      <c r="D173" s="113"/>
      <c r="E173" s="113"/>
      <c r="F173" s="114" t="str">
        <f t="shared" si="16"/>
        <v>-</v>
      </c>
      <c r="G173" s="103" t="str">
        <f t="shared" si="17"/>
        <v/>
      </c>
      <c r="H173" s="84">
        <f t="shared" si="18"/>
        <v>0</v>
      </c>
      <c r="I173" s="84">
        <f t="shared" si="19"/>
        <v>0</v>
      </c>
      <c r="J173" s="84">
        <f t="shared" si="20"/>
        <v>0</v>
      </c>
    </row>
    <row r="174" spans="1:14" ht="17.25" customHeight="1" thickBot="1">
      <c r="A174" s="83"/>
      <c r="B174" s="126"/>
      <c r="C174" s="10" t="s">
        <v>53</v>
      </c>
      <c r="D174" s="19">
        <f>ABS(ROUND(D136,2))+ABS(ROUND(D137,2))+ABS(ROUND(D138,2))+ABS(ROUND(D139,2))+ABS(ROUND(D140,2))+ABS(ROUND(D141,2))+ABS(ROUND(D142,2))+ABS(ROUND(D143,2))+ABS(ROUND(D144,2))+ABS(ROUND(D145,2))+ABS(ROUND(D146,2))+ABS(ROUND(D147,2))+ABS(ROUND(D148,2))+ABS(ROUND(D149,2))+ABS(ROUND(D150,2))+ABS(ROUND(D151,2))+ABS(ROUND(D152,2))+ABS(ROUND(D153,2))+ABS(ROUND(D154,2))+ABS(ROUND(D155,2))+ABS(ROUND(D156,2))+ABS(ROUND(D157,2))+ABS(ROUND(D158,2))+ABS(ROUND(D159,2))+ABS(ROUND(D160,2))+ABS(ROUND(D161,2))+ABS(ROUND(D162,2))+ABS(ROUND(D163,2))+ABS(ROUND(D164,2))+ABS(ROUND(D165,2))+ABS(ROUND(D166,2))+ABS(ROUND(D167,2))+ABS(ROUND(D168,2))+ABS(ROUND(D169,2))+ABS(ROUND(D170,2))+ABS(ROUND(D171,2))+ABS(ROUND(D172,2))+ABS(ROUND(D173,2))</f>
        <v>0</v>
      </c>
      <c r="E174" s="19">
        <f>ABS(ROUND(E136,2))+ABS(ROUND(E137,2))+ABS(ROUND(E138,2))+ABS(ROUND(E139,2))+ABS(ROUND(E140,2))+ABS(ROUND(E141,2))+ABS(ROUND(E142,2))+ABS(ROUND(E143,2))+ABS(ROUND(E144,2))+ABS(ROUND(E145,2))+ABS(ROUND(E146,2))+ABS(ROUND(E147,2))+ABS(ROUND(E148,2))+ABS(ROUND(E149,2))+ABS(ROUND(E150,2))+ABS(ROUND(E151,2))+ABS(ROUND(E152,2))+ABS(ROUND(E153,2))+ABS(ROUND(E154,2))+ABS(ROUND(E155,2))+ABS(ROUND(E156,2))+ABS(ROUND(E157,2))+ABS(ROUND(E158,2))+ABS(ROUND(E159,2))+ABS(ROUND(E160,2))+ABS(ROUND(E161,2))+ABS(ROUND(E162,2))+ABS(ROUND(E163,2))+ABS(ROUND(E164,2))+ABS(ROUND(E165,2))+ABS(ROUND(E166,2))+ABS(ROUND(E167,2))+ABS(ROUND(E168,2))+ABS(ROUND(E169,2))+ABS(ROUND(E170,2))+ABS(ROUND(E171,2))+ABS(ROUND(E172,2))+ABS(ROUND(E173,2))</f>
        <v>0</v>
      </c>
      <c r="F174" s="20"/>
      <c r="G174" s="103"/>
    </row>
    <row r="175" spans="1:14" ht="17.25" customHeight="1" thickBot="1">
      <c r="A175" s="83"/>
      <c r="B175" s="126"/>
      <c r="C175" s="21" t="s">
        <v>49</v>
      </c>
      <c r="D175" s="116"/>
      <c r="E175" s="22"/>
      <c r="F175" s="23">
        <f>F135+D174-E174</f>
        <v>21115</v>
      </c>
      <c r="G175" s="103"/>
    </row>
    <row r="176" spans="1:14" ht="17.25" customHeight="1">
      <c r="A176" s="83"/>
      <c r="B176" s="126"/>
      <c r="C176" s="11"/>
      <c r="D176" s="121"/>
      <c r="E176" s="14"/>
      <c r="F176" s="17"/>
      <c r="G176" s="103"/>
    </row>
    <row r="177" spans="1:10" ht="17.25" customHeight="1">
      <c r="B177" s="126"/>
      <c r="C177" s="85"/>
      <c r="D177" s="14"/>
      <c r="E177" s="8" t="str">
        <f>E89</f>
        <v>Übertrag:</v>
      </c>
      <c r="F177" s="17">
        <f>F175</f>
        <v>21115</v>
      </c>
      <c r="G177" s="103"/>
    </row>
    <row r="178" spans="1:10" ht="17.25" customHeight="1" thickBot="1">
      <c r="B178" s="126"/>
      <c r="C178" s="85"/>
      <c r="D178" s="14"/>
      <c r="E178" s="97"/>
      <c r="F178" s="15"/>
      <c r="G178" s="103"/>
    </row>
    <row r="179" spans="1:10" ht="17.25" customHeight="1" thickBot="1">
      <c r="A179" s="9" t="str">
        <f t="shared" ref="A179:F179" si="21">A91</f>
        <v>Nr</v>
      </c>
      <c r="B179" s="10" t="str">
        <f t="shared" si="21"/>
        <v>Datum</v>
      </c>
      <c r="C179" s="10" t="str">
        <f t="shared" si="21"/>
        <v>Buchungstext</v>
      </c>
      <c r="D179" s="12" t="str">
        <f t="shared" si="21"/>
        <v>Eingang</v>
      </c>
      <c r="E179" s="12" t="str">
        <f t="shared" si="21"/>
        <v>Ausgang</v>
      </c>
      <c r="F179" s="12" t="str">
        <f t="shared" si="21"/>
        <v>Stand</v>
      </c>
      <c r="G179" s="103"/>
    </row>
    <row r="180" spans="1:10" ht="17.25" hidden="1" customHeight="1" thickTop="1">
      <c r="B180" s="126"/>
      <c r="C180" s="85" t="s">
        <v>47</v>
      </c>
      <c r="D180" s="97"/>
      <c r="E180" s="97"/>
      <c r="F180" s="15" t="str">
        <f t="shared" ref="F180:F222" si="22">IF(AND(D180&lt;&gt;0,E180&lt;&gt;0),"Fehler!","")</f>
        <v/>
      </c>
      <c r="G180" s="103" t="str">
        <f t="shared" ref="G180:G223" si="23">IF(AND(D180&lt;&gt;0,E180&lt;&gt;0),"Entweder Eingang oder Ausgang! Bitte korrigieren!",IF(D180&lt;0,"Eingang negativ! Nur positive Werte eingeben",IF(E180&lt;0,"Ausgang negativ! Nur positive Werte eingeben!","")))</f>
        <v/>
      </c>
      <c r="H180" s="84" t="str">
        <f t="shared" ref="H180:H211" si="24">IF(AND(C180&lt;&gt;0,ABS(D180)+ABS(E180)=0),"Bitte Ein- oder Ausgang eingeben!",0)</f>
        <v>Bitte Ein- oder Ausgang eingeben!</v>
      </c>
      <c r="I180" s="84">
        <f t="shared" ref="I180:I211" si="25">IF(AND(OR(D180&lt;&gt;0,E180&lt;&gt;0),C180=0),"Bitte einen Buchungstext eingeben!",0)</f>
        <v>0</v>
      </c>
      <c r="J180" s="84">
        <f t="shared" ref="J180:J211" si="26">IF(AND(D180&lt;&gt;0,E180&lt;&gt;0),"Entweder Ein- oder Ausgang eingeben!",0)</f>
        <v>0</v>
      </c>
    </row>
    <row r="181" spans="1:10" ht="17.25" hidden="1" customHeight="1">
      <c r="B181" s="126"/>
      <c r="C181" s="85" t="s">
        <v>9</v>
      </c>
      <c r="D181" s="97"/>
      <c r="E181" s="97"/>
      <c r="F181" s="15" t="str">
        <f t="shared" si="22"/>
        <v/>
      </c>
      <c r="G181" s="103" t="str">
        <f t="shared" si="23"/>
        <v/>
      </c>
      <c r="H181" s="84" t="str">
        <f t="shared" si="24"/>
        <v>Bitte Ein- oder Ausgang eingeben!</v>
      </c>
      <c r="I181" s="84">
        <f t="shared" si="25"/>
        <v>0</v>
      </c>
      <c r="J181" s="84">
        <f t="shared" si="26"/>
        <v>0</v>
      </c>
    </row>
    <row r="182" spans="1:10" ht="17.25" hidden="1" customHeight="1">
      <c r="B182" s="126"/>
      <c r="C182" s="85" t="s">
        <v>5</v>
      </c>
      <c r="D182" s="97"/>
      <c r="E182" s="97"/>
      <c r="F182" s="15" t="str">
        <f t="shared" si="22"/>
        <v/>
      </c>
      <c r="G182" s="103" t="str">
        <f t="shared" si="23"/>
        <v/>
      </c>
      <c r="H182" s="84" t="str">
        <f t="shared" si="24"/>
        <v>Bitte Ein- oder Ausgang eingeben!</v>
      </c>
      <c r="I182" s="84">
        <f t="shared" si="25"/>
        <v>0</v>
      </c>
      <c r="J182" s="84">
        <f t="shared" si="26"/>
        <v>0</v>
      </c>
    </row>
    <row r="183" spans="1:10" ht="17.25" hidden="1" customHeight="1">
      <c r="B183" s="126"/>
      <c r="C183" s="85" t="s">
        <v>6</v>
      </c>
      <c r="D183" s="97"/>
      <c r="E183" s="97"/>
      <c r="F183" s="15" t="str">
        <f t="shared" si="22"/>
        <v/>
      </c>
      <c r="G183" s="103" t="str">
        <f t="shared" si="23"/>
        <v/>
      </c>
      <c r="H183" s="84" t="str">
        <f t="shared" si="24"/>
        <v>Bitte Ein- oder Ausgang eingeben!</v>
      </c>
      <c r="I183" s="84">
        <f t="shared" si="25"/>
        <v>0</v>
      </c>
      <c r="J183" s="84">
        <f t="shared" si="26"/>
        <v>0</v>
      </c>
    </row>
    <row r="184" spans="1:10" ht="17.25" hidden="1" customHeight="1">
      <c r="B184" s="126"/>
      <c r="C184" s="85" t="s">
        <v>7</v>
      </c>
      <c r="D184" s="97"/>
      <c r="E184" s="97"/>
      <c r="F184" s="15" t="str">
        <f t="shared" si="22"/>
        <v/>
      </c>
      <c r="G184" s="103" t="str">
        <f t="shared" si="23"/>
        <v/>
      </c>
      <c r="H184" s="84" t="str">
        <f t="shared" si="24"/>
        <v>Bitte Ein- oder Ausgang eingeben!</v>
      </c>
      <c r="I184" s="84">
        <f t="shared" si="25"/>
        <v>0</v>
      </c>
      <c r="J184" s="84">
        <f t="shared" si="26"/>
        <v>0</v>
      </c>
    </row>
    <row r="185" spans="1:10" ht="17.25" hidden="1" customHeight="1">
      <c r="B185" s="126"/>
      <c r="C185" s="85" t="s">
        <v>8</v>
      </c>
      <c r="D185" s="97"/>
      <c r="E185" s="97"/>
      <c r="F185" s="15" t="str">
        <f t="shared" si="22"/>
        <v/>
      </c>
      <c r="G185" s="103" t="str">
        <f t="shared" si="23"/>
        <v/>
      </c>
      <c r="H185" s="84" t="str">
        <f t="shared" si="24"/>
        <v>Bitte Ein- oder Ausgang eingeben!</v>
      </c>
      <c r="I185" s="84">
        <f t="shared" si="25"/>
        <v>0</v>
      </c>
      <c r="J185" s="84">
        <f t="shared" si="26"/>
        <v>0</v>
      </c>
    </row>
    <row r="186" spans="1:10" ht="17.25" hidden="1" customHeight="1">
      <c r="B186" s="126"/>
      <c r="C186" s="85" t="s">
        <v>10</v>
      </c>
      <c r="D186" s="97"/>
      <c r="E186" s="97"/>
      <c r="F186" s="15" t="str">
        <f t="shared" si="22"/>
        <v/>
      </c>
      <c r="G186" s="103" t="str">
        <f t="shared" si="23"/>
        <v/>
      </c>
      <c r="H186" s="84" t="str">
        <f t="shared" si="24"/>
        <v>Bitte Ein- oder Ausgang eingeben!</v>
      </c>
      <c r="I186" s="84">
        <f t="shared" si="25"/>
        <v>0</v>
      </c>
      <c r="J186" s="84">
        <f t="shared" si="26"/>
        <v>0</v>
      </c>
    </row>
    <row r="187" spans="1:10" ht="17.25" hidden="1" customHeight="1">
      <c r="B187" s="126"/>
      <c r="C187" s="85" t="s">
        <v>11</v>
      </c>
      <c r="D187" s="97"/>
      <c r="E187" s="97"/>
      <c r="F187" s="15" t="str">
        <f t="shared" si="22"/>
        <v/>
      </c>
      <c r="G187" s="103" t="str">
        <f t="shared" si="23"/>
        <v/>
      </c>
      <c r="H187" s="84" t="str">
        <f t="shared" si="24"/>
        <v>Bitte Ein- oder Ausgang eingeben!</v>
      </c>
      <c r="I187" s="84">
        <f t="shared" si="25"/>
        <v>0</v>
      </c>
      <c r="J187" s="84">
        <f t="shared" si="26"/>
        <v>0</v>
      </c>
    </row>
    <row r="188" spans="1:10" ht="17.25" hidden="1" customHeight="1">
      <c r="B188" s="126"/>
      <c r="C188" s="85" t="s">
        <v>12</v>
      </c>
      <c r="D188" s="97"/>
      <c r="E188" s="97"/>
      <c r="F188" s="15" t="str">
        <f t="shared" si="22"/>
        <v/>
      </c>
      <c r="G188" s="103" t="str">
        <f t="shared" si="23"/>
        <v/>
      </c>
      <c r="H188" s="84" t="str">
        <f t="shared" si="24"/>
        <v>Bitte Ein- oder Ausgang eingeben!</v>
      </c>
      <c r="I188" s="84">
        <f t="shared" si="25"/>
        <v>0</v>
      </c>
      <c r="J188" s="84">
        <f t="shared" si="26"/>
        <v>0</v>
      </c>
    </row>
    <row r="189" spans="1:10" ht="17.25" hidden="1" customHeight="1">
      <c r="B189" s="126"/>
      <c r="C189" s="85" t="s">
        <v>48</v>
      </c>
      <c r="D189" s="97"/>
      <c r="E189" s="97"/>
      <c r="F189" s="15" t="str">
        <f t="shared" si="22"/>
        <v/>
      </c>
      <c r="G189" s="103" t="str">
        <f t="shared" si="23"/>
        <v/>
      </c>
      <c r="H189" s="84" t="str">
        <f t="shared" si="24"/>
        <v>Bitte Ein- oder Ausgang eingeben!</v>
      </c>
      <c r="I189" s="84">
        <f t="shared" si="25"/>
        <v>0</v>
      </c>
      <c r="J189" s="84">
        <f t="shared" si="26"/>
        <v>0</v>
      </c>
    </row>
    <row r="190" spans="1:10" ht="17.25" hidden="1" customHeight="1">
      <c r="B190" s="126"/>
      <c r="C190" s="85" t="s">
        <v>13</v>
      </c>
      <c r="D190" s="97"/>
      <c r="E190" s="97"/>
      <c r="F190" s="15" t="str">
        <f t="shared" si="22"/>
        <v/>
      </c>
      <c r="G190" s="103" t="str">
        <f t="shared" si="23"/>
        <v/>
      </c>
      <c r="H190" s="84" t="str">
        <f t="shared" si="24"/>
        <v>Bitte Ein- oder Ausgang eingeben!</v>
      </c>
      <c r="I190" s="84">
        <f t="shared" si="25"/>
        <v>0</v>
      </c>
      <c r="J190" s="84">
        <f t="shared" si="26"/>
        <v>0</v>
      </c>
    </row>
    <row r="191" spans="1:10" ht="17.25" hidden="1" customHeight="1">
      <c r="B191" s="126"/>
      <c r="C191" s="85" t="s">
        <v>14</v>
      </c>
      <c r="D191" s="97"/>
      <c r="E191" s="97"/>
      <c r="F191" s="15" t="str">
        <f t="shared" si="22"/>
        <v/>
      </c>
      <c r="G191" s="103" t="str">
        <f t="shared" si="23"/>
        <v/>
      </c>
      <c r="H191" s="84" t="str">
        <f t="shared" si="24"/>
        <v>Bitte Ein- oder Ausgang eingeben!</v>
      </c>
      <c r="I191" s="84">
        <f t="shared" si="25"/>
        <v>0</v>
      </c>
      <c r="J191" s="84">
        <f t="shared" si="26"/>
        <v>0</v>
      </c>
    </row>
    <row r="192" spans="1:10" ht="17.25" hidden="1" customHeight="1">
      <c r="B192" s="126"/>
      <c r="C192" s="85" t="s">
        <v>15</v>
      </c>
      <c r="D192" s="97"/>
      <c r="E192" s="97"/>
      <c r="F192" s="15" t="str">
        <f t="shared" si="22"/>
        <v/>
      </c>
      <c r="G192" s="103" t="str">
        <f t="shared" si="23"/>
        <v/>
      </c>
      <c r="H192" s="84" t="str">
        <f t="shared" si="24"/>
        <v>Bitte Ein- oder Ausgang eingeben!</v>
      </c>
      <c r="I192" s="84">
        <f t="shared" si="25"/>
        <v>0</v>
      </c>
      <c r="J192" s="84">
        <f t="shared" si="26"/>
        <v>0</v>
      </c>
    </row>
    <row r="193" spans="2:10" ht="17.25" hidden="1" customHeight="1">
      <c r="B193" s="126"/>
      <c r="C193" s="85" t="s">
        <v>16</v>
      </c>
      <c r="D193" s="97"/>
      <c r="E193" s="97"/>
      <c r="F193" s="15" t="str">
        <f t="shared" si="22"/>
        <v/>
      </c>
      <c r="G193" s="103" t="str">
        <f t="shared" si="23"/>
        <v/>
      </c>
      <c r="H193" s="84" t="str">
        <f t="shared" si="24"/>
        <v>Bitte Ein- oder Ausgang eingeben!</v>
      </c>
      <c r="I193" s="84">
        <f t="shared" si="25"/>
        <v>0</v>
      </c>
      <c r="J193" s="84">
        <f t="shared" si="26"/>
        <v>0</v>
      </c>
    </row>
    <row r="194" spans="2:10" ht="17.25" hidden="1" customHeight="1">
      <c r="B194" s="126"/>
      <c r="C194" s="85" t="s">
        <v>17</v>
      </c>
      <c r="D194" s="97"/>
      <c r="E194" s="97"/>
      <c r="F194" s="15" t="str">
        <f t="shared" si="22"/>
        <v/>
      </c>
      <c r="G194" s="103" t="str">
        <f t="shared" si="23"/>
        <v/>
      </c>
      <c r="H194" s="84" t="str">
        <f t="shared" si="24"/>
        <v>Bitte Ein- oder Ausgang eingeben!</v>
      </c>
      <c r="I194" s="84">
        <f t="shared" si="25"/>
        <v>0</v>
      </c>
      <c r="J194" s="84">
        <f t="shared" si="26"/>
        <v>0</v>
      </c>
    </row>
    <row r="195" spans="2:10" ht="17.25" hidden="1" customHeight="1">
      <c r="B195" s="126"/>
      <c r="C195" s="85" t="s">
        <v>18</v>
      </c>
      <c r="D195" s="97"/>
      <c r="E195" s="97"/>
      <c r="F195" s="15" t="str">
        <f t="shared" si="22"/>
        <v/>
      </c>
      <c r="G195" s="103" t="str">
        <f t="shared" si="23"/>
        <v/>
      </c>
      <c r="H195" s="84" t="str">
        <f t="shared" si="24"/>
        <v>Bitte Ein- oder Ausgang eingeben!</v>
      </c>
      <c r="I195" s="84">
        <f t="shared" si="25"/>
        <v>0</v>
      </c>
      <c r="J195" s="84">
        <f t="shared" si="26"/>
        <v>0</v>
      </c>
    </row>
    <row r="196" spans="2:10" ht="17.25" hidden="1" customHeight="1">
      <c r="B196" s="126"/>
      <c r="C196" s="85" t="s">
        <v>19</v>
      </c>
      <c r="D196" s="97"/>
      <c r="E196" s="97"/>
      <c r="F196" s="15" t="str">
        <f t="shared" si="22"/>
        <v/>
      </c>
      <c r="G196" s="103" t="str">
        <f t="shared" si="23"/>
        <v/>
      </c>
      <c r="H196" s="84" t="str">
        <f t="shared" si="24"/>
        <v>Bitte Ein- oder Ausgang eingeben!</v>
      </c>
      <c r="I196" s="84">
        <f t="shared" si="25"/>
        <v>0</v>
      </c>
      <c r="J196" s="84">
        <f t="shared" si="26"/>
        <v>0</v>
      </c>
    </row>
    <row r="197" spans="2:10" ht="17.25" hidden="1" customHeight="1">
      <c r="B197" s="126"/>
      <c r="C197" s="85" t="s">
        <v>20</v>
      </c>
      <c r="D197" s="97"/>
      <c r="E197" s="97"/>
      <c r="F197" s="15" t="str">
        <f t="shared" si="22"/>
        <v/>
      </c>
      <c r="G197" s="103" t="str">
        <f t="shared" si="23"/>
        <v/>
      </c>
      <c r="H197" s="84" t="str">
        <f t="shared" si="24"/>
        <v>Bitte Ein- oder Ausgang eingeben!</v>
      </c>
      <c r="I197" s="84">
        <f t="shared" si="25"/>
        <v>0</v>
      </c>
      <c r="J197" s="84">
        <f t="shared" si="26"/>
        <v>0</v>
      </c>
    </row>
    <row r="198" spans="2:10" ht="17.25" hidden="1" customHeight="1">
      <c r="B198" s="126"/>
      <c r="C198" s="85" t="s">
        <v>21</v>
      </c>
      <c r="D198" s="97"/>
      <c r="E198" s="97"/>
      <c r="F198" s="15" t="str">
        <f t="shared" si="22"/>
        <v/>
      </c>
      <c r="G198" s="103" t="str">
        <f t="shared" si="23"/>
        <v/>
      </c>
      <c r="H198" s="84" t="str">
        <f t="shared" si="24"/>
        <v>Bitte Ein- oder Ausgang eingeben!</v>
      </c>
      <c r="I198" s="84">
        <f t="shared" si="25"/>
        <v>0</v>
      </c>
      <c r="J198" s="84">
        <f t="shared" si="26"/>
        <v>0</v>
      </c>
    </row>
    <row r="199" spans="2:10" ht="17.25" hidden="1" customHeight="1">
      <c r="B199" s="126"/>
      <c r="C199" s="85" t="s">
        <v>22</v>
      </c>
      <c r="D199" s="97"/>
      <c r="E199" s="97"/>
      <c r="F199" s="15" t="str">
        <f t="shared" si="22"/>
        <v/>
      </c>
      <c r="G199" s="103" t="str">
        <f t="shared" si="23"/>
        <v/>
      </c>
      <c r="H199" s="84" t="str">
        <f t="shared" si="24"/>
        <v>Bitte Ein- oder Ausgang eingeben!</v>
      </c>
      <c r="I199" s="84">
        <f t="shared" si="25"/>
        <v>0</v>
      </c>
      <c r="J199" s="84">
        <f t="shared" si="26"/>
        <v>0</v>
      </c>
    </row>
    <row r="200" spans="2:10" ht="17.25" hidden="1" customHeight="1">
      <c r="B200" s="126"/>
      <c r="C200" s="85" t="s">
        <v>23</v>
      </c>
      <c r="D200" s="97"/>
      <c r="E200" s="97"/>
      <c r="F200" s="15" t="str">
        <f t="shared" si="22"/>
        <v/>
      </c>
      <c r="G200" s="103" t="str">
        <f t="shared" si="23"/>
        <v/>
      </c>
      <c r="H200" s="84" t="str">
        <f t="shared" si="24"/>
        <v>Bitte Ein- oder Ausgang eingeben!</v>
      </c>
      <c r="I200" s="84">
        <f t="shared" si="25"/>
        <v>0</v>
      </c>
      <c r="J200" s="84">
        <f t="shared" si="26"/>
        <v>0</v>
      </c>
    </row>
    <row r="201" spans="2:10" ht="17.25" hidden="1" customHeight="1">
      <c r="B201" s="126"/>
      <c r="C201" s="85" t="s">
        <v>24</v>
      </c>
      <c r="D201" s="97"/>
      <c r="E201" s="97"/>
      <c r="F201" s="15" t="str">
        <f t="shared" si="22"/>
        <v/>
      </c>
      <c r="G201" s="103" t="str">
        <f t="shared" si="23"/>
        <v/>
      </c>
      <c r="H201" s="84" t="str">
        <f t="shared" si="24"/>
        <v>Bitte Ein- oder Ausgang eingeben!</v>
      </c>
      <c r="I201" s="84">
        <f t="shared" si="25"/>
        <v>0</v>
      </c>
      <c r="J201" s="84">
        <f t="shared" si="26"/>
        <v>0</v>
      </c>
    </row>
    <row r="202" spans="2:10" ht="17.25" hidden="1" customHeight="1">
      <c r="B202" s="126"/>
      <c r="C202" s="85" t="s">
        <v>25</v>
      </c>
      <c r="D202" s="97"/>
      <c r="E202" s="97"/>
      <c r="F202" s="15" t="str">
        <f t="shared" si="22"/>
        <v/>
      </c>
      <c r="G202" s="103" t="str">
        <f t="shared" si="23"/>
        <v/>
      </c>
      <c r="H202" s="84" t="str">
        <f t="shared" si="24"/>
        <v>Bitte Ein- oder Ausgang eingeben!</v>
      </c>
      <c r="I202" s="84">
        <f t="shared" si="25"/>
        <v>0</v>
      </c>
      <c r="J202" s="84">
        <f t="shared" si="26"/>
        <v>0</v>
      </c>
    </row>
    <row r="203" spans="2:10" ht="17.25" hidden="1" customHeight="1">
      <c r="B203" s="126"/>
      <c r="C203" s="85" t="s">
        <v>26</v>
      </c>
      <c r="D203" s="97"/>
      <c r="E203" s="97"/>
      <c r="F203" s="15" t="str">
        <f t="shared" si="22"/>
        <v/>
      </c>
      <c r="G203" s="103" t="str">
        <f t="shared" si="23"/>
        <v/>
      </c>
      <c r="H203" s="84" t="str">
        <f t="shared" si="24"/>
        <v>Bitte Ein- oder Ausgang eingeben!</v>
      </c>
      <c r="I203" s="84">
        <f t="shared" si="25"/>
        <v>0</v>
      </c>
      <c r="J203" s="84">
        <f t="shared" si="26"/>
        <v>0</v>
      </c>
    </row>
    <row r="204" spans="2:10" ht="17.25" hidden="1" customHeight="1">
      <c r="B204" s="126"/>
      <c r="C204" s="85" t="s">
        <v>45</v>
      </c>
      <c r="D204" s="97"/>
      <c r="E204" s="97"/>
      <c r="F204" s="15" t="str">
        <f t="shared" si="22"/>
        <v/>
      </c>
      <c r="G204" s="103" t="str">
        <f t="shared" si="23"/>
        <v/>
      </c>
      <c r="H204" s="84" t="str">
        <f t="shared" si="24"/>
        <v>Bitte Ein- oder Ausgang eingeben!</v>
      </c>
      <c r="I204" s="84">
        <f t="shared" si="25"/>
        <v>0</v>
      </c>
      <c r="J204" s="84">
        <f t="shared" si="26"/>
        <v>0</v>
      </c>
    </row>
    <row r="205" spans="2:10" ht="17.25" hidden="1" customHeight="1">
      <c r="B205" s="126"/>
      <c r="C205" s="85" t="s">
        <v>27</v>
      </c>
      <c r="D205" s="97"/>
      <c r="E205" s="97"/>
      <c r="F205" s="15" t="str">
        <f t="shared" si="22"/>
        <v/>
      </c>
      <c r="G205" s="103" t="str">
        <f t="shared" si="23"/>
        <v/>
      </c>
      <c r="H205" s="84" t="str">
        <f t="shared" si="24"/>
        <v>Bitte Ein- oder Ausgang eingeben!</v>
      </c>
      <c r="I205" s="84">
        <f t="shared" si="25"/>
        <v>0</v>
      </c>
      <c r="J205" s="84">
        <f t="shared" si="26"/>
        <v>0</v>
      </c>
    </row>
    <row r="206" spans="2:10" ht="17.25" hidden="1" customHeight="1">
      <c r="B206" s="126"/>
      <c r="C206" s="85" t="s">
        <v>28</v>
      </c>
      <c r="D206" s="97"/>
      <c r="E206" s="97"/>
      <c r="F206" s="15" t="str">
        <f t="shared" si="22"/>
        <v/>
      </c>
      <c r="G206" s="103" t="str">
        <f t="shared" si="23"/>
        <v/>
      </c>
      <c r="H206" s="84" t="str">
        <f t="shared" si="24"/>
        <v>Bitte Ein- oder Ausgang eingeben!</v>
      </c>
      <c r="I206" s="84">
        <f t="shared" si="25"/>
        <v>0</v>
      </c>
      <c r="J206" s="84">
        <f t="shared" si="26"/>
        <v>0</v>
      </c>
    </row>
    <row r="207" spans="2:10" ht="17.25" hidden="1" customHeight="1">
      <c r="B207" s="126"/>
      <c r="C207" s="85" t="s">
        <v>29</v>
      </c>
      <c r="D207" s="97"/>
      <c r="E207" s="97"/>
      <c r="F207" s="15" t="str">
        <f t="shared" si="22"/>
        <v/>
      </c>
      <c r="G207" s="103" t="str">
        <f t="shared" si="23"/>
        <v/>
      </c>
      <c r="H207" s="84" t="str">
        <f t="shared" si="24"/>
        <v>Bitte Ein- oder Ausgang eingeben!</v>
      </c>
      <c r="I207" s="84">
        <f t="shared" si="25"/>
        <v>0</v>
      </c>
      <c r="J207" s="84">
        <f t="shared" si="26"/>
        <v>0</v>
      </c>
    </row>
    <row r="208" spans="2:10" ht="17.25" hidden="1" customHeight="1">
      <c r="B208" s="126"/>
      <c r="C208" s="85" t="s">
        <v>30</v>
      </c>
      <c r="D208" s="97"/>
      <c r="E208" s="97"/>
      <c r="F208" s="15" t="str">
        <f t="shared" si="22"/>
        <v/>
      </c>
      <c r="G208" s="103" t="str">
        <f t="shared" si="23"/>
        <v/>
      </c>
      <c r="H208" s="84" t="str">
        <f t="shared" si="24"/>
        <v>Bitte Ein- oder Ausgang eingeben!</v>
      </c>
      <c r="I208" s="84">
        <f t="shared" si="25"/>
        <v>0</v>
      </c>
      <c r="J208" s="84">
        <f t="shared" si="26"/>
        <v>0</v>
      </c>
    </row>
    <row r="209" spans="1:10" ht="17.25" hidden="1" customHeight="1">
      <c r="B209" s="126"/>
      <c r="C209" s="85" t="s">
        <v>31</v>
      </c>
      <c r="D209" s="97"/>
      <c r="E209" s="97"/>
      <c r="F209" s="15" t="str">
        <f t="shared" si="22"/>
        <v/>
      </c>
      <c r="G209" s="103" t="str">
        <f t="shared" si="23"/>
        <v/>
      </c>
      <c r="H209" s="84" t="str">
        <f t="shared" si="24"/>
        <v>Bitte Ein- oder Ausgang eingeben!</v>
      </c>
      <c r="I209" s="84">
        <f t="shared" si="25"/>
        <v>0</v>
      </c>
      <c r="J209" s="84">
        <f t="shared" si="26"/>
        <v>0</v>
      </c>
    </row>
    <row r="210" spans="1:10" ht="17.25" hidden="1" customHeight="1">
      <c r="B210" s="126"/>
      <c r="C210" s="85" t="s">
        <v>35</v>
      </c>
      <c r="D210" s="97"/>
      <c r="E210" s="97"/>
      <c r="F210" s="15" t="str">
        <f t="shared" si="22"/>
        <v/>
      </c>
      <c r="G210" s="103" t="str">
        <f t="shared" si="23"/>
        <v/>
      </c>
      <c r="H210" s="84" t="str">
        <f t="shared" si="24"/>
        <v>Bitte Ein- oder Ausgang eingeben!</v>
      </c>
      <c r="I210" s="84">
        <f t="shared" si="25"/>
        <v>0</v>
      </c>
      <c r="J210" s="84">
        <f t="shared" si="26"/>
        <v>0</v>
      </c>
    </row>
    <row r="211" spans="1:10" ht="17.25" hidden="1" customHeight="1">
      <c r="B211" s="126"/>
      <c r="C211" s="85" t="s">
        <v>34</v>
      </c>
      <c r="D211" s="97"/>
      <c r="E211" s="97"/>
      <c r="F211" s="15" t="str">
        <f t="shared" si="22"/>
        <v/>
      </c>
      <c r="G211" s="103" t="str">
        <f t="shared" si="23"/>
        <v/>
      </c>
      <c r="H211" s="84" t="str">
        <f t="shared" si="24"/>
        <v>Bitte Ein- oder Ausgang eingeben!</v>
      </c>
      <c r="I211" s="84">
        <f t="shared" si="25"/>
        <v>0</v>
      </c>
      <c r="J211" s="84">
        <f t="shared" si="26"/>
        <v>0</v>
      </c>
    </row>
    <row r="212" spans="1:10" ht="17.25" hidden="1" customHeight="1">
      <c r="B212" s="126"/>
      <c r="C212" s="85" t="s">
        <v>32</v>
      </c>
      <c r="D212" s="97"/>
      <c r="E212" s="97"/>
      <c r="F212" s="15" t="str">
        <f t="shared" si="22"/>
        <v/>
      </c>
      <c r="G212" s="103" t="str">
        <f t="shared" si="23"/>
        <v/>
      </c>
      <c r="H212" s="84" t="str">
        <f t="shared" ref="H212:H243" si="27">IF(AND(C212&lt;&gt;0,ABS(D212)+ABS(E212)=0),"Bitte Ein- oder Ausgang eingeben!",0)</f>
        <v>Bitte Ein- oder Ausgang eingeben!</v>
      </c>
      <c r="I212" s="84">
        <f t="shared" ref="I212:I243" si="28">IF(AND(OR(D212&lt;&gt;0,E212&lt;&gt;0),C212=0),"Bitte einen Buchungstext eingeben!",0)</f>
        <v>0</v>
      </c>
      <c r="J212" s="84">
        <f t="shared" ref="J212:J243" si="29">IF(AND(D212&lt;&gt;0,E212&lt;&gt;0),"Entweder Ein- oder Ausgang eingeben!",0)</f>
        <v>0</v>
      </c>
    </row>
    <row r="213" spans="1:10" ht="17.25" hidden="1" customHeight="1">
      <c r="B213" s="126"/>
      <c r="C213" s="85" t="s">
        <v>33</v>
      </c>
      <c r="D213" s="97"/>
      <c r="E213" s="97"/>
      <c r="F213" s="15" t="str">
        <f t="shared" si="22"/>
        <v/>
      </c>
      <c r="G213" s="103" t="str">
        <f t="shared" si="23"/>
        <v/>
      </c>
      <c r="H213" s="84" t="str">
        <f t="shared" si="27"/>
        <v>Bitte Ein- oder Ausgang eingeben!</v>
      </c>
      <c r="I213" s="84">
        <f t="shared" si="28"/>
        <v>0</v>
      </c>
      <c r="J213" s="84">
        <f t="shared" si="29"/>
        <v>0</v>
      </c>
    </row>
    <row r="214" spans="1:10" ht="17.25" hidden="1" customHeight="1">
      <c r="B214" s="126"/>
      <c r="C214" s="85" t="s">
        <v>36</v>
      </c>
      <c r="D214" s="97"/>
      <c r="E214" s="97"/>
      <c r="F214" s="15" t="str">
        <f t="shared" si="22"/>
        <v/>
      </c>
      <c r="G214" s="103" t="str">
        <f t="shared" si="23"/>
        <v/>
      </c>
      <c r="H214" s="84" t="str">
        <f t="shared" si="27"/>
        <v>Bitte Ein- oder Ausgang eingeben!</v>
      </c>
      <c r="I214" s="84">
        <f t="shared" si="28"/>
        <v>0</v>
      </c>
      <c r="J214" s="84">
        <f t="shared" si="29"/>
        <v>0</v>
      </c>
    </row>
    <row r="215" spans="1:10" ht="17.25" hidden="1" customHeight="1">
      <c r="B215" s="126"/>
      <c r="C215" s="85" t="s">
        <v>37</v>
      </c>
      <c r="D215" s="97"/>
      <c r="E215" s="97"/>
      <c r="F215" s="15" t="str">
        <f t="shared" si="22"/>
        <v/>
      </c>
      <c r="G215" s="103" t="str">
        <f t="shared" si="23"/>
        <v/>
      </c>
      <c r="H215" s="84" t="str">
        <f t="shared" si="27"/>
        <v>Bitte Ein- oder Ausgang eingeben!</v>
      </c>
      <c r="I215" s="84">
        <f t="shared" si="28"/>
        <v>0</v>
      </c>
      <c r="J215" s="84">
        <f t="shared" si="29"/>
        <v>0</v>
      </c>
    </row>
    <row r="216" spans="1:10" ht="17.25" hidden="1" customHeight="1">
      <c r="B216" s="126"/>
      <c r="C216" s="85" t="s">
        <v>46</v>
      </c>
      <c r="D216" s="97"/>
      <c r="E216" s="97"/>
      <c r="F216" s="15" t="str">
        <f t="shared" si="22"/>
        <v/>
      </c>
      <c r="G216" s="103" t="str">
        <f t="shared" si="23"/>
        <v/>
      </c>
      <c r="H216" s="84" t="str">
        <f t="shared" si="27"/>
        <v>Bitte Ein- oder Ausgang eingeben!</v>
      </c>
      <c r="I216" s="84">
        <f t="shared" si="28"/>
        <v>0</v>
      </c>
      <c r="J216" s="84">
        <f t="shared" si="29"/>
        <v>0</v>
      </c>
    </row>
    <row r="217" spans="1:10" ht="17.25" hidden="1" customHeight="1">
      <c r="B217" s="126"/>
      <c r="C217" s="85" t="s">
        <v>38</v>
      </c>
      <c r="D217" s="97"/>
      <c r="E217" s="97"/>
      <c r="F217" s="15" t="str">
        <f t="shared" si="22"/>
        <v/>
      </c>
      <c r="G217" s="103" t="str">
        <f t="shared" si="23"/>
        <v/>
      </c>
      <c r="H217" s="84" t="str">
        <f t="shared" si="27"/>
        <v>Bitte Ein- oder Ausgang eingeben!</v>
      </c>
      <c r="I217" s="84">
        <f t="shared" si="28"/>
        <v>0</v>
      </c>
      <c r="J217" s="84">
        <f t="shared" si="29"/>
        <v>0</v>
      </c>
    </row>
    <row r="218" spans="1:10" ht="17.25" hidden="1" customHeight="1">
      <c r="B218" s="126"/>
      <c r="C218" s="85" t="s">
        <v>39</v>
      </c>
      <c r="D218" s="97"/>
      <c r="E218" s="97"/>
      <c r="F218" s="15" t="str">
        <f t="shared" si="22"/>
        <v/>
      </c>
      <c r="G218" s="103" t="str">
        <f t="shared" si="23"/>
        <v/>
      </c>
      <c r="H218" s="84" t="str">
        <f t="shared" si="27"/>
        <v>Bitte Ein- oder Ausgang eingeben!</v>
      </c>
      <c r="I218" s="84">
        <f t="shared" si="28"/>
        <v>0</v>
      </c>
      <c r="J218" s="84">
        <f t="shared" si="29"/>
        <v>0</v>
      </c>
    </row>
    <row r="219" spans="1:10" ht="17.25" hidden="1" customHeight="1">
      <c r="B219" s="126"/>
      <c r="C219" s="85" t="s">
        <v>40</v>
      </c>
      <c r="D219" s="97"/>
      <c r="E219" s="97"/>
      <c r="F219" s="15" t="str">
        <f t="shared" si="22"/>
        <v/>
      </c>
      <c r="G219" s="103" t="str">
        <f t="shared" si="23"/>
        <v/>
      </c>
      <c r="H219" s="84" t="str">
        <f t="shared" si="27"/>
        <v>Bitte Ein- oder Ausgang eingeben!</v>
      </c>
      <c r="I219" s="84">
        <f t="shared" si="28"/>
        <v>0</v>
      </c>
      <c r="J219" s="84">
        <f t="shared" si="29"/>
        <v>0</v>
      </c>
    </row>
    <row r="220" spans="1:10" ht="17.25" hidden="1" customHeight="1">
      <c r="B220" s="126"/>
      <c r="C220" s="85" t="s">
        <v>41</v>
      </c>
      <c r="D220" s="97"/>
      <c r="E220" s="97"/>
      <c r="F220" s="15" t="str">
        <f t="shared" si="22"/>
        <v/>
      </c>
      <c r="G220" s="103" t="str">
        <f t="shared" si="23"/>
        <v/>
      </c>
      <c r="H220" s="84" t="str">
        <f t="shared" si="27"/>
        <v>Bitte Ein- oder Ausgang eingeben!</v>
      </c>
      <c r="I220" s="84">
        <f t="shared" si="28"/>
        <v>0</v>
      </c>
      <c r="J220" s="84">
        <f t="shared" si="29"/>
        <v>0</v>
      </c>
    </row>
    <row r="221" spans="1:10" ht="17.25" hidden="1" customHeight="1">
      <c r="B221" s="126"/>
      <c r="C221" s="85" t="s">
        <v>42</v>
      </c>
      <c r="D221" s="97"/>
      <c r="E221" s="97"/>
      <c r="F221" s="15" t="str">
        <f t="shared" si="22"/>
        <v/>
      </c>
      <c r="G221" s="103" t="str">
        <f t="shared" si="23"/>
        <v/>
      </c>
      <c r="H221" s="84" t="str">
        <f t="shared" si="27"/>
        <v>Bitte Ein- oder Ausgang eingeben!</v>
      </c>
      <c r="I221" s="84">
        <f t="shared" si="28"/>
        <v>0</v>
      </c>
      <c r="J221" s="84">
        <f t="shared" si="29"/>
        <v>0</v>
      </c>
    </row>
    <row r="222" spans="1:10" ht="17.25" hidden="1" customHeight="1">
      <c r="B222" s="126"/>
      <c r="C222" s="85" t="s">
        <v>43</v>
      </c>
      <c r="D222" s="97"/>
      <c r="E222" s="97"/>
      <c r="F222" s="15" t="str">
        <f t="shared" si="22"/>
        <v/>
      </c>
      <c r="G222" s="103" t="str">
        <f t="shared" si="23"/>
        <v/>
      </c>
      <c r="H222" s="84" t="str">
        <f t="shared" si="27"/>
        <v>Bitte Ein- oder Ausgang eingeben!</v>
      </c>
      <c r="I222" s="84">
        <f t="shared" si="28"/>
        <v>0</v>
      </c>
      <c r="J222" s="84">
        <f t="shared" si="29"/>
        <v>0</v>
      </c>
    </row>
    <row r="223" spans="1:10" ht="17.25" hidden="1" customHeight="1">
      <c r="A223" s="84">
        <f>A173</f>
        <v>71</v>
      </c>
      <c r="B223" s="126"/>
      <c r="C223" s="85" t="s">
        <v>44</v>
      </c>
      <c r="D223" s="97"/>
      <c r="E223" s="97"/>
      <c r="F223" s="16">
        <f>F177</f>
        <v>21115</v>
      </c>
      <c r="G223" s="103" t="str">
        <f t="shared" si="23"/>
        <v/>
      </c>
      <c r="H223" s="84" t="str">
        <f t="shared" si="27"/>
        <v>Bitte Ein- oder Ausgang eingeben!</v>
      </c>
      <c r="I223" s="84">
        <f t="shared" si="28"/>
        <v>0</v>
      </c>
      <c r="J223" s="84">
        <f t="shared" si="29"/>
        <v>0</v>
      </c>
    </row>
    <row r="224" spans="1:10" ht="17.25" customHeight="1">
      <c r="A224" s="7">
        <f t="shared" ref="A224:A261" si="30">A223+1</f>
        <v>72</v>
      </c>
      <c r="B224" s="117"/>
      <c r="C224" s="118"/>
      <c r="D224" s="119"/>
      <c r="E224" s="119"/>
      <c r="F224" s="78" t="str">
        <f t="shared" ref="F224:F261" si="31">IF(C224&lt;&gt;0,F223+ABS(ROUND(D224,2))-ABS(ROUND(E224,2)),IF(C223&lt;&gt;0,$J$2,$J$3))</f>
        <v>Ende</v>
      </c>
      <c r="G224" s="103" t="str">
        <f t="shared" ref="G224:G261" si="32">IF(J224&lt;&gt;0,J224,IF(H224&lt;&gt;0,H224,IF(I224&lt;&gt;0,I224,"")))</f>
        <v/>
      </c>
      <c r="H224" s="84">
        <f t="shared" si="27"/>
        <v>0</v>
      </c>
      <c r="I224" s="84">
        <f t="shared" si="28"/>
        <v>0</v>
      </c>
      <c r="J224" s="84">
        <f t="shared" si="29"/>
        <v>0</v>
      </c>
    </row>
    <row r="225" spans="1:10" ht="17.25" customHeight="1">
      <c r="A225" s="5">
        <f t="shared" si="30"/>
        <v>73</v>
      </c>
      <c r="B225" s="104"/>
      <c r="C225" s="105"/>
      <c r="D225" s="110"/>
      <c r="E225" s="110"/>
      <c r="F225" s="108" t="str">
        <f t="shared" si="31"/>
        <v>-</v>
      </c>
      <c r="G225" s="103" t="str">
        <f t="shared" si="32"/>
        <v/>
      </c>
      <c r="H225" s="84">
        <f t="shared" si="27"/>
        <v>0</v>
      </c>
      <c r="I225" s="84">
        <f t="shared" si="28"/>
        <v>0</v>
      </c>
      <c r="J225" s="84">
        <f t="shared" si="29"/>
        <v>0</v>
      </c>
    </row>
    <row r="226" spans="1:10" ht="17.25" customHeight="1">
      <c r="A226" s="5">
        <f t="shared" si="30"/>
        <v>74</v>
      </c>
      <c r="B226" s="104"/>
      <c r="C226" s="105"/>
      <c r="D226" s="110"/>
      <c r="E226" s="110"/>
      <c r="F226" s="108" t="str">
        <f t="shared" si="31"/>
        <v>-</v>
      </c>
      <c r="G226" s="103" t="str">
        <f t="shared" si="32"/>
        <v/>
      </c>
      <c r="H226" s="84">
        <f t="shared" si="27"/>
        <v>0</v>
      </c>
      <c r="I226" s="84">
        <f t="shared" si="28"/>
        <v>0</v>
      </c>
      <c r="J226" s="84">
        <f t="shared" si="29"/>
        <v>0</v>
      </c>
    </row>
    <row r="227" spans="1:10" ht="17.25" customHeight="1">
      <c r="A227" s="5">
        <f t="shared" si="30"/>
        <v>75</v>
      </c>
      <c r="B227" s="104"/>
      <c r="C227" s="105"/>
      <c r="D227" s="110"/>
      <c r="E227" s="110"/>
      <c r="F227" s="108" t="str">
        <f t="shared" si="31"/>
        <v>-</v>
      </c>
      <c r="G227" s="103" t="str">
        <f t="shared" si="32"/>
        <v/>
      </c>
      <c r="H227" s="84">
        <f t="shared" si="27"/>
        <v>0</v>
      </c>
      <c r="I227" s="84">
        <f t="shared" si="28"/>
        <v>0</v>
      </c>
      <c r="J227" s="84">
        <f t="shared" si="29"/>
        <v>0</v>
      </c>
    </row>
    <row r="228" spans="1:10" ht="17.25" customHeight="1">
      <c r="A228" s="5">
        <f t="shared" si="30"/>
        <v>76</v>
      </c>
      <c r="B228" s="104"/>
      <c r="C228" s="105"/>
      <c r="D228" s="110"/>
      <c r="E228" s="110"/>
      <c r="F228" s="108" t="str">
        <f t="shared" si="31"/>
        <v>-</v>
      </c>
      <c r="G228" s="103" t="str">
        <f t="shared" si="32"/>
        <v/>
      </c>
      <c r="H228" s="84">
        <f t="shared" si="27"/>
        <v>0</v>
      </c>
      <c r="I228" s="84">
        <f t="shared" si="28"/>
        <v>0</v>
      </c>
      <c r="J228" s="84">
        <f t="shared" si="29"/>
        <v>0</v>
      </c>
    </row>
    <row r="229" spans="1:10" ht="17.25" customHeight="1">
      <c r="A229" s="5">
        <f t="shared" si="30"/>
        <v>77</v>
      </c>
      <c r="B229" s="104"/>
      <c r="C229" s="105"/>
      <c r="D229" s="110"/>
      <c r="E229" s="110"/>
      <c r="F229" s="108" t="str">
        <f t="shared" si="31"/>
        <v>-</v>
      </c>
      <c r="G229" s="103" t="str">
        <f t="shared" si="32"/>
        <v/>
      </c>
      <c r="H229" s="84">
        <f t="shared" si="27"/>
        <v>0</v>
      </c>
      <c r="I229" s="84">
        <f t="shared" si="28"/>
        <v>0</v>
      </c>
      <c r="J229" s="84">
        <f t="shared" si="29"/>
        <v>0</v>
      </c>
    </row>
    <row r="230" spans="1:10" ht="17.25" customHeight="1">
      <c r="A230" s="5">
        <f t="shared" si="30"/>
        <v>78</v>
      </c>
      <c r="B230" s="104"/>
      <c r="C230" s="105"/>
      <c r="D230" s="110"/>
      <c r="E230" s="110"/>
      <c r="F230" s="108" t="str">
        <f t="shared" si="31"/>
        <v>-</v>
      </c>
      <c r="G230" s="103" t="str">
        <f t="shared" si="32"/>
        <v/>
      </c>
      <c r="H230" s="84">
        <f t="shared" si="27"/>
        <v>0</v>
      </c>
      <c r="I230" s="84">
        <f t="shared" si="28"/>
        <v>0</v>
      </c>
      <c r="J230" s="84">
        <f t="shared" si="29"/>
        <v>0</v>
      </c>
    </row>
    <row r="231" spans="1:10" ht="17.25" customHeight="1">
      <c r="A231" s="5">
        <f t="shared" si="30"/>
        <v>79</v>
      </c>
      <c r="B231" s="104"/>
      <c r="C231" s="105"/>
      <c r="D231" s="110"/>
      <c r="E231" s="110"/>
      <c r="F231" s="108" t="str">
        <f t="shared" si="31"/>
        <v>-</v>
      </c>
      <c r="G231" s="103" t="str">
        <f t="shared" si="32"/>
        <v/>
      </c>
      <c r="H231" s="84">
        <f t="shared" si="27"/>
        <v>0</v>
      </c>
      <c r="I231" s="84">
        <f t="shared" si="28"/>
        <v>0</v>
      </c>
      <c r="J231" s="84">
        <f t="shared" si="29"/>
        <v>0</v>
      </c>
    </row>
    <row r="232" spans="1:10" ht="17.25" customHeight="1">
      <c r="A232" s="5">
        <f t="shared" si="30"/>
        <v>80</v>
      </c>
      <c r="B232" s="104"/>
      <c r="C232" s="105"/>
      <c r="D232" s="110"/>
      <c r="E232" s="110"/>
      <c r="F232" s="108" t="str">
        <f t="shared" si="31"/>
        <v>-</v>
      </c>
      <c r="G232" s="103" t="str">
        <f t="shared" si="32"/>
        <v/>
      </c>
      <c r="H232" s="84">
        <f t="shared" si="27"/>
        <v>0</v>
      </c>
      <c r="I232" s="84">
        <f t="shared" si="28"/>
        <v>0</v>
      </c>
      <c r="J232" s="84">
        <f t="shared" si="29"/>
        <v>0</v>
      </c>
    </row>
    <row r="233" spans="1:10" ht="17.25" customHeight="1">
      <c r="A233" s="5">
        <f t="shared" si="30"/>
        <v>81</v>
      </c>
      <c r="B233" s="104"/>
      <c r="C233" s="105"/>
      <c r="D233" s="110"/>
      <c r="E233" s="110"/>
      <c r="F233" s="108" t="str">
        <f t="shared" si="31"/>
        <v>-</v>
      </c>
      <c r="G233" s="103" t="str">
        <f t="shared" si="32"/>
        <v/>
      </c>
      <c r="H233" s="84">
        <f t="shared" si="27"/>
        <v>0</v>
      </c>
      <c r="I233" s="84">
        <f t="shared" si="28"/>
        <v>0</v>
      </c>
      <c r="J233" s="84">
        <f t="shared" si="29"/>
        <v>0</v>
      </c>
    </row>
    <row r="234" spans="1:10" ht="17.25" customHeight="1">
      <c r="A234" s="5">
        <f t="shared" si="30"/>
        <v>82</v>
      </c>
      <c r="B234" s="104"/>
      <c r="C234" s="105"/>
      <c r="D234" s="110"/>
      <c r="E234" s="110"/>
      <c r="F234" s="108" t="str">
        <f t="shared" si="31"/>
        <v>-</v>
      </c>
      <c r="G234" s="103" t="str">
        <f t="shared" si="32"/>
        <v/>
      </c>
      <c r="H234" s="84">
        <f t="shared" si="27"/>
        <v>0</v>
      </c>
      <c r="I234" s="84">
        <f t="shared" si="28"/>
        <v>0</v>
      </c>
      <c r="J234" s="84">
        <f t="shared" si="29"/>
        <v>0</v>
      </c>
    </row>
    <row r="235" spans="1:10" ht="17.25" customHeight="1">
      <c r="A235" s="5">
        <f t="shared" si="30"/>
        <v>83</v>
      </c>
      <c r="B235" s="104"/>
      <c r="C235" s="105"/>
      <c r="D235" s="110"/>
      <c r="E235" s="110"/>
      <c r="F235" s="108" t="str">
        <f t="shared" si="31"/>
        <v>-</v>
      </c>
      <c r="G235" s="103" t="str">
        <f t="shared" si="32"/>
        <v/>
      </c>
      <c r="H235" s="84">
        <f t="shared" si="27"/>
        <v>0</v>
      </c>
      <c r="I235" s="84">
        <f t="shared" si="28"/>
        <v>0</v>
      </c>
      <c r="J235" s="84">
        <f t="shared" si="29"/>
        <v>0</v>
      </c>
    </row>
    <row r="236" spans="1:10" ht="17.25" customHeight="1">
      <c r="A236" s="5">
        <f t="shared" si="30"/>
        <v>84</v>
      </c>
      <c r="B236" s="104"/>
      <c r="C236" s="105"/>
      <c r="D236" s="110"/>
      <c r="E236" s="110"/>
      <c r="F236" s="108" t="str">
        <f t="shared" si="31"/>
        <v>-</v>
      </c>
      <c r="G236" s="103" t="str">
        <f t="shared" si="32"/>
        <v/>
      </c>
      <c r="H236" s="84">
        <f t="shared" si="27"/>
        <v>0</v>
      </c>
      <c r="I236" s="84">
        <f t="shared" si="28"/>
        <v>0</v>
      </c>
      <c r="J236" s="84">
        <f t="shared" si="29"/>
        <v>0</v>
      </c>
    </row>
    <row r="237" spans="1:10" ht="17.25" customHeight="1">
      <c r="A237" s="5">
        <f t="shared" si="30"/>
        <v>85</v>
      </c>
      <c r="B237" s="104"/>
      <c r="C237" s="105"/>
      <c r="D237" s="110"/>
      <c r="E237" s="110"/>
      <c r="F237" s="108" t="str">
        <f t="shared" si="31"/>
        <v>-</v>
      </c>
      <c r="G237" s="103" t="str">
        <f t="shared" si="32"/>
        <v/>
      </c>
      <c r="H237" s="84">
        <f t="shared" si="27"/>
        <v>0</v>
      </c>
      <c r="I237" s="84">
        <f t="shared" si="28"/>
        <v>0</v>
      </c>
      <c r="J237" s="84">
        <f t="shared" si="29"/>
        <v>0</v>
      </c>
    </row>
    <row r="238" spans="1:10" ht="17.25" customHeight="1">
      <c r="A238" s="5">
        <f t="shared" si="30"/>
        <v>86</v>
      </c>
      <c r="B238" s="104"/>
      <c r="C238" s="105"/>
      <c r="D238" s="110"/>
      <c r="E238" s="110"/>
      <c r="F238" s="108" t="str">
        <f t="shared" si="31"/>
        <v>-</v>
      </c>
      <c r="G238" s="103" t="str">
        <f t="shared" si="32"/>
        <v/>
      </c>
      <c r="H238" s="84">
        <f t="shared" si="27"/>
        <v>0</v>
      </c>
      <c r="I238" s="84">
        <f t="shared" si="28"/>
        <v>0</v>
      </c>
      <c r="J238" s="84">
        <f t="shared" si="29"/>
        <v>0</v>
      </c>
    </row>
    <row r="239" spans="1:10" ht="17.25" customHeight="1">
      <c r="A239" s="5">
        <f t="shared" si="30"/>
        <v>87</v>
      </c>
      <c r="B239" s="104"/>
      <c r="C239" s="105"/>
      <c r="D239" s="110"/>
      <c r="E239" s="110"/>
      <c r="F239" s="108" t="str">
        <f t="shared" si="31"/>
        <v>-</v>
      </c>
      <c r="G239" s="103" t="str">
        <f t="shared" si="32"/>
        <v/>
      </c>
      <c r="H239" s="84">
        <f t="shared" si="27"/>
        <v>0</v>
      </c>
      <c r="I239" s="84">
        <f t="shared" si="28"/>
        <v>0</v>
      </c>
      <c r="J239" s="84">
        <f t="shared" si="29"/>
        <v>0</v>
      </c>
    </row>
    <row r="240" spans="1:10" ht="17.25" customHeight="1">
      <c r="A240" s="5">
        <f t="shared" si="30"/>
        <v>88</v>
      </c>
      <c r="B240" s="104"/>
      <c r="C240" s="105"/>
      <c r="D240" s="110"/>
      <c r="E240" s="110"/>
      <c r="F240" s="108" t="str">
        <f t="shared" si="31"/>
        <v>-</v>
      </c>
      <c r="G240" s="103" t="str">
        <f t="shared" si="32"/>
        <v/>
      </c>
      <c r="H240" s="84">
        <f t="shared" si="27"/>
        <v>0</v>
      </c>
      <c r="I240" s="84">
        <f t="shared" si="28"/>
        <v>0</v>
      </c>
      <c r="J240" s="84">
        <f t="shared" si="29"/>
        <v>0</v>
      </c>
    </row>
    <row r="241" spans="1:10" ht="17.25" customHeight="1">
      <c r="A241" s="5">
        <f t="shared" si="30"/>
        <v>89</v>
      </c>
      <c r="B241" s="104"/>
      <c r="C241" s="105"/>
      <c r="D241" s="110"/>
      <c r="E241" s="110"/>
      <c r="F241" s="108" t="str">
        <f t="shared" si="31"/>
        <v>-</v>
      </c>
      <c r="G241" s="103" t="str">
        <f t="shared" si="32"/>
        <v/>
      </c>
      <c r="H241" s="84">
        <f t="shared" si="27"/>
        <v>0</v>
      </c>
      <c r="I241" s="84">
        <f t="shared" si="28"/>
        <v>0</v>
      </c>
      <c r="J241" s="84">
        <f t="shared" si="29"/>
        <v>0</v>
      </c>
    </row>
    <row r="242" spans="1:10" ht="17.25" customHeight="1">
      <c r="A242" s="5">
        <f t="shared" si="30"/>
        <v>90</v>
      </c>
      <c r="B242" s="104"/>
      <c r="C242" s="105"/>
      <c r="D242" s="110"/>
      <c r="E242" s="110"/>
      <c r="F242" s="108" t="str">
        <f t="shared" si="31"/>
        <v>-</v>
      </c>
      <c r="G242" s="103" t="str">
        <f t="shared" si="32"/>
        <v/>
      </c>
      <c r="H242" s="84">
        <f t="shared" si="27"/>
        <v>0</v>
      </c>
      <c r="I242" s="84">
        <f t="shared" si="28"/>
        <v>0</v>
      </c>
      <c r="J242" s="84">
        <f t="shared" si="29"/>
        <v>0</v>
      </c>
    </row>
    <row r="243" spans="1:10" ht="17.25" customHeight="1">
      <c r="A243" s="5">
        <f t="shared" si="30"/>
        <v>91</v>
      </c>
      <c r="B243" s="104"/>
      <c r="C243" s="105"/>
      <c r="D243" s="110"/>
      <c r="E243" s="110"/>
      <c r="F243" s="108" t="str">
        <f t="shared" si="31"/>
        <v>-</v>
      </c>
      <c r="G243" s="103" t="str">
        <f t="shared" si="32"/>
        <v/>
      </c>
      <c r="H243" s="84">
        <f t="shared" si="27"/>
        <v>0</v>
      </c>
      <c r="I243" s="84">
        <f t="shared" si="28"/>
        <v>0</v>
      </c>
      <c r="J243" s="84">
        <f t="shared" si="29"/>
        <v>0</v>
      </c>
    </row>
    <row r="244" spans="1:10" ht="17.25" customHeight="1">
      <c r="A244" s="5">
        <f t="shared" si="30"/>
        <v>92</v>
      </c>
      <c r="B244" s="104"/>
      <c r="C244" s="105"/>
      <c r="D244" s="110"/>
      <c r="E244" s="110"/>
      <c r="F244" s="108" t="str">
        <f t="shared" si="31"/>
        <v>-</v>
      </c>
      <c r="G244" s="103" t="str">
        <f t="shared" si="32"/>
        <v/>
      </c>
      <c r="H244" s="84">
        <f t="shared" ref="H244:H261" si="33">IF(AND(C244&lt;&gt;0,ABS(D244)+ABS(E244)=0),"Bitte Ein- oder Ausgang eingeben!",0)</f>
        <v>0</v>
      </c>
      <c r="I244" s="84">
        <f t="shared" ref="I244:I261" si="34">IF(AND(OR(D244&lt;&gt;0,E244&lt;&gt;0),C244=0),"Bitte einen Buchungstext eingeben!",0)</f>
        <v>0</v>
      </c>
      <c r="J244" s="84">
        <f t="shared" ref="J244:J261" si="35">IF(AND(D244&lt;&gt;0,E244&lt;&gt;0),"Entweder Ein- oder Ausgang eingeben!",0)</f>
        <v>0</v>
      </c>
    </row>
    <row r="245" spans="1:10" ht="17.25" customHeight="1">
      <c r="A245" s="5">
        <f t="shared" si="30"/>
        <v>93</v>
      </c>
      <c r="B245" s="104"/>
      <c r="C245" s="105"/>
      <c r="D245" s="110"/>
      <c r="E245" s="110"/>
      <c r="F245" s="108" t="str">
        <f t="shared" si="31"/>
        <v>-</v>
      </c>
      <c r="G245" s="103" t="str">
        <f t="shared" si="32"/>
        <v/>
      </c>
      <c r="H245" s="84">
        <f t="shared" si="33"/>
        <v>0</v>
      </c>
      <c r="I245" s="84">
        <f t="shared" si="34"/>
        <v>0</v>
      </c>
      <c r="J245" s="84">
        <f t="shared" si="35"/>
        <v>0</v>
      </c>
    </row>
    <row r="246" spans="1:10" ht="17.25" customHeight="1">
      <c r="A246" s="5">
        <f t="shared" si="30"/>
        <v>94</v>
      </c>
      <c r="B246" s="104"/>
      <c r="C246" s="105"/>
      <c r="D246" s="110"/>
      <c r="E246" s="110"/>
      <c r="F246" s="108" t="str">
        <f t="shared" si="31"/>
        <v>-</v>
      </c>
      <c r="G246" s="103" t="str">
        <f t="shared" si="32"/>
        <v/>
      </c>
      <c r="H246" s="84">
        <f t="shared" si="33"/>
        <v>0</v>
      </c>
      <c r="I246" s="84">
        <f t="shared" si="34"/>
        <v>0</v>
      </c>
      <c r="J246" s="84">
        <f t="shared" si="35"/>
        <v>0</v>
      </c>
    </row>
    <row r="247" spans="1:10" ht="17.25" customHeight="1">
      <c r="A247" s="5">
        <f t="shared" si="30"/>
        <v>95</v>
      </c>
      <c r="B247" s="104"/>
      <c r="C247" s="105"/>
      <c r="D247" s="110"/>
      <c r="E247" s="110"/>
      <c r="F247" s="108" t="str">
        <f t="shared" si="31"/>
        <v>-</v>
      </c>
      <c r="G247" s="103" t="str">
        <f t="shared" si="32"/>
        <v/>
      </c>
      <c r="H247" s="84">
        <f t="shared" si="33"/>
        <v>0</v>
      </c>
      <c r="I247" s="84">
        <f t="shared" si="34"/>
        <v>0</v>
      </c>
      <c r="J247" s="84">
        <f t="shared" si="35"/>
        <v>0</v>
      </c>
    </row>
    <row r="248" spans="1:10" ht="17.25" customHeight="1">
      <c r="A248" s="5">
        <f t="shared" si="30"/>
        <v>96</v>
      </c>
      <c r="B248" s="104"/>
      <c r="C248" s="105"/>
      <c r="D248" s="110"/>
      <c r="E248" s="110"/>
      <c r="F248" s="108" t="str">
        <f t="shared" si="31"/>
        <v>-</v>
      </c>
      <c r="G248" s="103" t="str">
        <f t="shared" si="32"/>
        <v/>
      </c>
      <c r="H248" s="84">
        <f t="shared" si="33"/>
        <v>0</v>
      </c>
      <c r="I248" s="84">
        <f t="shared" si="34"/>
        <v>0</v>
      </c>
      <c r="J248" s="84">
        <f t="shared" si="35"/>
        <v>0</v>
      </c>
    </row>
    <row r="249" spans="1:10" ht="17.25" customHeight="1">
      <c r="A249" s="5">
        <f t="shared" si="30"/>
        <v>97</v>
      </c>
      <c r="B249" s="104"/>
      <c r="C249" s="105"/>
      <c r="D249" s="110"/>
      <c r="E249" s="110"/>
      <c r="F249" s="108" t="str">
        <f t="shared" si="31"/>
        <v>-</v>
      </c>
      <c r="G249" s="103" t="str">
        <f t="shared" si="32"/>
        <v/>
      </c>
      <c r="H249" s="84">
        <f t="shared" si="33"/>
        <v>0</v>
      </c>
      <c r="I249" s="84">
        <f t="shared" si="34"/>
        <v>0</v>
      </c>
      <c r="J249" s="84">
        <f t="shared" si="35"/>
        <v>0</v>
      </c>
    </row>
    <row r="250" spans="1:10" ht="17.25" customHeight="1">
      <c r="A250" s="5">
        <f t="shared" si="30"/>
        <v>98</v>
      </c>
      <c r="B250" s="104"/>
      <c r="C250" s="105"/>
      <c r="D250" s="110"/>
      <c r="E250" s="110"/>
      <c r="F250" s="108" t="str">
        <f t="shared" si="31"/>
        <v>-</v>
      </c>
      <c r="G250" s="103" t="str">
        <f t="shared" si="32"/>
        <v/>
      </c>
      <c r="H250" s="84">
        <f t="shared" si="33"/>
        <v>0</v>
      </c>
      <c r="I250" s="84">
        <f t="shared" si="34"/>
        <v>0</v>
      </c>
      <c r="J250" s="84">
        <f t="shared" si="35"/>
        <v>0</v>
      </c>
    </row>
    <row r="251" spans="1:10" ht="17.25" customHeight="1">
      <c r="A251" s="5">
        <f t="shared" si="30"/>
        <v>99</v>
      </c>
      <c r="B251" s="104"/>
      <c r="C251" s="105"/>
      <c r="D251" s="110"/>
      <c r="E251" s="110"/>
      <c r="F251" s="108" t="str">
        <f t="shared" si="31"/>
        <v>-</v>
      </c>
      <c r="G251" s="103" t="str">
        <f t="shared" si="32"/>
        <v/>
      </c>
      <c r="H251" s="84">
        <f t="shared" si="33"/>
        <v>0</v>
      </c>
      <c r="I251" s="84">
        <f t="shared" si="34"/>
        <v>0</v>
      </c>
      <c r="J251" s="84">
        <f t="shared" si="35"/>
        <v>0</v>
      </c>
    </row>
    <row r="252" spans="1:10" ht="17.25" customHeight="1">
      <c r="A252" s="5">
        <f t="shared" si="30"/>
        <v>100</v>
      </c>
      <c r="B252" s="104"/>
      <c r="C252" s="105"/>
      <c r="D252" s="110"/>
      <c r="E252" s="110"/>
      <c r="F252" s="108" t="str">
        <f t="shared" si="31"/>
        <v>-</v>
      </c>
      <c r="G252" s="103" t="str">
        <f t="shared" si="32"/>
        <v/>
      </c>
      <c r="H252" s="84">
        <f t="shared" si="33"/>
        <v>0</v>
      </c>
      <c r="I252" s="84">
        <f t="shared" si="34"/>
        <v>0</v>
      </c>
      <c r="J252" s="84">
        <f t="shared" si="35"/>
        <v>0</v>
      </c>
    </row>
    <row r="253" spans="1:10" ht="17.25" customHeight="1">
      <c r="A253" s="5">
        <f t="shared" si="30"/>
        <v>101</v>
      </c>
      <c r="B253" s="104"/>
      <c r="C253" s="105"/>
      <c r="D253" s="110"/>
      <c r="E253" s="110"/>
      <c r="F253" s="108" t="str">
        <f t="shared" si="31"/>
        <v>-</v>
      </c>
      <c r="G253" s="103" t="str">
        <f t="shared" si="32"/>
        <v/>
      </c>
      <c r="H253" s="84">
        <f t="shared" si="33"/>
        <v>0</v>
      </c>
      <c r="I253" s="84">
        <f t="shared" si="34"/>
        <v>0</v>
      </c>
      <c r="J253" s="84">
        <f t="shared" si="35"/>
        <v>0</v>
      </c>
    </row>
    <row r="254" spans="1:10" ht="17.25" customHeight="1">
      <c r="A254" s="5">
        <f t="shared" si="30"/>
        <v>102</v>
      </c>
      <c r="B254" s="104"/>
      <c r="C254" s="105"/>
      <c r="D254" s="110"/>
      <c r="E254" s="110"/>
      <c r="F254" s="108" t="str">
        <f t="shared" si="31"/>
        <v>-</v>
      </c>
      <c r="G254" s="103" t="str">
        <f t="shared" si="32"/>
        <v/>
      </c>
      <c r="H254" s="84">
        <f t="shared" si="33"/>
        <v>0</v>
      </c>
      <c r="I254" s="84">
        <f t="shared" si="34"/>
        <v>0</v>
      </c>
      <c r="J254" s="84">
        <f t="shared" si="35"/>
        <v>0</v>
      </c>
    </row>
    <row r="255" spans="1:10" ht="17.25" customHeight="1">
      <c r="A255" s="5">
        <f t="shared" si="30"/>
        <v>103</v>
      </c>
      <c r="B255" s="104"/>
      <c r="C255" s="105"/>
      <c r="D255" s="110"/>
      <c r="E255" s="110"/>
      <c r="F255" s="108" t="str">
        <f t="shared" si="31"/>
        <v>-</v>
      </c>
      <c r="G255" s="103" t="str">
        <f t="shared" si="32"/>
        <v/>
      </c>
      <c r="H255" s="84">
        <f t="shared" si="33"/>
        <v>0</v>
      </c>
      <c r="I255" s="84">
        <f t="shared" si="34"/>
        <v>0</v>
      </c>
      <c r="J255" s="84">
        <f t="shared" si="35"/>
        <v>0</v>
      </c>
    </row>
    <row r="256" spans="1:10" ht="17.25" customHeight="1">
      <c r="A256" s="5">
        <f t="shared" si="30"/>
        <v>104</v>
      </c>
      <c r="B256" s="104"/>
      <c r="C256" s="105"/>
      <c r="D256" s="110"/>
      <c r="E256" s="110"/>
      <c r="F256" s="108" t="str">
        <f t="shared" si="31"/>
        <v>-</v>
      </c>
      <c r="G256" s="103" t="str">
        <f t="shared" si="32"/>
        <v/>
      </c>
      <c r="H256" s="84">
        <f t="shared" si="33"/>
        <v>0</v>
      </c>
      <c r="I256" s="84">
        <f t="shared" si="34"/>
        <v>0</v>
      </c>
      <c r="J256" s="84">
        <f t="shared" si="35"/>
        <v>0</v>
      </c>
    </row>
    <row r="257" spans="1:10" ht="17.25" customHeight="1">
      <c r="A257" s="5">
        <f t="shared" si="30"/>
        <v>105</v>
      </c>
      <c r="B257" s="104"/>
      <c r="C257" s="105"/>
      <c r="D257" s="110"/>
      <c r="E257" s="110"/>
      <c r="F257" s="108" t="str">
        <f t="shared" si="31"/>
        <v>-</v>
      </c>
      <c r="G257" s="103" t="str">
        <f t="shared" si="32"/>
        <v/>
      </c>
      <c r="H257" s="84">
        <f t="shared" si="33"/>
        <v>0</v>
      </c>
      <c r="I257" s="84">
        <f t="shared" si="34"/>
        <v>0</v>
      </c>
      <c r="J257" s="84">
        <f t="shared" si="35"/>
        <v>0</v>
      </c>
    </row>
    <row r="258" spans="1:10" ht="17.25" customHeight="1">
      <c r="A258" s="5">
        <f t="shared" si="30"/>
        <v>106</v>
      </c>
      <c r="B258" s="104"/>
      <c r="C258" s="105"/>
      <c r="D258" s="110"/>
      <c r="E258" s="110"/>
      <c r="F258" s="108" t="str">
        <f t="shared" si="31"/>
        <v>-</v>
      </c>
      <c r="G258" s="103" t="str">
        <f t="shared" si="32"/>
        <v/>
      </c>
      <c r="H258" s="84">
        <f t="shared" si="33"/>
        <v>0</v>
      </c>
      <c r="I258" s="84">
        <f t="shared" si="34"/>
        <v>0</v>
      </c>
      <c r="J258" s="84">
        <f t="shared" si="35"/>
        <v>0</v>
      </c>
    </row>
    <row r="259" spans="1:10" ht="17.25" customHeight="1">
      <c r="A259" s="5">
        <f t="shared" si="30"/>
        <v>107</v>
      </c>
      <c r="B259" s="104"/>
      <c r="C259" s="105"/>
      <c r="D259" s="110"/>
      <c r="E259" s="110"/>
      <c r="F259" s="108" t="str">
        <f t="shared" si="31"/>
        <v>-</v>
      </c>
      <c r="G259" s="103" t="str">
        <f t="shared" si="32"/>
        <v/>
      </c>
      <c r="H259" s="84">
        <f t="shared" si="33"/>
        <v>0</v>
      </c>
      <c r="I259" s="84">
        <f t="shared" si="34"/>
        <v>0</v>
      </c>
      <c r="J259" s="84">
        <f t="shared" si="35"/>
        <v>0</v>
      </c>
    </row>
    <row r="260" spans="1:10" ht="17.25" customHeight="1">
      <c r="A260" s="5">
        <f t="shared" si="30"/>
        <v>108</v>
      </c>
      <c r="B260" s="104"/>
      <c r="C260" s="105"/>
      <c r="D260" s="110"/>
      <c r="E260" s="110"/>
      <c r="F260" s="108" t="str">
        <f t="shared" si="31"/>
        <v>-</v>
      </c>
      <c r="G260" s="103" t="str">
        <f t="shared" si="32"/>
        <v/>
      </c>
      <c r="H260" s="84">
        <f t="shared" si="33"/>
        <v>0</v>
      </c>
      <c r="I260" s="84">
        <f t="shared" si="34"/>
        <v>0</v>
      </c>
      <c r="J260" s="84">
        <f t="shared" si="35"/>
        <v>0</v>
      </c>
    </row>
    <row r="261" spans="1:10" ht="17.25" customHeight="1" thickBot="1">
      <c r="A261" s="6">
        <f t="shared" si="30"/>
        <v>109</v>
      </c>
      <c r="B261" s="111"/>
      <c r="C261" s="112"/>
      <c r="D261" s="113"/>
      <c r="E261" s="113"/>
      <c r="F261" s="114" t="str">
        <f t="shared" si="31"/>
        <v>-</v>
      </c>
      <c r="G261" s="103" t="str">
        <f t="shared" si="32"/>
        <v/>
      </c>
      <c r="H261" s="84">
        <f t="shared" si="33"/>
        <v>0</v>
      </c>
      <c r="I261" s="84">
        <f t="shared" si="34"/>
        <v>0</v>
      </c>
      <c r="J261" s="84">
        <f t="shared" si="35"/>
        <v>0</v>
      </c>
    </row>
    <row r="262" spans="1:10" ht="17.25" customHeight="1" thickBot="1">
      <c r="A262" s="83"/>
      <c r="C262" s="10" t="str">
        <f>C86</f>
        <v>Zwischensumme</v>
      </c>
      <c r="D262" s="19">
        <f>ABS(ROUND(D224,2))+ABS(ROUND(D225,2))+ABS(ROUND(D226,2))+ABS(ROUND(D227,2))+ABS(ROUND(D228,2))+ABS(ROUND(D229,2))+ABS(ROUND(D230,2))+ABS(ROUND(D231,2))+ABS(ROUND(D232,2))+ABS(ROUND(D233,2))+ABS(ROUND(D234,2))+ABS(ROUND(D235,2))+ABS(ROUND(D236,2))+ABS(ROUND(D237,2))+ABS(ROUND(D238,2))+ABS(ROUND(D239,2))+ABS(ROUND(D240,2))+ABS(ROUND(D241,2))+ABS(ROUND(D242,2))+ABS(ROUND(D243,2))+ABS(ROUND(D244,2))+ABS(ROUND(D245,2))+ABS(ROUND(D246,2))+ABS(ROUND(D247,2))+ABS(ROUND(D248,2))+ABS(ROUND(D249,2))+ABS(ROUND(D250,2))+ABS(ROUND(D251,2))+ABS(ROUND(D252,2))+ABS(ROUND(D253,2))+ABS(ROUND(D254,2))+ABS(ROUND(D255,2))+ABS(ROUND(D256,2))+ABS(ROUND(D257,2))+ABS(ROUND(D258,2))+ABS(ROUND(D259,2))+ABS(ROUND(D260,2))+ABS(ROUND(D261,2))</f>
        <v>0</v>
      </c>
      <c r="E262" s="19">
        <f>ABS(ROUND(E224,2))+ABS(ROUND(E225,2))+ABS(ROUND(E226,2))+ABS(ROUND(E227,2))+ABS(ROUND(E228,2))+ABS(ROUND(E229,2))+ABS(ROUND(E230,2))+ABS(ROUND(E231,2))+ABS(ROUND(E232,2))+ABS(ROUND(E233,2))+ABS(ROUND(E234,2))+ABS(ROUND(E235,2))+ABS(ROUND(E236,2))+ABS(ROUND(E237,2))+ABS(ROUND(E238,2))+ABS(ROUND(E239,2))+ABS(ROUND(E240,2))+ABS(ROUND(E241,2))+ABS(ROUND(E242,2))+ABS(ROUND(E243,2))+ABS(ROUND(E244,2))+ABS(ROUND(E245,2))+ABS(ROUND(E246,2))+ABS(ROUND(E247,2))+ABS(ROUND(E248,2))+ABS(ROUND(E249,2))+ABS(ROUND(E250,2))+ABS(ROUND(E251,2))+ABS(ROUND(E252,2))+ABS(ROUND(E253,2))+ABS(ROUND(E254,2))+ABS(ROUND(E255,2))+ABS(ROUND(E256,2))+ABS(ROUND(E257,2))+ABS(ROUND(E258,2))+ABS(ROUND(E259,2))+ABS(ROUND(E260,2))+ABS(ROUND(E261,2))</f>
        <v>0</v>
      </c>
      <c r="F262" s="20"/>
    </row>
    <row r="263" spans="1:10" ht="17.25" customHeight="1" thickBot="1">
      <c r="A263" s="83"/>
      <c r="C263" s="21" t="s">
        <v>55</v>
      </c>
      <c r="D263" s="116"/>
      <c r="E263" s="22"/>
      <c r="F263" s="23">
        <f>F223+D262-E262</f>
        <v>21115</v>
      </c>
    </row>
  </sheetData>
  <sheetProtection password="D3FE" sheet="1" objects="1" scenarios="1"/>
  <mergeCells count="1">
    <mergeCell ref="H7:J7"/>
  </mergeCells>
  <phoneticPr fontId="0" type="noConversion"/>
  <conditionalFormatting sqref="F54:F85 F137:F173 F225:F261">
    <cfRule type="cellIs" dxfId="0" priority="1" stopIfTrue="1" operator="equal">
      <formula>Dez!$J$2</formula>
    </cfRule>
  </conditionalFormatting>
  <pageMargins left="0.59055118110236227" right="0.59055118110236227" top="0.59055118110236227" bottom="0.59055118110236227" header="0.31496062992125984" footer="0.31496062992125984"/>
  <pageSetup paperSize="9" orientation="portrait"/>
  <headerFooter alignWithMargins="0">
    <oddFooter>&amp;R&amp;P</oddFooter>
  </headerFooter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Tabelle2" enableFormatConditionsCalculation="0">
    <tabColor indexed="43"/>
  </sheetPr>
  <dimension ref="A1:N263"/>
  <sheetViews>
    <sheetView tabSelected="1" workbookViewId="0">
      <selection activeCell="E62" sqref="E62"/>
    </sheetView>
  </sheetViews>
  <sheetFormatPr defaultColWidth="11.42578125" defaultRowHeight="12.75"/>
  <cols>
    <col min="1" max="1" width="3.7109375" style="84" customWidth="1"/>
    <col min="2" max="2" width="9.7109375" style="83" customWidth="1"/>
    <col min="3" max="3" width="37.7109375" style="83" customWidth="1"/>
    <col min="4" max="6" width="13.42578125" style="84" customWidth="1"/>
    <col min="7" max="7" width="11.42578125" style="85"/>
    <col min="8" max="10" width="0" style="84" hidden="1" customWidth="1"/>
    <col min="11" max="16384" width="11.42578125" style="84"/>
  </cols>
  <sheetData>
    <row r="1" spans="1:10" ht="18" customHeight="1">
      <c r="A1" s="18" t="s">
        <v>122</v>
      </c>
    </row>
    <row r="2" spans="1:10" ht="17.25" customHeight="1">
      <c r="A2" s="1"/>
      <c r="H2" s="84" t="s">
        <v>62</v>
      </c>
      <c r="J2" s="84" t="s">
        <v>59</v>
      </c>
    </row>
    <row r="3" spans="1:10" ht="17.25" customHeight="1">
      <c r="A3" s="2" t="s">
        <v>4</v>
      </c>
      <c r="B3" s="86"/>
      <c r="C3" s="28" t="s">
        <v>123</v>
      </c>
      <c r="D3" s="87"/>
      <c r="E3" s="2" t="s">
        <v>0</v>
      </c>
      <c r="F3" s="122" t="e">
        <f>DATE(YEAR(#REF!),1,1)</f>
        <v>#REF!</v>
      </c>
      <c r="H3" s="84" t="s">
        <v>63</v>
      </c>
      <c r="J3" s="84" t="s">
        <v>58</v>
      </c>
    </row>
    <row r="4" spans="1:10" ht="17.25" customHeight="1">
      <c r="A4" s="2"/>
      <c r="B4" s="88"/>
      <c r="C4" s="88"/>
      <c r="D4" s="89"/>
      <c r="E4" s="2"/>
      <c r="F4" s="3"/>
      <c r="H4" s="90"/>
      <c r="I4" s="90"/>
      <c r="J4" s="90"/>
    </row>
    <row r="5" spans="1:10" ht="17.25" customHeight="1">
      <c r="A5" s="89"/>
      <c r="B5" s="91"/>
      <c r="C5" s="92"/>
      <c r="D5" s="89"/>
      <c r="E5" s="89"/>
      <c r="F5" s="89"/>
      <c r="H5" s="90"/>
      <c r="I5" s="90"/>
      <c r="J5" s="90"/>
    </row>
    <row r="6" spans="1:10" ht="17.25" customHeight="1" thickBot="1">
      <c r="A6" s="89"/>
      <c r="B6" s="2"/>
      <c r="C6" s="91"/>
      <c r="D6" s="93"/>
      <c r="E6" s="2" t="s">
        <v>54</v>
      </c>
      <c r="F6" s="29">
        <v>43530</v>
      </c>
    </row>
    <row r="7" spans="1:10" ht="17.25" customHeight="1" thickBot="1">
      <c r="H7" s="137" t="s">
        <v>61</v>
      </c>
      <c r="I7" s="138"/>
      <c r="J7" s="138"/>
    </row>
    <row r="8" spans="1:10" ht="17.25" customHeight="1" thickBot="1">
      <c r="A8" s="9" t="s">
        <v>115</v>
      </c>
      <c r="B8" s="10" t="s">
        <v>1</v>
      </c>
      <c r="C8" s="10" t="s">
        <v>52</v>
      </c>
      <c r="D8" s="12" t="s">
        <v>2</v>
      </c>
      <c r="E8" s="12" t="s">
        <v>3</v>
      </c>
      <c r="F8" s="12" t="s">
        <v>50</v>
      </c>
      <c r="H8" s="76" t="s">
        <v>57</v>
      </c>
      <c r="I8" s="76" t="s">
        <v>56</v>
      </c>
      <c r="J8" s="76" t="s">
        <v>60</v>
      </c>
    </row>
    <row r="9" spans="1:10" ht="17.25" hidden="1" customHeight="1" thickTop="1">
      <c r="A9" s="94"/>
      <c r="B9" s="95"/>
      <c r="C9" s="85" t="s">
        <v>47</v>
      </c>
      <c r="D9" s="96"/>
      <c r="E9" s="96"/>
      <c r="F9" s="97"/>
      <c r="I9" s="84">
        <v>2002</v>
      </c>
    </row>
    <row r="10" spans="1:10" ht="17.25" hidden="1" customHeight="1">
      <c r="A10" s="94"/>
      <c r="B10" s="95"/>
      <c r="C10" s="85" t="s">
        <v>9</v>
      </c>
      <c r="D10" s="96"/>
      <c r="E10" s="96"/>
      <c r="F10" s="97"/>
      <c r="I10" s="84">
        <v>2003</v>
      </c>
    </row>
    <row r="11" spans="1:10" ht="17.25" hidden="1" customHeight="1">
      <c r="A11" s="94"/>
      <c r="B11" s="95"/>
      <c r="C11" s="85" t="s">
        <v>5</v>
      </c>
      <c r="D11" s="96"/>
      <c r="E11" s="96"/>
      <c r="F11" s="97"/>
      <c r="I11" s="84">
        <v>2004</v>
      </c>
    </row>
    <row r="12" spans="1:10" ht="17.25" hidden="1" customHeight="1">
      <c r="A12" s="94"/>
      <c r="B12" s="95"/>
      <c r="C12" s="85" t="s">
        <v>6</v>
      </c>
      <c r="D12" s="96"/>
      <c r="E12" s="96"/>
      <c r="F12" s="97"/>
      <c r="I12" s="84">
        <v>2005</v>
      </c>
    </row>
    <row r="13" spans="1:10" ht="17.25" hidden="1" customHeight="1">
      <c r="A13" s="94"/>
      <c r="B13" s="95"/>
      <c r="C13" s="85" t="s">
        <v>7</v>
      </c>
      <c r="D13" s="96"/>
      <c r="E13" s="96"/>
      <c r="F13" s="97"/>
      <c r="I13" s="84">
        <v>2006</v>
      </c>
    </row>
    <row r="14" spans="1:10" ht="17.25" hidden="1" customHeight="1">
      <c r="A14" s="94"/>
      <c r="B14" s="95"/>
      <c r="C14" s="85" t="s">
        <v>8</v>
      </c>
      <c r="D14" s="96"/>
      <c r="E14" s="96"/>
      <c r="F14" s="97"/>
      <c r="I14" s="84">
        <v>2007</v>
      </c>
    </row>
    <row r="15" spans="1:10" ht="17.25" hidden="1" customHeight="1">
      <c r="A15" s="94"/>
      <c r="B15" s="95"/>
      <c r="C15" s="85" t="s">
        <v>10</v>
      </c>
      <c r="D15" s="96"/>
      <c r="E15" s="96"/>
      <c r="F15" s="97"/>
      <c r="I15" s="84">
        <v>2008</v>
      </c>
      <c r="J15" s="84" t="s">
        <v>87</v>
      </c>
    </row>
    <row r="16" spans="1:10" ht="17.25" hidden="1" customHeight="1">
      <c r="A16" s="94"/>
      <c r="B16" s="95"/>
      <c r="C16" s="85" t="s">
        <v>11</v>
      </c>
      <c r="D16" s="96"/>
      <c r="E16" s="96"/>
      <c r="F16" s="97"/>
      <c r="I16" s="84">
        <v>2009</v>
      </c>
      <c r="J16" s="84" t="s">
        <v>88</v>
      </c>
    </row>
    <row r="17" spans="1:10" ht="17.25" hidden="1" customHeight="1">
      <c r="A17" s="94"/>
      <c r="B17" s="95"/>
      <c r="C17" s="85" t="s">
        <v>12</v>
      </c>
      <c r="D17" s="96"/>
      <c r="E17" s="96"/>
      <c r="F17" s="97"/>
      <c r="I17" s="84">
        <v>2010</v>
      </c>
      <c r="J17" s="84" t="s">
        <v>89</v>
      </c>
    </row>
    <row r="18" spans="1:10" ht="17.25" hidden="1" customHeight="1">
      <c r="A18" s="94"/>
      <c r="B18" s="95"/>
      <c r="C18" s="85" t="s">
        <v>48</v>
      </c>
      <c r="D18" s="96"/>
      <c r="E18" s="96"/>
      <c r="F18" s="97"/>
      <c r="I18" s="84">
        <v>2011</v>
      </c>
      <c r="J18" s="84" t="s">
        <v>90</v>
      </c>
    </row>
    <row r="19" spans="1:10" ht="17.25" hidden="1" customHeight="1">
      <c r="A19" s="94"/>
      <c r="B19" s="95"/>
      <c r="C19" s="85" t="s">
        <v>13</v>
      </c>
      <c r="D19" s="96"/>
      <c r="E19" s="96"/>
      <c r="F19" s="97"/>
      <c r="I19" s="84">
        <v>2012</v>
      </c>
      <c r="J19" s="84" t="s">
        <v>91</v>
      </c>
    </row>
    <row r="20" spans="1:10" ht="17.25" hidden="1" customHeight="1">
      <c r="A20" s="94"/>
      <c r="B20" s="95"/>
      <c r="C20" s="85" t="s">
        <v>14</v>
      </c>
      <c r="D20" s="96"/>
      <c r="E20" s="96"/>
      <c r="F20" s="97"/>
      <c r="I20" s="84">
        <v>2013</v>
      </c>
      <c r="J20" s="84" t="s">
        <v>92</v>
      </c>
    </row>
    <row r="21" spans="1:10" ht="17.25" hidden="1" customHeight="1">
      <c r="A21" s="94"/>
      <c r="B21" s="95"/>
      <c r="C21" s="85" t="s">
        <v>15</v>
      </c>
      <c r="D21" s="96"/>
      <c r="E21" s="96"/>
      <c r="F21" s="97"/>
      <c r="I21" s="84">
        <v>2014</v>
      </c>
      <c r="J21" s="84" t="s">
        <v>93</v>
      </c>
    </row>
    <row r="22" spans="1:10" ht="17.25" hidden="1" customHeight="1">
      <c r="A22" s="94"/>
      <c r="B22" s="95"/>
      <c r="C22" s="85" t="s">
        <v>16</v>
      </c>
      <c r="D22" s="96"/>
      <c r="E22" s="96"/>
      <c r="F22" s="97"/>
    </row>
    <row r="23" spans="1:10" ht="17.25" hidden="1" customHeight="1">
      <c r="A23" s="94"/>
      <c r="B23" s="95"/>
      <c r="C23" s="85" t="s">
        <v>17</v>
      </c>
      <c r="D23" s="96"/>
      <c r="E23" s="96"/>
      <c r="F23" s="97"/>
    </row>
    <row r="24" spans="1:10" ht="17.25" hidden="1" customHeight="1">
      <c r="A24" s="94"/>
      <c r="B24" s="95"/>
      <c r="C24" s="85" t="s">
        <v>18</v>
      </c>
      <c r="D24" s="96"/>
      <c r="E24" s="96"/>
      <c r="F24" s="97"/>
    </row>
    <row r="25" spans="1:10" ht="17.25" hidden="1" customHeight="1">
      <c r="A25" s="94"/>
      <c r="B25" s="95"/>
      <c r="C25" s="85" t="s">
        <v>19</v>
      </c>
      <c r="D25" s="96"/>
      <c r="E25" s="96"/>
      <c r="F25" s="97"/>
    </row>
    <row r="26" spans="1:10" ht="17.25" hidden="1" customHeight="1">
      <c r="A26" s="94"/>
      <c r="B26" s="95"/>
      <c r="C26" s="85" t="s">
        <v>20</v>
      </c>
      <c r="D26" s="96"/>
      <c r="E26" s="96"/>
      <c r="F26" s="97"/>
    </row>
    <row r="27" spans="1:10" ht="17.25" hidden="1" customHeight="1">
      <c r="A27" s="94"/>
      <c r="B27" s="95"/>
      <c r="C27" s="85" t="s">
        <v>21</v>
      </c>
      <c r="D27" s="96"/>
      <c r="E27" s="96"/>
      <c r="F27" s="97"/>
    </row>
    <row r="28" spans="1:10" ht="17.25" hidden="1" customHeight="1">
      <c r="A28" s="94"/>
      <c r="B28" s="95"/>
      <c r="C28" s="85" t="s">
        <v>22</v>
      </c>
      <c r="D28" s="96"/>
      <c r="E28" s="96"/>
      <c r="F28" s="97"/>
    </row>
    <row r="29" spans="1:10" ht="17.25" hidden="1" customHeight="1">
      <c r="A29" s="94"/>
      <c r="B29" s="95"/>
      <c r="C29" s="85" t="s">
        <v>23</v>
      </c>
      <c r="D29" s="96"/>
      <c r="E29" s="96"/>
      <c r="F29" s="97"/>
    </row>
    <row r="30" spans="1:10" ht="17.25" hidden="1" customHeight="1">
      <c r="A30" s="94"/>
      <c r="B30" s="95"/>
      <c r="C30" s="85" t="s">
        <v>24</v>
      </c>
      <c r="D30" s="96"/>
      <c r="E30" s="96"/>
      <c r="F30" s="97"/>
    </row>
    <row r="31" spans="1:10" ht="17.25" hidden="1" customHeight="1">
      <c r="A31" s="94"/>
      <c r="B31" s="95"/>
      <c r="C31" s="85" t="s">
        <v>25</v>
      </c>
      <c r="D31" s="96"/>
      <c r="E31" s="96"/>
      <c r="F31" s="97"/>
    </row>
    <row r="32" spans="1:10" ht="17.25" hidden="1" customHeight="1">
      <c r="A32" s="94"/>
      <c r="B32" s="95"/>
      <c r="C32" s="85" t="s">
        <v>26</v>
      </c>
      <c r="D32" s="96"/>
      <c r="E32" s="96"/>
      <c r="F32" s="97"/>
    </row>
    <row r="33" spans="1:6" ht="17.25" hidden="1" customHeight="1">
      <c r="A33" s="94"/>
      <c r="B33" s="95"/>
      <c r="C33" s="85" t="s">
        <v>45</v>
      </c>
      <c r="D33" s="96"/>
      <c r="E33" s="96"/>
      <c r="F33" s="97"/>
    </row>
    <row r="34" spans="1:6" ht="17.25" hidden="1" customHeight="1">
      <c r="A34" s="94"/>
      <c r="B34" s="95"/>
      <c r="C34" s="85" t="s">
        <v>27</v>
      </c>
      <c r="D34" s="96"/>
      <c r="E34" s="96"/>
      <c r="F34" s="97"/>
    </row>
    <row r="35" spans="1:6" ht="17.25" hidden="1" customHeight="1">
      <c r="A35" s="94"/>
      <c r="B35" s="95"/>
      <c r="C35" s="85" t="s">
        <v>28</v>
      </c>
      <c r="D35" s="96"/>
      <c r="E35" s="96"/>
      <c r="F35" s="97"/>
    </row>
    <row r="36" spans="1:6" ht="17.25" hidden="1" customHeight="1">
      <c r="A36" s="94"/>
      <c r="B36" s="95"/>
      <c r="C36" s="85" t="s">
        <v>29</v>
      </c>
      <c r="D36" s="96"/>
      <c r="E36" s="96"/>
      <c r="F36" s="97"/>
    </row>
    <row r="37" spans="1:6" ht="17.25" hidden="1" customHeight="1">
      <c r="A37" s="94"/>
      <c r="B37" s="95"/>
      <c r="C37" s="85" t="s">
        <v>30</v>
      </c>
      <c r="D37" s="96"/>
      <c r="E37" s="96"/>
      <c r="F37" s="97"/>
    </row>
    <row r="38" spans="1:6" ht="17.25" hidden="1" customHeight="1">
      <c r="A38" s="94"/>
      <c r="B38" s="95"/>
      <c r="C38" s="85" t="s">
        <v>31</v>
      </c>
      <c r="D38" s="96"/>
      <c r="E38" s="96"/>
      <c r="F38" s="97"/>
    </row>
    <row r="39" spans="1:6" ht="17.25" hidden="1" customHeight="1">
      <c r="A39" s="94"/>
      <c r="B39" s="95"/>
      <c r="C39" s="85" t="s">
        <v>35</v>
      </c>
      <c r="D39" s="96"/>
      <c r="E39" s="96"/>
      <c r="F39" s="97"/>
    </row>
    <row r="40" spans="1:6" ht="17.25" hidden="1" customHeight="1">
      <c r="A40" s="94"/>
      <c r="B40" s="95"/>
      <c r="C40" s="85" t="s">
        <v>34</v>
      </c>
      <c r="D40" s="96"/>
      <c r="E40" s="96"/>
      <c r="F40" s="97"/>
    </row>
    <row r="41" spans="1:6" ht="17.25" hidden="1" customHeight="1">
      <c r="A41" s="94"/>
      <c r="B41" s="95"/>
      <c r="C41" s="85" t="s">
        <v>32</v>
      </c>
      <c r="D41" s="96"/>
      <c r="E41" s="96"/>
      <c r="F41" s="97"/>
    </row>
    <row r="42" spans="1:6" ht="17.25" hidden="1" customHeight="1">
      <c r="A42" s="94"/>
      <c r="B42" s="95"/>
      <c r="C42" s="85" t="s">
        <v>33</v>
      </c>
      <c r="D42" s="96"/>
      <c r="E42" s="96"/>
      <c r="F42" s="97"/>
    </row>
    <row r="43" spans="1:6" ht="17.25" hidden="1" customHeight="1">
      <c r="A43" s="94"/>
      <c r="B43" s="95"/>
      <c r="C43" s="85" t="s">
        <v>36</v>
      </c>
      <c r="D43" s="96"/>
      <c r="E43" s="96"/>
      <c r="F43" s="97"/>
    </row>
    <row r="44" spans="1:6" ht="17.25" hidden="1" customHeight="1">
      <c r="A44" s="94"/>
      <c r="B44" s="95"/>
      <c r="C44" s="85" t="s">
        <v>37</v>
      </c>
      <c r="D44" s="96"/>
      <c r="E44" s="96"/>
      <c r="F44" s="97"/>
    </row>
    <row r="45" spans="1:6" ht="17.25" hidden="1" customHeight="1">
      <c r="A45" s="94"/>
      <c r="B45" s="95"/>
      <c r="C45" s="85" t="s">
        <v>46</v>
      </c>
      <c r="D45" s="96"/>
      <c r="E45" s="96"/>
      <c r="F45" s="97"/>
    </row>
    <row r="46" spans="1:6" ht="17.25" hidden="1" customHeight="1">
      <c r="A46" s="94"/>
      <c r="B46" s="95"/>
      <c r="C46" s="85" t="s">
        <v>38</v>
      </c>
      <c r="D46" s="96"/>
      <c r="E46" s="96"/>
      <c r="F46" s="97"/>
    </row>
    <row r="47" spans="1:6" ht="17.25" hidden="1" customHeight="1">
      <c r="A47" s="94"/>
      <c r="B47" s="95"/>
      <c r="C47" s="85" t="s">
        <v>39</v>
      </c>
      <c r="D47" s="96"/>
      <c r="E47" s="96"/>
      <c r="F47" s="97"/>
    </row>
    <row r="48" spans="1:6" ht="17.25" hidden="1" customHeight="1">
      <c r="A48" s="94"/>
      <c r="B48" s="95"/>
      <c r="C48" s="85" t="s">
        <v>40</v>
      </c>
      <c r="D48" s="96"/>
      <c r="E48" s="96"/>
      <c r="F48" s="97"/>
    </row>
    <row r="49" spans="1:10" ht="17.25" hidden="1" customHeight="1">
      <c r="A49" s="94"/>
      <c r="B49" s="95"/>
      <c r="C49" s="85" t="s">
        <v>41</v>
      </c>
      <c r="D49" s="96"/>
      <c r="E49" s="96"/>
      <c r="F49" s="97"/>
    </row>
    <row r="50" spans="1:10" ht="17.25" hidden="1" customHeight="1">
      <c r="A50" s="94"/>
      <c r="B50" s="95"/>
      <c r="C50" s="85" t="s">
        <v>42</v>
      </c>
      <c r="D50" s="96"/>
      <c r="E50" s="96"/>
      <c r="F50" s="97"/>
    </row>
    <row r="51" spans="1:10" ht="17.25" hidden="1" customHeight="1">
      <c r="A51" s="94"/>
      <c r="B51" s="95"/>
      <c r="C51" s="85" t="s">
        <v>43</v>
      </c>
      <c r="D51" s="96"/>
      <c r="E51" s="96"/>
      <c r="F51" s="97"/>
    </row>
    <row r="52" spans="1:10" ht="17.25" hidden="1" customHeight="1">
      <c r="A52" s="94"/>
      <c r="B52" s="95"/>
      <c r="C52" s="85" t="s">
        <v>44</v>
      </c>
      <c r="D52" s="96"/>
      <c r="E52" s="96"/>
      <c r="F52" s="98">
        <f>F6</f>
        <v>43530</v>
      </c>
    </row>
    <row r="53" spans="1:10" ht="17.25" customHeight="1">
      <c r="A53" s="4">
        <v>1</v>
      </c>
      <c r="B53" s="99">
        <v>42010</v>
      </c>
      <c r="C53" s="100" t="s">
        <v>124</v>
      </c>
      <c r="D53" s="101"/>
      <c r="E53" s="102">
        <v>1000</v>
      </c>
      <c r="F53" s="78">
        <f>IF(C53&lt;&gt;0,F52+ABS(ROUND(D53,2))-ABS(ROUND(E53,2)),IF(C52&lt;&gt;0,$J$2,$J$3))</f>
        <v>42530</v>
      </c>
      <c r="G53" s="103" t="str">
        <f t="shared" ref="G53:G85" si="0">IF(J53&lt;&gt;0,J53,IF(H53&lt;&gt;0,H53,IF(I53&lt;&gt;0,I53,"")))</f>
        <v/>
      </c>
      <c r="H53" s="84">
        <f>IF(AND(C53&lt;&gt;0,ABS(D53)+ABS(E53)=0),"Bitte Ein- oder Ausgang eingeben!",0)</f>
        <v>0</v>
      </c>
      <c r="I53" s="84">
        <f>IF(AND(OR(D53&lt;&gt;0,E53&lt;&gt;0),C53=0),"Bitte einen Buchungstext eingeben!",0)</f>
        <v>0</v>
      </c>
      <c r="J53" s="84">
        <f>IF(AND(D53&lt;&gt;0,E53&lt;&gt;0),"Entweder Ein- oder Ausgang eingeben!",0)</f>
        <v>0</v>
      </c>
    </row>
    <row r="54" spans="1:10" ht="17.25" customHeight="1">
      <c r="A54" s="5">
        <f t="shared" ref="A54:A85" si="1">A53+1</f>
        <v>2</v>
      </c>
      <c r="B54" s="104">
        <v>42011</v>
      </c>
      <c r="C54" s="105" t="s">
        <v>124</v>
      </c>
      <c r="D54" s="106"/>
      <c r="E54" s="106">
        <v>710</v>
      </c>
      <c r="F54" s="107">
        <f>IF(C54&lt;&gt;0,F53+ABS(ROUND(D54,2))-ABS(ROUND(E54,2)),IF(C53&lt;&gt;0,$J$2,$J$3))</f>
        <v>41820</v>
      </c>
      <c r="G54" s="103" t="str">
        <f t="shared" si="0"/>
        <v/>
      </c>
      <c r="H54" s="84">
        <f>IF(AND(C54&lt;&gt;0,ABS(D54)+ABS(E54)=0),"Bitte Ein- oder Ausgang eingeben!",0)</f>
        <v>0</v>
      </c>
      <c r="I54" s="84">
        <f>IF(AND(OR(D54&lt;&gt;0,E54&lt;&gt;0),C54=0),"Bitte einen Buchungstext eingeben!",0)</f>
        <v>0</v>
      </c>
      <c r="J54" s="84">
        <f>IF(AND(D54&lt;&gt;0,E54&lt;&gt;0),"Entweder Ein- oder Ausgang eingeben!",0)</f>
        <v>0</v>
      </c>
    </row>
    <row r="55" spans="1:10" ht="17.25" customHeight="1">
      <c r="A55" s="5">
        <f t="shared" si="1"/>
        <v>3</v>
      </c>
      <c r="B55" s="104">
        <v>42016</v>
      </c>
      <c r="C55" s="105" t="s">
        <v>124</v>
      </c>
      <c r="D55" s="106"/>
      <c r="E55" s="106">
        <v>12440</v>
      </c>
      <c r="F55" s="108">
        <f>IF(C55&lt;&gt;0,F54+ABS(ROUND(D55,2))-ABS(ROUND(E55,2)),IF(C54&lt;&gt;0,$J$2,$J$3))</f>
        <v>29380</v>
      </c>
      <c r="G55" s="103" t="str">
        <f t="shared" si="0"/>
        <v/>
      </c>
      <c r="H55" s="84">
        <f>IF(AND(C55&lt;&gt;0,ABS(D55)+ABS(E55)=0),"Bitte Ein- oder Ausgang eingeben!",0)</f>
        <v>0</v>
      </c>
      <c r="I55" s="84">
        <f>IF(AND(OR(D55&lt;&gt;0,E55&lt;&gt;0),C55=0),"Bitte einen Buchungstext eingeben!",0)</f>
        <v>0</v>
      </c>
      <c r="J55" s="84">
        <f>IF(AND(D55&lt;&gt;0,E55&lt;&gt;0),"Entweder Ein- oder Ausgang eingeben!",0)</f>
        <v>0</v>
      </c>
    </row>
    <row r="56" spans="1:10" ht="17.25" customHeight="1">
      <c r="A56" s="5">
        <f t="shared" si="1"/>
        <v>4</v>
      </c>
      <c r="B56" s="104">
        <v>42024</v>
      </c>
      <c r="C56" s="105" t="s">
        <v>125</v>
      </c>
      <c r="D56" s="106"/>
      <c r="E56" s="106">
        <v>1640</v>
      </c>
      <c r="F56" s="108">
        <f t="shared" ref="F56:F85" si="2">IF(C56&lt;&gt;0,F55+ABS(ROUND(D56,2))-ABS(ROUND(E56,2)),IF(C55&lt;&gt;0,$J$2,$J$3))</f>
        <v>27740</v>
      </c>
      <c r="G56" s="103" t="str">
        <f t="shared" si="0"/>
        <v/>
      </c>
      <c r="H56" s="84">
        <f t="shared" ref="H56:H85" si="3">IF(AND(C56&lt;&gt;0,ABS(D56)+ABS(E56)=0),"Bitte Ein- oder Ausgang eingeben!",0)</f>
        <v>0</v>
      </c>
      <c r="I56" s="84">
        <f t="shared" ref="I56:I85" si="4">IF(AND(OR(D56&lt;&gt;0,E56&lt;&gt;0),C56=0),"Bitte einen Buchungstext eingeben!",0)</f>
        <v>0</v>
      </c>
      <c r="J56" s="84">
        <f t="shared" ref="J56:J85" si="5">IF(AND(D56&lt;&gt;0,E56&lt;&gt;0),"Entweder Ein- oder Ausgang eingeben!",0)</f>
        <v>0</v>
      </c>
    </row>
    <row r="57" spans="1:10" ht="17.25" customHeight="1">
      <c r="A57" s="5">
        <f t="shared" si="1"/>
        <v>5</v>
      </c>
      <c r="B57" s="104">
        <v>42024</v>
      </c>
      <c r="C57" s="105" t="s">
        <v>124</v>
      </c>
      <c r="D57" s="106"/>
      <c r="E57" s="106">
        <v>3420</v>
      </c>
      <c r="F57" s="108">
        <f t="shared" si="2"/>
        <v>24320</v>
      </c>
      <c r="G57" s="103" t="str">
        <f t="shared" si="0"/>
        <v/>
      </c>
      <c r="H57" s="84">
        <f t="shared" si="3"/>
        <v>0</v>
      </c>
      <c r="I57" s="84">
        <f t="shared" si="4"/>
        <v>0</v>
      </c>
      <c r="J57" s="84">
        <f t="shared" si="5"/>
        <v>0</v>
      </c>
    </row>
    <row r="58" spans="1:10" ht="17.25" customHeight="1">
      <c r="A58" s="5">
        <f t="shared" si="1"/>
        <v>6</v>
      </c>
      <c r="B58" s="104">
        <v>42025</v>
      </c>
      <c r="C58" s="105" t="s">
        <v>126</v>
      </c>
      <c r="D58" s="106"/>
      <c r="E58" s="106">
        <v>3205</v>
      </c>
      <c r="F58" s="108">
        <f t="shared" si="2"/>
        <v>21115</v>
      </c>
      <c r="G58" s="103" t="str">
        <f t="shared" si="0"/>
        <v/>
      </c>
      <c r="H58" s="84">
        <f t="shared" si="3"/>
        <v>0</v>
      </c>
      <c r="I58" s="84">
        <f t="shared" si="4"/>
        <v>0</v>
      </c>
      <c r="J58" s="84">
        <f t="shared" si="5"/>
        <v>0</v>
      </c>
    </row>
    <row r="59" spans="1:10" ht="17.25" customHeight="1">
      <c r="A59" s="5">
        <f t="shared" si="1"/>
        <v>7</v>
      </c>
      <c r="B59" s="104"/>
      <c r="C59" s="105"/>
      <c r="D59" s="106"/>
      <c r="E59" s="106"/>
      <c r="F59" s="108" t="str">
        <f t="shared" si="2"/>
        <v>Ende</v>
      </c>
      <c r="G59" s="103" t="str">
        <f t="shared" si="0"/>
        <v/>
      </c>
      <c r="H59" s="84">
        <f t="shared" si="3"/>
        <v>0</v>
      </c>
      <c r="I59" s="84">
        <f t="shared" si="4"/>
        <v>0</v>
      </c>
      <c r="J59" s="84">
        <f t="shared" si="5"/>
        <v>0</v>
      </c>
    </row>
    <row r="60" spans="1:10" ht="17.25" customHeight="1">
      <c r="A60" s="5">
        <f t="shared" si="1"/>
        <v>8</v>
      </c>
      <c r="B60" s="104"/>
      <c r="C60" s="105"/>
      <c r="D60" s="106"/>
      <c r="E60" s="106"/>
      <c r="F60" s="108" t="str">
        <f t="shared" si="2"/>
        <v>-</v>
      </c>
      <c r="G60" s="103" t="str">
        <f t="shared" si="0"/>
        <v/>
      </c>
      <c r="H60" s="84">
        <f t="shared" si="3"/>
        <v>0</v>
      </c>
      <c r="I60" s="84">
        <f t="shared" si="4"/>
        <v>0</v>
      </c>
      <c r="J60" s="84">
        <f t="shared" si="5"/>
        <v>0</v>
      </c>
    </row>
    <row r="61" spans="1:10" ht="17.25" customHeight="1">
      <c r="A61" s="5">
        <f t="shared" si="1"/>
        <v>9</v>
      </c>
      <c r="B61" s="104"/>
      <c r="C61" s="105"/>
      <c r="D61" s="106"/>
      <c r="E61" s="106"/>
      <c r="F61" s="108" t="str">
        <f t="shared" si="2"/>
        <v>-</v>
      </c>
      <c r="G61" s="103" t="str">
        <f t="shared" si="0"/>
        <v/>
      </c>
      <c r="H61" s="84">
        <f t="shared" si="3"/>
        <v>0</v>
      </c>
      <c r="I61" s="84">
        <f t="shared" si="4"/>
        <v>0</v>
      </c>
      <c r="J61" s="84">
        <f t="shared" si="5"/>
        <v>0</v>
      </c>
    </row>
    <row r="62" spans="1:10" ht="17.25" customHeight="1">
      <c r="A62" s="5">
        <f t="shared" si="1"/>
        <v>10</v>
      </c>
      <c r="B62" s="104"/>
      <c r="C62" s="105"/>
      <c r="D62" s="106"/>
      <c r="E62" s="106"/>
      <c r="F62" s="108" t="str">
        <f t="shared" si="2"/>
        <v>-</v>
      </c>
      <c r="G62" s="103" t="str">
        <f t="shared" si="0"/>
        <v/>
      </c>
      <c r="H62" s="84">
        <f t="shared" si="3"/>
        <v>0</v>
      </c>
      <c r="I62" s="84">
        <f t="shared" si="4"/>
        <v>0</v>
      </c>
      <c r="J62" s="84">
        <f t="shared" si="5"/>
        <v>0</v>
      </c>
    </row>
    <row r="63" spans="1:10" ht="17.25" customHeight="1">
      <c r="A63" s="5">
        <f t="shared" si="1"/>
        <v>11</v>
      </c>
      <c r="B63" s="104"/>
      <c r="C63" s="105"/>
      <c r="D63" s="106"/>
      <c r="E63" s="106"/>
      <c r="F63" s="108" t="str">
        <f t="shared" si="2"/>
        <v>-</v>
      </c>
      <c r="G63" s="103" t="str">
        <f t="shared" si="0"/>
        <v/>
      </c>
      <c r="H63" s="84">
        <f t="shared" si="3"/>
        <v>0</v>
      </c>
      <c r="I63" s="84">
        <f t="shared" si="4"/>
        <v>0</v>
      </c>
      <c r="J63" s="84">
        <f t="shared" si="5"/>
        <v>0</v>
      </c>
    </row>
    <row r="64" spans="1:10" ht="17.25" customHeight="1">
      <c r="A64" s="5">
        <f t="shared" si="1"/>
        <v>12</v>
      </c>
      <c r="B64" s="104"/>
      <c r="C64" s="105"/>
      <c r="D64" s="106"/>
      <c r="E64" s="106"/>
      <c r="F64" s="108" t="str">
        <f t="shared" si="2"/>
        <v>-</v>
      </c>
      <c r="G64" s="103" t="str">
        <f t="shared" si="0"/>
        <v/>
      </c>
      <c r="H64" s="84">
        <f t="shared" si="3"/>
        <v>0</v>
      </c>
      <c r="I64" s="84">
        <f t="shared" si="4"/>
        <v>0</v>
      </c>
      <c r="J64" s="84">
        <f t="shared" si="5"/>
        <v>0</v>
      </c>
    </row>
    <row r="65" spans="1:12" ht="17.25" customHeight="1">
      <c r="A65" s="5">
        <f t="shared" si="1"/>
        <v>13</v>
      </c>
      <c r="B65" s="104"/>
      <c r="C65" s="105"/>
      <c r="D65" s="106"/>
      <c r="E65" s="106"/>
      <c r="F65" s="108" t="str">
        <f t="shared" si="2"/>
        <v>-</v>
      </c>
      <c r="G65" s="103" t="str">
        <f t="shared" si="0"/>
        <v/>
      </c>
      <c r="H65" s="84">
        <f t="shared" si="3"/>
        <v>0</v>
      </c>
      <c r="I65" s="84">
        <f t="shared" si="4"/>
        <v>0</v>
      </c>
      <c r="J65" s="84">
        <f t="shared" si="5"/>
        <v>0</v>
      </c>
    </row>
    <row r="66" spans="1:12" ht="17.25" customHeight="1">
      <c r="A66" s="5">
        <f t="shared" si="1"/>
        <v>14</v>
      </c>
      <c r="B66" s="104"/>
      <c r="C66" s="105"/>
      <c r="D66" s="106"/>
      <c r="E66" s="106"/>
      <c r="F66" s="108" t="str">
        <f t="shared" si="2"/>
        <v>-</v>
      </c>
      <c r="G66" s="103" t="str">
        <f t="shared" si="0"/>
        <v/>
      </c>
      <c r="H66" s="84">
        <f t="shared" si="3"/>
        <v>0</v>
      </c>
      <c r="I66" s="84">
        <f t="shared" si="4"/>
        <v>0</v>
      </c>
      <c r="J66" s="84">
        <f t="shared" si="5"/>
        <v>0</v>
      </c>
    </row>
    <row r="67" spans="1:12" ht="17.25" customHeight="1">
      <c r="A67" s="5">
        <f t="shared" si="1"/>
        <v>15</v>
      </c>
      <c r="B67" s="104"/>
      <c r="C67" s="105"/>
      <c r="D67" s="106"/>
      <c r="E67" s="106"/>
      <c r="F67" s="108" t="str">
        <f t="shared" si="2"/>
        <v>-</v>
      </c>
      <c r="G67" s="103" t="str">
        <f t="shared" si="0"/>
        <v/>
      </c>
      <c r="H67" s="84">
        <f t="shared" si="3"/>
        <v>0</v>
      </c>
      <c r="I67" s="84">
        <f t="shared" si="4"/>
        <v>0</v>
      </c>
      <c r="J67" s="84">
        <f t="shared" si="5"/>
        <v>0</v>
      </c>
    </row>
    <row r="68" spans="1:12" ht="17.25" customHeight="1">
      <c r="A68" s="5">
        <f t="shared" si="1"/>
        <v>16</v>
      </c>
      <c r="B68" s="104"/>
      <c r="C68" s="105"/>
      <c r="D68" s="106"/>
      <c r="E68" s="106"/>
      <c r="F68" s="108" t="str">
        <f t="shared" si="2"/>
        <v>-</v>
      </c>
      <c r="G68" s="103" t="str">
        <f t="shared" si="0"/>
        <v/>
      </c>
      <c r="H68" s="84">
        <f t="shared" si="3"/>
        <v>0</v>
      </c>
      <c r="I68" s="84">
        <f t="shared" si="4"/>
        <v>0</v>
      </c>
      <c r="J68" s="84">
        <f t="shared" si="5"/>
        <v>0</v>
      </c>
    </row>
    <row r="69" spans="1:12" ht="17.25" customHeight="1">
      <c r="A69" s="5">
        <f t="shared" si="1"/>
        <v>17</v>
      </c>
      <c r="B69" s="104"/>
      <c r="C69" s="105"/>
      <c r="D69" s="106"/>
      <c r="E69" s="106"/>
      <c r="F69" s="108" t="str">
        <f t="shared" si="2"/>
        <v>-</v>
      </c>
      <c r="G69" s="103" t="str">
        <f t="shared" si="0"/>
        <v/>
      </c>
      <c r="H69" s="84">
        <f t="shared" si="3"/>
        <v>0</v>
      </c>
      <c r="I69" s="84">
        <f t="shared" si="4"/>
        <v>0</v>
      </c>
      <c r="J69" s="84">
        <f t="shared" si="5"/>
        <v>0</v>
      </c>
    </row>
    <row r="70" spans="1:12" ht="17.25" customHeight="1">
      <c r="A70" s="5">
        <f t="shared" si="1"/>
        <v>18</v>
      </c>
      <c r="B70" s="104"/>
      <c r="C70" s="105"/>
      <c r="D70" s="106"/>
      <c r="E70" s="106"/>
      <c r="F70" s="108" t="str">
        <f t="shared" si="2"/>
        <v>-</v>
      </c>
      <c r="G70" s="103" t="str">
        <f t="shared" si="0"/>
        <v/>
      </c>
      <c r="H70" s="84">
        <f t="shared" si="3"/>
        <v>0</v>
      </c>
      <c r="I70" s="84">
        <f t="shared" si="4"/>
        <v>0</v>
      </c>
      <c r="J70" s="84">
        <f t="shared" si="5"/>
        <v>0</v>
      </c>
    </row>
    <row r="71" spans="1:12" ht="17.25" customHeight="1">
      <c r="A71" s="5">
        <f t="shared" si="1"/>
        <v>19</v>
      </c>
      <c r="B71" s="104"/>
      <c r="C71" s="105"/>
      <c r="D71" s="106"/>
      <c r="E71" s="106"/>
      <c r="F71" s="108" t="str">
        <f t="shared" si="2"/>
        <v>-</v>
      </c>
      <c r="G71" s="103" t="str">
        <f t="shared" si="0"/>
        <v/>
      </c>
      <c r="H71" s="84">
        <f t="shared" si="3"/>
        <v>0</v>
      </c>
      <c r="I71" s="84">
        <f t="shared" si="4"/>
        <v>0</v>
      </c>
      <c r="J71" s="84">
        <f t="shared" si="5"/>
        <v>0</v>
      </c>
    </row>
    <row r="72" spans="1:12" ht="17.25" customHeight="1">
      <c r="A72" s="5">
        <f t="shared" si="1"/>
        <v>20</v>
      </c>
      <c r="B72" s="104"/>
      <c r="C72" s="105"/>
      <c r="D72" s="106"/>
      <c r="E72" s="106"/>
      <c r="F72" s="108" t="str">
        <f t="shared" si="2"/>
        <v>-</v>
      </c>
      <c r="G72" s="103" t="str">
        <f t="shared" si="0"/>
        <v/>
      </c>
      <c r="H72" s="84">
        <f t="shared" si="3"/>
        <v>0</v>
      </c>
      <c r="I72" s="84">
        <f t="shared" si="4"/>
        <v>0</v>
      </c>
      <c r="J72" s="84">
        <f t="shared" si="5"/>
        <v>0</v>
      </c>
    </row>
    <row r="73" spans="1:12" ht="17.25" customHeight="1">
      <c r="A73" s="5">
        <f t="shared" si="1"/>
        <v>21</v>
      </c>
      <c r="B73" s="104"/>
      <c r="C73" s="105"/>
      <c r="D73" s="106"/>
      <c r="E73" s="106"/>
      <c r="F73" s="108" t="str">
        <f t="shared" si="2"/>
        <v>-</v>
      </c>
      <c r="G73" s="103" t="str">
        <f t="shared" si="0"/>
        <v/>
      </c>
      <c r="H73" s="84">
        <f t="shared" si="3"/>
        <v>0</v>
      </c>
      <c r="I73" s="84">
        <f t="shared" si="4"/>
        <v>0</v>
      </c>
      <c r="J73" s="84">
        <f t="shared" si="5"/>
        <v>0</v>
      </c>
    </row>
    <row r="74" spans="1:12" ht="17.25" customHeight="1">
      <c r="A74" s="5">
        <f t="shared" si="1"/>
        <v>22</v>
      </c>
      <c r="B74" s="104"/>
      <c r="C74" s="105"/>
      <c r="D74" s="106"/>
      <c r="E74" s="106"/>
      <c r="F74" s="108" t="str">
        <f t="shared" si="2"/>
        <v>-</v>
      </c>
      <c r="G74" s="103" t="str">
        <f t="shared" si="0"/>
        <v/>
      </c>
      <c r="H74" s="84">
        <f t="shared" si="3"/>
        <v>0</v>
      </c>
      <c r="I74" s="84">
        <f t="shared" si="4"/>
        <v>0</v>
      </c>
      <c r="J74" s="84">
        <f t="shared" si="5"/>
        <v>0</v>
      </c>
      <c r="K74" s="87"/>
      <c r="L74" s="87"/>
    </row>
    <row r="75" spans="1:12" ht="17.25" customHeight="1">
      <c r="A75" s="5">
        <f t="shared" si="1"/>
        <v>23</v>
      </c>
      <c r="B75" s="104"/>
      <c r="C75" s="105"/>
      <c r="D75" s="106"/>
      <c r="E75" s="106"/>
      <c r="F75" s="108" t="str">
        <f t="shared" si="2"/>
        <v>-</v>
      </c>
      <c r="G75" s="103" t="str">
        <f t="shared" si="0"/>
        <v/>
      </c>
      <c r="H75" s="84">
        <f t="shared" si="3"/>
        <v>0</v>
      </c>
      <c r="I75" s="84">
        <f t="shared" si="4"/>
        <v>0</v>
      </c>
      <c r="J75" s="84">
        <f t="shared" si="5"/>
        <v>0</v>
      </c>
      <c r="K75" s="87"/>
      <c r="L75" s="87"/>
    </row>
    <row r="76" spans="1:12" ht="17.25" customHeight="1">
      <c r="A76" s="5">
        <f t="shared" si="1"/>
        <v>24</v>
      </c>
      <c r="B76" s="104"/>
      <c r="C76" s="105"/>
      <c r="D76" s="106"/>
      <c r="E76" s="106"/>
      <c r="F76" s="108" t="str">
        <f t="shared" si="2"/>
        <v>-</v>
      </c>
      <c r="G76" s="103" t="str">
        <f t="shared" si="0"/>
        <v/>
      </c>
      <c r="H76" s="84">
        <f t="shared" si="3"/>
        <v>0</v>
      </c>
      <c r="I76" s="84">
        <f t="shared" si="4"/>
        <v>0</v>
      </c>
      <c r="J76" s="84">
        <f t="shared" si="5"/>
        <v>0</v>
      </c>
      <c r="K76" s="87"/>
      <c r="L76" s="87"/>
    </row>
    <row r="77" spans="1:12" ht="17.25" customHeight="1">
      <c r="A77" s="5">
        <f t="shared" si="1"/>
        <v>25</v>
      </c>
      <c r="B77" s="104"/>
      <c r="C77" s="105"/>
      <c r="D77" s="106"/>
      <c r="E77" s="106"/>
      <c r="F77" s="108" t="str">
        <f t="shared" si="2"/>
        <v>-</v>
      </c>
      <c r="G77" s="103" t="str">
        <f t="shared" si="0"/>
        <v/>
      </c>
      <c r="H77" s="84">
        <f t="shared" si="3"/>
        <v>0</v>
      </c>
      <c r="I77" s="84">
        <f t="shared" si="4"/>
        <v>0</v>
      </c>
      <c r="J77" s="84">
        <f t="shared" si="5"/>
        <v>0</v>
      </c>
      <c r="K77" s="87"/>
      <c r="L77" s="87"/>
    </row>
    <row r="78" spans="1:12" ht="17.25" customHeight="1">
      <c r="A78" s="5">
        <f t="shared" si="1"/>
        <v>26</v>
      </c>
      <c r="B78" s="104"/>
      <c r="C78" s="105"/>
      <c r="D78" s="106"/>
      <c r="E78" s="106"/>
      <c r="F78" s="108" t="str">
        <f t="shared" si="2"/>
        <v>-</v>
      </c>
      <c r="G78" s="103" t="str">
        <f t="shared" si="0"/>
        <v/>
      </c>
      <c r="H78" s="84">
        <f t="shared" si="3"/>
        <v>0</v>
      </c>
      <c r="I78" s="84">
        <f t="shared" si="4"/>
        <v>0</v>
      </c>
      <c r="J78" s="84">
        <f t="shared" si="5"/>
        <v>0</v>
      </c>
      <c r="K78" s="87"/>
      <c r="L78" s="87"/>
    </row>
    <row r="79" spans="1:12" ht="17.25" customHeight="1">
      <c r="A79" s="5">
        <f t="shared" si="1"/>
        <v>27</v>
      </c>
      <c r="B79" s="104"/>
      <c r="C79" s="109"/>
      <c r="D79" s="106"/>
      <c r="E79" s="106"/>
      <c r="F79" s="108" t="str">
        <f t="shared" si="2"/>
        <v>-</v>
      </c>
      <c r="G79" s="103" t="str">
        <f t="shared" si="0"/>
        <v/>
      </c>
      <c r="H79" s="84">
        <f t="shared" si="3"/>
        <v>0</v>
      </c>
      <c r="I79" s="84">
        <f t="shared" si="4"/>
        <v>0</v>
      </c>
      <c r="J79" s="84">
        <f t="shared" si="5"/>
        <v>0</v>
      </c>
      <c r="K79" s="87"/>
      <c r="L79" s="87"/>
    </row>
    <row r="80" spans="1:12" ht="17.25" customHeight="1">
      <c r="A80" s="5">
        <f t="shared" si="1"/>
        <v>28</v>
      </c>
      <c r="B80" s="104"/>
      <c r="C80" s="109"/>
      <c r="D80" s="106"/>
      <c r="E80" s="106"/>
      <c r="F80" s="108" t="str">
        <f t="shared" si="2"/>
        <v>-</v>
      </c>
      <c r="G80" s="103" t="str">
        <f t="shared" si="0"/>
        <v/>
      </c>
      <c r="H80" s="84">
        <f t="shared" si="3"/>
        <v>0</v>
      </c>
      <c r="I80" s="84">
        <f t="shared" si="4"/>
        <v>0</v>
      </c>
      <c r="J80" s="84">
        <f t="shared" si="5"/>
        <v>0</v>
      </c>
      <c r="K80" s="87"/>
      <c r="L80" s="87"/>
    </row>
    <row r="81" spans="1:12" ht="17.25" customHeight="1">
      <c r="A81" s="5">
        <f t="shared" si="1"/>
        <v>29</v>
      </c>
      <c r="B81" s="104"/>
      <c r="C81" s="105"/>
      <c r="D81" s="110"/>
      <c r="E81" s="110"/>
      <c r="F81" s="108" t="str">
        <f t="shared" si="2"/>
        <v>-</v>
      </c>
      <c r="G81" s="103" t="str">
        <f t="shared" si="0"/>
        <v/>
      </c>
      <c r="H81" s="84">
        <f t="shared" si="3"/>
        <v>0</v>
      </c>
      <c r="I81" s="84">
        <f t="shared" si="4"/>
        <v>0</v>
      </c>
      <c r="J81" s="84">
        <f t="shared" si="5"/>
        <v>0</v>
      </c>
      <c r="K81" s="87"/>
      <c r="L81" s="87"/>
    </row>
    <row r="82" spans="1:12" ht="17.25" customHeight="1">
      <c r="A82" s="5">
        <f t="shared" si="1"/>
        <v>30</v>
      </c>
      <c r="B82" s="104"/>
      <c r="C82" s="105"/>
      <c r="D82" s="110"/>
      <c r="E82" s="110"/>
      <c r="F82" s="108" t="str">
        <f t="shared" si="2"/>
        <v>-</v>
      </c>
      <c r="G82" s="103" t="str">
        <f t="shared" si="0"/>
        <v/>
      </c>
      <c r="H82" s="84">
        <f t="shared" si="3"/>
        <v>0</v>
      </c>
      <c r="I82" s="84">
        <f t="shared" si="4"/>
        <v>0</v>
      </c>
      <c r="J82" s="84">
        <f t="shared" si="5"/>
        <v>0</v>
      </c>
      <c r="K82" s="87"/>
      <c r="L82" s="87"/>
    </row>
    <row r="83" spans="1:12" ht="17.25" customHeight="1">
      <c r="A83" s="5">
        <f t="shared" si="1"/>
        <v>31</v>
      </c>
      <c r="B83" s="104"/>
      <c r="C83" s="105"/>
      <c r="D83" s="110"/>
      <c r="E83" s="110"/>
      <c r="F83" s="108" t="str">
        <f t="shared" si="2"/>
        <v>-</v>
      </c>
      <c r="G83" s="103" t="str">
        <f t="shared" si="0"/>
        <v/>
      </c>
      <c r="H83" s="84">
        <f t="shared" si="3"/>
        <v>0</v>
      </c>
      <c r="I83" s="84">
        <f t="shared" si="4"/>
        <v>0</v>
      </c>
      <c r="J83" s="84">
        <f t="shared" si="5"/>
        <v>0</v>
      </c>
      <c r="K83" s="87"/>
      <c r="L83" s="87"/>
    </row>
    <row r="84" spans="1:12" ht="17.25" customHeight="1">
      <c r="A84" s="5">
        <f t="shared" si="1"/>
        <v>32</v>
      </c>
      <c r="B84" s="104"/>
      <c r="C84" s="105"/>
      <c r="D84" s="110"/>
      <c r="E84" s="110"/>
      <c r="F84" s="108" t="str">
        <f t="shared" si="2"/>
        <v>-</v>
      </c>
      <c r="G84" s="103" t="str">
        <f t="shared" si="0"/>
        <v/>
      </c>
      <c r="H84" s="84">
        <f t="shared" si="3"/>
        <v>0</v>
      </c>
      <c r="I84" s="84">
        <f t="shared" si="4"/>
        <v>0</v>
      </c>
      <c r="J84" s="84">
        <f t="shared" si="5"/>
        <v>0</v>
      </c>
      <c r="K84" s="87"/>
      <c r="L84" s="87"/>
    </row>
    <row r="85" spans="1:12" ht="17.25" customHeight="1" thickBot="1">
      <c r="A85" s="6">
        <f t="shared" si="1"/>
        <v>33</v>
      </c>
      <c r="B85" s="111"/>
      <c r="C85" s="112"/>
      <c r="D85" s="113"/>
      <c r="E85" s="113"/>
      <c r="F85" s="114" t="str">
        <f t="shared" si="2"/>
        <v>-</v>
      </c>
      <c r="G85" s="103" t="str">
        <f t="shared" si="0"/>
        <v/>
      </c>
      <c r="H85" s="84">
        <f t="shared" si="3"/>
        <v>0</v>
      </c>
      <c r="I85" s="84">
        <f t="shared" si="4"/>
        <v>0</v>
      </c>
      <c r="J85" s="84">
        <f t="shared" si="5"/>
        <v>0</v>
      </c>
      <c r="K85" s="87"/>
      <c r="L85" s="87"/>
    </row>
    <row r="86" spans="1:12" ht="17.25" customHeight="1" thickBot="1">
      <c r="A86" s="83"/>
      <c r="B86" s="115"/>
      <c r="C86" s="10" t="s">
        <v>53</v>
      </c>
      <c r="D86" s="19">
        <f>ABS(ROUND(D53,2))+ABS(ROUND(D54,2))+ABS(ROUND(D55,2))+ABS(ROUND(D56,2))+ABS(ROUND(D57,2))+ABS(ROUND(D58,2))+ABS(ROUND(D59,2))+ABS(ROUND(D60,2))+ABS(ROUND(D61,2))+ABS(ROUND(D62,2))+ABS(ROUND(D63,2))+ABS(ROUND(D64,2))+ABS(ROUND(D65,2))+ABS(ROUND(D66,2))+ABS(ROUND(D67,2))+ABS(ROUND(D68,2))+ABS(ROUND(D69,2))+ABS(ROUND(D70,2))+ABS(ROUND(D71,2))+ABS(ROUND(D72,2))+ABS(ROUND(D73,2))+ABS(ROUND(D74,2))+ABS(ROUND(D75,2))+ABS(ROUND(D76,2))+ABS(ROUND(D77,2))+ABS(ROUND(D78,2))+ABS(ROUND(D79,2))+ABS(ROUND(D80,2))+ABS(ROUND(D81,2))+ABS(ROUND(D82,2))+ABS(ROUND(D83,2))+ABS(ROUND(D84,2))+ABS(ROUND(D85,2))</f>
        <v>0</v>
      </c>
      <c r="E86" s="19">
        <f>ABS(ROUND(E53,2))+ABS(ROUND(E54,2))+ABS(ROUND(E55,2))+ABS(ROUND(E56,2))+ABS(ROUND(E57,2))+ABS(ROUND(E58,2))+ABS(ROUND(E59,2))+ABS(ROUND(E60,2))+ABS(ROUND(E61,2))+ABS(ROUND(E62,2))+ABS(ROUND(E63,2))+ABS(ROUND(E64,2))+ABS(ROUND(E65,2))+ABS(ROUND(E66,2))+ABS(ROUND(E67,2))+ABS(ROUND(E68,2))+ABS(ROUND(E69,2))+ABS(ROUND(E70,2))+ABS(ROUND(E71,2))+ABS(ROUND(E72,2))+ABS(ROUND(E73,2))+ABS(ROUND(E74,2))+ABS(ROUND(E75,2))+ABS(ROUND(E76,2))+ABS(ROUND(E77,2))+ABS(ROUND(E78,2))+ABS(ROUND(E79,2))+ABS(ROUND(E80,2))+ABS(ROUND(E81,2))+ABS(ROUND(E82,2))+ABS(ROUND(E83,2))+ABS(ROUND(E84,2))+ABS(ROUND(E85,2))</f>
        <v>22415</v>
      </c>
      <c r="F86" s="20"/>
      <c r="G86" s="103"/>
    </row>
    <row r="87" spans="1:12" ht="17.25" customHeight="1" thickBot="1">
      <c r="A87" s="83"/>
      <c r="B87" s="115"/>
      <c r="C87" s="21" t="s">
        <v>49</v>
      </c>
      <c r="D87" s="116"/>
      <c r="E87" s="22"/>
      <c r="F87" s="23">
        <f>F6+D86-E86</f>
        <v>21115</v>
      </c>
      <c r="G87" s="103"/>
    </row>
    <row r="88" spans="1:12" ht="17.25" customHeight="1">
      <c r="B88" s="115"/>
      <c r="C88" s="85"/>
      <c r="D88" s="14"/>
      <c r="E88" s="97"/>
      <c r="F88" s="97"/>
      <c r="G88" s="103"/>
    </row>
    <row r="89" spans="1:12" ht="17.25" customHeight="1">
      <c r="B89" s="115"/>
      <c r="C89" s="85"/>
      <c r="D89" s="14"/>
      <c r="E89" s="8" t="str">
        <f>E6</f>
        <v>Übertrag:</v>
      </c>
      <c r="F89" s="17">
        <f>F87</f>
        <v>21115</v>
      </c>
      <c r="G89" s="103"/>
    </row>
    <row r="90" spans="1:12" ht="17.25" customHeight="1" thickBot="1">
      <c r="B90" s="115"/>
      <c r="C90" s="85"/>
      <c r="D90" s="14"/>
      <c r="E90" s="97"/>
      <c r="F90" s="15"/>
      <c r="G90" s="103"/>
    </row>
    <row r="91" spans="1:12" ht="17.25" customHeight="1" thickBot="1">
      <c r="A91" s="9" t="str">
        <f t="shared" ref="A91:F91" si="6">A8</f>
        <v>Nr</v>
      </c>
      <c r="B91" s="79" t="str">
        <f t="shared" si="6"/>
        <v>Datum</v>
      </c>
      <c r="C91" s="10" t="str">
        <f t="shared" si="6"/>
        <v>Buchungstext</v>
      </c>
      <c r="D91" s="12" t="str">
        <f t="shared" si="6"/>
        <v>Eingang</v>
      </c>
      <c r="E91" s="12" t="str">
        <f t="shared" si="6"/>
        <v>Ausgang</v>
      </c>
      <c r="F91" s="12" t="str">
        <f t="shared" si="6"/>
        <v>Stand</v>
      </c>
      <c r="G91" s="103"/>
    </row>
    <row r="92" spans="1:12" ht="17.25" hidden="1" customHeight="1" thickTop="1">
      <c r="B92" s="115"/>
      <c r="C92" s="85" t="s">
        <v>47</v>
      </c>
      <c r="D92" s="97"/>
      <c r="E92" s="97"/>
      <c r="F92" s="15" t="str">
        <f t="shared" ref="F92:F119" si="7">IF(AND(D92&lt;&gt;0,E92&lt;&gt;0),"Fehler!","")</f>
        <v/>
      </c>
      <c r="G92" s="103" t="str">
        <f t="shared" ref="G92:G116" si="8">IF(AND(D92&lt;&gt;0,E92&lt;&gt;0),"Entweder Eingang oder Ausgang! Bitte korrigieren!",IF(D92&lt;0,"Eingang negativ! Nur positive Werte eingeben",IF(E92&lt;0,"Ausgang negativ! Nur positive Werte eingeben!","")))</f>
        <v/>
      </c>
      <c r="H92" s="84" t="str">
        <f t="shared" ref="H92:H151" si="9">IF(AND(C92&lt;&gt;0,ABS(D92)+ABS(E92)=0),"Bitte Ein- oder Ausgang eingeben!",0)</f>
        <v>Bitte Ein- oder Ausgang eingeben!</v>
      </c>
      <c r="I92" s="84">
        <f t="shared" ref="I92:I151" si="10">IF(AND(OR(D92&lt;&gt;0,E92&lt;&gt;0),C92=0),"Bitte einen Buchungstext eingeben!",0)</f>
        <v>0</v>
      </c>
      <c r="J92" s="84">
        <f t="shared" ref="J92:J151" si="11">IF(AND(D92&lt;&gt;0,E92&lt;&gt;0),"Entweder Ein- oder Ausgang eingeben!",0)</f>
        <v>0</v>
      </c>
    </row>
    <row r="93" spans="1:12" ht="17.25" hidden="1" customHeight="1">
      <c r="B93" s="115"/>
      <c r="C93" s="85" t="s">
        <v>9</v>
      </c>
      <c r="D93" s="97"/>
      <c r="E93" s="97"/>
      <c r="F93" s="15" t="str">
        <f t="shared" si="7"/>
        <v/>
      </c>
      <c r="G93" s="103" t="str">
        <f t="shared" si="8"/>
        <v/>
      </c>
      <c r="H93" s="84" t="str">
        <f t="shared" si="9"/>
        <v>Bitte Ein- oder Ausgang eingeben!</v>
      </c>
      <c r="I93" s="84">
        <f t="shared" si="10"/>
        <v>0</v>
      </c>
      <c r="J93" s="84">
        <f t="shared" si="11"/>
        <v>0</v>
      </c>
    </row>
    <row r="94" spans="1:12" ht="17.25" hidden="1" customHeight="1">
      <c r="B94" s="115"/>
      <c r="C94" s="85" t="s">
        <v>5</v>
      </c>
      <c r="D94" s="97"/>
      <c r="E94" s="97"/>
      <c r="F94" s="15" t="str">
        <f t="shared" si="7"/>
        <v/>
      </c>
      <c r="G94" s="103" t="str">
        <f t="shared" si="8"/>
        <v/>
      </c>
      <c r="H94" s="84" t="str">
        <f t="shared" si="9"/>
        <v>Bitte Ein- oder Ausgang eingeben!</v>
      </c>
      <c r="I94" s="84">
        <f t="shared" si="10"/>
        <v>0</v>
      </c>
      <c r="J94" s="84">
        <f t="shared" si="11"/>
        <v>0</v>
      </c>
    </row>
    <row r="95" spans="1:12" ht="17.25" hidden="1" customHeight="1">
      <c r="B95" s="115"/>
      <c r="C95" s="85" t="s">
        <v>6</v>
      </c>
      <c r="D95" s="97"/>
      <c r="E95" s="97"/>
      <c r="F95" s="15" t="str">
        <f t="shared" si="7"/>
        <v/>
      </c>
      <c r="G95" s="103" t="str">
        <f t="shared" si="8"/>
        <v/>
      </c>
      <c r="H95" s="84" t="str">
        <f t="shared" si="9"/>
        <v>Bitte Ein- oder Ausgang eingeben!</v>
      </c>
      <c r="I95" s="84">
        <f t="shared" si="10"/>
        <v>0</v>
      </c>
      <c r="J95" s="84">
        <f t="shared" si="11"/>
        <v>0</v>
      </c>
    </row>
    <row r="96" spans="1:12" ht="17.25" hidden="1" customHeight="1">
      <c r="B96" s="115"/>
      <c r="C96" s="85" t="s">
        <v>7</v>
      </c>
      <c r="D96" s="97"/>
      <c r="E96" s="97"/>
      <c r="F96" s="15" t="str">
        <f t="shared" si="7"/>
        <v/>
      </c>
      <c r="G96" s="103" t="str">
        <f t="shared" si="8"/>
        <v/>
      </c>
      <c r="H96" s="84" t="str">
        <f t="shared" si="9"/>
        <v>Bitte Ein- oder Ausgang eingeben!</v>
      </c>
      <c r="I96" s="84">
        <f t="shared" si="10"/>
        <v>0</v>
      </c>
      <c r="J96" s="84">
        <f t="shared" si="11"/>
        <v>0</v>
      </c>
    </row>
    <row r="97" spans="2:10" ht="17.25" hidden="1" customHeight="1">
      <c r="B97" s="115"/>
      <c r="C97" s="85" t="s">
        <v>8</v>
      </c>
      <c r="D97" s="97"/>
      <c r="E97" s="97"/>
      <c r="F97" s="15" t="str">
        <f t="shared" si="7"/>
        <v/>
      </c>
      <c r="G97" s="103" t="str">
        <f t="shared" si="8"/>
        <v/>
      </c>
      <c r="H97" s="84" t="str">
        <f t="shared" si="9"/>
        <v>Bitte Ein- oder Ausgang eingeben!</v>
      </c>
      <c r="I97" s="84">
        <f t="shared" si="10"/>
        <v>0</v>
      </c>
      <c r="J97" s="84">
        <f t="shared" si="11"/>
        <v>0</v>
      </c>
    </row>
    <row r="98" spans="2:10" ht="17.25" hidden="1" customHeight="1">
      <c r="B98" s="115"/>
      <c r="C98" s="85" t="s">
        <v>10</v>
      </c>
      <c r="D98" s="97"/>
      <c r="E98" s="97"/>
      <c r="F98" s="15" t="str">
        <f t="shared" si="7"/>
        <v/>
      </c>
      <c r="G98" s="103" t="str">
        <f t="shared" si="8"/>
        <v/>
      </c>
      <c r="H98" s="84" t="str">
        <f t="shared" si="9"/>
        <v>Bitte Ein- oder Ausgang eingeben!</v>
      </c>
      <c r="I98" s="84">
        <f t="shared" si="10"/>
        <v>0</v>
      </c>
      <c r="J98" s="84">
        <f t="shared" si="11"/>
        <v>0</v>
      </c>
    </row>
    <row r="99" spans="2:10" ht="17.25" hidden="1" customHeight="1">
      <c r="B99" s="115"/>
      <c r="C99" s="85" t="s">
        <v>11</v>
      </c>
      <c r="D99" s="97"/>
      <c r="E99" s="97"/>
      <c r="F99" s="15" t="str">
        <f t="shared" si="7"/>
        <v/>
      </c>
      <c r="G99" s="103" t="str">
        <f t="shared" si="8"/>
        <v/>
      </c>
      <c r="H99" s="84" t="str">
        <f t="shared" si="9"/>
        <v>Bitte Ein- oder Ausgang eingeben!</v>
      </c>
      <c r="I99" s="84">
        <f t="shared" si="10"/>
        <v>0</v>
      </c>
      <c r="J99" s="84">
        <f t="shared" si="11"/>
        <v>0</v>
      </c>
    </row>
    <row r="100" spans="2:10" ht="17.25" hidden="1" customHeight="1">
      <c r="B100" s="115"/>
      <c r="C100" s="85" t="s">
        <v>12</v>
      </c>
      <c r="D100" s="97"/>
      <c r="E100" s="97"/>
      <c r="F100" s="15" t="str">
        <f t="shared" si="7"/>
        <v/>
      </c>
      <c r="G100" s="103" t="str">
        <f t="shared" si="8"/>
        <v/>
      </c>
      <c r="H100" s="84" t="str">
        <f t="shared" si="9"/>
        <v>Bitte Ein- oder Ausgang eingeben!</v>
      </c>
      <c r="I100" s="84">
        <f t="shared" si="10"/>
        <v>0</v>
      </c>
      <c r="J100" s="84">
        <f t="shared" si="11"/>
        <v>0</v>
      </c>
    </row>
    <row r="101" spans="2:10" ht="17.25" hidden="1" customHeight="1">
      <c r="B101" s="115"/>
      <c r="C101" s="85" t="s">
        <v>48</v>
      </c>
      <c r="D101" s="97"/>
      <c r="E101" s="97"/>
      <c r="F101" s="15" t="str">
        <f t="shared" si="7"/>
        <v/>
      </c>
      <c r="G101" s="103" t="str">
        <f t="shared" si="8"/>
        <v/>
      </c>
      <c r="H101" s="84" t="str">
        <f t="shared" si="9"/>
        <v>Bitte Ein- oder Ausgang eingeben!</v>
      </c>
      <c r="I101" s="84">
        <f t="shared" si="10"/>
        <v>0</v>
      </c>
      <c r="J101" s="84">
        <f t="shared" si="11"/>
        <v>0</v>
      </c>
    </row>
    <row r="102" spans="2:10" ht="17.25" hidden="1" customHeight="1">
      <c r="B102" s="115"/>
      <c r="C102" s="85" t="s">
        <v>13</v>
      </c>
      <c r="D102" s="97"/>
      <c r="E102" s="97"/>
      <c r="F102" s="15" t="str">
        <f t="shared" si="7"/>
        <v/>
      </c>
      <c r="G102" s="103" t="str">
        <f t="shared" si="8"/>
        <v/>
      </c>
      <c r="H102" s="84" t="str">
        <f t="shared" si="9"/>
        <v>Bitte Ein- oder Ausgang eingeben!</v>
      </c>
      <c r="I102" s="84">
        <f t="shared" si="10"/>
        <v>0</v>
      </c>
      <c r="J102" s="84">
        <f t="shared" si="11"/>
        <v>0</v>
      </c>
    </row>
    <row r="103" spans="2:10" ht="17.25" hidden="1" customHeight="1">
      <c r="B103" s="115"/>
      <c r="C103" s="85" t="s">
        <v>14</v>
      </c>
      <c r="D103" s="97"/>
      <c r="E103" s="97"/>
      <c r="F103" s="15" t="str">
        <f t="shared" si="7"/>
        <v/>
      </c>
      <c r="G103" s="103" t="str">
        <f t="shared" si="8"/>
        <v/>
      </c>
      <c r="H103" s="84" t="str">
        <f t="shared" si="9"/>
        <v>Bitte Ein- oder Ausgang eingeben!</v>
      </c>
      <c r="I103" s="84">
        <f t="shared" si="10"/>
        <v>0</v>
      </c>
      <c r="J103" s="84">
        <f t="shared" si="11"/>
        <v>0</v>
      </c>
    </row>
    <row r="104" spans="2:10" ht="17.25" hidden="1" customHeight="1">
      <c r="B104" s="115"/>
      <c r="C104" s="85" t="s">
        <v>15</v>
      </c>
      <c r="D104" s="97"/>
      <c r="E104" s="97"/>
      <c r="F104" s="15" t="str">
        <f t="shared" si="7"/>
        <v/>
      </c>
      <c r="G104" s="103" t="str">
        <f t="shared" si="8"/>
        <v/>
      </c>
      <c r="H104" s="84" t="str">
        <f t="shared" si="9"/>
        <v>Bitte Ein- oder Ausgang eingeben!</v>
      </c>
      <c r="I104" s="84">
        <f t="shared" si="10"/>
        <v>0</v>
      </c>
      <c r="J104" s="84">
        <f t="shared" si="11"/>
        <v>0</v>
      </c>
    </row>
    <row r="105" spans="2:10" ht="17.25" hidden="1" customHeight="1">
      <c r="B105" s="115"/>
      <c r="C105" s="85" t="s">
        <v>16</v>
      </c>
      <c r="D105" s="97"/>
      <c r="E105" s="97"/>
      <c r="F105" s="15" t="str">
        <f t="shared" si="7"/>
        <v/>
      </c>
      <c r="G105" s="103" t="str">
        <f t="shared" si="8"/>
        <v/>
      </c>
      <c r="H105" s="84" t="str">
        <f t="shared" si="9"/>
        <v>Bitte Ein- oder Ausgang eingeben!</v>
      </c>
      <c r="I105" s="84">
        <f t="shared" si="10"/>
        <v>0</v>
      </c>
      <c r="J105" s="84">
        <f t="shared" si="11"/>
        <v>0</v>
      </c>
    </row>
    <row r="106" spans="2:10" ht="17.25" hidden="1" customHeight="1">
      <c r="B106" s="115"/>
      <c r="C106" s="85" t="s">
        <v>17</v>
      </c>
      <c r="D106" s="97"/>
      <c r="E106" s="97"/>
      <c r="F106" s="15" t="str">
        <f t="shared" si="7"/>
        <v/>
      </c>
      <c r="G106" s="103" t="str">
        <f t="shared" si="8"/>
        <v/>
      </c>
      <c r="H106" s="84" t="str">
        <f t="shared" si="9"/>
        <v>Bitte Ein- oder Ausgang eingeben!</v>
      </c>
      <c r="I106" s="84">
        <f t="shared" si="10"/>
        <v>0</v>
      </c>
      <c r="J106" s="84">
        <f t="shared" si="11"/>
        <v>0</v>
      </c>
    </row>
    <row r="107" spans="2:10" ht="17.25" hidden="1" customHeight="1">
      <c r="B107" s="115"/>
      <c r="C107" s="85" t="s">
        <v>18</v>
      </c>
      <c r="D107" s="97"/>
      <c r="E107" s="97"/>
      <c r="F107" s="15" t="str">
        <f t="shared" si="7"/>
        <v/>
      </c>
      <c r="G107" s="103" t="str">
        <f t="shared" si="8"/>
        <v/>
      </c>
      <c r="H107" s="84" t="str">
        <f t="shared" si="9"/>
        <v>Bitte Ein- oder Ausgang eingeben!</v>
      </c>
      <c r="I107" s="84">
        <f t="shared" si="10"/>
        <v>0</v>
      </c>
      <c r="J107" s="84">
        <f t="shared" si="11"/>
        <v>0</v>
      </c>
    </row>
    <row r="108" spans="2:10" ht="17.25" hidden="1" customHeight="1">
      <c r="B108" s="115"/>
      <c r="C108" s="85" t="s">
        <v>19</v>
      </c>
      <c r="D108" s="97"/>
      <c r="E108" s="97"/>
      <c r="F108" s="15" t="str">
        <f t="shared" si="7"/>
        <v/>
      </c>
      <c r="G108" s="103" t="str">
        <f t="shared" si="8"/>
        <v/>
      </c>
      <c r="H108" s="84" t="str">
        <f t="shared" si="9"/>
        <v>Bitte Ein- oder Ausgang eingeben!</v>
      </c>
      <c r="I108" s="84">
        <f t="shared" si="10"/>
        <v>0</v>
      </c>
      <c r="J108" s="84">
        <f t="shared" si="11"/>
        <v>0</v>
      </c>
    </row>
    <row r="109" spans="2:10" ht="17.25" hidden="1" customHeight="1">
      <c r="B109" s="115"/>
      <c r="C109" s="85" t="s">
        <v>20</v>
      </c>
      <c r="D109" s="97"/>
      <c r="E109" s="97"/>
      <c r="F109" s="15" t="str">
        <f t="shared" si="7"/>
        <v/>
      </c>
      <c r="G109" s="103" t="str">
        <f t="shared" si="8"/>
        <v/>
      </c>
      <c r="H109" s="84" t="str">
        <f t="shared" si="9"/>
        <v>Bitte Ein- oder Ausgang eingeben!</v>
      </c>
      <c r="I109" s="84">
        <f t="shared" si="10"/>
        <v>0</v>
      </c>
      <c r="J109" s="84">
        <f t="shared" si="11"/>
        <v>0</v>
      </c>
    </row>
    <row r="110" spans="2:10" ht="17.25" hidden="1" customHeight="1">
      <c r="B110" s="115"/>
      <c r="C110" s="85" t="s">
        <v>21</v>
      </c>
      <c r="D110" s="97"/>
      <c r="E110" s="97"/>
      <c r="F110" s="15" t="str">
        <f t="shared" si="7"/>
        <v/>
      </c>
      <c r="G110" s="103" t="str">
        <f t="shared" si="8"/>
        <v/>
      </c>
      <c r="H110" s="84" t="str">
        <f t="shared" si="9"/>
        <v>Bitte Ein- oder Ausgang eingeben!</v>
      </c>
      <c r="I110" s="84">
        <f t="shared" si="10"/>
        <v>0</v>
      </c>
      <c r="J110" s="84">
        <f t="shared" si="11"/>
        <v>0</v>
      </c>
    </row>
    <row r="111" spans="2:10" ht="17.25" hidden="1" customHeight="1">
      <c r="B111" s="115"/>
      <c r="C111" s="85" t="s">
        <v>22</v>
      </c>
      <c r="D111" s="97"/>
      <c r="E111" s="97"/>
      <c r="F111" s="15" t="str">
        <f t="shared" si="7"/>
        <v/>
      </c>
      <c r="G111" s="103" t="str">
        <f t="shared" si="8"/>
        <v/>
      </c>
      <c r="H111" s="84" t="str">
        <f t="shared" si="9"/>
        <v>Bitte Ein- oder Ausgang eingeben!</v>
      </c>
      <c r="I111" s="84">
        <f t="shared" si="10"/>
        <v>0</v>
      </c>
      <c r="J111" s="84">
        <f t="shared" si="11"/>
        <v>0</v>
      </c>
    </row>
    <row r="112" spans="2:10" ht="17.25" hidden="1" customHeight="1">
      <c r="B112" s="115"/>
      <c r="C112" s="85" t="s">
        <v>23</v>
      </c>
      <c r="D112" s="97"/>
      <c r="E112" s="97"/>
      <c r="F112" s="15" t="str">
        <f t="shared" si="7"/>
        <v/>
      </c>
      <c r="G112" s="103" t="str">
        <f t="shared" si="8"/>
        <v/>
      </c>
      <c r="H112" s="84" t="str">
        <f t="shared" si="9"/>
        <v>Bitte Ein- oder Ausgang eingeben!</v>
      </c>
      <c r="I112" s="84">
        <f t="shared" si="10"/>
        <v>0</v>
      </c>
      <c r="J112" s="84">
        <f t="shared" si="11"/>
        <v>0</v>
      </c>
    </row>
    <row r="113" spans="2:10" ht="17.25" hidden="1" customHeight="1">
      <c r="B113" s="115"/>
      <c r="C113" s="85" t="s">
        <v>24</v>
      </c>
      <c r="D113" s="97"/>
      <c r="E113" s="97"/>
      <c r="F113" s="15" t="str">
        <f t="shared" si="7"/>
        <v/>
      </c>
      <c r="G113" s="103" t="str">
        <f t="shared" si="8"/>
        <v/>
      </c>
      <c r="H113" s="84" t="str">
        <f t="shared" si="9"/>
        <v>Bitte Ein- oder Ausgang eingeben!</v>
      </c>
      <c r="I113" s="84">
        <f t="shared" si="10"/>
        <v>0</v>
      </c>
      <c r="J113" s="84">
        <f t="shared" si="11"/>
        <v>0</v>
      </c>
    </row>
    <row r="114" spans="2:10" ht="17.25" hidden="1" customHeight="1">
      <c r="B114" s="115"/>
      <c r="C114" s="85" t="s">
        <v>25</v>
      </c>
      <c r="D114" s="97"/>
      <c r="E114" s="97"/>
      <c r="F114" s="15" t="str">
        <f t="shared" si="7"/>
        <v/>
      </c>
      <c r="G114" s="103" t="str">
        <f t="shared" si="8"/>
        <v/>
      </c>
      <c r="H114" s="84" t="str">
        <f t="shared" si="9"/>
        <v>Bitte Ein- oder Ausgang eingeben!</v>
      </c>
      <c r="I114" s="84">
        <f t="shared" si="10"/>
        <v>0</v>
      </c>
      <c r="J114" s="84">
        <f t="shared" si="11"/>
        <v>0</v>
      </c>
    </row>
    <row r="115" spans="2:10" ht="17.25" hidden="1" customHeight="1">
      <c r="B115" s="115"/>
      <c r="C115" s="85" t="s">
        <v>26</v>
      </c>
      <c r="D115" s="97"/>
      <c r="E115" s="97"/>
      <c r="F115" s="15" t="str">
        <f t="shared" si="7"/>
        <v/>
      </c>
      <c r="G115" s="103" t="str">
        <f t="shared" si="8"/>
        <v/>
      </c>
      <c r="H115" s="84" t="str">
        <f t="shared" si="9"/>
        <v>Bitte Ein- oder Ausgang eingeben!</v>
      </c>
      <c r="I115" s="84">
        <f t="shared" si="10"/>
        <v>0</v>
      </c>
      <c r="J115" s="84">
        <f t="shared" si="11"/>
        <v>0</v>
      </c>
    </row>
    <row r="116" spans="2:10" ht="17.25" hidden="1" customHeight="1">
      <c r="B116" s="115"/>
      <c r="C116" s="85" t="s">
        <v>45</v>
      </c>
      <c r="D116" s="97"/>
      <c r="E116" s="97"/>
      <c r="F116" s="15" t="str">
        <f t="shared" si="7"/>
        <v/>
      </c>
      <c r="G116" s="103" t="str">
        <f t="shared" si="8"/>
        <v/>
      </c>
      <c r="H116" s="84" t="str">
        <f t="shared" si="9"/>
        <v>Bitte Ein- oder Ausgang eingeben!</v>
      </c>
      <c r="I116" s="84">
        <f t="shared" si="10"/>
        <v>0</v>
      </c>
      <c r="J116" s="84">
        <f t="shared" si="11"/>
        <v>0</v>
      </c>
    </row>
    <row r="117" spans="2:10" ht="17.25" hidden="1" customHeight="1">
      <c r="B117" s="115"/>
      <c r="C117" s="85" t="s">
        <v>27</v>
      </c>
      <c r="D117" s="97"/>
      <c r="E117" s="97"/>
      <c r="F117" s="15" t="str">
        <f t="shared" si="7"/>
        <v/>
      </c>
      <c r="G117" s="103" t="str">
        <f t="shared" ref="G117:G135" si="12">IF(AND(D117&lt;&gt;0,E117&lt;&gt;0),"Entweder Eingang oder Ausgang! Bitte korrigieren!",IF(D117&lt;0,"Eingang negativ! Nur positive Werte eingeben",IF(E117&lt;0,"Ausgang negativ! Nur positive Werte eingeben!","")))</f>
        <v/>
      </c>
      <c r="H117" s="84" t="str">
        <f t="shared" si="9"/>
        <v>Bitte Ein- oder Ausgang eingeben!</v>
      </c>
      <c r="I117" s="84">
        <f t="shared" si="10"/>
        <v>0</v>
      </c>
      <c r="J117" s="84">
        <f t="shared" si="11"/>
        <v>0</v>
      </c>
    </row>
    <row r="118" spans="2:10" ht="17.25" hidden="1" customHeight="1">
      <c r="B118" s="115"/>
      <c r="C118" s="85" t="s">
        <v>28</v>
      </c>
      <c r="D118" s="97"/>
      <c r="E118" s="97"/>
      <c r="F118" s="15" t="str">
        <f t="shared" si="7"/>
        <v/>
      </c>
      <c r="G118" s="103" t="str">
        <f t="shared" si="12"/>
        <v/>
      </c>
      <c r="H118" s="84" t="str">
        <f t="shared" si="9"/>
        <v>Bitte Ein- oder Ausgang eingeben!</v>
      </c>
      <c r="I118" s="84">
        <f t="shared" si="10"/>
        <v>0</v>
      </c>
      <c r="J118" s="84">
        <f t="shared" si="11"/>
        <v>0</v>
      </c>
    </row>
    <row r="119" spans="2:10" ht="17.25" hidden="1" customHeight="1">
      <c r="B119" s="115"/>
      <c r="C119" s="85" t="s">
        <v>29</v>
      </c>
      <c r="D119" s="97"/>
      <c r="E119" s="97"/>
      <c r="F119" s="15" t="str">
        <f t="shared" si="7"/>
        <v/>
      </c>
      <c r="G119" s="103" t="str">
        <f t="shared" si="12"/>
        <v/>
      </c>
      <c r="H119" s="84" t="str">
        <f t="shared" si="9"/>
        <v>Bitte Ein- oder Ausgang eingeben!</v>
      </c>
      <c r="I119" s="84">
        <f t="shared" si="10"/>
        <v>0</v>
      </c>
      <c r="J119" s="84">
        <f t="shared" si="11"/>
        <v>0</v>
      </c>
    </row>
    <row r="120" spans="2:10" ht="17.25" hidden="1" customHeight="1">
      <c r="B120" s="115"/>
      <c r="C120" s="85" t="s">
        <v>30</v>
      </c>
      <c r="D120" s="97"/>
      <c r="E120" s="97"/>
      <c r="F120" s="15" t="str">
        <f t="shared" ref="F120:F134" si="13">IF(AND(D120&lt;&gt;0,E120&lt;&gt;0),"Fehler!","")</f>
        <v/>
      </c>
      <c r="G120" s="103" t="str">
        <f t="shared" si="12"/>
        <v/>
      </c>
      <c r="H120" s="84" t="str">
        <f t="shared" si="9"/>
        <v>Bitte Ein- oder Ausgang eingeben!</v>
      </c>
      <c r="I120" s="84">
        <f t="shared" si="10"/>
        <v>0</v>
      </c>
      <c r="J120" s="84">
        <f t="shared" si="11"/>
        <v>0</v>
      </c>
    </row>
    <row r="121" spans="2:10" ht="17.25" hidden="1" customHeight="1">
      <c r="B121" s="115"/>
      <c r="C121" s="85" t="s">
        <v>31</v>
      </c>
      <c r="D121" s="97"/>
      <c r="E121" s="97"/>
      <c r="F121" s="15" t="str">
        <f t="shared" si="13"/>
        <v/>
      </c>
      <c r="G121" s="103" t="str">
        <f t="shared" si="12"/>
        <v/>
      </c>
      <c r="H121" s="84" t="str">
        <f t="shared" si="9"/>
        <v>Bitte Ein- oder Ausgang eingeben!</v>
      </c>
      <c r="I121" s="84">
        <f t="shared" si="10"/>
        <v>0</v>
      </c>
      <c r="J121" s="84">
        <f t="shared" si="11"/>
        <v>0</v>
      </c>
    </row>
    <row r="122" spans="2:10" ht="17.25" hidden="1" customHeight="1">
      <c r="B122" s="115"/>
      <c r="C122" s="85" t="s">
        <v>35</v>
      </c>
      <c r="D122" s="97"/>
      <c r="E122" s="97"/>
      <c r="F122" s="15" t="str">
        <f t="shared" si="13"/>
        <v/>
      </c>
      <c r="G122" s="103" t="str">
        <f t="shared" si="12"/>
        <v/>
      </c>
      <c r="H122" s="84" t="str">
        <f t="shared" si="9"/>
        <v>Bitte Ein- oder Ausgang eingeben!</v>
      </c>
      <c r="I122" s="84">
        <f t="shared" si="10"/>
        <v>0</v>
      </c>
      <c r="J122" s="84">
        <f t="shared" si="11"/>
        <v>0</v>
      </c>
    </row>
    <row r="123" spans="2:10" ht="17.25" hidden="1" customHeight="1">
      <c r="B123" s="115"/>
      <c r="C123" s="85" t="s">
        <v>34</v>
      </c>
      <c r="D123" s="97"/>
      <c r="E123" s="97"/>
      <c r="F123" s="15" t="str">
        <f t="shared" si="13"/>
        <v/>
      </c>
      <c r="G123" s="103" t="str">
        <f t="shared" si="12"/>
        <v/>
      </c>
      <c r="H123" s="84" t="str">
        <f t="shared" si="9"/>
        <v>Bitte Ein- oder Ausgang eingeben!</v>
      </c>
      <c r="I123" s="84">
        <f t="shared" si="10"/>
        <v>0</v>
      </c>
      <c r="J123" s="84">
        <f t="shared" si="11"/>
        <v>0</v>
      </c>
    </row>
    <row r="124" spans="2:10" ht="17.25" hidden="1" customHeight="1">
      <c r="B124" s="115"/>
      <c r="C124" s="85" t="s">
        <v>32</v>
      </c>
      <c r="D124" s="97"/>
      <c r="E124" s="97"/>
      <c r="F124" s="15" t="str">
        <f t="shared" si="13"/>
        <v/>
      </c>
      <c r="G124" s="103" t="str">
        <f t="shared" si="12"/>
        <v/>
      </c>
      <c r="H124" s="84" t="str">
        <f t="shared" si="9"/>
        <v>Bitte Ein- oder Ausgang eingeben!</v>
      </c>
      <c r="I124" s="84">
        <f t="shared" si="10"/>
        <v>0</v>
      </c>
      <c r="J124" s="84">
        <f t="shared" si="11"/>
        <v>0</v>
      </c>
    </row>
    <row r="125" spans="2:10" ht="17.25" hidden="1" customHeight="1">
      <c r="B125" s="115"/>
      <c r="C125" s="85" t="s">
        <v>33</v>
      </c>
      <c r="D125" s="97"/>
      <c r="E125" s="97"/>
      <c r="F125" s="15" t="str">
        <f t="shared" si="13"/>
        <v/>
      </c>
      <c r="G125" s="103" t="str">
        <f t="shared" si="12"/>
        <v/>
      </c>
      <c r="H125" s="84" t="str">
        <f t="shared" si="9"/>
        <v>Bitte Ein- oder Ausgang eingeben!</v>
      </c>
      <c r="I125" s="84">
        <f t="shared" si="10"/>
        <v>0</v>
      </c>
      <c r="J125" s="84">
        <f t="shared" si="11"/>
        <v>0</v>
      </c>
    </row>
    <row r="126" spans="2:10" ht="17.25" hidden="1" customHeight="1">
      <c r="B126" s="115"/>
      <c r="C126" s="85" t="s">
        <v>36</v>
      </c>
      <c r="D126" s="97"/>
      <c r="E126" s="97"/>
      <c r="F126" s="15" t="str">
        <f t="shared" si="13"/>
        <v/>
      </c>
      <c r="G126" s="103" t="str">
        <f t="shared" si="12"/>
        <v/>
      </c>
      <c r="H126" s="84" t="str">
        <f t="shared" si="9"/>
        <v>Bitte Ein- oder Ausgang eingeben!</v>
      </c>
      <c r="I126" s="84">
        <f t="shared" si="10"/>
        <v>0</v>
      </c>
      <c r="J126" s="84">
        <f t="shared" si="11"/>
        <v>0</v>
      </c>
    </row>
    <row r="127" spans="2:10" ht="17.25" hidden="1" customHeight="1">
      <c r="B127" s="115"/>
      <c r="C127" s="85" t="s">
        <v>37</v>
      </c>
      <c r="D127" s="97"/>
      <c r="E127" s="97"/>
      <c r="F127" s="15" t="str">
        <f t="shared" si="13"/>
        <v/>
      </c>
      <c r="G127" s="103" t="str">
        <f t="shared" si="12"/>
        <v/>
      </c>
      <c r="H127" s="84" t="str">
        <f t="shared" si="9"/>
        <v>Bitte Ein- oder Ausgang eingeben!</v>
      </c>
      <c r="I127" s="84">
        <f t="shared" si="10"/>
        <v>0</v>
      </c>
      <c r="J127" s="84">
        <f t="shared" si="11"/>
        <v>0</v>
      </c>
    </row>
    <row r="128" spans="2:10" ht="17.25" hidden="1" customHeight="1">
      <c r="B128" s="115"/>
      <c r="C128" s="85" t="s">
        <v>46</v>
      </c>
      <c r="D128" s="97"/>
      <c r="E128" s="97"/>
      <c r="F128" s="15" t="str">
        <f t="shared" si="13"/>
        <v/>
      </c>
      <c r="G128" s="103" t="str">
        <f t="shared" si="12"/>
        <v/>
      </c>
      <c r="H128" s="84" t="str">
        <f t="shared" si="9"/>
        <v>Bitte Ein- oder Ausgang eingeben!</v>
      </c>
      <c r="I128" s="84">
        <f t="shared" si="10"/>
        <v>0</v>
      </c>
      <c r="J128" s="84">
        <f t="shared" si="11"/>
        <v>0</v>
      </c>
    </row>
    <row r="129" spans="1:10" ht="17.25" hidden="1" customHeight="1">
      <c r="B129" s="115"/>
      <c r="C129" s="85" t="s">
        <v>38</v>
      </c>
      <c r="D129" s="97"/>
      <c r="E129" s="97"/>
      <c r="F129" s="15" t="str">
        <f t="shared" si="13"/>
        <v/>
      </c>
      <c r="G129" s="103" t="str">
        <f t="shared" si="12"/>
        <v/>
      </c>
      <c r="H129" s="84" t="str">
        <f t="shared" si="9"/>
        <v>Bitte Ein- oder Ausgang eingeben!</v>
      </c>
      <c r="I129" s="84">
        <f t="shared" si="10"/>
        <v>0</v>
      </c>
      <c r="J129" s="84">
        <f t="shared" si="11"/>
        <v>0</v>
      </c>
    </row>
    <row r="130" spans="1:10" ht="17.25" hidden="1" customHeight="1">
      <c r="B130" s="115"/>
      <c r="C130" s="85" t="s">
        <v>39</v>
      </c>
      <c r="D130" s="97"/>
      <c r="E130" s="97"/>
      <c r="F130" s="15" t="str">
        <f t="shared" si="13"/>
        <v/>
      </c>
      <c r="G130" s="103" t="str">
        <f t="shared" si="12"/>
        <v/>
      </c>
      <c r="H130" s="84" t="str">
        <f t="shared" si="9"/>
        <v>Bitte Ein- oder Ausgang eingeben!</v>
      </c>
      <c r="I130" s="84">
        <f t="shared" si="10"/>
        <v>0</v>
      </c>
      <c r="J130" s="84">
        <f t="shared" si="11"/>
        <v>0</v>
      </c>
    </row>
    <row r="131" spans="1:10" ht="17.25" hidden="1" customHeight="1">
      <c r="B131" s="115"/>
      <c r="C131" s="85" t="s">
        <v>40</v>
      </c>
      <c r="D131" s="97"/>
      <c r="E131" s="97"/>
      <c r="F131" s="15" t="str">
        <f t="shared" si="13"/>
        <v/>
      </c>
      <c r="G131" s="103" t="str">
        <f t="shared" si="12"/>
        <v/>
      </c>
      <c r="H131" s="84" t="str">
        <f t="shared" si="9"/>
        <v>Bitte Ein- oder Ausgang eingeben!</v>
      </c>
      <c r="I131" s="84">
        <f t="shared" si="10"/>
        <v>0</v>
      </c>
      <c r="J131" s="84">
        <f t="shared" si="11"/>
        <v>0</v>
      </c>
    </row>
    <row r="132" spans="1:10" ht="17.25" hidden="1" customHeight="1">
      <c r="B132" s="115"/>
      <c r="C132" s="85" t="s">
        <v>41</v>
      </c>
      <c r="D132" s="97"/>
      <c r="E132" s="97"/>
      <c r="F132" s="15" t="str">
        <f t="shared" si="13"/>
        <v/>
      </c>
      <c r="G132" s="103" t="str">
        <f t="shared" si="12"/>
        <v/>
      </c>
      <c r="H132" s="84" t="str">
        <f t="shared" si="9"/>
        <v>Bitte Ein- oder Ausgang eingeben!</v>
      </c>
      <c r="I132" s="84">
        <f t="shared" si="10"/>
        <v>0</v>
      </c>
      <c r="J132" s="84">
        <f t="shared" si="11"/>
        <v>0</v>
      </c>
    </row>
    <row r="133" spans="1:10" ht="17.25" hidden="1" customHeight="1">
      <c r="B133" s="115"/>
      <c r="C133" s="85" t="s">
        <v>42</v>
      </c>
      <c r="D133" s="97"/>
      <c r="E133" s="97"/>
      <c r="F133" s="15" t="str">
        <f t="shared" si="13"/>
        <v/>
      </c>
      <c r="G133" s="103" t="str">
        <f t="shared" si="12"/>
        <v/>
      </c>
      <c r="H133" s="84" t="str">
        <f t="shared" si="9"/>
        <v>Bitte Ein- oder Ausgang eingeben!</v>
      </c>
      <c r="I133" s="84">
        <f t="shared" si="10"/>
        <v>0</v>
      </c>
      <c r="J133" s="84">
        <f t="shared" si="11"/>
        <v>0</v>
      </c>
    </row>
    <row r="134" spans="1:10" ht="17.25" hidden="1" customHeight="1">
      <c r="B134" s="115"/>
      <c r="C134" s="85" t="s">
        <v>43</v>
      </c>
      <c r="D134" s="97"/>
      <c r="E134" s="97"/>
      <c r="F134" s="15" t="str">
        <f t="shared" si="13"/>
        <v/>
      </c>
      <c r="G134" s="103" t="str">
        <f t="shared" si="12"/>
        <v/>
      </c>
      <c r="H134" s="84" t="str">
        <f t="shared" si="9"/>
        <v>Bitte Ein- oder Ausgang eingeben!</v>
      </c>
      <c r="I134" s="84">
        <f t="shared" si="10"/>
        <v>0</v>
      </c>
      <c r="J134" s="84">
        <f t="shared" si="11"/>
        <v>0</v>
      </c>
    </row>
    <row r="135" spans="1:10" ht="17.25" hidden="1" customHeight="1">
      <c r="A135" s="84">
        <f>A85</f>
        <v>33</v>
      </c>
      <c r="B135" s="115"/>
      <c r="C135" s="85" t="s">
        <v>44</v>
      </c>
      <c r="D135" s="97"/>
      <c r="E135" s="97"/>
      <c r="F135" s="16">
        <f>F89</f>
        <v>21115</v>
      </c>
      <c r="G135" s="103" t="str">
        <f t="shared" si="12"/>
        <v/>
      </c>
      <c r="H135" s="84" t="str">
        <f t="shared" si="9"/>
        <v>Bitte Ein- oder Ausgang eingeben!</v>
      </c>
      <c r="I135" s="84">
        <f t="shared" si="10"/>
        <v>0</v>
      </c>
      <c r="J135" s="84">
        <f t="shared" si="11"/>
        <v>0</v>
      </c>
    </row>
    <row r="136" spans="1:10" ht="17.25" customHeight="1">
      <c r="A136" s="7">
        <f>A135+1</f>
        <v>34</v>
      </c>
      <c r="B136" s="117"/>
      <c r="C136" s="118"/>
      <c r="D136" s="119"/>
      <c r="E136" s="119"/>
      <c r="F136" s="78" t="str">
        <f>IF(C136&lt;&gt;0,F135+ABS(ROUND(D136,2))-ABS(ROUND(E136,2)),IF(C135&lt;&gt;0,$J$2,$J$3))</f>
        <v>Ende</v>
      </c>
      <c r="G136" s="103" t="str">
        <f t="shared" ref="G136:G173" si="14">IF(J136&lt;&gt;0,J136,IF(H136&lt;&gt;0,H136,IF(I136&lt;&gt;0,I136,"")))</f>
        <v/>
      </c>
      <c r="H136" s="84">
        <f t="shared" si="9"/>
        <v>0</v>
      </c>
      <c r="I136" s="84">
        <f t="shared" si="10"/>
        <v>0</v>
      </c>
      <c r="J136" s="84">
        <f t="shared" si="11"/>
        <v>0</v>
      </c>
    </row>
    <row r="137" spans="1:10" ht="17.25" customHeight="1">
      <c r="A137" s="5">
        <f t="shared" ref="A137:A173" si="15">A136+1</f>
        <v>35</v>
      </c>
      <c r="B137" s="104"/>
      <c r="C137" s="105"/>
      <c r="D137" s="110"/>
      <c r="E137" s="110"/>
      <c r="F137" s="108" t="str">
        <f>IF(C137&lt;&gt;0,F136+ABS(ROUND(D137,2))-ABS(ROUND(E137,2)),IF(C136&lt;&gt;0,$J$2,$J$3))</f>
        <v>-</v>
      </c>
      <c r="G137" s="103" t="str">
        <f t="shared" si="14"/>
        <v/>
      </c>
      <c r="H137" s="84">
        <f t="shared" si="9"/>
        <v>0</v>
      </c>
      <c r="I137" s="84">
        <f t="shared" si="10"/>
        <v>0</v>
      </c>
      <c r="J137" s="84">
        <f t="shared" si="11"/>
        <v>0</v>
      </c>
    </row>
    <row r="138" spans="1:10" ht="17.25" customHeight="1">
      <c r="A138" s="5">
        <f t="shared" si="15"/>
        <v>36</v>
      </c>
      <c r="B138" s="104"/>
      <c r="C138" s="105"/>
      <c r="D138" s="110"/>
      <c r="E138" s="110"/>
      <c r="F138" s="108" t="str">
        <f t="shared" ref="F138:F173" si="16">IF(C138&lt;&gt;0,F137+ABS(ROUND(D138,2))-ABS(ROUND(E138,2)),IF(C137&lt;&gt;0,$J$2,$J$3))</f>
        <v>-</v>
      </c>
      <c r="G138" s="103" t="str">
        <f t="shared" si="14"/>
        <v/>
      </c>
      <c r="H138" s="84">
        <f t="shared" si="9"/>
        <v>0</v>
      </c>
      <c r="I138" s="84">
        <f t="shared" si="10"/>
        <v>0</v>
      </c>
      <c r="J138" s="84">
        <f t="shared" si="11"/>
        <v>0</v>
      </c>
    </row>
    <row r="139" spans="1:10" ht="17.25" customHeight="1">
      <c r="A139" s="5">
        <f t="shared" si="15"/>
        <v>37</v>
      </c>
      <c r="B139" s="104"/>
      <c r="C139" s="105"/>
      <c r="D139" s="110"/>
      <c r="E139" s="110"/>
      <c r="F139" s="108" t="str">
        <f t="shared" si="16"/>
        <v>-</v>
      </c>
      <c r="G139" s="103" t="str">
        <f t="shared" si="14"/>
        <v/>
      </c>
      <c r="H139" s="84">
        <f t="shared" si="9"/>
        <v>0</v>
      </c>
      <c r="I139" s="84">
        <f t="shared" si="10"/>
        <v>0</v>
      </c>
      <c r="J139" s="84">
        <f t="shared" si="11"/>
        <v>0</v>
      </c>
    </row>
    <row r="140" spans="1:10" ht="17.25" customHeight="1">
      <c r="A140" s="5">
        <f t="shared" si="15"/>
        <v>38</v>
      </c>
      <c r="B140" s="104"/>
      <c r="C140" s="105"/>
      <c r="D140" s="110"/>
      <c r="E140" s="110"/>
      <c r="F140" s="108" t="str">
        <f t="shared" si="16"/>
        <v>-</v>
      </c>
      <c r="G140" s="103" t="str">
        <f t="shared" si="14"/>
        <v/>
      </c>
      <c r="H140" s="84">
        <f t="shared" si="9"/>
        <v>0</v>
      </c>
      <c r="I140" s="84">
        <f t="shared" si="10"/>
        <v>0</v>
      </c>
      <c r="J140" s="84">
        <f t="shared" si="11"/>
        <v>0</v>
      </c>
    </row>
    <row r="141" spans="1:10" ht="17.25" customHeight="1">
      <c r="A141" s="5">
        <f t="shared" si="15"/>
        <v>39</v>
      </c>
      <c r="B141" s="104"/>
      <c r="C141" s="105"/>
      <c r="D141" s="110"/>
      <c r="E141" s="110"/>
      <c r="F141" s="108" t="str">
        <f t="shared" si="16"/>
        <v>-</v>
      </c>
      <c r="G141" s="103" t="str">
        <f t="shared" si="14"/>
        <v/>
      </c>
      <c r="H141" s="84">
        <f t="shared" si="9"/>
        <v>0</v>
      </c>
      <c r="I141" s="84">
        <f t="shared" si="10"/>
        <v>0</v>
      </c>
      <c r="J141" s="84">
        <f t="shared" si="11"/>
        <v>0</v>
      </c>
    </row>
    <row r="142" spans="1:10" ht="17.25" customHeight="1">
      <c r="A142" s="5">
        <f t="shared" si="15"/>
        <v>40</v>
      </c>
      <c r="B142" s="104"/>
      <c r="C142" s="105"/>
      <c r="D142" s="110"/>
      <c r="E142" s="110"/>
      <c r="F142" s="108" t="str">
        <f t="shared" si="16"/>
        <v>-</v>
      </c>
      <c r="G142" s="103" t="str">
        <f t="shared" si="14"/>
        <v/>
      </c>
      <c r="H142" s="84">
        <f t="shared" si="9"/>
        <v>0</v>
      </c>
      <c r="I142" s="84">
        <f t="shared" si="10"/>
        <v>0</v>
      </c>
      <c r="J142" s="84">
        <f t="shared" si="11"/>
        <v>0</v>
      </c>
    </row>
    <row r="143" spans="1:10" ht="17.25" customHeight="1">
      <c r="A143" s="5">
        <f t="shared" si="15"/>
        <v>41</v>
      </c>
      <c r="B143" s="104"/>
      <c r="C143" s="105"/>
      <c r="D143" s="110"/>
      <c r="E143" s="110"/>
      <c r="F143" s="108" t="str">
        <f t="shared" si="16"/>
        <v>-</v>
      </c>
      <c r="G143" s="103" t="str">
        <f t="shared" si="14"/>
        <v/>
      </c>
      <c r="H143" s="84">
        <f t="shared" si="9"/>
        <v>0</v>
      </c>
      <c r="I143" s="84">
        <f t="shared" si="10"/>
        <v>0</v>
      </c>
      <c r="J143" s="84">
        <f t="shared" si="11"/>
        <v>0</v>
      </c>
    </row>
    <row r="144" spans="1:10" ht="17.25" customHeight="1">
      <c r="A144" s="5">
        <f t="shared" si="15"/>
        <v>42</v>
      </c>
      <c r="B144" s="104"/>
      <c r="C144" s="105"/>
      <c r="D144" s="110"/>
      <c r="E144" s="110"/>
      <c r="F144" s="108" t="str">
        <f t="shared" si="16"/>
        <v>-</v>
      </c>
      <c r="G144" s="103" t="str">
        <f t="shared" si="14"/>
        <v/>
      </c>
      <c r="H144" s="84">
        <f t="shared" si="9"/>
        <v>0</v>
      </c>
      <c r="I144" s="84">
        <f t="shared" si="10"/>
        <v>0</v>
      </c>
      <c r="J144" s="84">
        <f t="shared" si="11"/>
        <v>0</v>
      </c>
    </row>
    <row r="145" spans="1:10" ht="17.25" customHeight="1">
      <c r="A145" s="5">
        <f t="shared" si="15"/>
        <v>43</v>
      </c>
      <c r="B145" s="104"/>
      <c r="C145" s="105"/>
      <c r="D145" s="110"/>
      <c r="E145" s="110"/>
      <c r="F145" s="108" t="str">
        <f t="shared" si="16"/>
        <v>-</v>
      </c>
      <c r="G145" s="103" t="str">
        <f t="shared" si="14"/>
        <v/>
      </c>
      <c r="H145" s="84">
        <f t="shared" si="9"/>
        <v>0</v>
      </c>
      <c r="I145" s="84">
        <f t="shared" si="10"/>
        <v>0</v>
      </c>
      <c r="J145" s="84">
        <f t="shared" si="11"/>
        <v>0</v>
      </c>
    </row>
    <row r="146" spans="1:10" ht="17.25" customHeight="1">
      <c r="A146" s="5">
        <f t="shared" si="15"/>
        <v>44</v>
      </c>
      <c r="B146" s="104"/>
      <c r="C146" s="105"/>
      <c r="D146" s="110"/>
      <c r="E146" s="110"/>
      <c r="F146" s="108" t="str">
        <f t="shared" si="16"/>
        <v>-</v>
      </c>
      <c r="G146" s="103" t="str">
        <f t="shared" si="14"/>
        <v/>
      </c>
      <c r="H146" s="84">
        <f t="shared" si="9"/>
        <v>0</v>
      </c>
      <c r="I146" s="84">
        <f t="shared" si="10"/>
        <v>0</v>
      </c>
      <c r="J146" s="84">
        <f t="shared" si="11"/>
        <v>0</v>
      </c>
    </row>
    <row r="147" spans="1:10" ht="17.25" customHeight="1">
      <c r="A147" s="5">
        <f t="shared" si="15"/>
        <v>45</v>
      </c>
      <c r="B147" s="104"/>
      <c r="C147" s="105"/>
      <c r="D147" s="110"/>
      <c r="E147" s="110"/>
      <c r="F147" s="108" t="str">
        <f t="shared" si="16"/>
        <v>-</v>
      </c>
      <c r="G147" s="103" t="str">
        <f t="shared" si="14"/>
        <v/>
      </c>
      <c r="H147" s="84">
        <f t="shared" si="9"/>
        <v>0</v>
      </c>
      <c r="I147" s="84">
        <f t="shared" si="10"/>
        <v>0</v>
      </c>
      <c r="J147" s="84">
        <f t="shared" si="11"/>
        <v>0</v>
      </c>
    </row>
    <row r="148" spans="1:10" ht="17.25" customHeight="1">
      <c r="A148" s="5">
        <f t="shared" si="15"/>
        <v>46</v>
      </c>
      <c r="B148" s="104"/>
      <c r="C148" s="105"/>
      <c r="D148" s="110"/>
      <c r="E148" s="110"/>
      <c r="F148" s="108" t="str">
        <f t="shared" si="16"/>
        <v>-</v>
      </c>
      <c r="G148" s="103" t="str">
        <f t="shared" si="14"/>
        <v/>
      </c>
      <c r="H148" s="84">
        <f t="shared" si="9"/>
        <v>0</v>
      </c>
      <c r="I148" s="84">
        <f t="shared" si="10"/>
        <v>0</v>
      </c>
      <c r="J148" s="84">
        <f t="shared" si="11"/>
        <v>0</v>
      </c>
    </row>
    <row r="149" spans="1:10" ht="17.25" customHeight="1">
      <c r="A149" s="5">
        <f t="shared" si="15"/>
        <v>47</v>
      </c>
      <c r="B149" s="104"/>
      <c r="C149" s="105"/>
      <c r="D149" s="110"/>
      <c r="E149" s="110"/>
      <c r="F149" s="108" t="str">
        <f t="shared" si="16"/>
        <v>-</v>
      </c>
      <c r="G149" s="103" t="str">
        <f t="shared" si="14"/>
        <v/>
      </c>
      <c r="H149" s="84">
        <f t="shared" si="9"/>
        <v>0</v>
      </c>
      <c r="I149" s="84">
        <f t="shared" si="10"/>
        <v>0</v>
      </c>
      <c r="J149" s="84">
        <f t="shared" si="11"/>
        <v>0</v>
      </c>
    </row>
    <row r="150" spans="1:10" ht="17.25" customHeight="1">
      <c r="A150" s="5">
        <f t="shared" si="15"/>
        <v>48</v>
      </c>
      <c r="B150" s="104"/>
      <c r="C150" s="105"/>
      <c r="D150" s="110"/>
      <c r="E150" s="110"/>
      <c r="F150" s="108" t="str">
        <f t="shared" si="16"/>
        <v>-</v>
      </c>
      <c r="G150" s="103" t="str">
        <f t="shared" si="14"/>
        <v/>
      </c>
      <c r="H150" s="84">
        <f t="shared" si="9"/>
        <v>0</v>
      </c>
      <c r="I150" s="84">
        <f t="shared" si="10"/>
        <v>0</v>
      </c>
      <c r="J150" s="84">
        <f t="shared" si="11"/>
        <v>0</v>
      </c>
    </row>
    <row r="151" spans="1:10" ht="17.25" customHeight="1">
      <c r="A151" s="5">
        <f t="shared" si="15"/>
        <v>49</v>
      </c>
      <c r="B151" s="104"/>
      <c r="C151" s="105"/>
      <c r="D151" s="110"/>
      <c r="E151" s="110"/>
      <c r="F151" s="108" t="str">
        <f t="shared" si="16"/>
        <v>-</v>
      </c>
      <c r="G151" s="103" t="str">
        <f t="shared" si="14"/>
        <v/>
      </c>
      <c r="H151" s="84">
        <f t="shared" si="9"/>
        <v>0</v>
      </c>
      <c r="I151" s="84">
        <f t="shared" si="10"/>
        <v>0</v>
      </c>
      <c r="J151" s="84">
        <f t="shared" si="11"/>
        <v>0</v>
      </c>
    </row>
    <row r="152" spans="1:10" ht="17.25" customHeight="1">
      <c r="A152" s="5">
        <f t="shared" si="15"/>
        <v>50</v>
      </c>
      <c r="B152" s="104"/>
      <c r="C152" s="105"/>
      <c r="D152" s="110"/>
      <c r="E152" s="110"/>
      <c r="F152" s="108" t="str">
        <f t="shared" si="16"/>
        <v>-</v>
      </c>
      <c r="G152" s="103" t="str">
        <f t="shared" si="14"/>
        <v/>
      </c>
      <c r="H152" s="84">
        <f t="shared" ref="H152:H214" si="17">IF(AND(C152&lt;&gt;0,ABS(D152)+ABS(E152)=0),"Bitte Ein- oder Ausgang eingeben!",0)</f>
        <v>0</v>
      </c>
      <c r="I152" s="84">
        <f t="shared" ref="I152:I214" si="18">IF(AND(OR(D152&lt;&gt;0,E152&lt;&gt;0),C152=0),"Bitte einen Buchungstext eingeben!",0)</f>
        <v>0</v>
      </c>
      <c r="J152" s="84">
        <f t="shared" ref="J152:J214" si="19">IF(AND(D152&lt;&gt;0,E152&lt;&gt;0),"Entweder Ein- oder Ausgang eingeben!",0)</f>
        <v>0</v>
      </c>
    </row>
    <row r="153" spans="1:10" ht="17.25" customHeight="1">
      <c r="A153" s="5">
        <f t="shared" si="15"/>
        <v>51</v>
      </c>
      <c r="B153" s="104"/>
      <c r="C153" s="105"/>
      <c r="D153" s="110"/>
      <c r="E153" s="110"/>
      <c r="F153" s="108" t="str">
        <f t="shared" si="16"/>
        <v>-</v>
      </c>
      <c r="G153" s="103" t="str">
        <f t="shared" si="14"/>
        <v/>
      </c>
      <c r="H153" s="84">
        <f t="shared" si="17"/>
        <v>0</v>
      </c>
      <c r="I153" s="84">
        <f t="shared" si="18"/>
        <v>0</v>
      </c>
      <c r="J153" s="84">
        <f t="shared" si="19"/>
        <v>0</v>
      </c>
    </row>
    <row r="154" spans="1:10" ht="17.25" customHeight="1">
      <c r="A154" s="5">
        <f t="shared" si="15"/>
        <v>52</v>
      </c>
      <c r="B154" s="104"/>
      <c r="C154" s="105"/>
      <c r="D154" s="110"/>
      <c r="E154" s="110"/>
      <c r="F154" s="108" t="str">
        <f t="shared" si="16"/>
        <v>-</v>
      </c>
      <c r="G154" s="103" t="str">
        <f t="shared" si="14"/>
        <v/>
      </c>
      <c r="H154" s="84">
        <f t="shared" si="17"/>
        <v>0</v>
      </c>
      <c r="I154" s="84">
        <f t="shared" si="18"/>
        <v>0</v>
      </c>
      <c r="J154" s="84">
        <f t="shared" si="19"/>
        <v>0</v>
      </c>
    </row>
    <row r="155" spans="1:10" ht="17.25" customHeight="1">
      <c r="A155" s="5">
        <f t="shared" si="15"/>
        <v>53</v>
      </c>
      <c r="B155" s="104"/>
      <c r="C155" s="105"/>
      <c r="D155" s="110"/>
      <c r="E155" s="110"/>
      <c r="F155" s="108" t="str">
        <f t="shared" si="16"/>
        <v>-</v>
      </c>
      <c r="G155" s="103" t="str">
        <f t="shared" si="14"/>
        <v/>
      </c>
      <c r="H155" s="84">
        <f t="shared" si="17"/>
        <v>0</v>
      </c>
      <c r="I155" s="84">
        <f t="shared" si="18"/>
        <v>0</v>
      </c>
      <c r="J155" s="84">
        <f t="shared" si="19"/>
        <v>0</v>
      </c>
    </row>
    <row r="156" spans="1:10" ht="17.25" customHeight="1">
      <c r="A156" s="5">
        <f t="shared" si="15"/>
        <v>54</v>
      </c>
      <c r="B156" s="104"/>
      <c r="C156" s="105"/>
      <c r="D156" s="110"/>
      <c r="E156" s="110"/>
      <c r="F156" s="108" t="str">
        <f t="shared" si="16"/>
        <v>-</v>
      </c>
      <c r="G156" s="103" t="str">
        <f t="shared" si="14"/>
        <v/>
      </c>
      <c r="H156" s="84">
        <f t="shared" si="17"/>
        <v>0</v>
      </c>
      <c r="I156" s="84">
        <f t="shared" si="18"/>
        <v>0</v>
      </c>
      <c r="J156" s="84">
        <f t="shared" si="19"/>
        <v>0</v>
      </c>
    </row>
    <row r="157" spans="1:10" ht="17.25" customHeight="1">
      <c r="A157" s="5">
        <f t="shared" si="15"/>
        <v>55</v>
      </c>
      <c r="B157" s="104"/>
      <c r="C157" s="105"/>
      <c r="D157" s="110"/>
      <c r="E157" s="110"/>
      <c r="F157" s="108" t="str">
        <f t="shared" si="16"/>
        <v>-</v>
      </c>
      <c r="G157" s="103" t="str">
        <f t="shared" si="14"/>
        <v/>
      </c>
      <c r="H157" s="84">
        <f t="shared" si="17"/>
        <v>0</v>
      </c>
      <c r="I157" s="84">
        <f t="shared" si="18"/>
        <v>0</v>
      </c>
      <c r="J157" s="84">
        <f t="shared" si="19"/>
        <v>0</v>
      </c>
    </row>
    <row r="158" spans="1:10" ht="17.25" customHeight="1">
      <c r="A158" s="5">
        <f t="shared" si="15"/>
        <v>56</v>
      </c>
      <c r="B158" s="104"/>
      <c r="C158" s="105"/>
      <c r="D158" s="110"/>
      <c r="E158" s="110"/>
      <c r="F158" s="108" t="str">
        <f t="shared" si="16"/>
        <v>-</v>
      </c>
      <c r="G158" s="103" t="str">
        <f t="shared" si="14"/>
        <v/>
      </c>
      <c r="H158" s="84">
        <f t="shared" si="17"/>
        <v>0</v>
      </c>
      <c r="I158" s="84">
        <f t="shared" si="18"/>
        <v>0</v>
      </c>
      <c r="J158" s="84">
        <f t="shared" si="19"/>
        <v>0</v>
      </c>
    </row>
    <row r="159" spans="1:10" ht="17.25" customHeight="1">
      <c r="A159" s="5">
        <f t="shared" si="15"/>
        <v>57</v>
      </c>
      <c r="B159" s="104"/>
      <c r="C159" s="105"/>
      <c r="D159" s="110"/>
      <c r="E159" s="110"/>
      <c r="F159" s="108" t="str">
        <f t="shared" si="16"/>
        <v>-</v>
      </c>
      <c r="G159" s="103" t="str">
        <f t="shared" si="14"/>
        <v/>
      </c>
      <c r="H159" s="84">
        <f t="shared" si="17"/>
        <v>0</v>
      </c>
      <c r="I159" s="84">
        <f t="shared" si="18"/>
        <v>0</v>
      </c>
      <c r="J159" s="84">
        <f t="shared" si="19"/>
        <v>0</v>
      </c>
    </row>
    <row r="160" spans="1:10" ht="17.25" customHeight="1">
      <c r="A160" s="5">
        <f t="shared" si="15"/>
        <v>58</v>
      </c>
      <c r="B160" s="104"/>
      <c r="C160" s="105"/>
      <c r="D160" s="110"/>
      <c r="E160" s="110"/>
      <c r="F160" s="108" t="str">
        <f t="shared" si="16"/>
        <v>-</v>
      </c>
      <c r="G160" s="103" t="str">
        <f t="shared" si="14"/>
        <v/>
      </c>
      <c r="H160" s="84">
        <f t="shared" si="17"/>
        <v>0</v>
      </c>
      <c r="I160" s="84">
        <f t="shared" si="18"/>
        <v>0</v>
      </c>
      <c r="J160" s="84">
        <f t="shared" si="19"/>
        <v>0</v>
      </c>
    </row>
    <row r="161" spans="1:14" ht="17.25" customHeight="1">
      <c r="A161" s="5">
        <f t="shared" si="15"/>
        <v>59</v>
      </c>
      <c r="B161" s="104"/>
      <c r="C161" s="105"/>
      <c r="D161" s="110"/>
      <c r="E161" s="110"/>
      <c r="F161" s="108" t="str">
        <f t="shared" si="16"/>
        <v>-</v>
      </c>
      <c r="G161" s="103" t="str">
        <f t="shared" si="14"/>
        <v/>
      </c>
      <c r="H161" s="84">
        <f t="shared" si="17"/>
        <v>0</v>
      </c>
      <c r="I161" s="84">
        <f t="shared" si="18"/>
        <v>0</v>
      </c>
      <c r="J161" s="84">
        <f t="shared" si="19"/>
        <v>0</v>
      </c>
    </row>
    <row r="162" spans="1:14" ht="17.25" customHeight="1">
      <c r="A162" s="5">
        <f t="shared" si="15"/>
        <v>60</v>
      </c>
      <c r="B162" s="104"/>
      <c r="C162" s="105"/>
      <c r="D162" s="110"/>
      <c r="E162" s="110"/>
      <c r="F162" s="108" t="str">
        <f t="shared" si="16"/>
        <v>-</v>
      </c>
      <c r="G162" s="103" t="str">
        <f t="shared" si="14"/>
        <v/>
      </c>
      <c r="H162" s="84">
        <f t="shared" si="17"/>
        <v>0</v>
      </c>
      <c r="I162" s="84">
        <f t="shared" si="18"/>
        <v>0</v>
      </c>
      <c r="J162" s="84">
        <f t="shared" si="19"/>
        <v>0</v>
      </c>
    </row>
    <row r="163" spans="1:14" ht="17.25" customHeight="1">
      <c r="A163" s="5">
        <f t="shared" si="15"/>
        <v>61</v>
      </c>
      <c r="B163" s="104"/>
      <c r="C163" s="105"/>
      <c r="D163" s="110"/>
      <c r="E163" s="110"/>
      <c r="F163" s="108" t="str">
        <f t="shared" si="16"/>
        <v>-</v>
      </c>
      <c r="G163" s="103" t="str">
        <f t="shared" si="14"/>
        <v/>
      </c>
      <c r="H163" s="84">
        <f t="shared" si="17"/>
        <v>0</v>
      </c>
      <c r="I163" s="84">
        <f t="shared" si="18"/>
        <v>0</v>
      </c>
      <c r="J163" s="84">
        <f t="shared" si="19"/>
        <v>0</v>
      </c>
    </row>
    <row r="164" spans="1:14" ht="17.25" customHeight="1">
      <c r="A164" s="5">
        <f t="shared" si="15"/>
        <v>62</v>
      </c>
      <c r="B164" s="104"/>
      <c r="C164" s="105"/>
      <c r="D164" s="110"/>
      <c r="E164" s="110"/>
      <c r="F164" s="108" t="str">
        <f t="shared" si="16"/>
        <v>-</v>
      </c>
      <c r="G164" s="103" t="str">
        <f t="shared" si="14"/>
        <v/>
      </c>
      <c r="H164" s="84">
        <f t="shared" si="17"/>
        <v>0</v>
      </c>
      <c r="I164" s="84">
        <f t="shared" si="18"/>
        <v>0</v>
      </c>
      <c r="J164" s="84">
        <f t="shared" si="19"/>
        <v>0</v>
      </c>
    </row>
    <row r="165" spans="1:14" ht="17.25" customHeight="1">
      <c r="A165" s="5">
        <f t="shared" si="15"/>
        <v>63</v>
      </c>
      <c r="B165" s="104"/>
      <c r="C165" s="105"/>
      <c r="D165" s="110"/>
      <c r="E165" s="110"/>
      <c r="F165" s="108" t="str">
        <f t="shared" si="16"/>
        <v>-</v>
      </c>
      <c r="G165" s="103" t="str">
        <f t="shared" si="14"/>
        <v/>
      </c>
      <c r="H165" s="84">
        <f t="shared" si="17"/>
        <v>0</v>
      </c>
      <c r="I165" s="84">
        <f t="shared" si="18"/>
        <v>0</v>
      </c>
      <c r="J165" s="84">
        <f t="shared" si="19"/>
        <v>0</v>
      </c>
    </row>
    <row r="166" spans="1:14" ht="17.25" customHeight="1">
      <c r="A166" s="5">
        <f t="shared" si="15"/>
        <v>64</v>
      </c>
      <c r="B166" s="104"/>
      <c r="C166" s="105"/>
      <c r="D166" s="110"/>
      <c r="E166" s="110"/>
      <c r="F166" s="108" t="str">
        <f t="shared" si="16"/>
        <v>-</v>
      </c>
      <c r="G166" s="103" t="str">
        <f t="shared" si="14"/>
        <v/>
      </c>
      <c r="H166" s="84">
        <f t="shared" si="17"/>
        <v>0</v>
      </c>
      <c r="I166" s="84">
        <f t="shared" si="18"/>
        <v>0</v>
      </c>
      <c r="J166" s="84">
        <f t="shared" si="19"/>
        <v>0</v>
      </c>
    </row>
    <row r="167" spans="1:14" ht="17.25" customHeight="1">
      <c r="A167" s="5">
        <f t="shared" si="15"/>
        <v>65</v>
      </c>
      <c r="B167" s="104"/>
      <c r="C167" s="105"/>
      <c r="D167" s="110"/>
      <c r="E167" s="110"/>
      <c r="F167" s="108" t="str">
        <f t="shared" si="16"/>
        <v>-</v>
      </c>
      <c r="G167" s="103" t="str">
        <f t="shared" si="14"/>
        <v/>
      </c>
      <c r="H167" s="84">
        <f t="shared" si="17"/>
        <v>0</v>
      </c>
      <c r="I167" s="84">
        <f t="shared" si="18"/>
        <v>0</v>
      </c>
      <c r="J167" s="84">
        <f t="shared" si="19"/>
        <v>0</v>
      </c>
    </row>
    <row r="168" spans="1:14" ht="17.25" customHeight="1">
      <c r="A168" s="5">
        <f t="shared" si="15"/>
        <v>66</v>
      </c>
      <c r="B168" s="104"/>
      <c r="C168" s="105"/>
      <c r="D168" s="110"/>
      <c r="E168" s="110"/>
      <c r="F168" s="108" t="str">
        <f t="shared" si="16"/>
        <v>-</v>
      </c>
      <c r="G168" s="103" t="str">
        <f t="shared" si="14"/>
        <v/>
      </c>
      <c r="H168" s="84">
        <f t="shared" si="17"/>
        <v>0</v>
      </c>
      <c r="I168" s="84">
        <f t="shared" si="18"/>
        <v>0</v>
      </c>
      <c r="J168" s="84">
        <f t="shared" si="19"/>
        <v>0</v>
      </c>
    </row>
    <row r="169" spans="1:14" ht="17.25" customHeight="1">
      <c r="A169" s="5">
        <f t="shared" si="15"/>
        <v>67</v>
      </c>
      <c r="B169" s="104"/>
      <c r="C169" s="105"/>
      <c r="D169" s="110"/>
      <c r="E169" s="110"/>
      <c r="F169" s="108" t="str">
        <f t="shared" si="16"/>
        <v>-</v>
      </c>
      <c r="G169" s="103" t="str">
        <f t="shared" si="14"/>
        <v/>
      </c>
      <c r="H169" s="84">
        <f t="shared" si="17"/>
        <v>0</v>
      </c>
      <c r="I169" s="84">
        <f t="shared" si="18"/>
        <v>0</v>
      </c>
      <c r="J169" s="84">
        <f t="shared" si="19"/>
        <v>0</v>
      </c>
      <c r="N169" s="120"/>
    </row>
    <row r="170" spans="1:14" ht="17.25" customHeight="1">
      <c r="A170" s="5">
        <f t="shared" si="15"/>
        <v>68</v>
      </c>
      <c r="B170" s="104"/>
      <c r="C170" s="105"/>
      <c r="D170" s="110"/>
      <c r="E170" s="110"/>
      <c r="F170" s="108" t="str">
        <f t="shared" si="16"/>
        <v>-</v>
      </c>
      <c r="G170" s="103" t="str">
        <f t="shared" si="14"/>
        <v/>
      </c>
      <c r="H170" s="84">
        <f t="shared" si="17"/>
        <v>0</v>
      </c>
      <c r="I170" s="84">
        <f t="shared" si="18"/>
        <v>0</v>
      </c>
      <c r="J170" s="84">
        <f t="shared" si="19"/>
        <v>0</v>
      </c>
    </row>
    <row r="171" spans="1:14" ht="17.25" customHeight="1">
      <c r="A171" s="5">
        <f t="shared" si="15"/>
        <v>69</v>
      </c>
      <c r="B171" s="104"/>
      <c r="C171" s="105"/>
      <c r="D171" s="110"/>
      <c r="E171" s="110"/>
      <c r="F171" s="108" t="str">
        <f t="shared" si="16"/>
        <v>-</v>
      </c>
      <c r="G171" s="103" t="str">
        <f t="shared" si="14"/>
        <v/>
      </c>
      <c r="H171" s="84">
        <f t="shared" si="17"/>
        <v>0</v>
      </c>
      <c r="I171" s="84">
        <f t="shared" si="18"/>
        <v>0</v>
      </c>
      <c r="J171" s="84">
        <f t="shared" si="19"/>
        <v>0</v>
      </c>
    </row>
    <row r="172" spans="1:14" ht="17.25" customHeight="1">
      <c r="A172" s="5">
        <f t="shared" si="15"/>
        <v>70</v>
      </c>
      <c r="B172" s="104"/>
      <c r="C172" s="105"/>
      <c r="D172" s="110"/>
      <c r="E172" s="110"/>
      <c r="F172" s="108" t="str">
        <f t="shared" si="16"/>
        <v>-</v>
      </c>
      <c r="G172" s="103" t="str">
        <f t="shared" si="14"/>
        <v/>
      </c>
      <c r="H172" s="84">
        <f t="shared" si="17"/>
        <v>0</v>
      </c>
      <c r="I172" s="84">
        <f t="shared" si="18"/>
        <v>0</v>
      </c>
      <c r="J172" s="84">
        <f t="shared" si="19"/>
        <v>0</v>
      </c>
    </row>
    <row r="173" spans="1:14" ht="17.25" customHeight="1" thickBot="1">
      <c r="A173" s="6">
        <f t="shared" si="15"/>
        <v>71</v>
      </c>
      <c r="B173" s="111"/>
      <c r="C173" s="112"/>
      <c r="D173" s="113"/>
      <c r="E173" s="113"/>
      <c r="F173" s="114" t="str">
        <f t="shared" si="16"/>
        <v>-</v>
      </c>
      <c r="G173" s="103" t="str">
        <f t="shared" si="14"/>
        <v/>
      </c>
      <c r="H173" s="84">
        <f t="shared" si="17"/>
        <v>0</v>
      </c>
      <c r="I173" s="84">
        <f t="shared" si="18"/>
        <v>0</v>
      </c>
      <c r="J173" s="84">
        <f t="shared" si="19"/>
        <v>0</v>
      </c>
    </row>
    <row r="174" spans="1:14" ht="17.25" customHeight="1" thickBot="1">
      <c r="A174" s="83"/>
      <c r="B174" s="115"/>
      <c r="C174" s="10" t="s">
        <v>53</v>
      </c>
      <c r="D174" s="19">
        <f>ABS(ROUND(D136,2))+ABS(ROUND(D137,2))+ABS(ROUND(D138,2))+ABS(ROUND(D139,2))+ABS(ROUND(D140,2))+ABS(ROUND(D141,2))+ABS(ROUND(D142,2))+ABS(ROUND(D143,2))+ABS(ROUND(D144,2))+ABS(ROUND(D145,2))+ABS(ROUND(D146,2))+ABS(ROUND(D147,2))+ABS(ROUND(D148,2))+ABS(ROUND(D149,2))+ABS(ROUND(D150,2))+ABS(ROUND(D151,2))+ABS(ROUND(D152,2))+ABS(ROUND(D153,2))+ABS(ROUND(D154,2))+ABS(ROUND(D155,2))+ABS(ROUND(D156,2))+ABS(ROUND(D157,2))+ABS(ROUND(D158,2))+ABS(ROUND(D159,2))+ABS(ROUND(D160,2))+ABS(ROUND(D161,2))+ABS(ROUND(D162,2))+ABS(ROUND(D163,2))+ABS(ROUND(D164,2))+ABS(ROUND(D165,2))+ABS(ROUND(D166,2))+ABS(ROUND(D167,2))+ABS(ROUND(D168,2))+ABS(ROUND(D169,2))+ABS(ROUND(D170,2))+ABS(ROUND(D171,2))+ABS(ROUND(D172,2))+ABS(ROUND(D173,2))</f>
        <v>0</v>
      </c>
      <c r="E174" s="19">
        <f>ABS(ROUND(E136,2))+ABS(ROUND(E137,2))+ABS(ROUND(E138,2))+ABS(ROUND(E139,2))+ABS(ROUND(E140,2))+ABS(ROUND(E141,2))+ABS(ROUND(E142,2))+ABS(ROUND(E143,2))+ABS(ROUND(E144,2))+ABS(ROUND(E145,2))+ABS(ROUND(E146,2))+ABS(ROUND(E147,2))+ABS(ROUND(E148,2))+ABS(ROUND(E149,2))+ABS(ROUND(E150,2))+ABS(ROUND(E151,2))+ABS(ROUND(E152,2))+ABS(ROUND(E153,2))+ABS(ROUND(E154,2))+ABS(ROUND(E155,2))+ABS(ROUND(E156,2))+ABS(ROUND(E157,2))+ABS(ROUND(E158,2))+ABS(ROUND(E159,2))+ABS(ROUND(E160,2))+ABS(ROUND(E161,2))+ABS(ROUND(E162,2))+ABS(ROUND(E163,2))+ABS(ROUND(E164,2))+ABS(ROUND(E165,2))+ABS(ROUND(E166,2))+ABS(ROUND(E167,2))+ABS(ROUND(E168,2))+ABS(ROUND(E169,2))+ABS(ROUND(E170,2))+ABS(ROUND(E171,2))+ABS(ROUND(E172,2))+ABS(ROUND(E173,2))</f>
        <v>0</v>
      </c>
      <c r="F174" s="20"/>
      <c r="G174" s="103"/>
    </row>
    <row r="175" spans="1:14" ht="17.25" customHeight="1" thickBot="1">
      <c r="A175" s="83"/>
      <c r="B175" s="115"/>
      <c r="C175" s="21" t="s">
        <v>49</v>
      </c>
      <c r="D175" s="116"/>
      <c r="E175" s="22"/>
      <c r="F175" s="23">
        <f>F135+D174-E174</f>
        <v>21115</v>
      </c>
      <c r="G175" s="103"/>
    </row>
    <row r="176" spans="1:14" ht="17.25" customHeight="1">
      <c r="A176" s="83"/>
      <c r="B176" s="115"/>
      <c r="C176" s="11"/>
      <c r="D176" s="121"/>
      <c r="E176" s="14"/>
      <c r="F176" s="17"/>
      <c r="G176" s="103"/>
    </row>
    <row r="177" spans="1:10" ht="17.25" customHeight="1">
      <c r="B177" s="115"/>
      <c r="C177" s="85"/>
      <c r="D177" s="14"/>
      <c r="E177" s="8" t="str">
        <f>E89</f>
        <v>Übertrag:</v>
      </c>
      <c r="F177" s="17">
        <f>F175</f>
        <v>21115</v>
      </c>
      <c r="G177" s="103"/>
    </row>
    <row r="178" spans="1:10" ht="17.25" customHeight="1" thickBot="1">
      <c r="B178" s="115"/>
      <c r="C178" s="85"/>
      <c r="D178" s="14"/>
      <c r="E178" s="97"/>
      <c r="F178" s="15"/>
      <c r="G178" s="103"/>
    </row>
    <row r="179" spans="1:10" ht="17.25" customHeight="1" thickBot="1">
      <c r="A179" s="9" t="str">
        <f t="shared" ref="A179:F179" si="20">A91</f>
        <v>Nr</v>
      </c>
      <c r="B179" s="10" t="str">
        <f t="shared" si="20"/>
        <v>Datum</v>
      </c>
      <c r="C179" s="10" t="str">
        <f t="shared" si="20"/>
        <v>Buchungstext</v>
      </c>
      <c r="D179" s="12" t="str">
        <f t="shared" si="20"/>
        <v>Eingang</v>
      </c>
      <c r="E179" s="12" t="str">
        <f t="shared" si="20"/>
        <v>Ausgang</v>
      </c>
      <c r="F179" s="12" t="str">
        <f t="shared" si="20"/>
        <v>Stand</v>
      </c>
      <c r="G179" s="103"/>
    </row>
    <row r="180" spans="1:10" ht="17.25" hidden="1" customHeight="1" thickTop="1">
      <c r="B180" s="115"/>
      <c r="C180" s="85" t="s">
        <v>47</v>
      </c>
      <c r="D180" s="97"/>
      <c r="E180" s="97"/>
      <c r="F180" s="15" t="str">
        <f t="shared" ref="F180:F222" si="21">IF(AND(D180&lt;&gt;0,E180&lt;&gt;0),"Fehler!","")</f>
        <v/>
      </c>
      <c r="G180" s="103" t="str">
        <f t="shared" ref="G180:G223" si="22">IF(AND(D180&lt;&gt;0,E180&lt;&gt;0),"Entweder Eingang oder Ausgang! Bitte korrigieren!",IF(D180&lt;0,"Eingang negativ! Nur positive Werte eingeben",IF(E180&lt;0,"Ausgang negativ! Nur positive Werte eingeben!","")))</f>
        <v/>
      </c>
      <c r="H180" s="84" t="str">
        <f t="shared" si="17"/>
        <v>Bitte Ein- oder Ausgang eingeben!</v>
      </c>
      <c r="I180" s="84">
        <f t="shared" si="18"/>
        <v>0</v>
      </c>
      <c r="J180" s="84">
        <f t="shared" si="19"/>
        <v>0</v>
      </c>
    </row>
    <row r="181" spans="1:10" ht="17.25" hidden="1" customHeight="1">
      <c r="B181" s="115"/>
      <c r="C181" s="85" t="s">
        <v>9</v>
      </c>
      <c r="D181" s="97"/>
      <c r="E181" s="97"/>
      <c r="F181" s="15" t="str">
        <f t="shared" si="21"/>
        <v/>
      </c>
      <c r="G181" s="103" t="str">
        <f t="shared" si="22"/>
        <v/>
      </c>
      <c r="H181" s="84" t="str">
        <f t="shared" si="17"/>
        <v>Bitte Ein- oder Ausgang eingeben!</v>
      </c>
      <c r="I181" s="84">
        <f t="shared" si="18"/>
        <v>0</v>
      </c>
      <c r="J181" s="84">
        <f t="shared" si="19"/>
        <v>0</v>
      </c>
    </row>
    <row r="182" spans="1:10" ht="17.25" hidden="1" customHeight="1">
      <c r="B182" s="115"/>
      <c r="C182" s="85" t="s">
        <v>5</v>
      </c>
      <c r="D182" s="97"/>
      <c r="E182" s="97"/>
      <c r="F182" s="15" t="str">
        <f t="shared" si="21"/>
        <v/>
      </c>
      <c r="G182" s="103" t="str">
        <f t="shared" si="22"/>
        <v/>
      </c>
      <c r="H182" s="84" t="str">
        <f t="shared" si="17"/>
        <v>Bitte Ein- oder Ausgang eingeben!</v>
      </c>
      <c r="I182" s="84">
        <f t="shared" si="18"/>
        <v>0</v>
      </c>
      <c r="J182" s="84">
        <f t="shared" si="19"/>
        <v>0</v>
      </c>
    </row>
    <row r="183" spans="1:10" ht="17.25" hidden="1" customHeight="1">
      <c r="B183" s="115"/>
      <c r="C183" s="85" t="s">
        <v>6</v>
      </c>
      <c r="D183" s="97"/>
      <c r="E183" s="97"/>
      <c r="F183" s="15" t="str">
        <f t="shared" si="21"/>
        <v/>
      </c>
      <c r="G183" s="103" t="str">
        <f t="shared" si="22"/>
        <v/>
      </c>
      <c r="H183" s="84" t="str">
        <f t="shared" si="17"/>
        <v>Bitte Ein- oder Ausgang eingeben!</v>
      </c>
      <c r="I183" s="84">
        <f t="shared" si="18"/>
        <v>0</v>
      </c>
      <c r="J183" s="84">
        <f t="shared" si="19"/>
        <v>0</v>
      </c>
    </row>
    <row r="184" spans="1:10" ht="17.25" hidden="1" customHeight="1">
      <c r="B184" s="115"/>
      <c r="C184" s="85" t="s">
        <v>7</v>
      </c>
      <c r="D184" s="97"/>
      <c r="E184" s="97"/>
      <c r="F184" s="15" t="str">
        <f t="shared" si="21"/>
        <v/>
      </c>
      <c r="G184" s="103" t="str">
        <f t="shared" si="22"/>
        <v/>
      </c>
      <c r="H184" s="84" t="str">
        <f t="shared" si="17"/>
        <v>Bitte Ein- oder Ausgang eingeben!</v>
      </c>
      <c r="I184" s="84">
        <f t="shared" si="18"/>
        <v>0</v>
      </c>
      <c r="J184" s="84">
        <f t="shared" si="19"/>
        <v>0</v>
      </c>
    </row>
    <row r="185" spans="1:10" ht="17.25" hidden="1" customHeight="1">
      <c r="B185" s="115"/>
      <c r="C185" s="85" t="s">
        <v>8</v>
      </c>
      <c r="D185" s="97"/>
      <c r="E185" s="97"/>
      <c r="F185" s="15" t="str">
        <f t="shared" si="21"/>
        <v/>
      </c>
      <c r="G185" s="103" t="str">
        <f t="shared" si="22"/>
        <v/>
      </c>
      <c r="H185" s="84" t="str">
        <f t="shared" si="17"/>
        <v>Bitte Ein- oder Ausgang eingeben!</v>
      </c>
      <c r="I185" s="84">
        <f t="shared" si="18"/>
        <v>0</v>
      </c>
      <c r="J185" s="84">
        <f t="shared" si="19"/>
        <v>0</v>
      </c>
    </row>
    <row r="186" spans="1:10" ht="17.25" hidden="1" customHeight="1">
      <c r="B186" s="115"/>
      <c r="C186" s="85" t="s">
        <v>10</v>
      </c>
      <c r="D186" s="97"/>
      <c r="E186" s="97"/>
      <c r="F186" s="15" t="str">
        <f t="shared" si="21"/>
        <v/>
      </c>
      <c r="G186" s="103" t="str">
        <f t="shared" si="22"/>
        <v/>
      </c>
      <c r="H186" s="84" t="str">
        <f t="shared" si="17"/>
        <v>Bitte Ein- oder Ausgang eingeben!</v>
      </c>
      <c r="I186" s="84">
        <f t="shared" si="18"/>
        <v>0</v>
      </c>
      <c r="J186" s="84">
        <f t="shared" si="19"/>
        <v>0</v>
      </c>
    </row>
    <row r="187" spans="1:10" ht="17.25" hidden="1" customHeight="1">
      <c r="B187" s="115"/>
      <c r="C187" s="85" t="s">
        <v>11</v>
      </c>
      <c r="D187" s="97"/>
      <c r="E187" s="97"/>
      <c r="F187" s="15" t="str">
        <f t="shared" si="21"/>
        <v/>
      </c>
      <c r="G187" s="103" t="str">
        <f t="shared" si="22"/>
        <v/>
      </c>
      <c r="H187" s="84" t="str">
        <f t="shared" si="17"/>
        <v>Bitte Ein- oder Ausgang eingeben!</v>
      </c>
      <c r="I187" s="84">
        <f t="shared" si="18"/>
        <v>0</v>
      </c>
      <c r="J187" s="84">
        <f t="shared" si="19"/>
        <v>0</v>
      </c>
    </row>
    <row r="188" spans="1:10" ht="17.25" hidden="1" customHeight="1">
      <c r="B188" s="115"/>
      <c r="C188" s="85" t="s">
        <v>12</v>
      </c>
      <c r="D188" s="97"/>
      <c r="E188" s="97"/>
      <c r="F188" s="15" t="str">
        <f t="shared" si="21"/>
        <v/>
      </c>
      <c r="G188" s="103" t="str">
        <f t="shared" si="22"/>
        <v/>
      </c>
      <c r="H188" s="84" t="str">
        <f t="shared" si="17"/>
        <v>Bitte Ein- oder Ausgang eingeben!</v>
      </c>
      <c r="I188" s="84">
        <f t="shared" si="18"/>
        <v>0</v>
      </c>
      <c r="J188" s="84">
        <f t="shared" si="19"/>
        <v>0</v>
      </c>
    </row>
    <row r="189" spans="1:10" ht="17.25" hidden="1" customHeight="1">
      <c r="B189" s="115"/>
      <c r="C189" s="85" t="s">
        <v>48</v>
      </c>
      <c r="D189" s="97"/>
      <c r="E189" s="97"/>
      <c r="F189" s="15" t="str">
        <f t="shared" si="21"/>
        <v/>
      </c>
      <c r="G189" s="103" t="str">
        <f t="shared" si="22"/>
        <v/>
      </c>
      <c r="H189" s="84" t="str">
        <f t="shared" si="17"/>
        <v>Bitte Ein- oder Ausgang eingeben!</v>
      </c>
      <c r="I189" s="84">
        <f t="shared" si="18"/>
        <v>0</v>
      </c>
      <c r="J189" s="84">
        <f t="shared" si="19"/>
        <v>0</v>
      </c>
    </row>
    <row r="190" spans="1:10" ht="17.25" hidden="1" customHeight="1">
      <c r="B190" s="115"/>
      <c r="C190" s="85" t="s">
        <v>13</v>
      </c>
      <c r="D190" s="97"/>
      <c r="E190" s="97"/>
      <c r="F190" s="15" t="str">
        <f t="shared" si="21"/>
        <v/>
      </c>
      <c r="G190" s="103" t="str">
        <f t="shared" si="22"/>
        <v/>
      </c>
      <c r="H190" s="84" t="str">
        <f t="shared" si="17"/>
        <v>Bitte Ein- oder Ausgang eingeben!</v>
      </c>
      <c r="I190" s="84">
        <f t="shared" si="18"/>
        <v>0</v>
      </c>
      <c r="J190" s="84">
        <f t="shared" si="19"/>
        <v>0</v>
      </c>
    </row>
    <row r="191" spans="1:10" ht="17.25" hidden="1" customHeight="1">
      <c r="B191" s="115"/>
      <c r="C191" s="85" t="s">
        <v>14</v>
      </c>
      <c r="D191" s="97"/>
      <c r="E191" s="97"/>
      <c r="F191" s="15" t="str">
        <f t="shared" si="21"/>
        <v/>
      </c>
      <c r="G191" s="103" t="str">
        <f t="shared" si="22"/>
        <v/>
      </c>
      <c r="H191" s="84" t="str">
        <f t="shared" si="17"/>
        <v>Bitte Ein- oder Ausgang eingeben!</v>
      </c>
      <c r="I191" s="84">
        <f t="shared" si="18"/>
        <v>0</v>
      </c>
      <c r="J191" s="84">
        <f t="shared" si="19"/>
        <v>0</v>
      </c>
    </row>
    <row r="192" spans="1:10" ht="17.25" hidden="1" customHeight="1">
      <c r="B192" s="115"/>
      <c r="C192" s="85" t="s">
        <v>15</v>
      </c>
      <c r="D192" s="97"/>
      <c r="E192" s="97"/>
      <c r="F192" s="15" t="str">
        <f t="shared" si="21"/>
        <v/>
      </c>
      <c r="G192" s="103" t="str">
        <f t="shared" si="22"/>
        <v/>
      </c>
      <c r="H192" s="84" t="str">
        <f t="shared" si="17"/>
        <v>Bitte Ein- oder Ausgang eingeben!</v>
      </c>
      <c r="I192" s="84">
        <f t="shared" si="18"/>
        <v>0</v>
      </c>
      <c r="J192" s="84">
        <f t="shared" si="19"/>
        <v>0</v>
      </c>
    </row>
    <row r="193" spans="2:10" ht="17.25" hidden="1" customHeight="1">
      <c r="B193" s="115"/>
      <c r="C193" s="85" t="s">
        <v>16</v>
      </c>
      <c r="D193" s="97"/>
      <c r="E193" s="97"/>
      <c r="F193" s="15" t="str">
        <f t="shared" si="21"/>
        <v/>
      </c>
      <c r="G193" s="103" t="str">
        <f t="shared" si="22"/>
        <v/>
      </c>
      <c r="H193" s="84" t="str">
        <f t="shared" si="17"/>
        <v>Bitte Ein- oder Ausgang eingeben!</v>
      </c>
      <c r="I193" s="84">
        <f t="shared" si="18"/>
        <v>0</v>
      </c>
      <c r="J193" s="84">
        <f t="shared" si="19"/>
        <v>0</v>
      </c>
    </row>
    <row r="194" spans="2:10" ht="17.25" hidden="1" customHeight="1">
      <c r="B194" s="115"/>
      <c r="C194" s="85" t="s">
        <v>17</v>
      </c>
      <c r="D194" s="97"/>
      <c r="E194" s="97"/>
      <c r="F194" s="15" t="str">
        <f t="shared" si="21"/>
        <v/>
      </c>
      <c r="G194" s="103" t="str">
        <f t="shared" si="22"/>
        <v/>
      </c>
      <c r="H194" s="84" t="str">
        <f t="shared" si="17"/>
        <v>Bitte Ein- oder Ausgang eingeben!</v>
      </c>
      <c r="I194" s="84">
        <f t="shared" si="18"/>
        <v>0</v>
      </c>
      <c r="J194" s="84">
        <f t="shared" si="19"/>
        <v>0</v>
      </c>
    </row>
    <row r="195" spans="2:10" ht="17.25" hidden="1" customHeight="1">
      <c r="B195" s="115"/>
      <c r="C195" s="85" t="s">
        <v>18</v>
      </c>
      <c r="D195" s="97"/>
      <c r="E195" s="97"/>
      <c r="F195" s="15" t="str">
        <f t="shared" si="21"/>
        <v/>
      </c>
      <c r="G195" s="103" t="str">
        <f t="shared" si="22"/>
        <v/>
      </c>
      <c r="H195" s="84" t="str">
        <f t="shared" si="17"/>
        <v>Bitte Ein- oder Ausgang eingeben!</v>
      </c>
      <c r="I195" s="84">
        <f t="shared" si="18"/>
        <v>0</v>
      </c>
      <c r="J195" s="84">
        <f t="shared" si="19"/>
        <v>0</v>
      </c>
    </row>
    <row r="196" spans="2:10" ht="17.25" hidden="1" customHeight="1">
      <c r="B196" s="115"/>
      <c r="C196" s="85" t="s">
        <v>19</v>
      </c>
      <c r="D196" s="97"/>
      <c r="E196" s="97"/>
      <c r="F196" s="15" t="str">
        <f t="shared" si="21"/>
        <v/>
      </c>
      <c r="G196" s="103" t="str">
        <f t="shared" si="22"/>
        <v/>
      </c>
      <c r="H196" s="84" t="str">
        <f t="shared" si="17"/>
        <v>Bitte Ein- oder Ausgang eingeben!</v>
      </c>
      <c r="I196" s="84">
        <f t="shared" si="18"/>
        <v>0</v>
      </c>
      <c r="J196" s="84">
        <f t="shared" si="19"/>
        <v>0</v>
      </c>
    </row>
    <row r="197" spans="2:10" ht="17.25" hidden="1" customHeight="1">
      <c r="B197" s="115"/>
      <c r="C197" s="85" t="s">
        <v>20</v>
      </c>
      <c r="D197" s="97"/>
      <c r="E197" s="97"/>
      <c r="F197" s="15" t="str">
        <f t="shared" si="21"/>
        <v/>
      </c>
      <c r="G197" s="103" t="str">
        <f t="shared" si="22"/>
        <v/>
      </c>
      <c r="H197" s="84" t="str">
        <f t="shared" si="17"/>
        <v>Bitte Ein- oder Ausgang eingeben!</v>
      </c>
      <c r="I197" s="84">
        <f t="shared" si="18"/>
        <v>0</v>
      </c>
      <c r="J197" s="84">
        <f t="shared" si="19"/>
        <v>0</v>
      </c>
    </row>
    <row r="198" spans="2:10" ht="17.25" hidden="1" customHeight="1">
      <c r="B198" s="115"/>
      <c r="C198" s="85" t="s">
        <v>21</v>
      </c>
      <c r="D198" s="97"/>
      <c r="E198" s="97"/>
      <c r="F198" s="15" t="str">
        <f t="shared" si="21"/>
        <v/>
      </c>
      <c r="G198" s="103" t="str">
        <f t="shared" si="22"/>
        <v/>
      </c>
      <c r="H198" s="84" t="str">
        <f t="shared" si="17"/>
        <v>Bitte Ein- oder Ausgang eingeben!</v>
      </c>
      <c r="I198" s="84">
        <f t="shared" si="18"/>
        <v>0</v>
      </c>
      <c r="J198" s="84">
        <f t="shared" si="19"/>
        <v>0</v>
      </c>
    </row>
    <row r="199" spans="2:10" ht="17.25" hidden="1" customHeight="1">
      <c r="B199" s="115"/>
      <c r="C199" s="85" t="s">
        <v>22</v>
      </c>
      <c r="D199" s="97"/>
      <c r="E199" s="97"/>
      <c r="F199" s="15" t="str">
        <f t="shared" si="21"/>
        <v/>
      </c>
      <c r="G199" s="103" t="str">
        <f t="shared" si="22"/>
        <v/>
      </c>
      <c r="H199" s="84" t="str">
        <f t="shared" si="17"/>
        <v>Bitte Ein- oder Ausgang eingeben!</v>
      </c>
      <c r="I199" s="84">
        <f t="shared" si="18"/>
        <v>0</v>
      </c>
      <c r="J199" s="84">
        <f t="shared" si="19"/>
        <v>0</v>
      </c>
    </row>
    <row r="200" spans="2:10" ht="17.25" hidden="1" customHeight="1">
      <c r="B200" s="115"/>
      <c r="C200" s="85" t="s">
        <v>23</v>
      </c>
      <c r="D200" s="97"/>
      <c r="E200" s="97"/>
      <c r="F200" s="15" t="str">
        <f t="shared" si="21"/>
        <v/>
      </c>
      <c r="G200" s="103" t="str">
        <f t="shared" si="22"/>
        <v/>
      </c>
      <c r="H200" s="84" t="str">
        <f t="shared" si="17"/>
        <v>Bitte Ein- oder Ausgang eingeben!</v>
      </c>
      <c r="I200" s="84">
        <f t="shared" si="18"/>
        <v>0</v>
      </c>
      <c r="J200" s="84">
        <f t="shared" si="19"/>
        <v>0</v>
      </c>
    </row>
    <row r="201" spans="2:10" ht="17.25" hidden="1" customHeight="1">
      <c r="B201" s="115"/>
      <c r="C201" s="85" t="s">
        <v>24</v>
      </c>
      <c r="D201" s="97"/>
      <c r="E201" s="97"/>
      <c r="F201" s="15" t="str">
        <f t="shared" si="21"/>
        <v/>
      </c>
      <c r="G201" s="103" t="str">
        <f t="shared" si="22"/>
        <v/>
      </c>
      <c r="H201" s="84" t="str">
        <f t="shared" si="17"/>
        <v>Bitte Ein- oder Ausgang eingeben!</v>
      </c>
      <c r="I201" s="84">
        <f t="shared" si="18"/>
        <v>0</v>
      </c>
      <c r="J201" s="84">
        <f t="shared" si="19"/>
        <v>0</v>
      </c>
    </row>
    <row r="202" spans="2:10" ht="17.25" hidden="1" customHeight="1">
      <c r="B202" s="115"/>
      <c r="C202" s="85" t="s">
        <v>25</v>
      </c>
      <c r="D202" s="97"/>
      <c r="E202" s="97"/>
      <c r="F202" s="15" t="str">
        <f t="shared" si="21"/>
        <v/>
      </c>
      <c r="G202" s="103" t="str">
        <f t="shared" si="22"/>
        <v/>
      </c>
      <c r="H202" s="84" t="str">
        <f t="shared" si="17"/>
        <v>Bitte Ein- oder Ausgang eingeben!</v>
      </c>
      <c r="I202" s="84">
        <f t="shared" si="18"/>
        <v>0</v>
      </c>
      <c r="J202" s="84">
        <f t="shared" si="19"/>
        <v>0</v>
      </c>
    </row>
    <row r="203" spans="2:10" ht="17.25" hidden="1" customHeight="1">
      <c r="B203" s="115"/>
      <c r="C203" s="85" t="s">
        <v>26</v>
      </c>
      <c r="D203" s="97"/>
      <c r="E203" s="97"/>
      <c r="F203" s="15" t="str">
        <f t="shared" si="21"/>
        <v/>
      </c>
      <c r="G203" s="103" t="str">
        <f t="shared" si="22"/>
        <v/>
      </c>
      <c r="H203" s="84" t="str">
        <f t="shared" si="17"/>
        <v>Bitte Ein- oder Ausgang eingeben!</v>
      </c>
      <c r="I203" s="84">
        <f t="shared" si="18"/>
        <v>0</v>
      </c>
      <c r="J203" s="84">
        <f t="shared" si="19"/>
        <v>0</v>
      </c>
    </row>
    <row r="204" spans="2:10" ht="17.25" hidden="1" customHeight="1">
      <c r="B204" s="115"/>
      <c r="C204" s="85" t="s">
        <v>45</v>
      </c>
      <c r="D204" s="97"/>
      <c r="E204" s="97"/>
      <c r="F204" s="15" t="str">
        <f t="shared" si="21"/>
        <v/>
      </c>
      <c r="G204" s="103" t="str">
        <f t="shared" si="22"/>
        <v/>
      </c>
      <c r="H204" s="84" t="str">
        <f t="shared" si="17"/>
        <v>Bitte Ein- oder Ausgang eingeben!</v>
      </c>
      <c r="I204" s="84">
        <f t="shared" si="18"/>
        <v>0</v>
      </c>
      <c r="J204" s="84">
        <f t="shared" si="19"/>
        <v>0</v>
      </c>
    </row>
    <row r="205" spans="2:10" ht="17.25" hidden="1" customHeight="1">
      <c r="B205" s="115"/>
      <c r="C205" s="85" t="s">
        <v>27</v>
      </c>
      <c r="D205" s="97"/>
      <c r="E205" s="97"/>
      <c r="F205" s="15" t="str">
        <f t="shared" si="21"/>
        <v/>
      </c>
      <c r="G205" s="103" t="str">
        <f t="shared" si="22"/>
        <v/>
      </c>
      <c r="H205" s="84" t="str">
        <f t="shared" si="17"/>
        <v>Bitte Ein- oder Ausgang eingeben!</v>
      </c>
      <c r="I205" s="84">
        <f t="shared" si="18"/>
        <v>0</v>
      </c>
      <c r="J205" s="84">
        <f t="shared" si="19"/>
        <v>0</v>
      </c>
    </row>
    <row r="206" spans="2:10" ht="17.25" hidden="1" customHeight="1">
      <c r="B206" s="115"/>
      <c r="C206" s="85" t="s">
        <v>28</v>
      </c>
      <c r="D206" s="97"/>
      <c r="E206" s="97"/>
      <c r="F206" s="15" t="str">
        <f t="shared" si="21"/>
        <v/>
      </c>
      <c r="G206" s="103" t="str">
        <f t="shared" si="22"/>
        <v/>
      </c>
      <c r="H206" s="84" t="str">
        <f t="shared" si="17"/>
        <v>Bitte Ein- oder Ausgang eingeben!</v>
      </c>
      <c r="I206" s="84">
        <f t="shared" si="18"/>
        <v>0</v>
      </c>
      <c r="J206" s="84">
        <f t="shared" si="19"/>
        <v>0</v>
      </c>
    </row>
    <row r="207" spans="2:10" ht="17.25" hidden="1" customHeight="1">
      <c r="B207" s="115"/>
      <c r="C207" s="85" t="s">
        <v>29</v>
      </c>
      <c r="D207" s="97"/>
      <c r="E207" s="97"/>
      <c r="F207" s="15" t="str">
        <f t="shared" si="21"/>
        <v/>
      </c>
      <c r="G207" s="103" t="str">
        <f t="shared" si="22"/>
        <v/>
      </c>
      <c r="H207" s="84" t="str">
        <f t="shared" si="17"/>
        <v>Bitte Ein- oder Ausgang eingeben!</v>
      </c>
      <c r="I207" s="84">
        <f t="shared" si="18"/>
        <v>0</v>
      </c>
      <c r="J207" s="84">
        <f t="shared" si="19"/>
        <v>0</v>
      </c>
    </row>
    <row r="208" spans="2:10" ht="17.25" hidden="1" customHeight="1">
      <c r="B208" s="115"/>
      <c r="C208" s="85" t="s">
        <v>30</v>
      </c>
      <c r="D208" s="97"/>
      <c r="E208" s="97"/>
      <c r="F208" s="15" t="str">
        <f t="shared" si="21"/>
        <v/>
      </c>
      <c r="G208" s="103" t="str">
        <f t="shared" si="22"/>
        <v/>
      </c>
      <c r="H208" s="84" t="str">
        <f t="shared" si="17"/>
        <v>Bitte Ein- oder Ausgang eingeben!</v>
      </c>
      <c r="I208" s="84">
        <f t="shared" si="18"/>
        <v>0</v>
      </c>
      <c r="J208" s="84">
        <f t="shared" si="19"/>
        <v>0</v>
      </c>
    </row>
    <row r="209" spans="1:10" ht="17.25" hidden="1" customHeight="1">
      <c r="B209" s="115"/>
      <c r="C209" s="85" t="s">
        <v>31</v>
      </c>
      <c r="D209" s="97"/>
      <c r="E209" s="97"/>
      <c r="F209" s="15" t="str">
        <f t="shared" si="21"/>
        <v/>
      </c>
      <c r="G209" s="103" t="str">
        <f t="shared" si="22"/>
        <v/>
      </c>
      <c r="H209" s="84" t="str">
        <f t="shared" si="17"/>
        <v>Bitte Ein- oder Ausgang eingeben!</v>
      </c>
      <c r="I209" s="84">
        <f t="shared" si="18"/>
        <v>0</v>
      </c>
      <c r="J209" s="84">
        <f t="shared" si="19"/>
        <v>0</v>
      </c>
    </row>
    <row r="210" spans="1:10" ht="17.25" hidden="1" customHeight="1">
      <c r="B210" s="115"/>
      <c r="C210" s="85" t="s">
        <v>35</v>
      </c>
      <c r="D210" s="97"/>
      <c r="E210" s="97"/>
      <c r="F210" s="15" t="str">
        <f t="shared" si="21"/>
        <v/>
      </c>
      <c r="G210" s="103" t="str">
        <f t="shared" si="22"/>
        <v/>
      </c>
      <c r="H210" s="84" t="str">
        <f t="shared" si="17"/>
        <v>Bitte Ein- oder Ausgang eingeben!</v>
      </c>
      <c r="I210" s="84">
        <f t="shared" si="18"/>
        <v>0</v>
      </c>
      <c r="J210" s="84">
        <f t="shared" si="19"/>
        <v>0</v>
      </c>
    </row>
    <row r="211" spans="1:10" ht="17.25" hidden="1" customHeight="1">
      <c r="B211" s="115"/>
      <c r="C211" s="85" t="s">
        <v>34</v>
      </c>
      <c r="D211" s="97"/>
      <c r="E211" s="97"/>
      <c r="F211" s="15" t="str">
        <f t="shared" si="21"/>
        <v/>
      </c>
      <c r="G211" s="103" t="str">
        <f t="shared" si="22"/>
        <v/>
      </c>
      <c r="H211" s="84" t="str">
        <f t="shared" si="17"/>
        <v>Bitte Ein- oder Ausgang eingeben!</v>
      </c>
      <c r="I211" s="84">
        <f t="shared" si="18"/>
        <v>0</v>
      </c>
      <c r="J211" s="84">
        <f t="shared" si="19"/>
        <v>0</v>
      </c>
    </row>
    <row r="212" spans="1:10" ht="17.25" hidden="1" customHeight="1">
      <c r="B212" s="115"/>
      <c r="C212" s="85" t="s">
        <v>32</v>
      </c>
      <c r="D212" s="97"/>
      <c r="E212" s="97"/>
      <c r="F212" s="15" t="str">
        <f t="shared" si="21"/>
        <v/>
      </c>
      <c r="G212" s="103" t="str">
        <f t="shared" si="22"/>
        <v/>
      </c>
      <c r="H212" s="84" t="str">
        <f t="shared" si="17"/>
        <v>Bitte Ein- oder Ausgang eingeben!</v>
      </c>
      <c r="I212" s="84">
        <f t="shared" si="18"/>
        <v>0</v>
      </c>
      <c r="J212" s="84">
        <f t="shared" si="19"/>
        <v>0</v>
      </c>
    </row>
    <row r="213" spans="1:10" ht="17.25" hidden="1" customHeight="1">
      <c r="B213" s="115"/>
      <c r="C213" s="85" t="s">
        <v>33</v>
      </c>
      <c r="D213" s="97"/>
      <c r="E213" s="97"/>
      <c r="F213" s="15" t="str">
        <f t="shared" si="21"/>
        <v/>
      </c>
      <c r="G213" s="103" t="str">
        <f t="shared" si="22"/>
        <v/>
      </c>
      <c r="H213" s="84" t="str">
        <f t="shared" si="17"/>
        <v>Bitte Ein- oder Ausgang eingeben!</v>
      </c>
      <c r="I213" s="84">
        <f t="shared" si="18"/>
        <v>0</v>
      </c>
      <c r="J213" s="84">
        <f t="shared" si="19"/>
        <v>0</v>
      </c>
    </row>
    <row r="214" spans="1:10" ht="17.25" hidden="1" customHeight="1">
      <c r="B214" s="115"/>
      <c r="C214" s="85" t="s">
        <v>36</v>
      </c>
      <c r="D214" s="97"/>
      <c r="E214" s="97"/>
      <c r="F214" s="15" t="str">
        <f t="shared" si="21"/>
        <v/>
      </c>
      <c r="G214" s="103" t="str">
        <f t="shared" si="22"/>
        <v/>
      </c>
      <c r="H214" s="84" t="str">
        <f t="shared" si="17"/>
        <v>Bitte Ein- oder Ausgang eingeben!</v>
      </c>
      <c r="I214" s="84">
        <f t="shared" si="18"/>
        <v>0</v>
      </c>
      <c r="J214" s="84">
        <f t="shared" si="19"/>
        <v>0</v>
      </c>
    </row>
    <row r="215" spans="1:10" ht="17.25" hidden="1" customHeight="1">
      <c r="B215" s="115"/>
      <c r="C215" s="85" t="s">
        <v>37</v>
      </c>
      <c r="D215" s="97"/>
      <c r="E215" s="97"/>
      <c r="F215" s="15" t="str">
        <f t="shared" si="21"/>
        <v/>
      </c>
      <c r="G215" s="103" t="str">
        <f t="shared" si="22"/>
        <v/>
      </c>
      <c r="H215" s="84" t="str">
        <f t="shared" ref="H215:H261" si="23">IF(AND(C215&lt;&gt;0,ABS(D215)+ABS(E215)=0),"Bitte Ein- oder Ausgang eingeben!",0)</f>
        <v>Bitte Ein- oder Ausgang eingeben!</v>
      </c>
      <c r="I215" s="84">
        <f t="shared" ref="I215:I261" si="24">IF(AND(OR(D215&lt;&gt;0,E215&lt;&gt;0),C215=0),"Bitte einen Buchungstext eingeben!",0)</f>
        <v>0</v>
      </c>
      <c r="J215" s="84">
        <f t="shared" ref="J215:J261" si="25">IF(AND(D215&lt;&gt;0,E215&lt;&gt;0),"Entweder Ein- oder Ausgang eingeben!",0)</f>
        <v>0</v>
      </c>
    </row>
    <row r="216" spans="1:10" ht="17.25" hidden="1" customHeight="1">
      <c r="B216" s="115"/>
      <c r="C216" s="85" t="s">
        <v>46</v>
      </c>
      <c r="D216" s="97"/>
      <c r="E216" s="97"/>
      <c r="F216" s="15" t="str">
        <f t="shared" si="21"/>
        <v/>
      </c>
      <c r="G216" s="103" t="str">
        <f t="shared" si="22"/>
        <v/>
      </c>
      <c r="H216" s="84" t="str">
        <f t="shared" si="23"/>
        <v>Bitte Ein- oder Ausgang eingeben!</v>
      </c>
      <c r="I216" s="84">
        <f t="shared" si="24"/>
        <v>0</v>
      </c>
      <c r="J216" s="84">
        <f t="shared" si="25"/>
        <v>0</v>
      </c>
    </row>
    <row r="217" spans="1:10" ht="17.25" hidden="1" customHeight="1">
      <c r="B217" s="115"/>
      <c r="C217" s="85" t="s">
        <v>38</v>
      </c>
      <c r="D217" s="97"/>
      <c r="E217" s="97"/>
      <c r="F217" s="15" t="str">
        <f t="shared" si="21"/>
        <v/>
      </c>
      <c r="G217" s="103" t="str">
        <f t="shared" si="22"/>
        <v/>
      </c>
      <c r="H217" s="84" t="str">
        <f t="shared" si="23"/>
        <v>Bitte Ein- oder Ausgang eingeben!</v>
      </c>
      <c r="I217" s="84">
        <f t="shared" si="24"/>
        <v>0</v>
      </c>
      <c r="J217" s="84">
        <f t="shared" si="25"/>
        <v>0</v>
      </c>
    </row>
    <row r="218" spans="1:10" ht="17.25" hidden="1" customHeight="1">
      <c r="B218" s="115"/>
      <c r="C218" s="85" t="s">
        <v>39</v>
      </c>
      <c r="D218" s="97"/>
      <c r="E218" s="97"/>
      <c r="F218" s="15" t="str">
        <f t="shared" si="21"/>
        <v/>
      </c>
      <c r="G218" s="103" t="str">
        <f t="shared" si="22"/>
        <v/>
      </c>
      <c r="H218" s="84" t="str">
        <f t="shared" si="23"/>
        <v>Bitte Ein- oder Ausgang eingeben!</v>
      </c>
      <c r="I218" s="84">
        <f t="shared" si="24"/>
        <v>0</v>
      </c>
      <c r="J218" s="84">
        <f t="shared" si="25"/>
        <v>0</v>
      </c>
    </row>
    <row r="219" spans="1:10" ht="17.25" hidden="1" customHeight="1">
      <c r="B219" s="115"/>
      <c r="C219" s="85" t="s">
        <v>40</v>
      </c>
      <c r="D219" s="97"/>
      <c r="E219" s="97"/>
      <c r="F219" s="15" t="str">
        <f t="shared" si="21"/>
        <v/>
      </c>
      <c r="G219" s="103" t="str">
        <f t="shared" si="22"/>
        <v/>
      </c>
      <c r="H219" s="84" t="str">
        <f t="shared" si="23"/>
        <v>Bitte Ein- oder Ausgang eingeben!</v>
      </c>
      <c r="I219" s="84">
        <f t="shared" si="24"/>
        <v>0</v>
      </c>
      <c r="J219" s="84">
        <f t="shared" si="25"/>
        <v>0</v>
      </c>
    </row>
    <row r="220" spans="1:10" ht="17.25" hidden="1" customHeight="1">
      <c r="B220" s="115"/>
      <c r="C220" s="85" t="s">
        <v>41</v>
      </c>
      <c r="D220" s="97"/>
      <c r="E220" s="97"/>
      <c r="F220" s="15" t="str">
        <f t="shared" si="21"/>
        <v/>
      </c>
      <c r="G220" s="103" t="str">
        <f t="shared" si="22"/>
        <v/>
      </c>
      <c r="H220" s="84" t="str">
        <f t="shared" si="23"/>
        <v>Bitte Ein- oder Ausgang eingeben!</v>
      </c>
      <c r="I220" s="84">
        <f t="shared" si="24"/>
        <v>0</v>
      </c>
      <c r="J220" s="84">
        <f t="shared" si="25"/>
        <v>0</v>
      </c>
    </row>
    <row r="221" spans="1:10" ht="17.25" hidden="1" customHeight="1">
      <c r="B221" s="115"/>
      <c r="C221" s="85" t="s">
        <v>42</v>
      </c>
      <c r="D221" s="97"/>
      <c r="E221" s="97"/>
      <c r="F221" s="15" t="str">
        <f t="shared" si="21"/>
        <v/>
      </c>
      <c r="G221" s="103" t="str">
        <f t="shared" si="22"/>
        <v/>
      </c>
      <c r="H221" s="84" t="str">
        <f t="shared" si="23"/>
        <v>Bitte Ein- oder Ausgang eingeben!</v>
      </c>
      <c r="I221" s="84">
        <f t="shared" si="24"/>
        <v>0</v>
      </c>
      <c r="J221" s="84">
        <f t="shared" si="25"/>
        <v>0</v>
      </c>
    </row>
    <row r="222" spans="1:10" ht="17.25" hidden="1" customHeight="1">
      <c r="B222" s="115"/>
      <c r="C222" s="85" t="s">
        <v>43</v>
      </c>
      <c r="D222" s="97"/>
      <c r="E222" s="97"/>
      <c r="F222" s="15" t="str">
        <f t="shared" si="21"/>
        <v/>
      </c>
      <c r="G222" s="103" t="str">
        <f t="shared" si="22"/>
        <v/>
      </c>
      <c r="H222" s="84" t="str">
        <f t="shared" si="23"/>
        <v>Bitte Ein- oder Ausgang eingeben!</v>
      </c>
      <c r="I222" s="84">
        <f t="shared" si="24"/>
        <v>0</v>
      </c>
      <c r="J222" s="84">
        <f t="shared" si="25"/>
        <v>0</v>
      </c>
    </row>
    <row r="223" spans="1:10" ht="17.25" hidden="1" customHeight="1">
      <c r="A223" s="84">
        <f>A173</f>
        <v>71</v>
      </c>
      <c r="B223" s="115"/>
      <c r="C223" s="85" t="s">
        <v>44</v>
      </c>
      <c r="D223" s="97"/>
      <c r="E223" s="97"/>
      <c r="F223" s="16">
        <f>F177</f>
        <v>21115</v>
      </c>
      <c r="G223" s="103" t="str">
        <f t="shared" si="22"/>
        <v/>
      </c>
      <c r="H223" s="84" t="str">
        <f t="shared" si="23"/>
        <v>Bitte Ein- oder Ausgang eingeben!</v>
      </c>
      <c r="I223" s="84">
        <f t="shared" si="24"/>
        <v>0</v>
      </c>
      <c r="J223" s="84">
        <f t="shared" si="25"/>
        <v>0</v>
      </c>
    </row>
    <row r="224" spans="1:10" ht="17.25" customHeight="1">
      <c r="A224" s="7">
        <f t="shared" ref="A224:A261" si="26">A223+1</f>
        <v>72</v>
      </c>
      <c r="B224" s="117"/>
      <c r="C224" s="118"/>
      <c r="D224" s="119"/>
      <c r="E224" s="119"/>
      <c r="F224" s="78" t="str">
        <f>IF(C224&lt;&gt;0,F223+ABS(ROUND(D224,2))-ABS(ROUND(E224,2)),IF(C223&lt;&gt;0,$J$2,$J$3))</f>
        <v>Ende</v>
      </c>
      <c r="G224" s="103" t="str">
        <f t="shared" ref="G224:G261" si="27">IF(J224&lt;&gt;0,J224,IF(H224&lt;&gt;0,H224,IF(I224&lt;&gt;0,I224,"")))</f>
        <v/>
      </c>
      <c r="H224" s="84">
        <f t="shared" si="23"/>
        <v>0</v>
      </c>
      <c r="I224" s="84">
        <f t="shared" si="24"/>
        <v>0</v>
      </c>
      <c r="J224" s="84">
        <f t="shared" si="25"/>
        <v>0</v>
      </c>
    </row>
    <row r="225" spans="1:10" ht="17.25" customHeight="1">
      <c r="A225" s="5">
        <f t="shared" si="26"/>
        <v>73</v>
      </c>
      <c r="B225" s="104"/>
      <c r="C225" s="105"/>
      <c r="D225" s="110"/>
      <c r="E225" s="110"/>
      <c r="F225" s="108" t="str">
        <f>IF(C225&lt;&gt;0,F224+ABS(ROUND(D225,2))-ABS(ROUND(E225,2)),IF(C224&lt;&gt;0,$J$2,$J$3))</f>
        <v>-</v>
      </c>
      <c r="G225" s="103" t="str">
        <f t="shared" si="27"/>
        <v/>
      </c>
      <c r="H225" s="84">
        <f t="shared" si="23"/>
        <v>0</v>
      </c>
      <c r="I225" s="84">
        <f t="shared" si="24"/>
        <v>0</v>
      </c>
      <c r="J225" s="84">
        <f t="shared" si="25"/>
        <v>0</v>
      </c>
    </row>
    <row r="226" spans="1:10" ht="17.25" customHeight="1">
      <c r="A226" s="5">
        <f t="shared" si="26"/>
        <v>74</v>
      </c>
      <c r="B226" s="104"/>
      <c r="C226" s="105"/>
      <c r="D226" s="110"/>
      <c r="E226" s="110"/>
      <c r="F226" s="108" t="str">
        <f t="shared" ref="F226:F261" si="28">IF(C226&lt;&gt;0,F225+ABS(ROUND(D226,2))-ABS(ROUND(E226,2)),IF(C225&lt;&gt;0,$J$2,$J$3))</f>
        <v>-</v>
      </c>
      <c r="G226" s="103" t="str">
        <f t="shared" si="27"/>
        <v/>
      </c>
      <c r="H226" s="84">
        <f t="shared" si="23"/>
        <v>0</v>
      </c>
      <c r="I226" s="84">
        <f t="shared" si="24"/>
        <v>0</v>
      </c>
      <c r="J226" s="84">
        <f t="shared" si="25"/>
        <v>0</v>
      </c>
    </row>
    <row r="227" spans="1:10" ht="17.25" customHeight="1">
      <c r="A227" s="5">
        <f t="shared" si="26"/>
        <v>75</v>
      </c>
      <c r="B227" s="104"/>
      <c r="C227" s="105"/>
      <c r="D227" s="110"/>
      <c r="E227" s="110"/>
      <c r="F227" s="108" t="str">
        <f t="shared" si="28"/>
        <v>-</v>
      </c>
      <c r="G227" s="103" t="str">
        <f t="shared" si="27"/>
        <v/>
      </c>
      <c r="H227" s="84">
        <f t="shared" si="23"/>
        <v>0</v>
      </c>
      <c r="I227" s="84">
        <f t="shared" si="24"/>
        <v>0</v>
      </c>
      <c r="J227" s="84">
        <f t="shared" si="25"/>
        <v>0</v>
      </c>
    </row>
    <row r="228" spans="1:10" ht="17.25" customHeight="1">
      <c r="A228" s="5">
        <f t="shared" si="26"/>
        <v>76</v>
      </c>
      <c r="B228" s="104"/>
      <c r="C228" s="105"/>
      <c r="D228" s="110"/>
      <c r="E228" s="110"/>
      <c r="F228" s="108" t="str">
        <f t="shared" si="28"/>
        <v>-</v>
      </c>
      <c r="G228" s="103" t="str">
        <f t="shared" si="27"/>
        <v/>
      </c>
      <c r="H228" s="84">
        <f t="shared" si="23"/>
        <v>0</v>
      </c>
      <c r="I228" s="84">
        <f t="shared" si="24"/>
        <v>0</v>
      </c>
      <c r="J228" s="84">
        <f t="shared" si="25"/>
        <v>0</v>
      </c>
    </row>
    <row r="229" spans="1:10" ht="17.25" customHeight="1">
      <c r="A229" s="5">
        <f t="shared" si="26"/>
        <v>77</v>
      </c>
      <c r="B229" s="104"/>
      <c r="C229" s="105"/>
      <c r="D229" s="110"/>
      <c r="E229" s="110"/>
      <c r="F229" s="108" t="str">
        <f t="shared" si="28"/>
        <v>-</v>
      </c>
      <c r="G229" s="103" t="str">
        <f t="shared" si="27"/>
        <v/>
      </c>
      <c r="H229" s="84">
        <f t="shared" si="23"/>
        <v>0</v>
      </c>
      <c r="I229" s="84">
        <f t="shared" si="24"/>
        <v>0</v>
      </c>
      <c r="J229" s="84">
        <f t="shared" si="25"/>
        <v>0</v>
      </c>
    </row>
    <row r="230" spans="1:10" ht="17.25" customHeight="1">
      <c r="A230" s="5">
        <f t="shared" si="26"/>
        <v>78</v>
      </c>
      <c r="B230" s="104"/>
      <c r="C230" s="105"/>
      <c r="D230" s="110"/>
      <c r="E230" s="110"/>
      <c r="F230" s="108" t="str">
        <f t="shared" si="28"/>
        <v>-</v>
      </c>
      <c r="G230" s="103" t="str">
        <f t="shared" si="27"/>
        <v/>
      </c>
      <c r="H230" s="84">
        <f t="shared" si="23"/>
        <v>0</v>
      </c>
      <c r="I230" s="84">
        <f t="shared" si="24"/>
        <v>0</v>
      </c>
      <c r="J230" s="84">
        <f t="shared" si="25"/>
        <v>0</v>
      </c>
    </row>
    <row r="231" spans="1:10" ht="17.25" customHeight="1">
      <c r="A231" s="5">
        <f t="shared" si="26"/>
        <v>79</v>
      </c>
      <c r="B231" s="104"/>
      <c r="C231" s="105"/>
      <c r="D231" s="110"/>
      <c r="E231" s="110"/>
      <c r="F231" s="108" t="str">
        <f t="shared" si="28"/>
        <v>-</v>
      </c>
      <c r="G231" s="103" t="str">
        <f t="shared" si="27"/>
        <v/>
      </c>
      <c r="H231" s="84">
        <f t="shared" si="23"/>
        <v>0</v>
      </c>
      <c r="I231" s="84">
        <f t="shared" si="24"/>
        <v>0</v>
      </c>
      <c r="J231" s="84">
        <f t="shared" si="25"/>
        <v>0</v>
      </c>
    </row>
    <row r="232" spans="1:10" ht="17.25" customHeight="1">
      <c r="A232" s="5">
        <f t="shared" si="26"/>
        <v>80</v>
      </c>
      <c r="B232" s="104"/>
      <c r="C232" s="105"/>
      <c r="D232" s="110"/>
      <c r="E232" s="110"/>
      <c r="F232" s="108" t="str">
        <f t="shared" si="28"/>
        <v>-</v>
      </c>
      <c r="G232" s="103" t="str">
        <f t="shared" si="27"/>
        <v/>
      </c>
      <c r="H232" s="84">
        <f t="shared" si="23"/>
        <v>0</v>
      </c>
      <c r="I232" s="84">
        <f t="shared" si="24"/>
        <v>0</v>
      </c>
      <c r="J232" s="84">
        <f t="shared" si="25"/>
        <v>0</v>
      </c>
    </row>
    <row r="233" spans="1:10" ht="17.25" customHeight="1">
      <c r="A233" s="5">
        <f t="shared" si="26"/>
        <v>81</v>
      </c>
      <c r="B233" s="104"/>
      <c r="C233" s="105"/>
      <c r="D233" s="110"/>
      <c r="E233" s="110"/>
      <c r="F233" s="108" t="str">
        <f t="shared" si="28"/>
        <v>-</v>
      </c>
      <c r="G233" s="103" t="str">
        <f t="shared" si="27"/>
        <v/>
      </c>
      <c r="H233" s="84">
        <f t="shared" si="23"/>
        <v>0</v>
      </c>
      <c r="I233" s="84">
        <f t="shared" si="24"/>
        <v>0</v>
      </c>
      <c r="J233" s="84">
        <f t="shared" si="25"/>
        <v>0</v>
      </c>
    </row>
    <row r="234" spans="1:10" ht="17.25" customHeight="1">
      <c r="A234" s="5">
        <f t="shared" si="26"/>
        <v>82</v>
      </c>
      <c r="B234" s="104"/>
      <c r="C234" s="105"/>
      <c r="D234" s="110"/>
      <c r="E234" s="110"/>
      <c r="F234" s="108" t="str">
        <f t="shared" si="28"/>
        <v>-</v>
      </c>
      <c r="G234" s="103" t="str">
        <f t="shared" si="27"/>
        <v/>
      </c>
      <c r="H234" s="84">
        <f t="shared" si="23"/>
        <v>0</v>
      </c>
      <c r="I234" s="84">
        <f t="shared" si="24"/>
        <v>0</v>
      </c>
      <c r="J234" s="84">
        <f t="shared" si="25"/>
        <v>0</v>
      </c>
    </row>
    <row r="235" spans="1:10" ht="17.25" customHeight="1">
      <c r="A235" s="5">
        <f t="shared" si="26"/>
        <v>83</v>
      </c>
      <c r="B235" s="104"/>
      <c r="C235" s="105"/>
      <c r="D235" s="110"/>
      <c r="E235" s="110"/>
      <c r="F235" s="108" t="str">
        <f t="shared" si="28"/>
        <v>-</v>
      </c>
      <c r="G235" s="103" t="str">
        <f t="shared" si="27"/>
        <v/>
      </c>
      <c r="H235" s="84">
        <f t="shared" si="23"/>
        <v>0</v>
      </c>
      <c r="I235" s="84">
        <f t="shared" si="24"/>
        <v>0</v>
      </c>
      <c r="J235" s="84">
        <f t="shared" si="25"/>
        <v>0</v>
      </c>
    </row>
    <row r="236" spans="1:10" ht="17.25" customHeight="1">
      <c r="A236" s="5">
        <f t="shared" si="26"/>
        <v>84</v>
      </c>
      <c r="B236" s="104"/>
      <c r="C236" s="105"/>
      <c r="D236" s="110"/>
      <c r="E236" s="110"/>
      <c r="F236" s="108" t="str">
        <f t="shared" si="28"/>
        <v>-</v>
      </c>
      <c r="G236" s="103" t="str">
        <f t="shared" si="27"/>
        <v/>
      </c>
      <c r="H236" s="84">
        <f t="shared" si="23"/>
        <v>0</v>
      </c>
      <c r="I236" s="84">
        <f t="shared" si="24"/>
        <v>0</v>
      </c>
      <c r="J236" s="84">
        <f t="shared" si="25"/>
        <v>0</v>
      </c>
    </row>
    <row r="237" spans="1:10" ht="17.25" customHeight="1">
      <c r="A237" s="5">
        <f t="shared" si="26"/>
        <v>85</v>
      </c>
      <c r="B237" s="104"/>
      <c r="C237" s="105"/>
      <c r="D237" s="110"/>
      <c r="E237" s="110"/>
      <c r="F237" s="108" t="str">
        <f t="shared" si="28"/>
        <v>-</v>
      </c>
      <c r="G237" s="103" t="str">
        <f t="shared" si="27"/>
        <v/>
      </c>
      <c r="H237" s="84">
        <f t="shared" si="23"/>
        <v>0</v>
      </c>
      <c r="I237" s="84">
        <f t="shared" si="24"/>
        <v>0</v>
      </c>
      <c r="J237" s="84">
        <f t="shared" si="25"/>
        <v>0</v>
      </c>
    </row>
    <row r="238" spans="1:10" ht="17.25" customHeight="1">
      <c r="A238" s="5">
        <f t="shared" si="26"/>
        <v>86</v>
      </c>
      <c r="B238" s="104"/>
      <c r="C238" s="105"/>
      <c r="D238" s="110"/>
      <c r="E238" s="110"/>
      <c r="F238" s="108" t="str">
        <f t="shared" si="28"/>
        <v>-</v>
      </c>
      <c r="G238" s="103" t="str">
        <f t="shared" si="27"/>
        <v/>
      </c>
      <c r="H238" s="84">
        <f t="shared" si="23"/>
        <v>0</v>
      </c>
      <c r="I238" s="84">
        <f t="shared" si="24"/>
        <v>0</v>
      </c>
      <c r="J238" s="84">
        <f t="shared" si="25"/>
        <v>0</v>
      </c>
    </row>
    <row r="239" spans="1:10" ht="17.25" customHeight="1">
      <c r="A239" s="5">
        <f t="shared" si="26"/>
        <v>87</v>
      </c>
      <c r="B239" s="104"/>
      <c r="C239" s="105"/>
      <c r="D239" s="110"/>
      <c r="E239" s="110"/>
      <c r="F239" s="108" t="str">
        <f t="shared" si="28"/>
        <v>-</v>
      </c>
      <c r="G239" s="103" t="str">
        <f t="shared" si="27"/>
        <v/>
      </c>
      <c r="H239" s="84">
        <f t="shared" si="23"/>
        <v>0</v>
      </c>
      <c r="I239" s="84">
        <f t="shared" si="24"/>
        <v>0</v>
      </c>
      <c r="J239" s="84">
        <f t="shared" si="25"/>
        <v>0</v>
      </c>
    </row>
    <row r="240" spans="1:10" ht="17.25" customHeight="1">
      <c r="A240" s="5">
        <f t="shared" si="26"/>
        <v>88</v>
      </c>
      <c r="B240" s="104"/>
      <c r="C240" s="105"/>
      <c r="D240" s="110"/>
      <c r="E240" s="110"/>
      <c r="F240" s="108" t="str">
        <f t="shared" si="28"/>
        <v>-</v>
      </c>
      <c r="G240" s="103" t="str">
        <f t="shared" si="27"/>
        <v/>
      </c>
      <c r="H240" s="84">
        <f t="shared" si="23"/>
        <v>0</v>
      </c>
      <c r="I240" s="84">
        <f t="shared" si="24"/>
        <v>0</v>
      </c>
      <c r="J240" s="84">
        <f t="shared" si="25"/>
        <v>0</v>
      </c>
    </row>
    <row r="241" spans="1:10" ht="17.25" customHeight="1">
      <c r="A241" s="5">
        <f t="shared" si="26"/>
        <v>89</v>
      </c>
      <c r="B241" s="104"/>
      <c r="C241" s="105"/>
      <c r="D241" s="110"/>
      <c r="E241" s="110"/>
      <c r="F241" s="108" t="str">
        <f t="shared" si="28"/>
        <v>-</v>
      </c>
      <c r="G241" s="103" t="str">
        <f t="shared" si="27"/>
        <v/>
      </c>
      <c r="H241" s="84">
        <f t="shared" si="23"/>
        <v>0</v>
      </c>
      <c r="I241" s="84">
        <f t="shared" si="24"/>
        <v>0</v>
      </c>
      <c r="J241" s="84">
        <f t="shared" si="25"/>
        <v>0</v>
      </c>
    </row>
    <row r="242" spans="1:10" ht="17.25" customHeight="1">
      <c r="A242" s="5">
        <f t="shared" si="26"/>
        <v>90</v>
      </c>
      <c r="B242" s="104"/>
      <c r="C242" s="105"/>
      <c r="D242" s="110"/>
      <c r="E242" s="110"/>
      <c r="F242" s="108" t="str">
        <f t="shared" si="28"/>
        <v>-</v>
      </c>
      <c r="G242" s="103" t="str">
        <f t="shared" si="27"/>
        <v/>
      </c>
      <c r="H242" s="84">
        <f t="shared" si="23"/>
        <v>0</v>
      </c>
      <c r="I242" s="84">
        <f t="shared" si="24"/>
        <v>0</v>
      </c>
      <c r="J242" s="84">
        <f t="shared" si="25"/>
        <v>0</v>
      </c>
    </row>
    <row r="243" spans="1:10" ht="17.25" customHeight="1">
      <c r="A243" s="5">
        <f t="shared" si="26"/>
        <v>91</v>
      </c>
      <c r="B243" s="104"/>
      <c r="C243" s="105"/>
      <c r="D243" s="110"/>
      <c r="E243" s="110"/>
      <c r="F243" s="108" t="str">
        <f t="shared" si="28"/>
        <v>-</v>
      </c>
      <c r="G243" s="103" t="str">
        <f t="shared" si="27"/>
        <v/>
      </c>
      <c r="H243" s="84">
        <f t="shared" si="23"/>
        <v>0</v>
      </c>
      <c r="I243" s="84">
        <f t="shared" si="24"/>
        <v>0</v>
      </c>
      <c r="J243" s="84">
        <f t="shared" si="25"/>
        <v>0</v>
      </c>
    </row>
    <row r="244" spans="1:10" ht="17.25" customHeight="1">
      <c r="A244" s="5">
        <f t="shared" si="26"/>
        <v>92</v>
      </c>
      <c r="B244" s="104"/>
      <c r="C244" s="105"/>
      <c r="D244" s="110"/>
      <c r="E244" s="110"/>
      <c r="F244" s="108" t="str">
        <f t="shared" si="28"/>
        <v>-</v>
      </c>
      <c r="G244" s="103" t="str">
        <f t="shared" si="27"/>
        <v/>
      </c>
      <c r="H244" s="84">
        <f t="shared" si="23"/>
        <v>0</v>
      </c>
      <c r="I244" s="84">
        <f t="shared" si="24"/>
        <v>0</v>
      </c>
      <c r="J244" s="84">
        <f t="shared" si="25"/>
        <v>0</v>
      </c>
    </row>
    <row r="245" spans="1:10" ht="17.25" customHeight="1">
      <c r="A245" s="5">
        <f t="shared" si="26"/>
        <v>93</v>
      </c>
      <c r="B245" s="104"/>
      <c r="C245" s="105"/>
      <c r="D245" s="110"/>
      <c r="E245" s="110"/>
      <c r="F245" s="108" t="str">
        <f t="shared" si="28"/>
        <v>-</v>
      </c>
      <c r="G245" s="103" t="str">
        <f t="shared" si="27"/>
        <v/>
      </c>
      <c r="H245" s="84">
        <f t="shared" si="23"/>
        <v>0</v>
      </c>
      <c r="I245" s="84">
        <f t="shared" si="24"/>
        <v>0</v>
      </c>
      <c r="J245" s="84">
        <f t="shared" si="25"/>
        <v>0</v>
      </c>
    </row>
    <row r="246" spans="1:10" ht="17.25" customHeight="1">
      <c r="A246" s="5">
        <f t="shared" si="26"/>
        <v>94</v>
      </c>
      <c r="B246" s="104"/>
      <c r="C246" s="105"/>
      <c r="D246" s="110"/>
      <c r="E246" s="110"/>
      <c r="F246" s="108" t="str">
        <f t="shared" si="28"/>
        <v>-</v>
      </c>
      <c r="G246" s="103" t="str">
        <f t="shared" si="27"/>
        <v/>
      </c>
      <c r="H246" s="84">
        <f t="shared" si="23"/>
        <v>0</v>
      </c>
      <c r="I246" s="84">
        <f t="shared" si="24"/>
        <v>0</v>
      </c>
      <c r="J246" s="84">
        <f t="shared" si="25"/>
        <v>0</v>
      </c>
    </row>
    <row r="247" spans="1:10" ht="17.25" customHeight="1">
      <c r="A247" s="5">
        <f t="shared" si="26"/>
        <v>95</v>
      </c>
      <c r="B247" s="104"/>
      <c r="C247" s="105"/>
      <c r="D247" s="110"/>
      <c r="E247" s="110"/>
      <c r="F247" s="108" t="str">
        <f t="shared" si="28"/>
        <v>-</v>
      </c>
      <c r="G247" s="103" t="str">
        <f t="shared" si="27"/>
        <v/>
      </c>
      <c r="H247" s="84">
        <f t="shared" si="23"/>
        <v>0</v>
      </c>
      <c r="I247" s="84">
        <f t="shared" si="24"/>
        <v>0</v>
      </c>
      <c r="J247" s="84">
        <f t="shared" si="25"/>
        <v>0</v>
      </c>
    </row>
    <row r="248" spans="1:10" ht="17.25" customHeight="1">
      <c r="A248" s="5">
        <f t="shared" si="26"/>
        <v>96</v>
      </c>
      <c r="B248" s="104"/>
      <c r="C248" s="105"/>
      <c r="D248" s="110"/>
      <c r="E248" s="110"/>
      <c r="F248" s="108" t="str">
        <f t="shared" si="28"/>
        <v>-</v>
      </c>
      <c r="G248" s="103" t="str">
        <f t="shared" si="27"/>
        <v/>
      </c>
      <c r="H248" s="84">
        <f t="shared" si="23"/>
        <v>0</v>
      </c>
      <c r="I248" s="84">
        <f t="shared" si="24"/>
        <v>0</v>
      </c>
      <c r="J248" s="84">
        <f t="shared" si="25"/>
        <v>0</v>
      </c>
    </row>
    <row r="249" spans="1:10" ht="17.25" customHeight="1">
      <c r="A249" s="5">
        <f t="shared" si="26"/>
        <v>97</v>
      </c>
      <c r="B249" s="104"/>
      <c r="C249" s="105"/>
      <c r="D249" s="110"/>
      <c r="E249" s="110"/>
      <c r="F249" s="108" t="str">
        <f t="shared" si="28"/>
        <v>-</v>
      </c>
      <c r="G249" s="103" t="str">
        <f t="shared" si="27"/>
        <v/>
      </c>
      <c r="H249" s="84">
        <f t="shared" si="23"/>
        <v>0</v>
      </c>
      <c r="I249" s="84">
        <f t="shared" si="24"/>
        <v>0</v>
      </c>
      <c r="J249" s="84">
        <f t="shared" si="25"/>
        <v>0</v>
      </c>
    </row>
    <row r="250" spans="1:10" ht="17.25" customHeight="1">
      <c r="A250" s="5">
        <f t="shared" si="26"/>
        <v>98</v>
      </c>
      <c r="B250" s="104"/>
      <c r="C250" s="105"/>
      <c r="D250" s="110"/>
      <c r="E250" s="110"/>
      <c r="F250" s="108" t="str">
        <f t="shared" si="28"/>
        <v>-</v>
      </c>
      <c r="G250" s="103" t="str">
        <f t="shared" si="27"/>
        <v/>
      </c>
      <c r="H250" s="84">
        <f t="shared" si="23"/>
        <v>0</v>
      </c>
      <c r="I250" s="84">
        <f t="shared" si="24"/>
        <v>0</v>
      </c>
      <c r="J250" s="84">
        <f t="shared" si="25"/>
        <v>0</v>
      </c>
    </row>
    <row r="251" spans="1:10" ht="17.25" customHeight="1">
      <c r="A251" s="5">
        <f t="shared" si="26"/>
        <v>99</v>
      </c>
      <c r="B251" s="104"/>
      <c r="C251" s="105"/>
      <c r="D251" s="110"/>
      <c r="E251" s="110"/>
      <c r="F251" s="108" t="str">
        <f t="shared" si="28"/>
        <v>-</v>
      </c>
      <c r="G251" s="103" t="str">
        <f t="shared" si="27"/>
        <v/>
      </c>
      <c r="H251" s="84">
        <f t="shared" si="23"/>
        <v>0</v>
      </c>
      <c r="I251" s="84">
        <f t="shared" si="24"/>
        <v>0</v>
      </c>
      <c r="J251" s="84">
        <f t="shared" si="25"/>
        <v>0</v>
      </c>
    </row>
    <row r="252" spans="1:10" ht="17.25" customHeight="1">
      <c r="A252" s="5">
        <f t="shared" si="26"/>
        <v>100</v>
      </c>
      <c r="B252" s="104"/>
      <c r="C252" s="105"/>
      <c r="D252" s="110"/>
      <c r="E252" s="110"/>
      <c r="F252" s="108" t="str">
        <f t="shared" si="28"/>
        <v>-</v>
      </c>
      <c r="G252" s="103" t="str">
        <f t="shared" si="27"/>
        <v/>
      </c>
      <c r="H252" s="84">
        <f t="shared" si="23"/>
        <v>0</v>
      </c>
      <c r="I252" s="84">
        <f t="shared" si="24"/>
        <v>0</v>
      </c>
      <c r="J252" s="84">
        <f t="shared" si="25"/>
        <v>0</v>
      </c>
    </row>
    <row r="253" spans="1:10" ht="17.25" customHeight="1">
      <c r="A253" s="5">
        <f t="shared" si="26"/>
        <v>101</v>
      </c>
      <c r="B253" s="104"/>
      <c r="C253" s="105"/>
      <c r="D253" s="110"/>
      <c r="E253" s="110"/>
      <c r="F253" s="108" t="str">
        <f t="shared" si="28"/>
        <v>-</v>
      </c>
      <c r="G253" s="103" t="str">
        <f t="shared" si="27"/>
        <v/>
      </c>
      <c r="H253" s="84">
        <f t="shared" si="23"/>
        <v>0</v>
      </c>
      <c r="I253" s="84">
        <f t="shared" si="24"/>
        <v>0</v>
      </c>
      <c r="J253" s="84">
        <f t="shared" si="25"/>
        <v>0</v>
      </c>
    </row>
    <row r="254" spans="1:10" ht="17.25" customHeight="1">
      <c r="A254" s="5">
        <f t="shared" si="26"/>
        <v>102</v>
      </c>
      <c r="B254" s="104"/>
      <c r="C254" s="105"/>
      <c r="D254" s="110"/>
      <c r="E254" s="110"/>
      <c r="F254" s="108" t="str">
        <f t="shared" si="28"/>
        <v>-</v>
      </c>
      <c r="G254" s="103" t="str">
        <f t="shared" si="27"/>
        <v/>
      </c>
      <c r="H254" s="84">
        <f t="shared" si="23"/>
        <v>0</v>
      </c>
      <c r="I254" s="84">
        <f t="shared" si="24"/>
        <v>0</v>
      </c>
      <c r="J254" s="84">
        <f t="shared" si="25"/>
        <v>0</v>
      </c>
    </row>
    <row r="255" spans="1:10" ht="17.25" customHeight="1">
      <c r="A255" s="5">
        <f t="shared" si="26"/>
        <v>103</v>
      </c>
      <c r="B255" s="104"/>
      <c r="C255" s="105"/>
      <c r="D255" s="110"/>
      <c r="E255" s="110"/>
      <c r="F255" s="108" t="str">
        <f t="shared" si="28"/>
        <v>-</v>
      </c>
      <c r="G255" s="103" t="str">
        <f t="shared" si="27"/>
        <v/>
      </c>
      <c r="H255" s="84">
        <f t="shared" si="23"/>
        <v>0</v>
      </c>
      <c r="I255" s="84">
        <f t="shared" si="24"/>
        <v>0</v>
      </c>
      <c r="J255" s="84">
        <f t="shared" si="25"/>
        <v>0</v>
      </c>
    </row>
    <row r="256" spans="1:10" ht="17.25" customHeight="1">
      <c r="A256" s="5">
        <f t="shared" si="26"/>
        <v>104</v>
      </c>
      <c r="B256" s="104"/>
      <c r="C256" s="105"/>
      <c r="D256" s="110"/>
      <c r="E256" s="110"/>
      <c r="F256" s="108" t="str">
        <f t="shared" si="28"/>
        <v>-</v>
      </c>
      <c r="G256" s="103" t="str">
        <f t="shared" si="27"/>
        <v/>
      </c>
      <c r="H256" s="84">
        <f t="shared" si="23"/>
        <v>0</v>
      </c>
      <c r="I256" s="84">
        <f t="shared" si="24"/>
        <v>0</v>
      </c>
      <c r="J256" s="84">
        <f t="shared" si="25"/>
        <v>0</v>
      </c>
    </row>
    <row r="257" spans="1:10" ht="17.25" customHeight="1">
      <c r="A257" s="5">
        <f t="shared" si="26"/>
        <v>105</v>
      </c>
      <c r="B257" s="104"/>
      <c r="C257" s="105"/>
      <c r="D257" s="110"/>
      <c r="E257" s="110"/>
      <c r="F257" s="108" t="str">
        <f t="shared" si="28"/>
        <v>-</v>
      </c>
      <c r="G257" s="103" t="str">
        <f t="shared" si="27"/>
        <v/>
      </c>
      <c r="H257" s="84">
        <f t="shared" si="23"/>
        <v>0</v>
      </c>
      <c r="I257" s="84">
        <f t="shared" si="24"/>
        <v>0</v>
      </c>
      <c r="J257" s="84">
        <f t="shared" si="25"/>
        <v>0</v>
      </c>
    </row>
    <row r="258" spans="1:10" ht="17.25" customHeight="1">
      <c r="A258" s="5">
        <f t="shared" si="26"/>
        <v>106</v>
      </c>
      <c r="B258" s="104"/>
      <c r="C258" s="105"/>
      <c r="D258" s="110"/>
      <c r="E258" s="110"/>
      <c r="F258" s="108" t="str">
        <f t="shared" si="28"/>
        <v>-</v>
      </c>
      <c r="G258" s="103" t="str">
        <f t="shared" si="27"/>
        <v/>
      </c>
      <c r="H258" s="84">
        <f t="shared" si="23"/>
        <v>0</v>
      </c>
      <c r="I258" s="84">
        <f t="shared" si="24"/>
        <v>0</v>
      </c>
      <c r="J258" s="84">
        <f t="shared" si="25"/>
        <v>0</v>
      </c>
    </row>
    <row r="259" spans="1:10" ht="17.25" customHeight="1">
      <c r="A259" s="5">
        <f t="shared" si="26"/>
        <v>107</v>
      </c>
      <c r="B259" s="104"/>
      <c r="C259" s="105"/>
      <c r="D259" s="110"/>
      <c r="E259" s="110"/>
      <c r="F259" s="108" t="str">
        <f t="shared" si="28"/>
        <v>-</v>
      </c>
      <c r="G259" s="103" t="str">
        <f t="shared" si="27"/>
        <v/>
      </c>
      <c r="H259" s="84">
        <f t="shared" si="23"/>
        <v>0</v>
      </c>
      <c r="I259" s="84">
        <f t="shared" si="24"/>
        <v>0</v>
      </c>
      <c r="J259" s="84">
        <f t="shared" si="25"/>
        <v>0</v>
      </c>
    </row>
    <row r="260" spans="1:10" ht="17.25" customHeight="1">
      <c r="A260" s="5">
        <f t="shared" si="26"/>
        <v>108</v>
      </c>
      <c r="B260" s="104"/>
      <c r="C260" s="105"/>
      <c r="D260" s="110"/>
      <c r="E260" s="110"/>
      <c r="F260" s="108" t="str">
        <f t="shared" si="28"/>
        <v>-</v>
      </c>
      <c r="G260" s="103" t="str">
        <f t="shared" si="27"/>
        <v/>
      </c>
      <c r="H260" s="84">
        <f t="shared" si="23"/>
        <v>0</v>
      </c>
      <c r="I260" s="84">
        <f t="shared" si="24"/>
        <v>0</v>
      </c>
      <c r="J260" s="84">
        <f t="shared" si="25"/>
        <v>0</v>
      </c>
    </row>
    <row r="261" spans="1:10" ht="17.25" customHeight="1" thickBot="1">
      <c r="A261" s="6">
        <f t="shared" si="26"/>
        <v>109</v>
      </c>
      <c r="B261" s="111"/>
      <c r="C261" s="112"/>
      <c r="D261" s="113"/>
      <c r="E261" s="113"/>
      <c r="F261" s="114" t="str">
        <f t="shared" si="28"/>
        <v>-</v>
      </c>
      <c r="G261" s="103" t="str">
        <f t="shared" si="27"/>
        <v/>
      </c>
      <c r="H261" s="84">
        <f t="shared" si="23"/>
        <v>0</v>
      </c>
      <c r="I261" s="84">
        <f t="shared" si="24"/>
        <v>0</v>
      </c>
      <c r="J261" s="84">
        <f t="shared" si="25"/>
        <v>0</v>
      </c>
    </row>
    <row r="262" spans="1:10" ht="17.25" customHeight="1" thickBot="1">
      <c r="A262" s="83"/>
      <c r="C262" s="10" t="str">
        <f>C86</f>
        <v>Zwischensumme</v>
      </c>
      <c r="D262" s="19">
        <f>ABS(ROUND(D224,2))+ABS(ROUND(D225,2))+ABS(ROUND(D226,2))+ABS(ROUND(D227,2))+ABS(ROUND(D228,2))+ABS(ROUND(D229,2))+ABS(ROUND(D230,2))+ABS(ROUND(D231,2))+ABS(ROUND(D232,2))+ABS(ROUND(D233,2))+ABS(ROUND(D234,2))+ABS(ROUND(D235,2))+ABS(ROUND(D236,2))+ABS(ROUND(D237,2))+ABS(ROUND(D238,2))+ABS(ROUND(D239,2))+ABS(ROUND(D240,2))+ABS(ROUND(D241,2))+ABS(ROUND(D242,2))+ABS(ROUND(D243,2))+ABS(ROUND(D244,2))+ABS(ROUND(D245,2))+ABS(ROUND(D246,2))+ABS(ROUND(D247,2))+ABS(ROUND(D248,2))+ABS(ROUND(D249,2))+ABS(ROUND(D250,2))+ABS(ROUND(D251,2))+ABS(ROUND(D252,2))+ABS(ROUND(D253,2))+ABS(ROUND(D254,2))+ABS(ROUND(D255,2))+ABS(ROUND(D256,2))+ABS(ROUND(D257,2))+ABS(ROUND(D258,2))+ABS(ROUND(D259,2))+ABS(ROUND(D260,2))+ABS(ROUND(D261,2))</f>
        <v>0</v>
      </c>
      <c r="E262" s="19">
        <f>ABS(ROUND(E224,2))+ABS(ROUND(E225,2))+ABS(ROUND(E226,2))+ABS(ROUND(E227,2))+ABS(ROUND(E228,2))+ABS(ROUND(E229,2))+ABS(ROUND(E230,2))+ABS(ROUND(E231,2))+ABS(ROUND(E232,2))+ABS(ROUND(E233,2))+ABS(ROUND(E234,2))+ABS(ROUND(E235,2))+ABS(ROUND(E236,2))+ABS(ROUND(E237,2))+ABS(ROUND(E238,2))+ABS(ROUND(E239,2))+ABS(ROUND(E240,2))+ABS(ROUND(E241,2))+ABS(ROUND(E242,2))+ABS(ROUND(E243,2))+ABS(ROUND(E244,2))+ABS(ROUND(E245,2))+ABS(ROUND(E246,2))+ABS(ROUND(E247,2))+ABS(ROUND(E248,2))+ABS(ROUND(E249,2))+ABS(ROUND(E250,2))+ABS(ROUND(E251,2))+ABS(ROUND(E252,2))+ABS(ROUND(E253,2))+ABS(ROUND(E254,2))+ABS(ROUND(E255,2))+ABS(ROUND(E256,2))+ABS(ROUND(E257,2))+ABS(ROUND(E258,2))+ABS(ROUND(E259,2))+ABS(ROUND(E260,2))+ABS(ROUND(E261,2))</f>
        <v>0</v>
      </c>
      <c r="F262" s="20"/>
    </row>
    <row r="263" spans="1:10" ht="17.25" customHeight="1" thickBot="1">
      <c r="A263" s="83"/>
      <c r="C263" s="21" t="s">
        <v>55</v>
      </c>
      <c r="D263" s="116"/>
      <c r="E263" s="22"/>
      <c r="F263" s="23">
        <f>F223+D262-E262</f>
        <v>21115</v>
      </c>
    </row>
  </sheetData>
  <sheetProtection password="D3FE" sheet="1" objects="1" scenarios="1"/>
  <mergeCells count="1">
    <mergeCell ref="H7:J7"/>
  </mergeCells>
  <phoneticPr fontId="0" type="noConversion"/>
  <conditionalFormatting sqref="F54:F85 F137:F173 F225:F261">
    <cfRule type="cellIs" dxfId="11" priority="1" stopIfTrue="1" operator="equal">
      <formula>Jan!$J$2</formula>
    </cfRule>
  </conditionalFormatting>
  <pageMargins left="0.59055118110236227" right="0.59055118110236227" top="0.59055118110236227" bottom="0.59055118110236227" header="0.31496062992125984" footer="0.31496062992125984"/>
  <pageSetup paperSize="9" orientation="portrait"/>
  <headerFooter alignWithMargins="0">
    <oddFooter>&amp;R&amp;P</oddFooter>
  </headerFooter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Tabelle3" enableFormatConditionsCalculation="0">
    <tabColor indexed="43"/>
  </sheetPr>
  <dimension ref="A1:N263"/>
  <sheetViews>
    <sheetView topLeftCell="A151" workbookViewId="0">
      <selection activeCell="B53" sqref="B53:E61"/>
    </sheetView>
  </sheetViews>
  <sheetFormatPr defaultColWidth="11.42578125" defaultRowHeight="12.75"/>
  <cols>
    <col min="1" max="1" width="3.7109375" style="84" customWidth="1"/>
    <col min="2" max="2" width="9.7109375" style="83" customWidth="1"/>
    <col min="3" max="3" width="37.7109375" style="83" customWidth="1"/>
    <col min="4" max="6" width="13.42578125" style="84" customWidth="1"/>
    <col min="7" max="7" width="11.42578125" style="85"/>
    <col min="8" max="10" width="0" style="84" hidden="1" customWidth="1"/>
    <col min="11" max="16384" width="11.42578125" style="84"/>
  </cols>
  <sheetData>
    <row r="1" spans="1:10" ht="18" customHeight="1">
      <c r="A1" s="18" t="str">
        <f>Jan!A1</f>
        <v>Kassabuch</v>
      </c>
    </row>
    <row r="2" spans="1:10" ht="17.25" customHeight="1">
      <c r="A2" s="1"/>
      <c r="H2" s="84" t="s">
        <v>62</v>
      </c>
      <c r="J2" s="84" t="s">
        <v>59</v>
      </c>
    </row>
    <row r="3" spans="1:10" ht="17.25" customHeight="1">
      <c r="A3" s="2" t="s">
        <v>4</v>
      </c>
      <c r="B3" s="86"/>
      <c r="C3" s="30" t="str">
        <f>IF(Jan!C3="","",Jan!C3)</f>
        <v>Club Carriere Kft.</v>
      </c>
      <c r="D3" s="87"/>
      <c r="E3" s="2" t="s">
        <v>0</v>
      </c>
      <c r="F3" s="122" t="e">
        <f>DATE(YEAR(#REF!),2,1)</f>
        <v>#REF!</v>
      </c>
      <c r="H3" s="84" t="s">
        <v>63</v>
      </c>
      <c r="J3" s="84" t="s">
        <v>58</v>
      </c>
    </row>
    <row r="4" spans="1:10" ht="17.25" customHeight="1">
      <c r="A4" s="2"/>
      <c r="B4" s="88"/>
      <c r="C4" s="88"/>
      <c r="D4" s="87"/>
      <c r="E4" s="2"/>
      <c r="F4" s="3"/>
      <c r="H4" s="90"/>
      <c r="I4" s="90"/>
      <c r="J4" s="90"/>
    </row>
    <row r="5" spans="1:10" ht="17.25" customHeight="1">
      <c r="A5" s="87"/>
      <c r="B5" s="88"/>
      <c r="C5" s="123"/>
      <c r="D5" s="87"/>
      <c r="E5" s="87"/>
      <c r="F5" s="87"/>
      <c r="H5" s="90"/>
      <c r="I5" s="90"/>
      <c r="J5" s="90"/>
    </row>
    <row r="6" spans="1:10" ht="17.25" customHeight="1" thickBot="1">
      <c r="A6" s="87"/>
      <c r="B6" s="2"/>
      <c r="C6" s="88"/>
      <c r="D6" s="124"/>
      <c r="E6" s="2" t="s">
        <v>54</v>
      </c>
      <c r="F6" s="75">
        <f>Jan!F263</f>
        <v>21115</v>
      </c>
    </row>
    <row r="7" spans="1:10" ht="17.25" customHeight="1" thickBot="1">
      <c r="H7" s="137" t="s">
        <v>61</v>
      </c>
      <c r="I7" s="138"/>
      <c r="J7" s="138"/>
    </row>
    <row r="8" spans="1:10" ht="17.25" customHeight="1" thickBot="1">
      <c r="A8" s="9" t="s">
        <v>115</v>
      </c>
      <c r="B8" s="10" t="s">
        <v>1</v>
      </c>
      <c r="C8" s="10" t="s">
        <v>52</v>
      </c>
      <c r="D8" s="12" t="s">
        <v>2</v>
      </c>
      <c r="E8" s="12" t="s">
        <v>3</v>
      </c>
      <c r="F8" s="12" t="s">
        <v>50</v>
      </c>
      <c r="H8" s="76" t="s">
        <v>57</v>
      </c>
      <c r="I8" s="76" t="s">
        <v>56</v>
      </c>
      <c r="J8" s="76" t="s">
        <v>60</v>
      </c>
    </row>
    <row r="9" spans="1:10" ht="17.25" hidden="1" customHeight="1" thickTop="1">
      <c r="A9" s="94"/>
      <c r="B9" s="11"/>
      <c r="C9" s="85" t="s">
        <v>47</v>
      </c>
      <c r="D9" s="96"/>
      <c r="E9" s="96"/>
      <c r="F9" s="97"/>
      <c r="I9" s="84">
        <v>2002</v>
      </c>
    </row>
    <row r="10" spans="1:10" ht="17.25" hidden="1" customHeight="1">
      <c r="A10" s="94"/>
      <c r="B10" s="11"/>
      <c r="C10" s="85" t="s">
        <v>9</v>
      </c>
      <c r="D10" s="96"/>
      <c r="E10" s="96"/>
      <c r="F10" s="97"/>
      <c r="I10" s="84">
        <v>2003</v>
      </c>
    </row>
    <row r="11" spans="1:10" ht="17.25" hidden="1" customHeight="1">
      <c r="A11" s="94"/>
      <c r="B11" s="11"/>
      <c r="C11" s="85" t="s">
        <v>5</v>
      </c>
      <c r="D11" s="96"/>
      <c r="E11" s="96"/>
      <c r="F11" s="97"/>
      <c r="I11" s="84">
        <v>2004</v>
      </c>
    </row>
    <row r="12" spans="1:10" ht="17.25" hidden="1" customHeight="1">
      <c r="A12" s="94"/>
      <c r="B12" s="11"/>
      <c r="C12" s="85" t="s">
        <v>6</v>
      </c>
      <c r="D12" s="96"/>
      <c r="E12" s="96"/>
      <c r="F12" s="97"/>
      <c r="I12" s="84">
        <v>2005</v>
      </c>
    </row>
    <row r="13" spans="1:10" ht="17.25" hidden="1" customHeight="1">
      <c r="A13" s="94"/>
      <c r="B13" s="11"/>
      <c r="C13" s="85" t="s">
        <v>7</v>
      </c>
      <c r="D13" s="96"/>
      <c r="E13" s="96"/>
      <c r="F13" s="97"/>
      <c r="I13" s="84">
        <v>2006</v>
      </c>
    </row>
    <row r="14" spans="1:10" ht="17.25" hidden="1" customHeight="1">
      <c r="A14" s="94"/>
      <c r="B14" s="11"/>
      <c r="C14" s="85" t="s">
        <v>8</v>
      </c>
      <c r="D14" s="96"/>
      <c r="E14" s="96"/>
      <c r="F14" s="97"/>
      <c r="I14" s="84">
        <v>2007</v>
      </c>
    </row>
    <row r="15" spans="1:10" ht="17.25" hidden="1" customHeight="1">
      <c r="A15" s="94"/>
      <c r="B15" s="11"/>
      <c r="C15" s="85" t="s">
        <v>10</v>
      </c>
      <c r="D15" s="96"/>
      <c r="E15" s="96"/>
      <c r="F15" s="97"/>
      <c r="I15" s="84">
        <v>2008</v>
      </c>
      <c r="J15" s="84" t="s">
        <v>87</v>
      </c>
    </row>
    <row r="16" spans="1:10" ht="17.25" hidden="1" customHeight="1">
      <c r="A16" s="94"/>
      <c r="B16" s="11"/>
      <c r="C16" s="85" t="s">
        <v>11</v>
      </c>
      <c r="D16" s="96"/>
      <c r="E16" s="96"/>
      <c r="F16" s="97"/>
      <c r="I16" s="84">
        <v>2009</v>
      </c>
      <c r="J16" s="84" t="s">
        <v>88</v>
      </c>
    </row>
    <row r="17" spans="1:10" ht="17.25" hidden="1" customHeight="1">
      <c r="A17" s="94"/>
      <c r="B17" s="11"/>
      <c r="C17" s="85" t="s">
        <v>12</v>
      </c>
      <c r="D17" s="96"/>
      <c r="E17" s="96"/>
      <c r="F17" s="97"/>
      <c r="I17" s="84">
        <v>2010</v>
      </c>
      <c r="J17" s="84" t="s">
        <v>89</v>
      </c>
    </row>
    <row r="18" spans="1:10" ht="17.25" hidden="1" customHeight="1">
      <c r="A18" s="94"/>
      <c r="B18" s="11"/>
      <c r="C18" s="85" t="s">
        <v>48</v>
      </c>
      <c r="D18" s="96"/>
      <c r="E18" s="96"/>
      <c r="F18" s="97"/>
      <c r="I18" s="84">
        <v>2011</v>
      </c>
      <c r="J18" s="84" t="s">
        <v>90</v>
      </c>
    </row>
    <row r="19" spans="1:10" ht="17.25" hidden="1" customHeight="1">
      <c r="A19" s="94"/>
      <c r="B19" s="11"/>
      <c r="C19" s="85" t="s">
        <v>13</v>
      </c>
      <c r="D19" s="96"/>
      <c r="E19" s="96"/>
      <c r="F19" s="97"/>
      <c r="I19" s="84">
        <v>2012</v>
      </c>
      <c r="J19" s="84" t="s">
        <v>91</v>
      </c>
    </row>
    <row r="20" spans="1:10" ht="17.25" hidden="1" customHeight="1">
      <c r="A20" s="94"/>
      <c r="B20" s="11"/>
      <c r="C20" s="85" t="s">
        <v>14</v>
      </c>
      <c r="D20" s="96"/>
      <c r="E20" s="96"/>
      <c r="F20" s="97"/>
      <c r="I20" s="84">
        <v>2013</v>
      </c>
      <c r="J20" s="84" t="s">
        <v>92</v>
      </c>
    </row>
    <row r="21" spans="1:10" ht="17.25" hidden="1" customHeight="1">
      <c r="A21" s="94"/>
      <c r="B21" s="11"/>
      <c r="C21" s="85" t="s">
        <v>15</v>
      </c>
      <c r="D21" s="96"/>
      <c r="E21" s="96"/>
      <c r="F21" s="97"/>
      <c r="I21" s="84">
        <v>2014</v>
      </c>
      <c r="J21" s="84" t="s">
        <v>93</v>
      </c>
    </row>
    <row r="22" spans="1:10" ht="17.25" hidden="1" customHeight="1">
      <c r="A22" s="94"/>
      <c r="B22" s="11"/>
      <c r="C22" s="85" t="s">
        <v>16</v>
      </c>
      <c r="D22" s="96"/>
      <c r="E22" s="96"/>
      <c r="F22" s="97"/>
    </row>
    <row r="23" spans="1:10" ht="17.25" hidden="1" customHeight="1">
      <c r="A23" s="94"/>
      <c r="B23" s="11"/>
      <c r="C23" s="85" t="s">
        <v>17</v>
      </c>
      <c r="D23" s="96"/>
      <c r="E23" s="96"/>
      <c r="F23" s="97"/>
    </row>
    <row r="24" spans="1:10" ht="17.25" hidden="1" customHeight="1">
      <c r="A24" s="94"/>
      <c r="B24" s="11"/>
      <c r="C24" s="85" t="s">
        <v>18</v>
      </c>
      <c r="D24" s="96"/>
      <c r="E24" s="96"/>
      <c r="F24" s="97"/>
    </row>
    <row r="25" spans="1:10" ht="17.25" hidden="1" customHeight="1">
      <c r="A25" s="94"/>
      <c r="B25" s="11"/>
      <c r="C25" s="85" t="s">
        <v>19</v>
      </c>
      <c r="D25" s="96"/>
      <c r="E25" s="96"/>
      <c r="F25" s="97"/>
    </row>
    <row r="26" spans="1:10" ht="17.25" hidden="1" customHeight="1">
      <c r="A26" s="94"/>
      <c r="B26" s="11"/>
      <c r="C26" s="85" t="s">
        <v>20</v>
      </c>
      <c r="D26" s="96"/>
      <c r="E26" s="96"/>
      <c r="F26" s="97"/>
    </row>
    <row r="27" spans="1:10" ht="17.25" hidden="1" customHeight="1">
      <c r="A27" s="94"/>
      <c r="B27" s="11"/>
      <c r="C27" s="85" t="s">
        <v>21</v>
      </c>
      <c r="D27" s="96"/>
      <c r="E27" s="96"/>
      <c r="F27" s="97"/>
    </row>
    <row r="28" spans="1:10" ht="17.25" hidden="1" customHeight="1">
      <c r="A28" s="94"/>
      <c r="B28" s="11"/>
      <c r="C28" s="85" t="s">
        <v>22</v>
      </c>
      <c r="D28" s="96"/>
      <c r="E28" s="96"/>
      <c r="F28" s="97"/>
    </row>
    <row r="29" spans="1:10" ht="17.25" hidden="1" customHeight="1">
      <c r="A29" s="94"/>
      <c r="B29" s="11"/>
      <c r="C29" s="85" t="s">
        <v>23</v>
      </c>
      <c r="D29" s="96"/>
      <c r="E29" s="96"/>
      <c r="F29" s="97"/>
    </row>
    <row r="30" spans="1:10" ht="17.25" hidden="1" customHeight="1">
      <c r="A30" s="94"/>
      <c r="B30" s="11"/>
      <c r="C30" s="85" t="s">
        <v>24</v>
      </c>
      <c r="D30" s="96"/>
      <c r="E30" s="96"/>
      <c r="F30" s="97"/>
    </row>
    <row r="31" spans="1:10" ht="17.25" hidden="1" customHeight="1">
      <c r="A31" s="94"/>
      <c r="B31" s="11"/>
      <c r="C31" s="85" t="s">
        <v>25</v>
      </c>
      <c r="D31" s="96"/>
      <c r="E31" s="96"/>
      <c r="F31" s="97"/>
    </row>
    <row r="32" spans="1:10" ht="17.25" hidden="1" customHeight="1">
      <c r="A32" s="94"/>
      <c r="B32" s="11"/>
      <c r="C32" s="85" t="s">
        <v>26</v>
      </c>
      <c r="D32" s="96"/>
      <c r="E32" s="96"/>
      <c r="F32" s="97"/>
    </row>
    <row r="33" spans="1:6" ht="17.25" hidden="1" customHeight="1">
      <c r="A33" s="94"/>
      <c r="B33" s="11"/>
      <c r="C33" s="85" t="s">
        <v>45</v>
      </c>
      <c r="D33" s="96"/>
      <c r="E33" s="96"/>
      <c r="F33" s="97"/>
    </row>
    <row r="34" spans="1:6" ht="17.25" hidden="1" customHeight="1">
      <c r="A34" s="94"/>
      <c r="B34" s="11"/>
      <c r="C34" s="85" t="s">
        <v>27</v>
      </c>
      <c r="D34" s="96"/>
      <c r="E34" s="96"/>
      <c r="F34" s="97"/>
    </row>
    <row r="35" spans="1:6" ht="17.25" hidden="1" customHeight="1">
      <c r="A35" s="94"/>
      <c r="B35" s="11"/>
      <c r="C35" s="85" t="s">
        <v>28</v>
      </c>
      <c r="D35" s="96"/>
      <c r="E35" s="96"/>
      <c r="F35" s="97"/>
    </row>
    <row r="36" spans="1:6" ht="17.25" hidden="1" customHeight="1">
      <c r="A36" s="94"/>
      <c r="B36" s="11"/>
      <c r="C36" s="85" t="s">
        <v>29</v>
      </c>
      <c r="D36" s="96"/>
      <c r="E36" s="96"/>
      <c r="F36" s="97"/>
    </row>
    <row r="37" spans="1:6" ht="17.25" hidden="1" customHeight="1">
      <c r="A37" s="94"/>
      <c r="B37" s="11"/>
      <c r="C37" s="85" t="s">
        <v>30</v>
      </c>
      <c r="D37" s="96"/>
      <c r="E37" s="96"/>
      <c r="F37" s="97"/>
    </row>
    <row r="38" spans="1:6" ht="17.25" hidden="1" customHeight="1">
      <c r="A38" s="94"/>
      <c r="B38" s="11"/>
      <c r="C38" s="85" t="s">
        <v>31</v>
      </c>
      <c r="D38" s="96"/>
      <c r="E38" s="96"/>
      <c r="F38" s="97"/>
    </row>
    <row r="39" spans="1:6" ht="17.25" hidden="1" customHeight="1">
      <c r="A39" s="94"/>
      <c r="B39" s="11"/>
      <c r="C39" s="85" t="s">
        <v>35</v>
      </c>
      <c r="D39" s="96"/>
      <c r="E39" s="96"/>
      <c r="F39" s="97"/>
    </row>
    <row r="40" spans="1:6" ht="17.25" hidden="1" customHeight="1">
      <c r="A40" s="94"/>
      <c r="B40" s="11"/>
      <c r="C40" s="85" t="s">
        <v>34</v>
      </c>
      <c r="D40" s="96"/>
      <c r="E40" s="96"/>
      <c r="F40" s="97"/>
    </row>
    <row r="41" spans="1:6" ht="17.25" hidden="1" customHeight="1">
      <c r="A41" s="94"/>
      <c r="B41" s="11"/>
      <c r="C41" s="85" t="s">
        <v>32</v>
      </c>
      <c r="D41" s="96"/>
      <c r="E41" s="96"/>
      <c r="F41" s="97"/>
    </row>
    <row r="42" spans="1:6" ht="17.25" hidden="1" customHeight="1">
      <c r="A42" s="94"/>
      <c r="B42" s="11"/>
      <c r="C42" s="85" t="s">
        <v>33</v>
      </c>
      <c r="D42" s="96"/>
      <c r="E42" s="96"/>
      <c r="F42" s="97"/>
    </row>
    <row r="43" spans="1:6" ht="17.25" hidden="1" customHeight="1">
      <c r="A43" s="94"/>
      <c r="B43" s="11"/>
      <c r="C43" s="85" t="s">
        <v>36</v>
      </c>
      <c r="D43" s="96"/>
      <c r="E43" s="96"/>
      <c r="F43" s="97"/>
    </row>
    <row r="44" spans="1:6" ht="17.25" hidden="1" customHeight="1">
      <c r="A44" s="94"/>
      <c r="B44" s="11"/>
      <c r="C44" s="85" t="s">
        <v>37</v>
      </c>
      <c r="D44" s="96"/>
      <c r="E44" s="96"/>
      <c r="F44" s="97"/>
    </row>
    <row r="45" spans="1:6" ht="17.25" hidden="1" customHeight="1">
      <c r="A45" s="94"/>
      <c r="B45" s="11"/>
      <c r="C45" s="85" t="s">
        <v>46</v>
      </c>
      <c r="D45" s="96"/>
      <c r="E45" s="96"/>
      <c r="F45" s="97"/>
    </row>
    <row r="46" spans="1:6" ht="17.25" hidden="1" customHeight="1">
      <c r="A46" s="94"/>
      <c r="B46" s="11"/>
      <c r="C46" s="85" t="s">
        <v>38</v>
      </c>
      <c r="D46" s="96"/>
      <c r="E46" s="96"/>
      <c r="F46" s="97"/>
    </row>
    <row r="47" spans="1:6" ht="17.25" hidden="1" customHeight="1">
      <c r="A47" s="94"/>
      <c r="B47" s="11"/>
      <c r="C47" s="85" t="s">
        <v>39</v>
      </c>
      <c r="D47" s="96"/>
      <c r="E47" s="96"/>
      <c r="F47" s="97"/>
    </row>
    <row r="48" spans="1:6" ht="17.25" hidden="1" customHeight="1">
      <c r="A48" s="94"/>
      <c r="B48" s="11"/>
      <c r="C48" s="85" t="s">
        <v>40</v>
      </c>
      <c r="D48" s="96"/>
      <c r="E48" s="96"/>
      <c r="F48" s="97"/>
    </row>
    <row r="49" spans="1:10" ht="17.25" hidden="1" customHeight="1">
      <c r="A49" s="94"/>
      <c r="B49" s="11"/>
      <c r="C49" s="85" t="s">
        <v>41</v>
      </c>
      <c r="D49" s="96"/>
      <c r="E49" s="96"/>
      <c r="F49" s="97"/>
    </row>
    <row r="50" spans="1:10" ht="17.25" hidden="1" customHeight="1">
      <c r="A50" s="94"/>
      <c r="B50" s="11"/>
      <c r="C50" s="85" t="s">
        <v>42</v>
      </c>
      <c r="D50" s="96"/>
      <c r="E50" s="96"/>
      <c r="F50" s="97"/>
    </row>
    <row r="51" spans="1:10" ht="17.25" hidden="1" customHeight="1">
      <c r="A51" s="94"/>
      <c r="B51" s="11"/>
      <c r="C51" s="85" t="s">
        <v>43</v>
      </c>
      <c r="D51" s="96"/>
      <c r="E51" s="96"/>
      <c r="F51" s="97"/>
    </row>
    <row r="52" spans="1:10" ht="17.25" hidden="1" customHeight="1">
      <c r="A52" s="94"/>
      <c r="B52" s="11"/>
      <c r="C52" s="85" t="s">
        <v>44</v>
      </c>
      <c r="D52" s="96"/>
      <c r="E52" s="96"/>
      <c r="F52" s="98">
        <f>F6</f>
        <v>21115</v>
      </c>
    </row>
    <row r="53" spans="1:10" ht="17.25" customHeight="1">
      <c r="A53" s="4">
        <v>1</v>
      </c>
      <c r="B53" s="99"/>
      <c r="C53" s="100"/>
      <c r="D53" s="101"/>
      <c r="E53" s="102"/>
      <c r="F53" s="78" t="str">
        <f t="shared" ref="F53:F85" si="0">IF(C53&lt;&gt;0,F52+ABS(ROUND(D53,2))-ABS(ROUND(E53,2)),IF(C52&lt;&gt;0,$J$2,$J$3))</f>
        <v>Ende</v>
      </c>
      <c r="G53" s="103" t="str">
        <f t="shared" ref="G53:G85" si="1">IF(J53&lt;&gt;0,J53,IF(H53&lt;&gt;0,H53,IF(I53&lt;&gt;0,I53,"")))</f>
        <v/>
      </c>
      <c r="H53" s="84">
        <f t="shared" ref="H53:H85" si="2">IF(AND(C53&lt;&gt;0,ABS(D53)+ABS(E53)=0),"Bitte Ein- oder Ausgang eingeben!",0)</f>
        <v>0</v>
      </c>
      <c r="I53" s="84">
        <f t="shared" ref="I53:I85" si="3">IF(AND(OR(D53&lt;&gt;0,E53&lt;&gt;0),C53=0),"Bitte einen Buchungstext eingeben!",0)</f>
        <v>0</v>
      </c>
      <c r="J53" s="84">
        <f t="shared" ref="J53:J85" si="4">IF(AND(D53&lt;&gt;0,E53&lt;&gt;0),"Entweder Ein- oder Ausgang eingeben!",0)</f>
        <v>0</v>
      </c>
    </row>
    <row r="54" spans="1:10" ht="17.25" customHeight="1">
      <c r="A54" s="5">
        <f t="shared" ref="A54:A85" si="5">A53+1</f>
        <v>2</v>
      </c>
      <c r="B54" s="104"/>
      <c r="C54" s="105"/>
      <c r="D54" s="106"/>
      <c r="E54" s="106"/>
      <c r="F54" s="107" t="str">
        <f t="shared" si="0"/>
        <v>-</v>
      </c>
      <c r="G54" s="103" t="str">
        <f t="shared" si="1"/>
        <v/>
      </c>
      <c r="H54" s="84">
        <f t="shared" si="2"/>
        <v>0</v>
      </c>
      <c r="I54" s="84">
        <f t="shared" si="3"/>
        <v>0</v>
      </c>
      <c r="J54" s="84">
        <f t="shared" si="4"/>
        <v>0</v>
      </c>
    </row>
    <row r="55" spans="1:10" ht="17.25" customHeight="1">
      <c r="A55" s="5">
        <f t="shared" si="5"/>
        <v>3</v>
      </c>
      <c r="B55" s="104"/>
      <c r="C55" s="105"/>
      <c r="D55" s="106"/>
      <c r="E55" s="106"/>
      <c r="F55" s="108" t="str">
        <f t="shared" si="0"/>
        <v>-</v>
      </c>
      <c r="G55" s="103" t="str">
        <f t="shared" si="1"/>
        <v/>
      </c>
      <c r="H55" s="84">
        <f t="shared" si="2"/>
        <v>0</v>
      </c>
      <c r="I55" s="84">
        <f t="shared" si="3"/>
        <v>0</v>
      </c>
      <c r="J55" s="84">
        <f t="shared" si="4"/>
        <v>0</v>
      </c>
    </row>
    <row r="56" spans="1:10" ht="17.25" customHeight="1">
      <c r="A56" s="5">
        <f t="shared" si="5"/>
        <v>4</v>
      </c>
      <c r="B56" s="104"/>
      <c r="C56" s="105"/>
      <c r="D56" s="106"/>
      <c r="E56" s="106"/>
      <c r="F56" s="108" t="str">
        <f t="shared" si="0"/>
        <v>-</v>
      </c>
      <c r="G56" s="103" t="str">
        <f t="shared" si="1"/>
        <v/>
      </c>
      <c r="H56" s="84">
        <f t="shared" si="2"/>
        <v>0</v>
      </c>
      <c r="I56" s="84">
        <f t="shared" si="3"/>
        <v>0</v>
      </c>
      <c r="J56" s="84">
        <f t="shared" si="4"/>
        <v>0</v>
      </c>
    </row>
    <row r="57" spans="1:10" ht="17.25" customHeight="1">
      <c r="A57" s="5">
        <f t="shared" si="5"/>
        <v>5</v>
      </c>
      <c r="B57" s="104"/>
      <c r="C57" s="105"/>
      <c r="D57" s="106"/>
      <c r="E57" s="106"/>
      <c r="F57" s="108" t="str">
        <f t="shared" si="0"/>
        <v>-</v>
      </c>
      <c r="G57" s="103" t="str">
        <f t="shared" si="1"/>
        <v/>
      </c>
      <c r="H57" s="84">
        <f t="shared" si="2"/>
        <v>0</v>
      </c>
      <c r="I57" s="84">
        <f t="shared" si="3"/>
        <v>0</v>
      </c>
      <c r="J57" s="84">
        <f t="shared" si="4"/>
        <v>0</v>
      </c>
    </row>
    <row r="58" spans="1:10" ht="17.25" customHeight="1">
      <c r="A58" s="5">
        <f t="shared" si="5"/>
        <v>6</v>
      </c>
      <c r="B58" s="104"/>
      <c r="C58" s="105"/>
      <c r="D58" s="106"/>
      <c r="E58" s="106"/>
      <c r="F58" s="108" t="str">
        <f t="shared" si="0"/>
        <v>-</v>
      </c>
      <c r="G58" s="103" t="str">
        <f t="shared" si="1"/>
        <v/>
      </c>
      <c r="H58" s="84">
        <f t="shared" si="2"/>
        <v>0</v>
      </c>
      <c r="I58" s="84">
        <f t="shared" si="3"/>
        <v>0</v>
      </c>
      <c r="J58" s="84">
        <f t="shared" si="4"/>
        <v>0</v>
      </c>
    </row>
    <row r="59" spans="1:10" ht="17.25" customHeight="1">
      <c r="A59" s="5">
        <f t="shared" si="5"/>
        <v>7</v>
      </c>
      <c r="B59" s="104"/>
      <c r="C59" s="105"/>
      <c r="D59" s="106"/>
      <c r="E59" s="106"/>
      <c r="F59" s="108" t="str">
        <f t="shared" si="0"/>
        <v>-</v>
      </c>
      <c r="G59" s="103" t="str">
        <f t="shared" si="1"/>
        <v/>
      </c>
      <c r="H59" s="84">
        <f t="shared" si="2"/>
        <v>0</v>
      </c>
      <c r="I59" s="84">
        <f t="shared" si="3"/>
        <v>0</v>
      </c>
      <c r="J59" s="84">
        <f t="shared" si="4"/>
        <v>0</v>
      </c>
    </row>
    <row r="60" spans="1:10" ht="17.25" customHeight="1">
      <c r="A60" s="5">
        <f t="shared" si="5"/>
        <v>8</v>
      </c>
      <c r="B60" s="104"/>
      <c r="C60" s="105"/>
      <c r="D60" s="106"/>
      <c r="E60" s="106"/>
      <c r="F60" s="108" t="str">
        <f t="shared" si="0"/>
        <v>-</v>
      </c>
      <c r="G60" s="103" t="str">
        <f t="shared" si="1"/>
        <v/>
      </c>
      <c r="H60" s="84">
        <f t="shared" si="2"/>
        <v>0</v>
      </c>
      <c r="I60" s="84">
        <f t="shared" si="3"/>
        <v>0</v>
      </c>
      <c r="J60" s="84">
        <f t="shared" si="4"/>
        <v>0</v>
      </c>
    </row>
    <row r="61" spans="1:10" ht="17.25" customHeight="1">
      <c r="A61" s="5">
        <f t="shared" si="5"/>
        <v>9</v>
      </c>
      <c r="B61" s="104"/>
      <c r="C61" s="105"/>
      <c r="D61" s="106"/>
      <c r="E61" s="106"/>
      <c r="F61" s="108" t="str">
        <f t="shared" si="0"/>
        <v>-</v>
      </c>
      <c r="G61" s="103" t="str">
        <f t="shared" si="1"/>
        <v/>
      </c>
      <c r="H61" s="84">
        <f t="shared" si="2"/>
        <v>0</v>
      </c>
      <c r="I61" s="84">
        <f t="shared" si="3"/>
        <v>0</v>
      </c>
      <c r="J61" s="84">
        <f t="shared" si="4"/>
        <v>0</v>
      </c>
    </row>
    <row r="62" spans="1:10" ht="17.25" customHeight="1">
      <c r="A62" s="5">
        <f t="shared" si="5"/>
        <v>10</v>
      </c>
      <c r="B62" s="104"/>
      <c r="C62" s="105"/>
      <c r="D62" s="106"/>
      <c r="E62" s="106"/>
      <c r="F62" s="108" t="str">
        <f t="shared" si="0"/>
        <v>-</v>
      </c>
      <c r="G62" s="103" t="str">
        <f t="shared" si="1"/>
        <v/>
      </c>
      <c r="H62" s="84">
        <f t="shared" si="2"/>
        <v>0</v>
      </c>
      <c r="I62" s="84">
        <f t="shared" si="3"/>
        <v>0</v>
      </c>
      <c r="J62" s="84">
        <f t="shared" si="4"/>
        <v>0</v>
      </c>
    </row>
    <row r="63" spans="1:10" ht="17.25" customHeight="1">
      <c r="A63" s="5">
        <f t="shared" si="5"/>
        <v>11</v>
      </c>
      <c r="B63" s="104"/>
      <c r="C63" s="105"/>
      <c r="D63" s="106"/>
      <c r="E63" s="106"/>
      <c r="F63" s="108" t="str">
        <f t="shared" si="0"/>
        <v>-</v>
      </c>
      <c r="G63" s="103" t="str">
        <f t="shared" si="1"/>
        <v/>
      </c>
      <c r="H63" s="84">
        <f t="shared" si="2"/>
        <v>0</v>
      </c>
      <c r="I63" s="84">
        <f t="shared" si="3"/>
        <v>0</v>
      </c>
      <c r="J63" s="84">
        <f t="shared" si="4"/>
        <v>0</v>
      </c>
    </row>
    <row r="64" spans="1:10" ht="17.25" customHeight="1">
      <c r="A64" s="5">
        <f t="shared" si="5"/>
        <v>12</v>
      </c>
      <c r="B64" s="104"/>
      <c r="C64" s="105"/>
      <c r="D64" s="106"/>
      <c r="E64" s="106"/>
      <c r="F64" s="108" t="str">
        <f t="shared" si="0"/>
        <v>-</v>
      </c>
      <c r="G64" s="103" t="str">
        <f t="shared" si="1"/>
        <v/>
      </c>
      <c r="H64" s="84">
        <f t="shared" si="2"/>
        <v>0</v>
      </c>
      <c r="I64" s="84">
        <f t="shared" si="3"/>
        <v>0</v>
      </c>
      <c r="J64" s="84">
        <f t="shared" si="4"/>
        <v>0</v>
      </c>
    </row>
    <row r="65" spans="1:12" ht="17.25" customHeight="1">
      <c r="A65" s="5">
        <f t="shared" si="5"/>
        <v>13</v>
      </c>
      <c r="B65" s="104"/>
      <c r="C65" s="105"/>
      <c r="D65" s="106"/>
      <c r="E65" s="106"/>
      <c r="F65" s="108" t="str">
        <f t="shared" si="0"/>
        <v>-</v>
      </c>
      <c r="G65" s="103" t="str">
        <f t="shared" si="1"/>
        <v/>
      </c>
      <c r="H65" s="84">
        <f t="shared" si="2"/>
        <v>0</v>
      </c>
      <c r="I65" s="84">
        <f t="shared" si="3"/>
        <v>0</v>
      </c>
      <c r="J65" s="84">
        <f t="shared" si="4"/>
        <v>0</v>
      </c>
    </row>
    <row r="66" spans="1:12" ht="17.25" customHeight="1">
      <c r="A66" s="5">
        <f t="shared" si="5"/>
        <v>14</v>
      </c>
      <c r="B66" s="104"/>
      <c r="C66" s="105"/>
      <c r="D66" s="106"/>
      <c r="E66" s="106"/>
      <c r="F66" s="108" t="str">
        <f t="shared" si="0"/>
        <v>-</v>
      </c>
      <c r="G66" s="103" t="str">
        <f t="shared" si="1"/>
        <v/>
      </c>
      <c r="H66" s="84">
        <f t="shared" si="2"/>
        <v>0</v>
      </c>
      <c r="I66" s="84">
        <f t="shared" si="3"/>
        <v>0</v>
      </c>
      <c r="J66" s="84">
        <f t="shared" si="4"/>
        <v>0</v>
      </c>
    </row>
    <row r="67" spans="1:12" ht="17.25" customHeight="1">
      <c r="A67" s="5">
        <f t="shared" si="5"/>
        <v>15</v>
      </c>
      <c r="B67" s="104"/>
      <c r="C67" s="105"/>
      <c r="D67" s="106"/>
      <c r="E67" s="106"/>
      <c r="F67" s="108" t="str">
        <f t="shared" si="0"/>
        <v>-</v>
      </c>
      <c r="G67" s="103" t="str">
        <f t="shared" si="1"/>
        <v/>
      </c>
      <c r="H67" s="84">
        <f t="shared" si="2"/>
        <v>0</v>
      </c>
      <c r="I67" s="84">
        <f t="shared" si="3"/>
        <v>0</v>
      </c>
      <c r="J67" s="84">
        <f t="shared" si="4"/>
        <v>0</v>
      </c>
    </row>
    <row r="68" spans="1:12" ht="17.25" customHeight="1">
      <c r="A68" s="5">
        <f t="shared" si="5"/>
        <v>16</v>
      </c>
      <c r="B68" s="104"/>
      <c r="C68" s="105"/>
      <c r="D68" s="106"/>
      <c r="E68" s="106"/>
      <c r="F68" s="108" t="str">
        <f t="shared" si="0"/>
        <v>-</v>
      </c>
      <c r="G68" s="103" t="str">
        <f t="shared" si="1"/>
        <v/>
      </c>
      <c r="H68" s="84">
        <f t="shared" si="2"/>
        <v>0</v>
      </c>
      <c r="I68" s="84">
        <f t="shared" si="3"/>
        <v>0</v>
      </c>
      <c r="J68" s="84">
        <f t="shared" si="4"/>
        <v>0</v>
      </c>
    </row>
    <row r="69" spans="1:12" ht="17.25" customHeight="1">
      <c r="A69" s="5">
        <f t="shared" si="5"/>
        <v>17</v>
      </c>
      <c r="B69" s="104"/>
      <c r="C69" s="105"/>
      <c r="D69" s="106"/>
      <c r="E69" s="106"/>
      <c r="F69" s="108" t="str">
        <f t="shared" si="0"/>
        <v>-</v>
      </c>
      <c r="G69" s="103" t="str">
        <f t="shared" si="1"/>
        <v/>
      </c>
      <c r="H69" s="84">
        <f t="shared" si="2"/>
        <v>0</v>
      </c>
      <c r="I69" s="84">
        <f t="shared" si="3"/>
        <v>0</v>
      </c>
      <c r="J69" s="84">
        <f t="shared" si="4"/>
        <v>0</v>
      </c>
    </row>
    <row r="70" spans="1:12" ht="17.25" customHeight="1">
      <c r="A70" s="5">
        <f t="shared" si="5"/>
        <v>18</v>
      </c>
      <c r="B70" s="104"/>
      <c r="C70" s="105"/>
      <c r="D70" s="106"/>
      <c r="E70" s="106"/>
      <c r="F70" s="108" t="str">
        <f t="shared" si="0"/>
        <v>-</v>
      </c>
      <c r="G70" s="103" t="str">
        <f t="shared" si="1"/>
        <v/>
      </c>
      <c r="H70" s="84">
        <f t="shared" si="2"/>
        <v>0</v>
      </c>
      <c r="I70" s="84">
        <f t="shared" si="3"/>
        <v>0</v>
      </c>
      <c r="J70" s="84">
        <f t="shared" si="4"/>
        <v>0</v>
      </c>
    </row>
    <row r="71" spans="1:12" ht="17.25" customHeight="1">
      <c r="A71" s="5">
        <f t="shared" si="5"/>
        <v>19</v>
      </c>
      <c r="B71" s="104"/>
      <c r="C71" s="105"/>
      <c r="D71" s="106"/>
      <c r="E71" s="106"/>
      <c r="F71" s="108" t="str">
        <f t="shared" si="0"/>
        <v>-</v>
      </c>
      <c r="G71" s="103" t="str">
        <f t="shared" si="1"/>
        <v/>
      </c>
      <c r="H71" s="84">
        <f t="shared" si="2"/>
        <v>0</v>
      </c>
      <c r="I71" s="84">
        <f t="shared" si="3"/>
        <v>0</v>
      </c>
      <c r="J71" s="84">
        <f t="shared" si="4"/>
        <v>0</v>
      </c>
    </row>
    <row r="72" spans="1:12" ht="17.25" customHeight="1">
      <c r="A72" s="5">
        <f t="shared" si="5"/>
        <v>20</v>
      </c>
      <c r="B72" s="104"/>
      <c r="C72" s="105"/>
      <c r="D72" s="106"/>
      <c r="E72" s="106"/>
      <c r="F72" s="108" t="str">
        <f t="shared" si="0"/>
        <v>-</v>
      </c>
      <c r="G72" s="103" t="str">
        <f t="shared" si="1"/>
        <v/>
      </c>
      <c r="H72" s="84">
        <f t="shared" si="2"/>
        <v>0</v>
      </c>
      <c r="I72" s="84">
        <f t="shared" si="3"/>
        <v>0</v>
      </c>
      <c r="J72" s="84">
        <f t="shared" si="4"/>
        <v>0</v>
      </c>
    </row>
    <row r="73" spans="1:12" ht="17.25" customHeight="1">
      <c r="A73" s="5">
        <f t="shared" si="5"/>
        <v>21</v>
      </c>
      <c r="B73" s="104"/>
      <c r="C73" s="105"/>
      <c r="D73" s="106"/>
      <c r="E73" s="106"/>
      <c r="F73" s="108" t="str">
        <f t="shared" si="0"/>
        <v>-</v>
      </c>
      <c r="G73" s="103" t="str">
        <f t="shared" si="1"/>
        <v/>
      </c>
      <c r="H73" s="84">
        <f t="shared" si="2"/>
        <v>0</v>
      </c>
      <c r="I73" s="84">
        <f t="shared" si="3"/>
        <v>0</v>
      </c>
      <c r="J73" s="84">
        <f t="shared" si="4"/>
        <v>0</v>
      </c>
    </row>
    <row r="74" spans="1:12" ht="17.25" customHeight="1">
      <c r="A74" s="5">
        <f t="shared" si="5"/>
        <v>22</v>
      </c>
      <c r="B74" s="104"/>
      <c r="C74" s="105"/>
      <c r="D74" s="106"/>
      <c r="E74" s="106"/>
      <c r="F74" s="108" t="str">
        <f t="shared" si="0"/>
        <v>-</v>
      </c>
      <c r="G74" s="103" t="str">
        <f t="shared" si="1"/>
        <v/>
      </c>
      <c r="H74" s="84">
        <f t="shared" si="2"/>
        <v>0</v>
      </c>
      <c r="I74" s="84">
        <f t="shared" si="3"/>
        <v>0</v>
      </c>
      <c r="J74" s="84">
        <f t="shared" si="4"/>
        <v>0</v>
      </c>
      <c r="K74" s="87"/>
      <c r="L74" s="87"/>
    </row>
    <row r="75" spans="1:12" ht="17.25" customHeight="1">
      <c r="A75" s="5">
        <f t="shared" si="5"/>
        <v>23</v>
      </c>
      <c r="B75" s="104"/>
      <c r="C75" s="105"/>
      <c r="D75" s="106"/>
      <c r="E75" s="106"/>
      <c r="F75" s="108" t="str">
        <f t="shared" si="0"/>
        <v>-</v>
      </c>
      <c r="G75" s="103" t="str">
        <f t="shared" si="1"/>
        <v/>
      </c>
      <c r="H75" s="84">
        <f t="shared" si="2"/>
        <v>0</v>
      </c>
      <c r="I75" s="84">
        <f t="shared" si="3"/>
        <v>0</v>
      </c>
      <c r="J75" s="84">
        <f t="shared" si="4"/>
        <v>0</v>
      </c>
      <c r="K75" s="87"/>
      <c r="L75" s="87"/>
    </row>
    <row r="76" spans="1:12" ht="17.25" customHeight="1">
      <c r="A76" s="5">
        <f t="shared" si="5"/>
        <v>24</v>
      </c>
      <c r="B76" s="104"/>
      <c r="C76" s="105"/>
      <c r="D76" s="106"/>
      <c r="E76" s="106"/>
      <c r="F76" s="108" t="str">
        <f t="shared" si="0"/>
        <v>-</v>
      </c>
      <c r="G76" s="103" t="str">
        <f t="shared" si="1"/>
        <v/>
      </c>
      <c r="H76" s="84">
        <f t="shared" si="2"/>
        <v>0</v>
      </c>
      <c r="I76" s="84">
        <f t="shared" si="3"/>
        <v>0</v>
      </c>
      <c r="J76" s="84">
        <f t="shared" si="4"/>
        <v>0</v>
      </c>
      <c r="K76" s="87"/>
      <c r="L76" s="87"/>
    </row>
    <row r="77" spans="1:12" ht="17.25" customHeight="1">
      <c r="A77" s="5">
        <f t="shared" si="5"/>
        <v>25</v>
      </c>
      <c r="B77" s="104"/>
      <c r="C77" s="105"/>
      <c r="D77" s="106"/>
      <c r="E77" s="106"/>
      <c r="F77" s="108" t="str">
        <f t="shared" si="0"/>
        <v>-</v>
      </c>
      <c r="G77" s="103" t="str">
        <f t="shared" si="1"/>
        <v/>
      </c>
      <c r="H77" s="84">
        <f t="shared" si="2"/>
        <v>0</v>
      </c>
      <c r="I77" s="84">
        <f t="shared" si="3"/>
        <v>0</v>
      </c>
      <c r="J77" s="84">
        <f t="shared" si="4"/>
        <v>0</v>
      </c>
      <c r="K77" s="87"/>
      <c r="L77" s="87"/>
    </row>
    <row r="78" spans="1:12" ht="17.25" customHeight="1">
      <c r="A78" s="5">
        <f t="shared" si="5"/>
        <v>26</v>
      </c>
      <c r="B78" s="104"/>
      <c r="C78" s="105"/>
      <c r="D78" s="106"/>
      <c r="E78" s="106"/>
      <c r="F78" s="108" t="str">
        <f t="shared" si="0"/>
        <v>-</v>
      </c>
      <c r="G78" s="103" t="str">
        <f t="shared" si="1"/>
        <v/>
      </c>
      <c r="H78" s="84">
        <f t="shared" si="2"/>
        <v>0</v>
      </c>
      <c r="I78" s="84">
        <f t="shared" si="3"/>
        <v>0</v>
      </c>
      <c r="J78" s="84">
        <f t="shared" si="4"/>
        <v>0</v>
      </c>
      <c r="K78" s="87"/>
      <c r="L78" s="87"/>
    </row>
    <row r="79" spans="1:12" ht="17.25" customHeight="1">
      <c r="A79" s="5">
        <f t="shared" si="5"/>
        <v>27</v>
      </c>
      <c r="B79" s="104"/>
      <c r="C79" s="105"/>
      <c r="D79" s="106"/>
      <c r="E79" s="106"/>
      <c r="F79" s="108" t="str">
        <f t="shared" si="0"/>
        <v>-</v>
      </c>
      <c r="G79" s="103" t="str">
        <f t="shared" si="1"/>
        <v/>
      </c>
      <c r="H79" s="84">
        <f t="shared" si="2"/>
        <v>0</v>
      </c>
      <c r="I79" s="84">
        <f t="shared" si="3"/>
        <v>0</v>
      </c>
      <c r="J79" s="84">
        <f t="shared" si="4"/>
        <v>0</v>
      </c>
      <c r="K79" s="87"/>
      <c r="L79" s="87"/>
    </row>
    <row r="80" spans="1:12" ht="17.25" customHeight="1">
      <c r="A80" s="5">
        <f t="shared" si="5"/>
        <v>28</v>
      </c>
      <c r="B80" s="104"/>
      <c r="C80" s="105"/>
      <c r="D80" s="110"/>
      <c r="E80" s="110"/>
      <c r="F80" s="108" t="str">
        <f t="shared" si="0"/>
        <v>-</v>
      </c>
      <c r="G80" s="103" t="str">
        <f t="shared" si="1"/>
        <v/>
      </c>
      <c r="H80" s="84">
        <f t="shared" si="2"/>
        <v>0</v>
      </c>
      <c r="I80" s="84">
        <f t="shared" si="3"/>
        <v>0</v>
      </c>
      <c r="J80" s="84">
        <f t="shared" si="4"/>
        <v>0</v>
      </c>
      <c r="K80" s="87"/>
      <c r="L80" s="87"/>
    </row>
    <row r="81" spans="1:12" ht="17.25" customHeight="1">
      <c r="A81" s="5">
        <f t="shared" si="5"/>
        <v>29</v>
      </c>
      <c r="B81" s="104"/>
      <c r="C81" s="105"/>
      <c r="D81" s="110"/>
      <c r="E81" s="110"/>
      <c r="F81" s="108" t="str">
        <f t="shared" si="0"/>
        <v>-</v>
      </c>
      <c r="G81" s="103" t="str">
        <f t="shared" si="1"/>
        <v/>
      </c>
      <c r="H81" s="84">
        <f t="shared" si="2"/>
        <v>0</v>
      </c>
      <c r="I81" s="84">
        <f t="shared" si="3"/>
        <v>0</v>
      </c>
      <c r="J81" s="84">
        <f t="shared" si="4"/>
        <v>0</v>
      </c>
      <c r="K81" s="87"/>
      <c r="L81" s="87"/>
    </row>
    <row r="82" spans="1:12" ht="17.25" customHeight="1">
      <c r="A82" s="5">
        <f t="shared" si="5"/>
        <v>30</v>
      </c>
      <c r="B82" s="104"/>
      <c r="C82" s="105"/>
      <c r="D82" s="110"/>
      <c r="E82" s="110"/>
      <c r="F82" s="108" t="str">
        <f t="shared" si="0"/>
        <v>-</v>
      </c>
      <c r="G82" s="103" t="str">
        <f t="shared" si="1"/>
        <v/>
      </c>
      <c r="H82" s="84">
        <f t="shared" si="2"/>
        <v>0</v>
      </c>
      <c r="I82" s="84">
        <f t="shared" si="3"/>
        <v>0</v>
      </c>
      <c r="J82" s="84">
        <f t="shared" si="4"/>
        <v>0</v>
      </c>
      <c r="K82" s="87"/>
      <c r="L82" s="87"/>
    </row>
    <row r="83" spans="1:12" ht="17.25" customHeight="1">
      <c r="A83" s="5">
        <f t="shared" si="5"/>
        <v>31</v>
      </c>
      <c r="B83" s="104"/>
      <c r="C83" s="105"/>
      <c r="D83" s="110"/>
      <c r="E83" s="110"/>
      <c r="F83" s="108" t="str">
        <f t="shared" si="0"/>
        <v>-</v>
      </c>
      <c r="G83" s="103" t="str">
        <f t="shared" si="1"/>
        <v/>
      </c>
      <c r="H83" s="84">
        <f t="shared" si="2"/>
        <v>0</v>
      </c>
      <c r="I83" s="84">
        <f t="shared" si="3"/>
        <v>0</v>
      </c>
      <c r="J83" s="84">
        <f t="shared" si="4"/>
        <v>0</v>
      </c>
      <c r="K83" s="87"/>
      <c r="L83" s="87"/>
    </row>
    <row r="84" spans="1:12" ht="17.25" customHeight="1">
      <c r="A84" s="5">
        <f t="shared" si="5"/>
        <v>32</v>
      </c>
      <c r="B84" s="104"/>
      <c r="C84" s="105"/>
      <c r="D84" s="110"/>
      <c r="E84" s="110"/>
      <c r="F84" s="108" t="str">
        <f t="shared" si="0"/>
        <v>-</v>
      </c>
      <c r="G84" s="103" t="str">
        <f t="shared" si="1"/>
        <v/>
      </c>
      <c r="H84" s="84">
        <f t="shared" si="2"/>
        <v>0</v>
      </c>
      <c r="I84" s="84">
        <f t="shared" si="3"/>
        <v>0</v>
      </c>
      <c r="J84" s="84">
        <f t="shared" si="4"/>
        <v>0</v>
      </c>
      <c r="K84" s="87"/>
      <c r="L84" s="87"/>
    </row>
    <row r="85" spans="1:12" ht="17.25" customHeight="1" thickBot="1">
      <c r="A85" s="6">
        <f t="shared" si="5"/>
        <v>33</v>
      </c>
      <c r="B85" s="111"/>
      <c r="C85" s="112"/>
      <c r="D85" s="125"/>
      <c r="E85" s="125"/>
      <c r="F85" s="114" t="str">
        <f t="shared" si="0"/>
        <v>-</v>
      </c>
      <c r="G85" s="103" t="str">
        <f t="shared" si="1"/>
        <v/>
      </c>
      <c r="H85" s="84">
        <f t="shared" si="2"/>
        <v>0</v>
      </c>
      <c r="I85" s="84">
        <f t="shared" si="3"/>
        <v>0</v>
      </c>
      <c r="J85" s="84">
        <f t="shared" si="4"/>
        <v>0</v>
      </c>
      <c r="K85" s="87"/>
      <c r="L85" s="87"/>
    </row>
    <row r="86" spans="1:12" ht="17.25" customHeight="1" thickBot="1">
      <c r="A86" s="83"/>
      <c r="B86" s="115"/>
      <c r="C86" s="80" t="s">
        <v>53</v>
      </c>
      <c r="D86" s="81">
        <f>ABS(ROUND(D53,2))+ABS(ROUND(D54,2))+ABS(ROUND(D55,2))+ABS(ROUND(D56,2))+ABS(ROUND(D57,2))+ABS(ROUND(D58,2))+ABS(ROUND(D59,2))+ABS(ROUND(D60,2))+ABS(ROUND(D61,2))+ABS(ROUND(D62,2))+ABS(ROUND(D63,2))+ABS(ROUND(D64,2))+ABS(ROUND(D65,2))+ABS(ROUND(D66,2))+ABS(ROUND(D67,2))+ABS(ROUND(D68,2))+ABS(ROUND(D69,2))+ABS(ROUND(D70,2))+ABS(ROUND(D71,2))+ABS(ROUND(D72,2))+ABS(ROUND(D73,2))+ABS(ROUND(D74,2))+ABS(ROUND(D75,2))+ABS(ROUND(D76,2))+ABS(ROUND(D77,2))+ABS(ROUND(D78,2))+ABS(ROUND(D79,2))+ABS(ROUND(D80,2))+ABS(ROUND(D81,2))+ABS(ROUND(D82,2))+ABS(ROUND(D83,2))+ABS(ROUND(D84,2))+ABS(ROUND(D85,2))</f>
        <v>0</v>
      </c>
      <c r="E86" s="81">
        <f>ABS(ROUND(E53,2))+ABS(ROUND(E54,2))+ABS(ROUND(E55,2))+ABS(ROUND(E56,2))+ABS(ROUND(E57,2))+ABS(ROUND(E58,2))+ABS(ROUND(E59,2))+ABS(ROUND(E60,2))+ABS(ROUND(E61,2))+ABS(ROUND(E62,2))+ABS(ROUND(E63,2))+ABS(ROUND(E64,2))+ABS(ROUND(E65,2))+ABS(ROUND(E66,2))+ABS(ROUND(E67,2))+ABS(ROUND(E68,2))+ABS(ROUND(E69,2))+ABS(ROUND(E70,2))+ABS(ROUND(E71,2))+ABS(ROUND(E72,2))+ABS(ROUND(E73,2))+ABS(ROUND(E74,2))+ABS(ROUND(E75,2))+ABS(ROUND(E76,2))+ABS(ROUND(E77,2))+ABS(ROUND(E78,2))+ABS(ROUND(E79,2))+ABS(ROUND(E80,2))+ABS(ROUND(E81,2))+ABS(ROUND(E82,2))+ABS(ROUND(E83,2))+ABS(ROUND(E84,2))+ABS(ROUND(E85,2))</f>
        <v>0</v>
      </c>
      <c r="F86" s="82"/>
      <c r="G86" s="103"/>
    </row>
    <row r="87" spans="1:12" ht="17.25" customHeight="1" thickBot="1">
      <c r="A87" s="83"/>
      <c r="B87" s="115"/>
      <c r="C87" s="21" t="s">
        <v>49</v>
      </c>
      <c r="D87" s="116"/>
      <c r="E87" s="22"/>
      <c r="F87" s="23">
        <f>F6+D86-E86</f>
        <v>21115</v>
      </c>
      <c r="G87" s="103"/>
    </row>
    <row r="88" spans="1:12" ht="17.25" customHeight="1">
      <c r="B88" s="115"/>
      <c r="C88" s="85"/>
      <c r="D88" s="14"/>
      <c r="E88" s="97"/>
      <c r="F88" s="97"/>
      <c r="G88" s="103"/>
    </row>
    <row r="89" spans="1:12" ht="17.25" customHeight="1">
      <c r="B89" s="115"/>
      <c r="C89" s="85"/>
      <c r="D89" s="14"/>
      <c r="E89" s="8" t="str">
        <f>E6</f>
        <v>Übertrag:</v>
      </c>
      <c r="F89" s="17">
        <f>F87</f>
        <v>21115</v>
      </c>
      <c r="G89" s="103"/>
    </row>
    <row r="90" spans="1:12" ht="17.25" customHeight="1" thickBot="1">
      <c r="B90" s="115"/>
      <c r="C90" s="85"/>
      <c r="D90" s="14"/>
      <c r="E90" s="97"/>
      <c r="F90" s="15"/>
      <c r="G90" s="103"/>
    </row>
    <row r="91" spans="1:12" ht="17.25" customHeight="1" thickBot="1">
      <c r="A91" s="9" t="str">
        <f t="shared" ref="A91:F91" si="6">A8</f>
        <v>Nr</v>
      </c>
      <c r="B91" s="79" t="str">
        <f t="shared" si="6"/>
        <v>Datum</v>
      </c>
      <c r="C91" s="10" t="str">
        <f t="shared" si="6"/>
        <v>Buchungstext</v>
      </c>
      <c r="D91" s="12" t="str">
        <f t="shared" si="6"/>
        <v>Eingang</v>
      </c>
      <c r="E91" s="12" t="str">
        <f t="shared" si="6"/>
        <v>Ausgang</v>
      </c>
      <c r="F91" s="12" t="str">
        <f t="shared" si="6"/>
        <v>Stand</v>
      </c>
      <c r="G91" s="103"/>
    </row>
    <row r="92" spans="1:12" ht="17.25" hidden="1" customHeight="1" thickTop="1">
      <c r="B92" s="126"/>
      <c r="C92" s="85" t="s">
        <v>47</v>
      </c>
      <c r="D92" s="97"/>
      <c r="E92" s="97"/>
      <c r="F92" s="15" t="str">
        <f t="shared" ref="F92:F134" si="7">IF(AND(D92&lt;&gt;0,E92&lt;&gt;0),"Fehler!","")</f>
        <v/>
      </c>
      <c r="G92" s="103" t="str">
        <f t="shared" ref="G92:G135" si="8">IF(AND(D92&lt;&gt;0,E92&lt;&gt;0),"Entweder Eingang oder Ausgang! Bitte korrigieren!",IF(D92&lt;0,"Eingang negativ! Nur positive Werte eingeben",IF(E92&lt;0,"Ausgang negativ! Nur positive Werte eingeben!","")))</f>
        <v/>
      </c>
      <c r="H92" s="84" t="str">
        <f t="shared" ref="H92:H123" si="9">IF(AND(C92&lt;&gt;0,ABS(D92)+ABS(E92)=0),"Bitte Ein- oder Ausgang eingeben!",0)</f>
        <v>Bitte Ein- oder Ausgang eingeben!</v>
      </c>
      <c r="I92" s="84">
        <f t="shared" ref="I92:I123" si="10">IF(AND(OR(D92&lt;&gt;0,E92&lt;&gt;0),C92=0),"Bitte einen Buchungstext eingeben!",0)</f>
        <v>0</v>
      </c>
      <c r="J92" s="84">
        <f t="shared" ref="J92:J123" si="11">IF(AND(D92&lt;&gt;0,E92&lt;&gt;0),"Entweder Ein- oder Ausgang eingeben!",0)</f>
        <v>0</v>
      </c>
    </row>
    <row r="93" spans="1:12" ht="17.25" hidden="1" customHeight="1">
      <c r="B93" s="126"/>
      <c r="C93" s="85" t="s">
        <v>9</v>
      </c>
      <c r="D93" s="97"/>
      <c r="E93" s="97"/>
      <c r="F93" s="15" t="str">
        <f t="shared" si="7"/>
        <v/>
      </c>
      <c r="G93" s="103" t="str">
        <f t="shared" si="8"/>
        <v/>
      </c>
      <c r="H93" s="84" t="str">
        <f t="shared" si="9"/>
        <v>Bitte Ein- oder Ausgang eingeben!</v>
      </c>
      <c r="I93" s="84">
        <f t="shared" si="10"/>
        <v>0</v>
      </c>
      <c r="J93" s="84">
        <f t="shared" si="11"/>
        <v>0</v>
      </c>
    </row>
    <row r="94" spans="1:12" ht="17.25" hidden="1" customHeight="1">
      <c r="B94" s="126"/>
      <c r="C94" s="85" t="s">
        <v>5</v>
      </c>
      <c r="D94" s="97"/>
      <c r="E94" s="97"/>
      <c r="F94" s="15" t="str">
        <f t="shared" si="7"/>
        <v/>
      </c>
      <c r="G94" s="103" t="str">
        <f t="shared" si="8"/>
        <v/>
      </c>
      <c r="H94" s="84" t="str">
        <f t="shared" si="9"/>
        <v>Bitte Ein- oder Ausgang eingeben!</v>
      </c>
      <c r="I94" s="84">
        <f t="shared" si="10"/>
        <v>0</v>
      </c>
      <c r="J94" s="84">
        <f t="shared" si="11"/>
        <v>0</v>
      </c>
    </row>
    <row r="95" spans="1:12" ht="17.25" hidden="1" customHeight="1">
      <c r="B95" s="126"/>
      <c r="C95" s="85" t="s">
        <v>6</v>
      </c>
      <c r="D95" s="97"/>
      <c r="E95" s="97"/>
      <c r="F95" s="15" t="str">
        <f t="shared" si="7"/>
        <v/>
      </c>
      <c r="G95" s="103" t="str">
        <f t="shared" si="8"/>
        <v/>
      </c>
      <c r="H95" s="84" t="str">
        <f t="shared" si="9"/>
        <v>Bitte Ein- oder Ausgang eingeben!</v>
      </c>
      <c r="I95" s="84">
        <f t="shared" si="10"/>
        <v>0</v>
      </c>
      <c r="J95" s="84">
        <f t="shared" si="11"/>
        <v>0</v>
      </c>
    </row>
    <row r="96" spans="1:12" ht="17.25" hidden="1" customHeight="1">
      <c r="B96" s="126"/>
      <c r="C96" s="85" t="s">
        <v>7</v>
      </c>
      <c r="D96" s="97"/>
      <c r="E96" s="97"/>
      <c r="F96" s="15" t="str">
        <f t="shared" si="7"/>
        <v/>
      </c>
      <c r="G96" s="103" t="str">
        <f t="shared" si="8"/>
        <v/>
      </c>
      <c r="H96" s="84" t="str">
        <f t="shared" si="9"/>
        <v>Bitte Ein- oder Ausgang eingeben!</v>
      </c>
      <c r="I96" s="84">
        <f t="shared" si="10"/>
        <v>0</v>
      </c>
      <c r="J96" s="84">
        <f t="shared" si="11"/>
        <v>0</v>
      </c>
    </row>
    <row r="97" spans="2:10" ht="17.25" hidden="1" customHeight="1">
      <c r="B97" s="126"/>
      <c r="C97" s="85" t="s">
        <v>8</v>
      </c>
      <c r="D97" s="97"/>
      <c r="E97" s="97"/>
      <c r="F97" s="15" t="str">
        <f t="shared" si="7"/>
        <v/>
      </c>
      <c r="G97" s="103" t="str">
        <f t="shared" si="8"/>
        <v/>
      </c>
      <c r="H97" s="84" t="str">
        <f t="shared" si="9"/>
        <v>Bitte Ein- oder Ausgang eingeben!</v>
      </c>
      <c r="I97" s="84">
        <f t="shared" si="10"/>
        <v>0</v>
      </c>
      <c r="J97" s="84">
        <f t="shared" si="11"/>
        <v>0</v>
      </c>
    </row>
    <row r="98" spans="2:10" ht="17.25" hidden="1" customHeight="1">
      <c r="B98" s="126"/>
      <c r="C98" s="85" t="s">
        <v>10</v>
      </c>
      <c r="D98" s="97"/>
      <c r="E98" s="97"/>
      <c r="F98" s="15" t="str">
        <f t="shared" si="7"/>
        <v/>
      </c>
      <c r="G98" s="103" t="str">
        <f t="shared" si="8"/>
        <v/>
      </c>
      <c r="H98" s="84" t="str">
        <f t="shared" si="9"/>
        <v>Bitte Ein- oder Ausgang eingeben!</v>
      </c>
      <c r="I98" s="84">
        <f t="shared" si="10"/>
        <v>0</v>
      </c>
      <c r="J98" s="84">
        <f t="shared" si="11"/>
        <v>0</v>
      </c>
    </row>
    <row r="99" spans="2:10" ht="17.25" hidden="1" customHeight="1">
      <c r="B99" s="126"/>
      <c r="C99" s="85" t="s">
        <v>11</v>
      </c>
      <c r="D99" s="97"/>
      <c r="E99" s="97"/>
      <c r="F99" s="15" t="str">
        <f t="shared" si="7"/>
        <v/>
      </c>
      <c r="G99" s="103" t="str">
        <f t="shared" si="8"/>
        <v/>
      </c>
      <c r="H99" s="84" t="str">
        <f t="shared" si="9"/>
        <v>Bitte Ein- oder Ausgang eingeben!</v>
      </c>
      <c r="I99" s="84">
        <f t="shared" si="10"/>
        <v>0</v>
      </c>
      <c r="J99" s="84">
        <f t="shared" si="11"/>
        <v>0</v>
      </c>
    </row>
    <row r="100" spans="2:10" ht="17.25" hidden="1" customHeight="1">
      <c r="B100" s="126"/>
      <c r="C100" s="85" t="s">
        <v>12</v>
      </c>
      <c r="D100" s="97"/>
      <c r="E100" s="97"/>
      <c r="F100" s="15" t="str">
        <f t="shared" si="7"/>
        <v/>
      </c>
      <c r="G100" s="103" t="str">
        <f t="shared" si="8"/>
        <v/>
      </c>
      <c r="H100" s="84" t="str">
        <f t="shared" si="9"/>
        <v>Bitte Ein- oder Ausgang eingeben!</v>
      </c>
      <c r="I100" s="84">
        <f t="shared" si="10"/>
        <v>0</v>
      </c>
      <c r="J100" s="84">
        <f t="shared" si="11"/>
        <v>0</v>
      </c>
    </row>
    <row r="101" spans="2:10" ht="17.25" hidden="1" customHeight="1">
      <c r="B101" s="126"/>
      <c r="C101" s="85" t="s">
        <v>48</v>
      </c>
      <c r="D101" s="97"/>
      <c r="E101" s="97"/>
      <c r="F101" s="15" t="str">
        <f t="shared" si="7"/>
        <v/>
      </c>
      <c r="G101" s="103" t="str">
        <f t="shared" si="8"/>
        <v/>
      </c>
      <c r="H101" s="84" t="str">
        <f t="shared" si="9"/>
        <v>Bitte Ein- oder Ausgang eingeben!</v>
      </c>
      <c r="I101" s="84">
        <f t="shared" si="10"/>
        <v>0</v>
      </c>
      <c r="J101" s="84">
        <f t="shared" si="11"/>
        <v>0</v>
      </c>
    </row>
    <row r="102" spans="2:10" ht="17.25" hidden="1" customHeight="1">
      <c r="B102" s="126"/>
      <c r="C102" s="85" t="s">
        <v>13</v>
      </c>
      <c r="D102" s="97"/>
      <c r="E102" s="97"/>
      <c r="F102" s="15" t="str">
        <f t="shared" si="7"/>
        <v/>
      </c>
      <c r="G102" s="103" t="str">
        <f t="shared" si="8"/>
        <v/>
      </c>
      <c r="H102" s="84" t="str">
        <f t="shared" si="9"/>
        <v>Bitte Ein- oder Ausgang eingeben!</v>
      </c>
      <c r="I102" s="84">
        <f t="shared" si="10"/>
        <v>0</v>
      </c>
      <c r="J102" s="84">
        <f t="shared" si="11"/>
        <v>0</v>
      </c>
    </row>
    <row r="103" spans="2:10" ht="17.25" hidden="1" customHeight="1">
      <c r="B103" s="126"/>
      <c r="C103" s="85" t="s">
        <v>14</v>
      </c>
      <c r="D103" s="97"/>
      <c r="E103" s="97"/>
      <c r="F103" s="15" t="str">
        <f t="shared" si="7"/>
        <v/>
      </c>
      <c r="G103" s="103" t="str">
        <f t="shared" si="8"/>
        <v/>
      </c>
      <c r="H103" s="84" t="str">
        <f t="shared" si="9"/>
        <v>Bitte Ein- oder Ausgang eingeben!</v>
      </c>
      <c r="I103" s="84">
        <f t="shared" si="10"/>
        <v>0</v>
      </c>
      <c r="J103" s="84">
        <f t="shared" si="11"/>
        <v>0</v>
      </c>
    </row>
    <row r="104" spans="2:10" ht="17.25" hidden="1" customHeight="1">
      <c r="B104" s="126"/>
      <c r="C104" s="85" t="s">
        <v>15</v>
      </c>
      <c r="D104" s="97"/>
      <c r="E104" s="97"/>
      <c r="F104" s="15" t="str">
        <f t="shared" si="7"/>
        <v/>
      </c>
      <c r="G104" s="103" t="str">
        <f t="shared" si="8"/>
        <v/>
      </c>
      <c r="H104" s="84" t="str">
        <f t="shared" si="9"/>
        <v>Bitte Ein- oder Ausgang eingeben!</v>
      </c>
      <c r="I104" s="84">
        <f t="shared" si="10"/>
        <v>0</v>
      </c>
      <c r="J104" s="84">
        <f t="shared" si="11"/>
        <v>0</v>
      </c>
    </row>
    <row r="105" spans="2:10" ht="17.25" hidden="1" customHeight="1">
      <c r="B105" s="126"/>
      <c r="C105" s="85" t="s">
        <v>16</v>
      </c>
      <c r="D105" s="97"/>
      <c r="E105" s="97"/>
      <c r="F105" s="15" t="str">
        <f t="shared" si="7"/>
        <v/>
      </c>
      <c r="G105" s="103" t="str">
        <f t="shared" si="8"/>
        <v/>
      </c>
      <c r="H105" s="84" t="str">
        <f t="shared" si="9"/>
        <v>Bitte Ein- oder Ausgang eingeben!</v>
      </c>
      <c r="I105" s="84">
        <f t="shared" si="10"/>
        <v>0</v>
      </c>
      <c r="J105" s="84">
        <f t="shared" si="11"/>
        <v>0</v>
      </c>
    </row>
    <row r="106" spans="2:10" ht="17.25" hidden="1" customHeight="1">
      <c r="B106" s="126"/>
      <c r="C106" s="85" t="s">
        <v>17</v>
      </c>
      <c r="D106" s="97"/>
      <c r="E106" s="97"/>
      <c r="F106" s="15" t="str">
        <f t="shared" si="7"/>
        <v/>
      </c>
      <c r="G106" s="103" t="str">
        <f t="shared" si="8"/>
        <v/>
      </c>
      <c r="H106" s="84" t="str">
        <f t="shared" si="9"/>
        <v>Bitte Ein- oder Ausgang eingeben!</v>
      </c>
      <c r="I106" s="84">
        <f t="shared" si="10"/>
        <v>0</v>
      </c>
      <c r="J106" s="84">
        <f t="shared" si="11"/>
        <v>0</v>
      </c>
    </row>
    <row r="107" spans="2:10" ht="17.25" hidden="1" customHeight="1">
      <c r="B107" s="126"/>
      <c r="C107" s="85" t="s">
        <v>18</v>
      </c>
      <c r="D107" s="97"/>
      <c r="E107" s="97"/>
      <c r="F107" s="15" t="str">
        <f t="shared" si="7"/>
        <v/>
      </c>
      <c r="G107" s="103" t="str">
        <f t="shared" si="8"/>
        <v/>
      </c>
      <c r="H107" s="84" t="str">
        <f t="shared" si="9"/>
        <v>Bitte Ein- oder Ausgang eingeben!</v>
      </c>
      <c r="I107" s="84">
        <f t="shared" si="10"/>
        <v>0</v>
      </c>
      <c r="J107" s="84">
        <f t="shared" si="11"/>
        <v>0</v>
      </c>
    </row>
    <row r="108" spans="2:10" ht="17.25" hidden="1" customHeight="1">
      <c r="B108" s="126"/>
      <c r="C108" s="85" t="s">
        <v>19</v>
      </c>
      <c r="D108" s="97"/>
      <c r="E108" s="97"/>
      <c r="F108" s="15" t="str">
        <f t="shared" si="7"/>
        <v/>
      </c>
      <c r="G108" s="103" t="str">
        <f t="shared" si="8"/>
        <v/>
      </c>
      <c r="H108" s="84" t="str">
        <f t="shared" si="9"/>
        <v>Bitte Ein- oder Ausgang eingeben!</v>
      </c>
      <c r="I108" s="84">
        <f t="shared" si="10"/>
        <v>0</v>
      </c>
      <c r="J108" s="84">
        <f t="shared" si="11"/>
        <v>0</v>
      </c>
    </row>
    <row r="109" spans="2:10" ht="17.25" hidden="1" customHeight="1">
      <c r="B109" s="126"/>
      <c r="C109" s="85" t="s">
        <v>20</v>
      </c>
      <c r="D109" s="97"/>
      <c r="E109" s="97"/>
      <c r="F109" s="15" t="str">
        <f t="shared" si="7"/>
        <v/>
      </c>
      <c r="G109" s="103" t="str">
        <f t="shared" si="8"/>
        <v/>
      </c>
      <c r="H109" s="84" t="str">
        <f t="shared" si="9"/>
        <v>Bitte Ein- oder Ausgang eingeben!</v>
      </c>
      <c r="I109" s="84">
        <f t="shared" si="10"/>
        <v>0</v>
      </c>
      <c r="J109" s="84">
        <f t="shared" si="11"/>
        <v>0</v>
      </c>
    </row>
    <row r="110" spans="2:10" ht="17.25" hidden="1" customHeight="1">
      <c r="B110" s="126"/>
      <c r="C110" s="85" t="s">
        <v>21</v>
      </c>
      <c r="D110" s="97"/>
      <c r="E110" s="97"/>
      <c r="F110" s="15" t="str">
        <f t="shared" si="7"/>
        <v/>
      </c>
      <c r="G110" s="103" t="str">
        <f t="shared" si="8"/>
        <v/>
      </c>
      <c r="H110" s="84" t="str">
        <f t="shared" si="9"/>
        <v>Bitte Ein- oder Ausgang eingeben!</v>
      </c>
      <c r="I110" s="84">
        <f t="shared" si="10"/>
        <v>0</v>
      </c>
      <c r="J110" s="84">
        <f t="shared" si="11"/>
        <v>0</v>
      </c>
    </row>
    <row r="111" spans="2:10" ht="17.25" hidden="1" customHeight="1">
      <c r="B111" s="126"/>
      <c r="C111" s="85" t="s">
        <v>22</v>
      </c>
      <c r="D111" s="97"/>
      <c r="E111" s="97"/>
      <c r="F111" s="15" t="str">
        <f t="shared" si="7"/>
        <v/>
      </c>
      <c r="G111" s="103" t="str">
        <f t="shared" si="8"/>
        <v/>
      </c>
      <c r="H111" s="84" t="str">
        <f t="shared" si="9"/>
        <v>Bitte Ein- oder Ausgang eingeben!</v>
      </c>
      <c r="I111" s="84">
        <f t="shared" si="10"/>
        <v>0</v>
      </c>
      <c r="J111" s="84">
        <f t="shared" si="11"/>
        <v>0</v>
      </c>
    </row>
    <row r="112" spans="2:10" ht="17.25" hidden="1" customHeight="1">
      <c r="B112" s="126"/>
      <c r="C112" s="85" t="s">
        <v>23</v>
      </c>
      <c r="D112" s="97"/>
      <c r="E112" s="97"/>
      <c r="F112" s="15" t="str">
        <f t="shared" si="7"/>
        <v/>
      </c>
      <c r="G112" s="103" t="str">
        <f t="shared" si="8"/>
        <v/>
      </c>
      <c r="H112" s="84" t="str">
        <f t="shared" si="9"/>
        <v>Bitte Ein- oder Ausgang eingeben!</v>
      </c>
      <c r="I112" s="84">
        <f t="shared" si="10"/>
        <v>0</v>
      </c>
      <c r="J112" s="84">
        <f t="shared" si="11"/>
        <v>0</v>
      </c>
    </row>
    <row r="113" spans="2:10" ht="17.25" hidden="1" customHeight="1">
      <c r="B113" s="126"/>
      <c r="C113" s="85" t="s">
        <v>24</v>
      </c>
      <c r="D113" s="97"/>
      <c r="E113" s="97"/>
      <c r="F113" s="15" t="str">
        <f t="shared" si="7"/>
        <v/>
      </c>
      <c r="G113" s="103" t="str">
        <f t="shared" si="8"/>
        <v/>
      </c>
      <c r="H113" s="84" t="str">
        <f t="shared" si="9"/>
        <v>Bitte Ein- oder Ausgang eingeben!</v>
      </c>
      <c r="I113" s="84">
        <f t="shared" si="10"/>
        <v>0</v>
      </c>
      <c r="J113" s="84">
        <f t="shared" si="11"/>
        <v>0</v>
      </c>
    </row>
    <row r="114" spans="2:10" ht="17.25" hidden="1" customHeight="1">
      <c r="B114" s="126"/>
      <c r="C114" s="85" t="s">
        <v>25</v>
      </c>
      <c r="D114" s="97"/>
      <c r="E114" s="97"/>
      <c r="F114" s="15" t="str">
        <f t="shared" si="7"/>
        <v/>
      </c>
      <c r="G114" s="103" t="str">
        <f t="shared" si="8"/>
        <v/>
      </c>
      <c r="H114" s="84" t="str">
        <f t="shared" si="9"/>
        <v>Bitte Ein- oder Ausgang eingeben!</v>
      </c>
      <c r="I114" s="84">
        <f t="shared" si="10"/>
        <v>0</v>
      </c>
      <c r="J114" s="84">
        <f t="shared" si="11"/>
        <v>0</v>
      </c>
    </row>
    <row r="115" spans="2:10" ht="17.25" hidden="1" customHeight="1">
      <c r="B115" s="126"/>
      <c r="C115" s="85" t="s">
        <v>26</v>
      </c>
      <c r="D115" s="97"/>
      <c r="E115" s="97"/>
      <c r="F115" s="15" t="str">
        <f t="shared" si="7"/>
        <v/>
      </c>
      <c r="G115" s="103" t="str">
        <f t="shared" si="8"/>
        <v/>
      </c>
      <c r="H115" s="84" t="str">
        <f t="shared" si="9"/>
        <v>Bitte Ein- oder Ausgang eingeben!</v>
      </c>
      <c r="I115" s="84">
        <f t="shared" si="10"/>
        <v>0</v>
      </c>
      <c r="J115" s="84">
        <f t="shared" si="11"/>
        <v>0</v>
      </c>
    </row>
    <row r="116" spans="2:10" ht="17.25" hidden="1" customHeight="1">
      <c r="B116" s="126"/>
      <c r="C116" s="85" t="s">
        <v>45</v>
      </c>
      <c r="D116" s="97"/>
      <c r="E116" s="97"/>
      <c r="F116" s="15" t="str">
        <f t="shared" si="7"/>
        <v/>
      </c>
      <c r="G116" s="103" t="str">
        <f t="shared" si="8"/>
        <v/>
      </c>
      <c r="H116" s="84" t="str">
        <f t="shared" si="9"/>
        <v>Bitte Ein- oder Ausgang eingeben!</v>
      </c>
      <c r="I116" s="84">
        <f t="shared" si="10"/>
        <v>0</v>
      </c>
      <c r="J116" s="84">
        <f t="shared" si="11"/>
        <v>0</v>
      </c>
    </row>
    <row r="117" spans="2:10" ht="17.25" hidden="1" customHeight="1">
      <c r="B117" s="126"/>
      <c r="C117" s="85" t="s">
        <v>27</v>
      </c>
      <c r="D117" s="97"/>
      <c r="E117" s="97"/>
      <c r="F117" s="15" t="str">
        <f t="shared" si="7"/>
        <v/>
      </c>
      <c r="G117" s="103" t="str">
        <f t="shared" si="8"/>
        <v/>
      </c>
      <c r="H117" s="84" t="str">
        <f t="shared" si="9"/>
        <v>Bitte Ein- oder Ausgang eingeben!</v>
      </c>
      <c r="I117" s="84">
        <f t="shared" si="10"/>
        <v>0</v>
      </c>
      <c r="J117" s="84">
        <f t="shared" si="11"/>
        <v>0</v>
      </c>
    </row>
    <row r="118" spans="2:10" ht="17.25" hidden="1" customHeight="1">
      <c r="B118" s="126"/>
      <c r="C118" s="85" t="s">
        <v>28</v>
      </c>
      <c r="D118" s="97"/>
      <c r="E118" s="97"/>
      <c r="F118" s="15" t="str">
        <f t="shared" si="7"/>
        <v/>
      </c>
      <c r="G118" s="103" t="str">
        <f t="shared" si="8"/>
        <v/>
      </c>
      <c r="H118" s="84" t="str">
        <f t="shared" si="9"/>
        <v>Bitte Ein- oder Ausgang eingeben!</v>
      </c>
      <c r="I118" s="84">
        <f t="shared" si="10"/>
        <v>0</v>
      </c>
      <c r="J118" s="84">
        <f t="shared" si="11"/>
        <v>0</v>
      </c>
    </row>
    <row r="119" spans="2:10" ht="17.25" hidden="1" customHeight="1">
      <c r="B119" s="126"/>
      <c r="C119" s="85" t="s">
        <v>29</v>
      </c>
      <c r="D119" s="97"/>
      <c r="E119" s="97"/>
      <c r="F119" s="15" t="str">
        <f t="shared" si="7"/>
        <v/>
      </c>
      <c r="G119" s="103" t="str">
        <f t="shared" si="8"/>
        <v/>
      </c>
      <c r="H119" s="84" t="str">
        <f t="shared" si="9"/>
        <v>Bitte Ein- oder Ausgang eingeben!</v>
      </c>
      <c r="I119" s="84">
        <f t="shared" si="10"/>
        <v>0</v>
      </c>
      <c r="J119" s="84">
        <f t="shared" si="11"/>
        <v>0</v>
      </c>
    </row>
    <row r="120" spans="2:10" ht="17.25" hidden="1" customHeight="1">
      <c r="B120" s="126"/>
      <c r="C120" s="85" t="s">
        <v>30</v>
      </c>
      <c r="D120" s="97"/>
      <c r="E120" s="97"/>
      <c r="F120" s="15" t="str">
        <f t="shared" si="7"/>
        <v/>
      </c>
      <c r="G120" s="103" t="str">
        <f t="shared" si="8"/>
        <v/>
      </c>
      <c r="H120" s="84" t="str">
        <f t="shared" si="9"/>
        <v>Bitte Ein- oder Ausgang eingeben!</v>
      </c>
      <c r="I120" s="84">
        <f t="shared" si="10"/>
        <v>0</v>
      </c>
      <c r="J120" s="84">
        <f t="shared" si="11"/>
        <v>0</v>
      </c>
    </row>
    <row r="121" spans="2:10" ht="17.25" hidden="1" customHeight="1">
      <c r="B121" s="126"/>
      <c r="C121" s="85" t="s">
        <v>31</v>
      </c>
      <c r="D121" s="97"/>
      <c r="E121" s="97"/>
      <c r="F121" s="15" t="str">
        <f t="shared" si="7"/>
        <v/>
      </c>
      <c r="G121" s="103" t="str">
        <f t="shared" si="8"/>
        <v/>
      </c>
      <c r="H121" s="84" t="str">
        <f t="shared" si="9"/>
        <v>Bitte Ein- oder Ausgang eingeben!</v>
      </c>
      <c r="I121" s="84">
        <f t="shared" si="10"/>
        <v>0</v>
      </c>
      <c r="J121" s="84">
        <f t="shared" si="11"/>
        <v>0</v>
      </c>
    </row>
    <row r="122" spans="2:10" ht="17.25" hidden="1" customHeight="1">
      <c r="B122" s="126"/>
      <c r="C122" s="85" t="s">
        <v>35</v>
      </c>
      <c r="D122" s="97"/>
      <c r="E122" s="97"/>
      <c r="F122" s="15" t="str">
        <f t="shared" si="7"/>
        <v/>
      </c>
      <c r="G122" s="103" t="str">
        <f t="shared" si="8"/>
        <v/>
      </c>
      <c r="H122" s="84" t="str">
        <f t="shared" si="9"/>
        <v>Bitte Ein- oder Ausgang eingeben!</v>
      </c>
      <c r="I122" s="84">
        <f t="shared" si="10"/>
        <v>0</v>
      </c>
      <c r="J122" s="84">
        <f t="shared" si="11"/>
        <v>0</v>
      </c>
    </row>
    <row r="123" spans="2:10" ht="17.25" hidden="1" customHeight="1">
      <c r="B123" s="126"/>
      <c r="C123" s="85" t="s">
        <v>34</v>
      </c>
      <c r="D123" s="97"/>
      <c r="E123" s="97"/>
      <c r="F123" s="15" t="str">
        <f t="shared" si="7"/>
        <v/>
      </c>
      <c r="G123" s="103" t="str">
        <f t="shared" si="8"/>
        <v/>
      </c>
      <c r="H123" s="84" t="str">
        <f t="shared" si="9"/>
        <v>Bitte Ein- oder Ausgang eingeben!</v>
      </c>
      <c r="I123" s="84">
        <f t="shared" si="10"/>
        <v>0</v>
      </c>
      <c r="J123" s="84">
        <f t="shared" si="11"/>
        <v>0</v>
      </c>
    </row>
    <row r="124" spans="2:10" ht="17.25" hidden="1" customHeight="1">
      <c r="B124" s="126"/>
      <c r="C124" s="85" t="s">
        <v>32</v>
      </c>
      <c r="D124" s="97"/>
      <c r="E124" s="97"/>
      <c r="F124" s="15" t="str">
        <f t="shared" si="7"/>
        <v/>
      </c>
      <c r="G124" s="103" t="str">
        <f t="shared" si="8"/>
        <v/>
      </c>
      <c r="H124" s="84" t="str">
        <f t="shared" ref="H124:H155" si="12">IF(AND(C124&lt;&gt;0,ABS(D124)+ABS(E124)=0),"Bitte Ein- oder Ausgang eingeben!",0)</f>
        <v>Bitte Ein- oder Ausgang eingeben!</v>
      </c>
      <c r="I124" s="84">
        <f t="shared" ref="I124:I155" si="13">IF(AND(OR(D124&lt;&gt;0,E124&lt;&gt;0),C124=0),"Bitte einen Buchungstext eingeben!",0)</f>
        <v>0</v>
      </c>
      <c r="J124" s="84">
        <f t="shared" ref="J124:J155" si="14">IF(AND(D124&lt;&gt;0,E124&lt;&gt;0),"Entweder Ein- oder Ausgang eingeben!",0)</f>
        <v>0</v>
      </c>
    </row>
    <row r="125" spans="2:10" ht="17.25" hidden="1" customHeight="1">
      <c r="B125" s="126"/>
      <c r="C125" s="85" t="s">
        <v>33</v>
      </c>
      <c r="D125" s="97"/>
      <c r="E125" s="97"/>
      <c r="F125" s="15" t="str">
        <f t="shared" si="7"/>
        <v/>
      </c>
      <c r="G125" s="103" t="str">
        <f t="shared" si="8"/>
        <v/>
      </c>
      <c r="H125" s="84" t="str">
        <f t="shared" si="12"/>
        <v>Bitte Ein- oder Ausgang eingeben!</v>
      </c>
      <c r="I125" s="84">
        <f t="shared" si="13"/>
        <v>0</v>
      </c>
      <c r="J125" s="84">
        <f t="shared" si="14"/>
        <v>0</v>
      </c>
    </row>
    <row r="126" spans="2:10" ht="17.25" hidden="1" customHeight="1">
      <c r="B126" s="126"/>
      <c r="C126" s="85" t="s">
        <v>36</v>
      </c>
      <c r="D126" s="97"/>
      <c r="E126" s="97"/>
      <c r="F126" s="15" t="str">
        <f t="shared" si="7"/>
        <v/>
      </c>
      <c r="G126" s="103" t="str">
        <f t="shared" si="8"/>
        <v/>
      </c>
      <c r="H126" s="84" t="str">
        <f t="shared" si="12"/>
        <v>Bitte Ein- oder Ausgang eingeben!</v>
      </c>
      <c r="I126" s="84">
        <f t="shared" si="13"/>
        <v>0</v>
      </c>
      <c r="J126" s="84">
        <f t="shared" si="14"/>
        <v>0</v>
      </c>
    </row>
    <row r="127" spans="2:10" ht="17.25" hidden="1" customHeight="1">
      <c r="B127" s="126"/>
      <c r="C127" s="85" t="s">
        <v>37</v>
      </c>
      <c r="D127" s="97"/>
      <c r="E127" s="97"/>
      <c r="F127" s="15" t="str">
        <f t="shared" si="7"/>
        <v/>
      </c>
      <c r="G127" s="103" t="str">
        <f t="shared" si="8"/>
        <v/>
      </c>
      <c r="H127" s="84" t="str">
        <f t="shared" si="12"/>
        <v>Bitte Ein- oder Ausgang eingeben!</v>
      </c>
      <c r="I127" s="84">
        <f t="shared" si="13"/>
        <v>0</v>
      </c>
      <c r="J127" s="84">
        <f t="shared" si="14"/>
        <v>0</v>
      </c>
    </row>
    <row r="128" spans="2:10" ht="17.25" hidden="1" customHeight="1">
      <c r="B128" s="126"/>
      <c r="C128" s="85" t="s">
        <v>46</v>
      </c>
      <c r="D128" s="97"/>
      <c r="E128" s="97"/>
      <c r="F128" s="15" t="str">
        <f t="shared" si="7"/>
        <v/>
      </c>
      <c r="G128" s="103" t="str">
        <f t="shared" si="8"/>
        <v/>
      </c>
      <c r="H128" s="84" t="str">
        <f t="shared" si="12"/>
        <v>Bitte Ein- oder Ausgang eingeben!</v>
      </c>
      <c r="I128" s="84">
        <f t="shared" si="13"/>
        <v>0</v>
      </c>
      <c r="J128" s="84">
        <f t="shared" si="14"/>
        <v>0</v>
      </c>
    </row>
    <row r="129" spans="1:10" ht="17.25" hidden="1" customHeight="1">
      <c r="B129" s="126"/>
      <c r="C129" s="85" t="s">
        <v>38</v>
      </c>
      <c r="D129" s="97"/>
      <c r="E129" s="97"/>
      <c r="F129" s="15" t="str">
        <f t="shared" si="7"/>
        <v/>
      </c>
      <c r="G129" s="103" t="str">
        <f t="shared" si="8"/>
        <v/>
      </c>
      <c r="H129" s="84" t="str">
        <f t="shared" si="12"/>
        <v>Bitte Ein- oder Ausgang eingeben!</v>
      </c>
      <c r="I129" s="84">
        <f t="shared" si="13"/>
        <v>0</v>
      </c>
      <c r="J129" s="84">
        <f t="shared" si="14"/>
        <v>0</v>
      </c>
    </row>
    <row r="130" spans="1:10" ht="17.25" hidden="1" customHeight="1">
      <c r="B130" s="126"/>
      <c r="C130" s="85" t="s">
        <v>39</v>
      </c>
      <c r="D130" s="97"/>
      <c r="E130" s="97"/>
      <c r="F130" s="15" t="str">
        <f t="shared" si="7"/>
        <v/>
      </c>
      <c r="G130" s="103" t="str">
        <f t="shared" si="8"/>
        <v/>
      </c>
      <c r="H130" s="84" t="str">
        <f t="shared" si="12"/>
        <v>Bitte Ein- oder Ausgang eingeben!</v>
      </c>
      <c r="I130" s="84">
        <f t="shared" si="13"/>
        <v>0</v>
      </c>
      <c r="J130" s="84">
        <f t="shared" si="14"/>
        <v>0</v>
      </c>
    </row>
    <row r="131" spans="1:10" ht="17.25" hidden="1" customHeight="1">
      <c r="B131" s="126"/>
      <c r="C131" s="85" t="s">
        <v>40</v>
      </c>
      <c r="D131" s="97"/>
      <c r="E131" s="97"/>
      <c r="F131" s="15" t="str">
        <f t="shared" si="7"/>
        <v/>
      </c>
      <c r="G131" s="103" t="str">
        <f t="shared" si="8"/>
        <v/>
      </c>
      <c r="H131" s="84" t="str">
        <f t="shared" si="12"/>
        <v>Bitte Ein- oder Ausgang eingeben!</v>
      </c>
      <c r="I131" s="84">
        <f t="shared" si="13"/>
        <v>0</v>
      </c>
      <c r="J131" s="84">
        <f t="shared" si="14"/>
        <v>0</v>
      </c>
    </row>
    <row r="132" spans="1:10" ht="17.25" hidden="1" customHeight="1">
      <c r="B132" s="126"/>
      <c r="C132" s="85" t="s">
        <v>41</v>
      </c>
      <c r="D132" s="97"/>
      <c r="E132" s="97"/>
      <c r="F132" s="15" t="str">
        <f t="shared" si="7"/>
        <v/>
      </c>
      <c r="G132" s="103" t="str">
        <f t="shared" si="8"/>
        <v/>
      </c>
      <c r="H132" s="84" t="str">
        <f t="shared" si="12"/>
        <v>Bitte Ein- oder Ausgang eingeben!</v>
      </c>
      <c r="I132" s="84">
        <f t="shared" si="13"/>
        <v>0</v>
      </c>
      <c r="J132" s="84">
        <f t="shared" si="14"/>
        <v>0</v>
      </c>
    </row>
    <row r="133" spans="1:10" ht="17.25" hidden="1" customHeight="1">
      <c r="B133" s="126"/>
      <c r="C133" s="85" t="s">
        <v>42</v>
      </c>
      <c r="D133" s="97"/>
      <c r="E133" s="97"/>
      <c r="F133" s="15" t="str">
        <f t="shared" si="7"/>
        <v/>
      </c>
      <c r="G133" s="103" t="str">
        <f t="shared" si="8"/>
        <v/>
      </c>
      <c r="H133" s="84" t="str">
        <f t="shared" si="12"/>
        <v>Bitte Ein- oder Ausgang eingeben!</v>
      </c>
      <c r="I133" s="84">
        <f t="shared" si="13"/>
        <v>0</v>
      </c>
      <c r="J133" s="84">
        <f t="shared" si="14"/>
        <v>0</v>
      </c>
    </row>
    <row r="134" spans="1:10" ht="17.25" hidden="1" customHeight="1">
      <c r="B134" s="126"/>
      <c r="C134" s="85" t="s">
        <v>43</v>
      </c>
      <c r="D134" s="97"/>
      <c r="E134" s="97"/>
      <c r="F134" s="15" t="str">
        <f t="shared" si="7"/>
        <v/>
      </c>
      <c r="G134" s="103" t="str">
        <f t="shared" si="8"/>
        <v/>
      </c>
      <c r="H134" s="84" t="str">
        <f t="shared" si="12"/>
        <v>Bitte Ein- oder Ausgang eingeben!</v>
      </c>
      <c r="I134" s="84">
        <f t="shared" si="13"/>
        <v>0</v>
      </c>
      <c r="J134" s="84">
        <f t="shared" si="14"/>
        <v>0</v>
      </c>
    </row>
    <row r="135" spans="1:10" ht="17.25" hidden="1" customHeight="1">
      <c r="A135" s="84">
        <f>A85</f>
        <v>33</v>
      </c>
      <c r="B135" s="126"/>
      <c r="C135" s="85" t="s">
        <v>44</v>
      </c>
      <c r="D135" s="97"/>
      <c r="E135" s="97"/>
      <c r="F135" s="16">
        <f>F89</f>
        <v>21115</v>
      </c>
      <c r="G135" s="103" t="str">
        <f t="shared" si="8"/>
        <v/>
      </c>
      <c r="H135" s="84" t="str">
        <f t="shared" si="12"/>
        <v>Bitte Ein- oder Ausgang eingeben!</v>
      </c>
      <c r="I135" s="84">
        <f t="shared" si="13"/>
        <v>0</v>
      </c>
      <c r="J135" s="84">
        <f t="shared" si="14"/>
        <v>0</v>
      </c>
    </row>
    <row r="136" spans="1:10" ht="17.25" customHeight="1">
      <c r="A136" s="7">
        <f t="shared" ref="A136:A173" si="15">A135+1</f>
        <v>34</v>
      </c>
      <c r="B136" s="104"/>
      <c r="C136" s="105"/>
      <c r="D136" s="110"/>
      <c r="E136" s="110"/>
      <c r="F136" s="78" t="str">
        <f t="shared" ref="F136:F173" si="16">IF(C136&lt;&gt;0,F135+ABS(ROUND(D136,2))-ABS(ROUND(E136,2)),IF(C135&lt;&gt;0,$J$2,$J$3))</f>
        <v>Ende</v>
      </c>
      <c r="G136" s="103" t="str">
        <f t="shared" ref="G136:G173" si="17">IF(J136&lt;&gt;0,J136,IF(H136&lt;&gt;0,H136,IF(I136&lt;&gt;0,I136,"")))</f>
        <v/>
      </c>
      <c r="H136" s="84">
        <f t="shared" si="12"/>
        <v>0</v>
      </c>
      <c r="I136" s="84">
        <f t="shared" si="13"/>
        <v>0</v>
      </c>
      <c r="J136" s="84">
        <f t="shared" si="14"/>
        <v>0</v>
      </c>
    </row>
    <row r="137" spans="1:10" ht="17.25" customHeight="1">
      <c r="A137" s="5">
        <f t="shared" si="15"/>
        <v>35</v>
      </c>
      <c r="B137" s="104"/>
      <c r="C137" s="105"/>
      <c r="D137" s="110"/>
      <c r="E137" s="110"/>
      <c r="F137" s="108" t="str">
        <f t="shared" si="16"/>
        <v>-</v>
      </c>
      <c r="G137" s="103" t="str">
        <f t="shared" si="17"/>
        <v/>
      </c>
      <c r="H137" s="84">
        <f t="shared" si="12"/>
        <v>0</v>
      </c>
      <c r="I137" s="84">
        <f t="shared" si="13"/>
        <v>0</v>
      </c>
      <c r="J137" s="84">
        <f t="shared" si="14"/>
        <v>0</v>
      </c>
    </row>
    <row r="138" spans="1:10" ht="17.25" customHeight="1">
      <c r="A138" s="5">
        <f t="shared" si="15"/>
        <v>36</v>
      </c>
      <c r="B138" s="104"/>
      <c r="C138" s="105"/>
      <c r="D138" s="110"/>
      <c r="E138" s="110"/>
      <c r="F138" s="108" t="str">
        <f t="shared" si="16"/>
        <v>-</v>
      </c>
      <c r="G138" s="103" t="str">
        <f t="shared" si="17"/>
        <v/>
      </c>
      <c r="H138" s="84">
        <f t="shared" si="12"/>
        <v>0</v>
      </c>
      <c r="I138" s="84">
        <f t="shared" si="13"/>
        <v>0</v>
      </c>
      <c r="J138" s="84">
        <f t="shared" si="14"/>
        <v>0</v>
      </c>
    </row>
    <row r="139" spans="1:10" ht="17.25" customHeight="1">
      <c r="A139" s="5">
        <f t="shared" si="15"/>
        <v>37</v>
      </c>
      <c r="B139" s="104"/>
      <c r="C139" s="105"/>
      <c r="D139" s="110"/>
      <c r="E139" s="110"/>
      <c r="F139" s="108" t="str">
        <f t="shared" si="16"/>
        <v>-</v>
      </c>
      <c r="G139" s="103" t="str">
        <f t="shared" si="17"/>
        <v/>
      </c>
      <c r="H139" s="84">
        <f t="shared" si="12"/>
        <v>0</v>
      </c>
      <c r="I139" s="84">
        <f t="shared" si="13"/>
        <v>0</v>
      </c>
      <c r="J139" s="84">
        <f t="shared" si="14"/>
        <v>0</v>
      </c>
    </row>
    <row r="140" spans="1:10" ht="17.25" customHeight="1">
      <c r="A140" s="5">
        <f t="shared" si="15"/>
        <v>38</v>
      </c>
      <c r="B140" s="104"/>
      <c r="C140" s="105"/>
      <c r="D140" s="110"/>
      <c r="E140" s="110"/>
      <c r="F140" s="108" t="str">
        <f t="shared" si="16"/>
        <v>-</v>
      </c>
      <c r="G140" s="103" t="str">
        <f t="shared" si="17"/>
        <v/>
      </c>
      <c r="H140" s="84">
        <f t="shared" si="12"/>
        <v>0</v>
      </c>
      <c r="I140" s="84">
        <f t="shared" si="13"/>
        <v>0</v>
      </c>
      <c r="J140" s="84">
        <f t="shared" si="14"/>
        <v>0</v>
      </c>
    </row>
    <row r="141" spans="1:10" ht="17.25" customHeight="1">
      <c r="A141" s="5">
        <f t="shared" si="15"/>
        <v>39</v>
      </c>
      <c r="B141" s="104"/>
      <c r="C141" s="105"/>
      <c r="D141" s="110"/>
      <c r="E141" s="110"/>
      <c r="F141" s="108" t="str">
        <f t="shared" si="16"/>
        <v>-</v>
      </c>
      <c r="G141" s="103" t="str">
        <f t="shared" si="17"/>
        <v/>
      </c>
      <c r="H141" s="84">
        <f t="shared" si="12"/>
        <v>0</v>
      </c>
      <c r="I141" s="84">
        <f t="shared" si="13"/>
        <v>0</v>
      </c>
      <c r="J141" s="84">
        <f t="shared" si="14"/>
        <v>0</v>
      </c>
    </row>
    <row r="142" spans="1:10" ht="17.25" customHeight="1">
      <c r="A142" s="5">
        <f t="shared" si="15"/>
        <v>40</v>
      </c>
      <c r="B142" s="104"/>
      <c r="C142" s="105"/>
      <c r="D142" s="110"/>
      <c r="E142" s="110"/>
      <c r="F142" s="108" t="str">
        <f t="shared" si="16"/>
        <v>-</v>
      </c>
      <c r="G142" s="103" t="str">
        <f t="shared" si="17"/>
        <v/>
      </c>
      <c r="H142" s="84">
        <f t="shared" si="12"/>
        <v>0</v>
      </c>
      <c r="I142" s="84">
        <f t="shared" si="13"/>
        <v>0</v>
      </c>
      <c r="J142" s="84">
        <f t="shared" si="14"/>
        <v>0</v>
      </c>
    </row>
    <row r="143" spans="1:10" ht="17.25" customHeight="1">
      <c r="A143" s="5">
        <f t="shared" si="15"/>
        <v>41</v>
      </c>
      <c r="B143" s="104"/>
      <c r="C143" s="105"/>
      <c r="D143" s="110"/>
      <c r="E143" s="110"/>
      <c r="F143" s="108" t="str">
        <f t="shared" si="16"/>
        <v>-</v>
      </c>
      <c r="G143" s="103" t="str">
        <f t="shared" si="17"/>
        <v/>
      </c>
      <c r="H143" s="84">
        <f t="shared" si="12"/>
        <v>0</v>
      </c>
      <c r="I143" s="84">
        <f t="shared" si="13"/>
        <v>0</v>
      </c>
      <c r="J143" s="84">
        <f t="shared" si="14"/>
        <v>0</v>
      </c>
    </row>
    <row r="144" spans="1:10" ht="17.25" customHeight="1">
      <c r="A144" s="5">
        <f t="shared" si="15"/>
        <v>42</v>
      </c>
      <c r="B144" s="104"/>
      <c r="C144" s="105"/>
      <c r="D144" s="110"/>
      <c r="E144" s="110"/>
      <c r="F144" s="108" t="str">
        <f t="shared" si="16"/>
        <v>-</v>
      </c>
      <c r="G144" s="103" t="str">
        <f t="shared" si="17"/>
        <v/>
      </c>
      <c r="H144" s="84">
        <f t="shared" si="12"/>
        <v>0</v>
      </c>
      <c r="I144" s="84">
        <f t="shared" si="13"/>
        <v>0</v>
      </c>
      <c r="J144" s="84">
        <f t="shared" si="14"/>
        <v>0</v>
      </c>
    </row>
    <row r="145" spans="1:10" ht="17.25" customHeight="1">
      <c r="A145" s="5">
        <f t="shared" si="15"/>
        <v>43</v>
      </c>
      <c r="B145" s="104"/>
      <c r="C145" s="105"/>
      <c r="D145" s="110"/>
      <c r="E145" s="110"/>
      <c r="F145" s="108" t="str">
        <f t="shared" si="16"/>
        <v>-</v>
      </c>
      <c r="G145" s="103" t="str">
        <f t="shared" si="17"/>
        <v/>
      </c>
      <c r="H145" s="84">
        <f t="shared" si="12"/>
        <v>0</v>
      </c>
      <c r="I145" s="84">
        <f t="shared" si="13"/>
        <v>0</v>
      </c>
      <c r="J145" s="84">
        <f t="shared" si="14"/>
        <v>0</v>
      </c>
    </row>
    <row r="146" spans="1:10" ht="17.25" customHeight="1">
      <c r="A146" s="5">
        <f t="shared" si="15"/>
        <v>44</v>
      </c>
      <c r="B146" s="104"/>
      <c r="C146" s="105"/>
      <c r="D146" s="110"/>
      <c r="E146" s="110"/>
      <c r="F146" s="108" t="str">
        <f t="shared" si="16"/>
        <v>-</v>
      </c>
      <c r="G146" s="103" t="str">
        <f t="shared" si="17"/>
        <v/>
      </c>
      <c r="H146" s="84">
        <f t="shared" si="12"/>
        <v>0</v>
      </c>
      <c r="I146" s="84">
        <f t="shared" si="13"/>
        <v>0</v>
      </c>
      <c r="J146" s="84">
        <f t="shared" si="14"/>
        <v>0</v>
      </c>
    </row>
    <row r="147" spans="1:10" ht="17.25" customHeight="1">
      <c r="A147" s="5">
        <f t="shared" si="15"/>
        <v>45</v>
      </c>
      <c r="B147" s="104"/>
      <c r="C147" s="105"/>
      <c r="D147" s="110"/>
      <c r="E147" s="110"/>
      <c r="F147" s="108" t="str">
        <f t="shared" si="16"/>
        <v>-</v>
      </c>
      <c r="G147" s="103" t="str">
        <f t="shared" si="17"/>
        <v/>
      </c>
      <c r="H147" s="84">
        <f t="shared" si="12"/>
        <v>0</v>
      </c>
      <c r="I147" s="84">
        <f t="shared" si="13"/>
        <v>0</v>
      </c>
      <c r="J147" s="84">
        <f t="shared" si="14"/>
        <v>0</v>
      </c>
    </row>
    <row r="148" spans="1:10" ht="17.25" customHeight="1">
      <c r="A148" s="5">
        <f t="shared" si="15"/>
        <v>46</v>
      </c>
      <c r="B148" s="104"/>
      <c r="C148" s="105"/>
      <c r="D148" s="110"/>
      <c r="E148" s="110"/>
      <c r="F148" s="108" t="str">
        <f t="shared" si="16"/>
        <v>-</v>
      </c>
      <c r="G148" s="103" t="str">
        <f t="shared" si="17"/>
        <v/>
      </c>
      <c r="H148" s="84">
        <f t="shared" si="12"/>
        <v>0</v>
      </c>
      <c r="I148" s="84">
        <f t="shared" si="13"/>
        <v>0</v>
      </c>
      <c r="J148" s="84">
        <f t="shared" si="14"/>
        <v>0</v>
      </c>
    </row>
    <row r="149" spans="1:10" ht="17.25" customHeight="1">
      <c r="A149" s="5">
        <f t="shared" si="15"/>
        <v>47</v>
      </c>
      <c r="B149" s="104"/>
      <c r="C149" s="105"/>
      <c r="D149" s="110"/>
      <c r="E149" s="110"/>
      <c r="F149" s="108" t="str">
        <f t="shared" si="16"/>
        <v>-</v>
      </c>
      <c r="G149" s="103" t="str">
        <f t="shared" si="17"/>
        <v/>
      </c>
      <c r="H149" s="84">
        <f t="shared" si="12"/>
        <v>0</v>
      </c>
      <c r="I149" s="84">
        <f t="shared" si="13"/>
        <v>0</v>
      </c>
      <c r="J149" s="84">
        <f t="shared" si="14"/>
        <v>0</v>
      </c>
    </row>
    <row r="150" spans="1:10" ht="17.25" customHeight="1">
      <c r="A150" s="5">
        <f t="shared" si="15"/>
        <v>48</v>
      </c>
      <c r="B150" s="104"/>
      <c r="C150" s="105"/>
      <c r="D150" s="110"/>
      <c r="E150" s="110"/>
      <c r="F150" s="108" t="str">
        <f t="shared" si="16"/>
        <v>-</v>
      </c>
      <c r="G150" s="103" t="str">
        <f t="shared" si="17"/>
        <v/>
      </c>
      <c r="H150" s="84">
        <f t="shared" si="12"/>
        <v>0</v>
      </c>
      <c r="I150" s="84">
        <f t="shared" si="13"/>
        <v>0</v>
      </c>
      <c r="J150" s="84">
        <f t="shared" si="14"/>
        <v>0</v>
      </c>
    </row>
    <row r="151" spans="1:10" ht="17.25" customHeight="1">
      <c r="A151" s="5">
        <f t="shared" si="15"/>
        <v>49</v>
      </c>
      <c r="B151" s="104"/>
      <c r="C151" s="105"/>
      <c r="D151" s="110"/>
      <c r="E151" s="110"/>
      <c r="F151" s="108" t="str">
        <f t="shared" si="16"/>
        <v>-</v>
      </c>
      <c r="G151" s="103" t="str">
        <f t="shared" si="17"/>
        <v/>
      </c>
      <c r="H151" s="84">
        <f t="shared" si="12"/>
        <v>0</v>
      </c>
      <c r="I151" s="84">
        <f t="shared" si="13"/>
        <v>0</v>
      </c>
      <c r="J151" s="84">
        <f t="shared" si="14"/>
        <v>0</v>
      </c>
    </row>
    <row r="152" spans="1:10" ht="17.25" customHeight="1">
      <c r="A152" s="5">
        <f t="shared" si="15"/>
        <v>50</v>
      </c>
      <c r="B152" s="104"/>
      <c r="C152" s="105"/>
      <c r="D152" s="110"/>
      <c r="E152" s="110"/>
      <c r="F152" s="108" t="str">
        <f t="shared" si="16"/>
        <v>-</v>
      </c>
      <c r="G152" s="103" t="str">
        <f t="shared" si="17"/>
        <v/>
      </c>
      <c r="H152" s="84">
        <f t="shared" si="12"/>
        <v>0</v>
      </c>
      <c r="I152" s="84">
        <f t="shared" si="13"/>
        <v>0</v>
      </c>
      <c r="J152" s="84">
        <f t="shared" si="14"/>
        <v>0</v>
      </c>
    </row>
    <row r="153" spans="1:10" ht="17.25" customHeight="1">
      <c r="A153" s="5">
        <f t="shared" si="15"/>
        <v>51</v>
      </c>
      <c r="B153" s="104"/>
      <c r="C153" s="105"/>
      <c r="D153" s="110"/>
      <c r="E153" s="110"/>
      <c r="F153" s="108" t="str">
        <f t="shared" si="16"/>
        <v>-</v>
      </c>
      <c r="G153" s="103" t="str">
        <f t="shared" si="17"/>
        <v/>
      </c>
      <c r="H153" s="84">
        <f t="shared" si="12"/>
        <v>0</v>
      </c>
      <c r="I153" s="84">
        <f t="shared" si="13"/>
        <v>0</v>
      </c>
      <c r="J153" s="84">
        <f t="shared" si="14"/>
        <v>0</v>
      </c>
    </row>
    <row r="154" spans="1:10" ht="17.25" customHeight="1">
      <c r="A154" s="5">
        <f t="shared" si="15"/>
        <v>52</v>
      </c>
      <c r="B154" s="104"/>
      <c r="C154" s="105"/>
      <c r="D154" s="110"/>
      <c r="E154" s="110"/>
      <c r="F154" s="108" t="str">
        <f t="shared" si="16"/>
        <v>-</v>
      </c>
      <c r="G154" s="103" t="str">
        <f t="shared" si="17"/>
        <v/>
      </c>
      <c r="H154" s="84">
        <f t="shared" si="12"/>
        <v>0</v>
      </c>
      <c r="I154" s="84">
        <f t="shared" si="13"/>
        <v>0</v>
      </c>
      <c r="J154" s="84">
        <f t="shared" si="14"/>
        <v>0</v>
      </c>
    </row>
    <row r="155" spans="1:10" ht="17.25" customHeight="1">
      <c r="A155" s="5">
        <f t="shared" si="15"/>
        <v>53</v>
      </c>
      <c r="B155" s="104"/>
      <c r="C155" s="105"/>
      <c r="D155" s="110"/>
      <c r="E155" s="110"/>
      <c r="F155" s="108" t="str">
        <f t="shared" si="16"/>
        <v>-</v>
      </c>
      <c r="G155" s="103" t="str">
        <f t="shared" si="17"/>
        <v/>
      </c>
      <c r="H155" s="84">
        <f t="shared" si="12"/>
        <v>0</v>
      </c>
      <c r="I155" s="84">
        <f t="shared" si="13"/>
        <v>0</v>
      </c>
      <c r="J155" s="84">
        <f t="shared" si="14"/>
        <v>0</v>
      </c>
    </row>
    <row r="156" spans="1:10" ht="17.25" customHeight="1">
      <c r="A156" s="5">
        <f t="shared" si="15"/>
        <v>54</v>
      </c>
      <c r="B156" s="104"/>
      <c r="C156" s="105"/>
      <c r="D156" s="110"/>
      <c r="E156" s="110"/>
      <c r="F156" s="108" t="str">
        <f t="shared" si="16"/>
        <v>-</v>
      </c>
      <c r="G156" s="103" t="str">
        <f t="shared" si="17"/>
        <v/>
      </c>
      <c r="H156" s="84">
        <f t="shared" ref="H156:H173" si="18">IF(AND(C156&lt;&gt;0,ABS(D156)+ABS(E156)=0),"Bitte Ein- oder Ausgang eingeben!",0)</f>
        <v>0</v>
      </c>
      <c r="I156" s="84">
        <f t="shared" ref="I156:I173" si="19">IF(AND(OR(D156&lt;&gt;0,E156&lt;&gt;0),C156=0),"Bitte einen Buchungstext eingeben!",0)</f>
        <v>0</v>
      </c>
      <c r="J156" s="84">
        <f t="shared" ref="J156:J173" si="20">IF(AND(D156&lt;&gt;0,E156&lt;&gt;0),"Entweder Ein- oder Ausgang eingeben!",0)</f>
        <v>0</v>
      </c>
    </row>
    <row r="157" spans="1:10" ht="17.25" customHeight="1">
      <c r="A157" s="5">
        <f t="shared" si="15"/>
        <v>55</v>
      </c>
      <c r="B157" s="104"/>
      <c r="C157" s="105"/>
      <c r="D157" s="110"/>
      <c r="E157" s="110"/>
      <c r="F157" s="108" t="str">
        <f t="shared" si="16"/>
        <v>-</v>
      </c>
      <c r="G157" s="103" t="str">
        <f t="shared" si="17"/>
        <v/>
      </c>
      <c r="H157" s="84">
        <f t="shared" si="18"/>
        <v>0</v>
      </c>
      <c r="I157" s="84">
        <f t="shared" si="19"/>
        <v>0</v>
      </c>
      <c r="J157" s="84">
        <f t="shared" si="20"/>
        <v>0</v>
      </c>
    </row>
    <row r="158" spans="1:10" ht="17.25" customHeight="1">
      <c r="A158" s="5">
        <f t="shared" si="15"/>
        <v>56</v>
      </c>
      <c r="B158" s="104"/>
      <c r="C158" s="105"/>
      <c r="D158" s="110"/>
      <c r="E158" s="110"/>
      <c r="F158" s="108" t="str">
        <f t="shared" si="16"/>
        <v>-</v>
      </c>
      <c r="G158" s="103" t="str">
        <f t="shared" si="17"/>
        <v/>
      </c>
      <c r="H158" s="84">
        <f t="shared" si="18"/>
        <v>0</v>
      </c>
      <c r="I158" s="84">
        <f t="shared" si="19"/>
        <v>0</v>
      </c>
      <c r="J158" s="84">
        <f t="shared" si="20"/>
        <v>0</v>
      </c>
    </row>
    <row r="159" spans="1:10" ht="17.25" customHeight="1">
      <c r="A159" s="5">
        <f t="shared" si="15"/>
        <v>57</v>
      </c>
      <c r="B159" s="104"/>
      <c r="C159" s="105"/>
      <c r="D159" s="110"/>
      <c r="E159" s="110"/>
      <c r="F159" s="108" t="str">
        <f t="shared" si="16"/>
        <v>-</v>
      </c>
      <c r="G159" s="103" t="str">
        <f t="shared" si="17"/>
        <v/>
      </c>
      <c r="H159" s="84">
        <f t="shared" si="18"/>
        <v>0</v>
      </c>
      <c r="I159" s="84">
        <f t="shared" si="19"/>
        <v>0</v>
      </c>
      <c r="J159" s="84">
        <f t="shared" si="20"/>
        <v>0</v>
      </c>
    </row>
    <row r="160" spans="1:10" ht="17.25" customHeight="1">
      <c r="A160" s="5">
        <f t="shared" si="15"/>
        <v>58</v>
      </c>
      <c r="B160" s="104"/>
      <c r="C160" s="105"/>
      <c r="D160" s="110"/>
      <c r="E160" s="110"/>
      <c r="F160" s="108" t="str">
        <f t="shared" si="16"/>
        <v>-</v>
      </c>
      <c r="G160" s="103" t="str">
        <f t="shared" si="17"/>
        <v/>
      </c>
      <c r="H160" s="84">
        <f t="shared" si="18"/>
        <v>0</v>
      </c>
      <c r="I160" s="84">
        <f t="shared" si="19"/>
        <v>0</v>
      </c>
      <c r="J160" s="84">
        <f t="shared" si="20"/>
        <v>0</v>
      </c>
    </row>
    <row r="161" spans="1:14" ht="17.25" customHeight="1">
      <c r="A161" s="5">
        <f t="shared" si="15"/>
        <v>59</v>
      </c>
      <c r="B161" s="104"/>
      <c r="C161" s="105"/>
      <c r="D161" s="110"/>
      <c r="E161" s="110"/>
      <c r="F161" s="108" t="str">
        <f t="shared" si="16"/>
        <v>-</v>
      </c>
      <c r="G161" s="103" t="str">
        <f t="shared" si="17"/>
        <v/>
      </c>
      <c r="H161" s="84">
        <f t="shared" si="18"/>
        <v>0</v>
      </c>
      <c r="I161" s="84">
        <f t="shared" si="19"/>
        <v>0</v>
      </c>
      <c r="J161" s="84">
        <f t="shared" si="20"/>
        <v>0</v>
      </c>
    </row>
    <row r="162" spans="1:14" ht="17.25" customHeight="1">
      <c r="A162" s="5">
        <f t="shared" si="15"/>
        <v>60</v>
      </c>
      <c r="B162" s="104"/>
      <c r="C162" s="105"/>
      <c r="D162" s="110"/>
      <c r="E162" s="110"/>
      <c r="F162" s="108" t="str">
        <f t="shared" si="16"/>
        <v>-</v>
      </c>
      <c r="G162" s="103" t="str">
        <f t="shared" si="17"/>
        <v/>
      </c>
      <c r="H162" s="84">
        <f t="shared" si="18"/>
        <v>0</v>
      </c>
      <c r="I162" s="84">
        <f t="shared" si="19"/>
        <v>0</v>
      </c>
      <c r="J162" s="84">
        <f t="shared" si="20"/>
        <v>0</v>
      </c>
    </row>
    <row r="163" spans="1:14" ht="17.25" customHeight="1">
      <c r="A163" s="5">
        <f t="shared" si="15"/>
        <v>61</v>
      </c>
      <c r="B163" s="104"/>
      <c r="C163" s="105"/>
      <c r="D163" s="110"/>
      <c r="E163" s="110"/>
      <c r="F163" s="108" t="str">
        <f t="shared" si="16"/>
        <v>-</v>
      </c>
      <c r="G163" s="103" t="str">
        <f t="shared" si="17"/>
        <v/>
      </c>
      <c r="H163" s="84">
        <f t="shared" si="18"/>
        <v>0</v>
      </c>
      <c r="I163" s="84">
        <f t="shared" si="19"/>
        <v>0</v>
      </c>
      <c r="J163" s="84">
        <f t="shared" si="20"/>
        <v>0</v>
      </c>
    </row>
    <row r="164" spans="1:14" ht="17.25" customHeight="1">
      <c r="A164" s="5">
        <f t="shared" si="15"/>
        <v>62</v>
      </c>
      <c r="B164" s="104"/>
      <c r="C164" s="105"/>
      <c r="D164" s="110"/>
      <c r="E164" s="110"/>
      <c r="F164" s="108" t="str">
        <f t="shared" si="16"/>
        <v>-</v>
      </c>
      <c r="G164" s="103" t="str">
        <f t="shared" si="17"/>
        <v/>
      </c>
      <c r="H164" s="84">
        <f t="shared" si="18"/>
        <v>0</v>
      </c>
      <c r="I164" s="84">
        <f t="shared" si="19"/>
        <v>0</v>
      </c>
      <c r="J164" s="84">
        <f t="shared" si="20"/>
        <v>0</v>
      </c>
    </row>
    <row r="165" spans="1:14" ht="17.25" customHeight="1">
      <c r="A165" s="5">
        <f t="shared" si="15"/>
        <v>63</v>
      </c>
      <c r="B165" s="104"/>
      <c r="C165" s="105"/>
      <c r="D165" s="110"/>
      <c r="E165" s="110"/>
      <c r="F165" s="108" t="str">
        <f t="shared" si="16"/>
        <v>-</v>
      </c>
      <c r="G165" s="103" t="str">
        <f t="shared" si="17"/>
        <v/>
      </c>
      <c r="H165" s="84">
        <f t="shared" si="18"/>
        <v>0</v>
      </c>
      <c r="I165" s="84">
        <f t="shared" si="19"/>
        <v>0</v>
      </c>
      <c r="J165" s="84">
        <f t="shared" si="20"/>
        <v>0</v>
      </c>
    </row>
    <row r="166" spans="1:14" ht="17.25" customHeight="1">
      <c r="A166" s="5">
        <f t="shared" si="15"/>
        <v>64</v>
      </c>
      <c r="B166" s="104"/>
      <c r="C166" s="105"/>
      <c r="D166" s="110"/>
      <c r="E166" s="110"/>
      <c r="F166" s="108" t="str">
        <f t="shared" si="16"/>
        <v>-</v>
      </c>
      <c r="G166" s="103" t="str">
        <f t="shared" si="17"/>
        <v/>
      </c>
      <c r="H166" s="84">
        <f t="shared" si="18"/>
        <v>0</v>
      </c>
      <c r="I166" s="84">
        <f t="shared" si="19"/>
        <v>0</v>
      </c>
      <c r="J166" s="84">
        <f t="shared" si="20"/>
        <v>0</v>
      </c>
    </row>
    <row r="167" spans="1:14" ht="17.25" customHeight="1">
      <c r="A167" s="5">
        <f t="shared" si="15"/>
        <v>65</v>
      </c>
      <c r="B167" s="104"/>
      <c r="C167" s="105"/>
      <c r="D167" s="110"/>
      <c r="E167" s="110"/>
      <c r="F167" s="108" t="str">
        <f t="shared" si="16"/>
        <v>-</v>
      </c>
      <c r="G167" s="103" t="str">
        <f t="shared" si="17"/>
        <v/>
      </c>
      <c r="H167" s="84">
        <f t="shared" si="18"/>
        <v>0</v>
      </c>
      <c r="I167" s="84">
        <f t="shared" si="19"/>
        <v>0</v>
      </c>
      <c r="J167" s="84">
        <f t="shared" si="20"/>
        <v>0</v>
      </c>
    </row>
    <row r="168" spans="1:14" ht="17.25" customHeight="1">
      <c r="A168" s="5">
        <f t="shared" si="15"/>
        <v>66</v>
      </c>
      <c r="B168" s="104"/>
      <c r="C168" s="105"/>
      <c r="D168" s="110"/>
      <c r="E168" s="110"/>
      <c r="F168" s="108" t="str">
        <f t="shared" si="16"/>
        <v>-</v>
      </c>
      <c r="G168" s="103" t="str">
        <f t="shared" si="17"/>
        <v/>
      </c>
      <c r="H168" s="84">
        <f t="shared" si="18"/>
        <v>0</v>
      </c>
      <c r="I168" s="84">
        <f t="shared" si="19"/>
        <v>0</v>
      </c>
      <c r="J168" s="84">
        <f t="shared" si="20"/>
        <v>0</v>
      </c>
    </row>
    <row r="169" spans="1:14" ht="17.25" customHeight="1">
      <c r="A169" s="5">
        <f t="shared" si="15"/>
        <v>67</v>
      </c>
      <c r="B169" s="104"/>
      <c r="C169" s="105"/>
      <c r="D169" s="110"/>
      <c r="E169" s="110"/>
      <c r="F169" s="108" t="str">
        <f t="shared" si="16"/>
        <v>-</v>
      </c>
      <c r="G169" s="103" t="str">
        <f t="shared" si="17"/>
        <v/>
      </c>
      <c r="H169" s="84">
        <f t="shared" si="18"/>
        <v>0</v>
      </c>
      <c r="I169" s="84">
        <f t="shared" si="19"/>
        <v>0</v>
      </c>
      <c r="J169" s="84">
        <f t="shared" si="20"/>
        <v>0</v>
      </c>
      <c r="N169" s="120"/>
    </row>
    <row r="170" spans="1:14" ht="17.25" customHeight="1">
      <c r="A170" s="5">
        <f t="shared" si="15"/>
        <v>68</v>
      </c>
      <c r="B170" s="104"/>
      <c r="C170" s="105"/>
      <c r="D170" s="110"/>
      <c r="E170" s="110"/>
      <c r="F170" s="108" t="str">
        <f t="shared" si="16"/>
        <v>-</v>
      </c>
      <c r="G170" s="103" t="str">
        <f t="shared" si="17"/>
        <v/>
      </c>
      <c r="H170" s="84">
        <f t="shared" si="18"/>
        <v>0</v>
      </c>
      <c r="I170" s="84">
        <f t="shared" si="19"/>
        <v>0</v>
      </c>
      <c r="J170" s="84">
        <f t="shared" si="20"/>
        <v>0</v>
      </c>
    </row>
    <row r="171" spans="1:14" ht="17.25" customHeight="1">
      <c r="A171" s="5">
        <f t="shared" si="15"/>
        <v>69</v>
      </c>
      <c r="B171" s="104"/>
      <c r="C171" s="105"/>
      <c r="D171" s="110"/>
      <c r="E171" s="110"/>
      <c r="F171" s="108" t="str">
        <f t="shared" si="16"/>
        <v>-</v>
      </c>
      <c r="G171" s="103" t="str">
        <f t="shared" si="17"/>
        <v/>
      </c>
      <c r="H171" s="84">
        <f t="shared" si="18"/>
        <v>0</v>
      </c>
      <c r="I171" s="84">
        <f t="shared" si="19"/>
        <v>0</v>
      </c>
      <c r="J171" s="84">
        <f t="shared" si="20"/>
        <v>0</v>
      </c>
    </row>
    <row r="172" spans="1:14" ht="17.25" customHeight="1">
      <c r="A172" s="5">
        <f t="shared" si="15"/>
        <v>70</v>
      </c>
      <c r="B172" s="104"/>
      <c r="C172" s="105"/>
      <c r="D172" s="110"/>
      <c r="E172" s="110"/>
      <c r="F172" s="108" t="str">
        <f t="shared" si="16"/>
        <v>-</v>
      </c>
      <c r="G172" s="103" t="str">
        <f t="shared" si="17"/>
        <v/>
      </c>
      <c r="H172" s="84">
        <f t="shared" si="18"/>
        <v>0</v>
      </c>
      <c r="I172" s="84">
        <f t="shared" si="19"/>
        <v>0</v>
      </c>
      <c r="J172" s="84">
        <f t="shared" si="20"/>
        <v>0</v>
      </c>
    </row>
    <row r="173" spans="1:14" ht="17.25" customHeight="1" thickBot="1">
      <c r="A173" s="6">
        <f t="shared" si="15"/>
        <v>71</v>
      </c>
      <c r="B173" s="111"/>
      <c r="C173" s="112"/>
      <c r="D173" s="113"/>
      <c r="E173" s="113"/>
      <c r="F173" s="114" t="str">
        <f t="shared" si="16"/>
        <v>-</v>
      </c>
      <c r="G173" s="103" t="str">
        <f t="shared" si="17"/>
        <v/>
      </c>
      <c r="H173" s="84">
        <f t="shared" si="18"/>
        <v>0</v>
      </c>
      <c r="I173" s="84">
        <f t="shared" si="19"/>
        <v>0</v>
      </c>
      <c r="J173" s="84">
        <f t="shared" si="20"/>
        <v>0</v>
      </c>
    </row>
    <row r="174" spans="1:14" ht="17.25" customHeight="1" thickBot="1">
      <c r="A174" s="83"/>
      <c r="B174" s="115"/>
      <c r="C174" s="10" t="s">
        <v>53</v>
      </c>
      <c r="D174" s="19">
        <f>ABS(ROUND(D136,2))+ABS(ROUND(D137,2))+ABS(ROUND(D138,2))+ABS(ROUND(D139,2))+ABS(ROUND(D140,2))+ABS(ROUND(D141,2))+ABS(ROUND(D142,2))+ABS(ROUND(D143,2))+ABS(ROUND(D144,2))+ABS(ROUND(D145,2))+ABS(ROUND(D146,2))+ABS(ROUND(D147,2))+ABS(ROUND(D148,2))+ABS(ROUND(D149,2))+ABS(ROUND(D150,2))+ABS(ROUND(D151,2))+ABS(ROUND(D152,2))+ABS(ROUND(D153,2))+ABS(ROUND(D154,2))+ABS(ROUND(D155,2))+ABS(ROUND(D156,2))+ABS(ROUND(D157,2))+ABS(ROUND(D158,2))+ABS(ROUND(D159,2))+ABS(ROUND(D160,2))+ABS(ROUND(D161,2))+ABS(ROUND(D162,2))+ABS(ROUND(D163,2))+ABS(ROUND(D164,2))+ABS(ROUND(D165,2))+ABS(ROUND(D166,2))+ABS(ROUND(D167,2))+ABS(ROUND(D168,2))+ABS(ROUND(D169,2))+ABS(ROUND(D170,2))+ABS(ROUND(D171,2))+ABS(ROUND(D172,2))+ABS(ROUND(D173,2))</f>
        <v>0</v>
      </c>
      <c r="E174" s="19">
        <f>ABS(ROUND(E136,2))+ABS(ROUND(E137,2))+ABS(ROUND(E138,2))+ABS(ROUND(E139,2))+ABS(ROUND(E140,2))+ABS(ROUND(E141,2))+ABS(ROUND(E142,2))+ABS(ROUND(E143,2))+ABS(ROUND(E144,2))+ABS(ROUND(E145,2))+ABS(ROUND(E146,2))+ABS(ROUND(E147,2))+ABS(ROUND(E148,2))+ABS(ROUND(E149,2))+ABS(ROUND(E150,2))+ABS(ROUND(E151,2))+ABS(ROUND(E152,2))+ABS(ROUND(E153,2))+ABS(ROUND(E154,2))+ABS(ROUND(E155,2))+ABS(ROUND(E156,2))+ABS(ROUND(E157,2))+ABS(ROUND(E158,2))+ABS(ROUND(E159,2))+ABS(ROUND(E160,2))+ABS(ROUND(E161,2))+ABS(ROUND(E162,2))+ABS(ROUND(E163,2))+ABS(ROUND(E164,2))+ABS(ROUND(E165,2))+ABS(ROUND(E166,2))+ABS(ROUND(E167,2))+ABS(ROUND(E168,2))+ABS(ROUND(E169,2))+ABS(ROUND(E170,2))+ABS(ROUND(E171,2))+ABS(ROUND(E172,2))+ABS(ROUND(E173,2))</f>
        <v>0</v>
      </c>
      <c r="F174" s="20"/>
      <c r="G174" s="103"/>
    </row>
    <row r="175" spans="1:14" ht="17.25" customHeight="1" thickBot="1">
      <c r="A175" s="83"/>
      <c r="B175" s="115"/>
      <c r="C175" s="21" t="s">
        <v>49</v>
      </c>
      <c r="D175" s="116"/>
      <c r="E175" s="22"/>
      <c r="F175" s="23">
        <f>F135+D174-E174</f>
        <v>21115</v>
      </c>
      <c r="G175" s="103"/>
    </row>
    <row r="176" spans="1:14" ht="17.25" customHeight="1">
      <c r="A176" s="83"/>
      <c r="B176" s="115"/>
      <c r="C176" s="11"/>
      <c r="D176" s="121"/>
      <c r="E176" s="14"/>
      <c r="F176" s="17"/>
      <c r="G176" s="103"/>
    </row>
    <row r="177" spans="1:10" ht="17.25" customHeight="1">
      <c r="B177" s="115"/>
      <c r="C177" s="85"/>
      <c r="D177" s="14"/>
      <c r="E177" s="8" t="str">
        <f>E89</f>
        <v>Übertrag:</v>
      </c>
      <c r="F177" s="17">
        <f>F175</f>
        <v>21115</v>
      </c>
      <c r="G177" s="103"/>
    </row>
    <row r="178" spans="1:10" ht="17.25" customHeight="1" thickBot="1">
      <c r="B178" s="115"/>
      <c r="C178" s="85"/>
      <c r="D178" s="14"/>
      <c r="E178" s="97"/>
      <c r="F178" s="15"/>
      <c r="G178" s="103"/>
    </row>
    <row r="179" spans="1:10" ht="17.25" customHeight="1" thickBot="1">
      <c r="A179" s="9" t="str">
        <f t="shared" ref="A179:F179" si="21">A91</f>
        <v>Nr</v>
      </c>
      <c r="B179" s="10" t="str">
        <f t="shared" si="21"/>
        <v>Datum</v>
      </c>
      <c r="C179" s="10" t="str">
        <f t="shared" si="21"/>
        <v>Buchungstext</v>
      </c>
      <c r="D179" s="12" t="str">
        <f t="shared" si="21"/>
        <v>Eingang</v>
      </c>
      <c r="E179" s="12" t="str">
        <f t="shared" si="21"/>
        <v>Ausgang</v>
      </c>
      <c r="F179" s="12" t="str">
        <f t="shared" si="21"/>
        <v>Stand</v>
      </c>
      <c r="G179" s="103"/>
    </row>
    <row r="180" spans="1:10" ht="17.25" hidden="1" customHeight="1" thickTop="1">
      <c r="B180" s="126"/>
      <c r="C180" s="85" t="s">
        <v>47</v>
      </c>
      <c r="D180" s="97"/>
      <c r="E180" s="97"/>
      <c r="F180" s="15" t="str">
        <f t="shared" ref="F180:F222" si="22">IF(AND(D180&lt;&gt;0,E180&lt;&gt;0),"Fehler!","")</f>
        <v/>
      </c>
      <c r="G180" s="103" t="str">
        <f t="shared" ref="G180:G223" si="23">IF(AND(D180&lt;&gt;0,E180&lt;&gt;0),"Entweder Eingang oder Ausgang! Bitte korrigieren!",IF(D180&lt;0,"Eingang negativ! Nur positive Werte eingeben",IF(E180&lt;0,"Ausgang negativ! Nur positive Werte eingeben!","")))</f>
        <v/>
      </c>
      <c r="H180" s="84" t="str">
        <f t="shared" ref="H180:H211" si="24">IF(AND(C180&lt;&gt;0,ABS(D180)+ABS(E180)=0),"Bitte Ein- oder Ausgang eingeben!",0)</f>
        <v>Bitte Ein- oder Ausgang eingeben!</v>
      </c>
      <c r="I180" s="84">
        <f t="shared" ref="I180:I211" si="25">IF(AND(OR(D180&lt;&gt;0,E180&lt;&gt;0),C180=0),"Bitte einen Buchungstext eingeben!",0)</f>
        <v>0</v>
      </c>
      <c r="J180" s="84">
        <f t="shared" ref="J180:J211" si="26">IF(AND(D180&lt;&gt;0,E180&lt;&gt;0),"Entweder Ein- oder Ausgang eingeben!",0)</f>
        <v>0</v>
      </c>
    </row>
    <row r="181" spans="1:10" ht="17.25" hidden="1" customHeight="1">
      <c r="B181" s="126"/>
      <c r="C181" s="85" t="s">
        <v>9</v>
      </c>
      <c r="D181" s="97"/>
      <c r="E181" s="97"/>
      <c r="F181" s="15" t="str">
        <f t="shared" si="22"/>
        <v/>
      </c>
      <c r="G181" s="103" t="str">
        <f t="shared" si="23"/>
        <v/>
      </c>
      <c r="H181" s="84" t="str">
        <f t="shared" si="24"/>
        <v>Bitte Ein- oder Ausgang eingeben!</v>
      </c>
      <c r="I181" s="84">
        <f t="shared" si="25"/>
        <v>0</v>
      </c>
      <c r="J181" s="84">
        <f t="shared" si="26"/>
        <v>0</v>
      </c>
    </row>
    <row r="182" spans="1:10" ht="17.25" hidden="1" customHeight="1">
      <c r="B182" s="126"/>
      <c r="C182" s="85" t="s">
        <v>5</v>
      </c>
      <c r="D182" s="97"/>
      <c r="E182" s="97"/>
      <c r="F182" s="15" t="str">
        <f t="shared" si="22"/>
        <v/>
      </c>
      <c r="G182" s="103" t="str">
        <f t="shared" si="23"/>
        <v/>
      </c>
      <c r="H182" s="84" t="str">
        <f t="shared" si="24"/>
        <v>Bitte Ein- oder Ausgang eingeben!</v>
      </c>
      <c r="I182" s="84">
        <f t="shared" si="25"/>
        <v>0</v>
      </c>
      <c r="J182" s="84">
        <f t="shared" si="26"/>
        <v>0</v>
      </c>
    </row>
    <row r="183" spans="1:10" ht="17.25" hidden="1" customHeight="1">
      <c r="B183" s="126"/>
      <c r="C183" s="85" t="s">
        <v>6</v>
      </c>
      <c r="D183" s="97"/>
      <c r="E183" s="97"/>
      <c r="F183" s="15" t="str">
        <f t="shared" si="22"/>
        <v/>
      </c>
      <c r="G183" s="103" t="str">
        <f t="shared" si="23"/>
        <v/>
      </c>
      <c r="H183" s="84" t="str">
        <f t="shared" si="24"/>
        <v>Bitte Ein- oder Ausgang eingeben!</v>
      </c>
      <c r="I183" s="84">
        <f t="shared" si="25"/>
        <v>0</v>
      </c>
      <c r="J183" s="84">
        <f t="shared" si="26"/>
        <v>0</v>
      </c>
    </row>
    <row r="184" spans="1:10" ht="17.25" hidden="1" customHeight="1">
      <c r="B184" s="126"/>
      <c r="C184" s="85" t="s">
        <v>7</v>
      </c>
      <c r="D184" s="97"/>
      <c r="E184" s="97"/>
      <c r="F184" s="15" t="str">
        <f t="shared" si="22"/>
        <v/>
      </c>
      <c r="G184" s="103" t="str">
        <f t="shared" si="23"/>
        <v/>
      </c>
      <c r="H184" s="84" t="str">
        <f t="shared" si="24"/>
        <v>Bitte Ein- oder Ausgang eingeben!</v>
      </c>
      <c r="I184" s="84">
        <f t="shared" si="25"/>
        <v>0</v>
      </c>
      <c r="J184" s="84">
        <f t="shared" si="26"/>
        <v>0</v>
      </c>
    </row>
    <row r="185" spans="1:10" ht="17.25" hidden="1" customHeight="1">
      <c r="B185" s="126"/>
      <c r="C185" s="85" t="s">
        <v>8</v>
      </c>
      <c r="D185" s="97"/>
      <c r="E185" s="97"/>
      <c r="F185" s="15" t="str">
        <f t="shared" si="22"/>
        <v/>
      </c>
      <c r="G185" s="103" t="str">
        <f t="shared" si="23"/>
        <v/>
      </c>
      <c r="H185" s="84" t="str">
        <f t="shared" si="24"/>
        <v>Bitte Ein- oder Ausgang eingeben!</v>
      </c>
      <c r="I185" s="84">
        <f t="shared" si="25"/>
        <v>0</v>
      </c>
      <c r="J185" s="84">
        <f t="shared" si="26"/>
        <v>0</v>
      </c>
    </row>
    <row r="186" spans="1:10" ht="17.25" hidden="1" customHeight="1">
      <c r="B186" s="126"/>
      <c r="C186" s="85" t="s">
        <v>10</v>
      </c>
      <c r="D186" s="97"/>
      <c r="E186" s="97"/>
      <c r="F186" s="15" t="str">
        <f t="shared" si="22"/>
        <v/>
      </c>
      <c r="G186" s="103" t="str">
        <f t="shared" si="23"/>
        <v/>
      </c>
      <c r="H186" s="84" t="str">
        <f t="shared" si="24"/>
        <v>Bitte Ein- oder Ausgang eingeben!</v>
      </c>
      <c r="I186" s="84">
        <f t="shared" si="25"/>
        <v>0</v>
      </c>
      <c r="J186" s="84">
        <f t="shared" si="26"/>
        <v>0</v>
      </c>
    </row>
    <row r="187" spans="1:10" ht="17.25" hidden="1" customHeight="1">
      <c r="B187" s="126"/>
      <c r="C187" s="85" t="s">
        <v>11</v>
      </c>
      <c r="D187" s="97"/>
      <c r="E187" s="97"/>
      <c r="F187" s="15" t="str">
        <f t="shared" si="22"/>
        <v/>
      </c>
      <c r="G187" s="103" t="str">
        <f t="shared" si="23"/>
        <v/>
      </c>
      <c r="H187" s="84" t="str">
        <f t="shared" si="24"/>
        <v>Bitte Ein- oder Ausgang eingeben!</v>
      </c>
      <c r="I187" s="84">
        <f t="shared" si="25"/>
        <v>0</v>
      </c>
      <c r="J187" s="84">
        <f t="shared" si="26"/>
        <v>0</v>
      </c>
    </row>
    <row r="188" spans="1:10" ht="17.25" hidden="1" customHeight="1">
      <c r="B188" s="126"/>
      <c r="C188" s="85" t="s">
        <v>12</v>
      </c>
      <c r="D188" s="97"/>
      <c r="E188" s="97"/>
      <c r="F188" s="15" t="str">
        <f t="shared" si="22"/>
        <v/>
      </c>
      <c r="G188" s="103" t="str">
        <f t="shared" si="23"/>
        <v/>
      </c>
      <c r="H188" s="84" t="str">
        <f t="shared" si="24"/>
        <v>Bitte Ein- oder Ausgang eingeben!</v>
      </c>
      <c r="I188" s="84">
        <f t="shared" si="25"/>
        <v>0</v>
      </c>
      <c r="J188" s="84">
        <f t="shared" si="26"/>
        <v>0</v>
      </c>
    </row>
    <row r="189" spans="1:10" ht="17.25" hidden="1" customHeight="1">
      <c r="B189" s="126"/>
      <c r="C189" s="85" t="s">
        <v>48</v>
      </c>
      <c r="D189" s="97"/>
      <c r="E189" s="97"/>
      <c r="F189" s="15" t="str">
        <f t="shared" si="22"/>
        <v/>
      </c>
      <c r="G189" s="103" t="str">
        <f t="shared" si="23"/>
        <v/>
      </c>
      <c r="H189" s="84" t="str">
        <f t="shared" si="24"/>
        <v>Bitte Ein- oder Ausgang eingeben!</v>
      </c>
      <c r="I189" s="84">
        <f t="shared" si="25"/>
        <v>0</v>
      </c>
      <c r="J189" s="84">
        <f t="shared" si="26"/>
        <v>0</v>
      </c>
    </row>
    <row r="190" spans="1:10" ht="17.25" hidden="1" customHeight="1">
      <c r="B190" s="126"/>
      <c r="C190" s="85" t="s">
        <v>13</v>
      </c>
      <c r="D190" s="97"/>
      <c r="E190" s="97"/>
      <c r="F190" s="15" t="str">
        <f t="shared" si="22"/>
        <v/>
      </c>
      <c r="G190" s="103" t="str">
        <f t="shared" si="23"/>
        <v/>
      </c>
      <c r="H190" s="84" t="str">
        <f t="shared" si="24"/>
        <v>Bitte Ein- oder Ausgang eingeben!</v>
      </c>
      <c r="I190" s="84">
        <f t="shared" si="25"/>
        <v>0</v>
      </c>
      <c r="J190" s="84">
        <f t="shared" si="26"/>
        <v>0</v>
      </c>
    </row>
    <row r="191" spans="1:10" ht="17.25" hidden="1" customHeight="1">
      <c r="B191" s="126"/>
      <c r="C191" s="85" t="s">
        <v>14</v>
      </c>
      <c r="D191" s="97"/>
      <c r="E191" s="97"/>
      <c r="F191" s="15" t="str">
        <f t="shared" si="22"/>
        <v/>
      </c>
      <c r="G191" s="103" t="str">
        <f t="shared" si="23"/>
        <v/>
      </c>
      <c r="H191" s="84" t="str">
        <f t="shared" si="24"/>
        <v>Bitte Ein- oder Ausgang eingeben!</v>
      </c>
      <c r="I191" s="84">
        <f t="shared" si="25"/>
        <v>0</v>
      </c>
      <c r="J191" s="84">
        <f t="shared" si="26"/>
        <v>0</v>
      </c>
    </row>
    <row r="192" spans="1:10" ht="17.25" hidden="1" customHeight="1">
      <c r="B192" s="126"/>
      <c r="C192" s="85" t="s">
        <v>15</v>
      </c>
      <c r="D192" s="97"/>
      <c r="E192" s="97"/>
      <c r="F192" s="15" t="str">
        <f t="shared" si="22"/>
        <v/>
      </c>
      <c r="G192" s="103" t="str">
        <f t="shared" si="23"/>
        <v/>
      </c>
      <c r="H192" s="84" t="str">
        <f t="shared" si="24"/>
        <v>Bitte Ein- oder Ausgang eingeben!</v>
      </c>
      <c r="I192" s="84">
        <f t="shared" si="25"/>
        <v>0</v>
      </c>
      <c r="J192" s="84">
        <f t="shared" si="26"/>
        <v>0</v>
      </c>
    </row>
    <row r="193" spans="2:10" ht="17.25" hidden="1" customHeight="1">
      <c r="B193" s="126"/>
      <c r="C193" s="85" t="s">
        <v>16</v>
      </c>
      <c r="D193" s="97"/>
      <c r="E193" s="97"/>
      <c r="F193" s="15" t="str">
        <f t="shared" si="22"/>
        <v/>
      </c>
      <c r="G193" s="103" t="str">
        <f t="shared" si="23"/>
        <v/>
      </c>
      <c r="H193" s="84" t="str">
        <f t="shared" si="24"/>
        <v>Bitte Ein- oder Ausgang eingeben!</v>
      </c>
      <c r="I193" s="84">
        <f t="shared" si="25"/>
        <v>0</v>
      </c>
      <c r="J193" s="84">
        <f t="shared" si="26"/>
        <v>0</v>
      </c>
    </row>
    <row r="194" spans="2:10" ht="17.25" hidden="1" customHeight="1">
      <c r="B194" s="126"/>
      <c r="C194" s="85" t="s">
        <v>17</v>
      </c>
      <c r="D194" s="97"/>
      <c r="E194" s="97"/>
      <c r="F194" s="15" t="str">
        <f t="shared" si="22"/>
        <v/>
      </c>
      <c r="G194" s="103" t="str">
        <f t="shared" si="23"/>
        <v/>
      </c>
      <c r="H194" s="84" t="str">
        <f t="shared" si="24"/>
        <v>Bitte Ein- oder Ausgang eingeben!</v>
      </c>
      <c r="I194" s="84">
        <f t="shared" si="25"/>
        <v>0</v>
      </c>
      <c r="J194" s="84">
        <f t="shared" si="26"/>
        <v>0</v>
      </c>
    </row>
    <row r="195" spans="2:10" ht="17.25" hidden="1" customHeight="1">
      <c r="B195" s="126"/>
      <c r="C195" s="85" t="s">
        <v>18</v>
      </c>
      <c r="D195" s="97"/>
      <c r="E195" s="97"/>
      <c r="F195" s="15" t="str">
        <f t="shared" si="22"/>
        <v/>
      </c>
      <c r="G195" s="103" t="str">
        <f t="shared" si="23"/>
        <v/>
      </c>
      <c r="H195" s="84" t="str">
        <f t="shared" si="24"/>
        <v>Bitte Ein- oder Ausgang eingeben!</v>
      </c>
      <c r="I195" s="84">
        <f t="shared" si="25"/>
        <v>0</v>
      </c>
      <c r="J195" s="84">
        <f t="shared" si="26"/>
        <v>0</v>
      </c>
    </row>
    <row r="196" spans="2:10" ht="17.25" hidden="1" customHeight="1">
      <c r="B196" s="126"/>
      <c r="C196" s="85" t="s">
        <v>19</v>
      </c>
      <c r="D196" s="97"/>
      <c r="E196" s="97"/>
      <c r="F196" s="15" t="str">
        <f t="shared" si="22"/>
        <v/>
      </c>
      <c r="G196" s="103" t="str">
        <f t="shared" si="23"/>
        <v/>
      </c>
      <c r="H196" s="84" t="str">
        <f t="shared" si="24"/>
        <v>Bitte Ein- oder Ausgang eingeben!</v>
      </c>
      <c r="I196" s="84">
        <f t="shared" si="25"/>
        <v>0</v>
      </c>
      <c r="J196" s="84">
        <f t="shared" si="26"/>
        <v>0</v>
      </c>
    </row>
    <row r="197" spans="2:10" ht="17.25" hidden="1" customHeight="1">
      <c r="B197" s="126"/>
      <c r="C197" s="85" t="s">
        <v>20</v>
      </c>
      <c r="D197" s="97"/>
      <c r="E197" s="97"/>
      <c r="F197" s="15" t="str">
        <f t="shared" si="22"/>
        <v/>
      </c>
      <c r="G197" s="103" t="str">
        <f t="shared" si="23"/>
        <v/>
      </c>
      <c r="H197" s="84" t="str">
        <f t="shared" si="24"/>
        <v>Bitte Ein- oder Ausgang eingeben!</v>
      </c>
      <c r="I197" s="84">
        <f t="shared" si="25"/>
        <v>0</v>
      </c>
      <c r="J197" s="84">
        <f t="shared" si="26"/>
        <v>0</v>
      </c>
    </row>
    <row r="198" spans="2:10" ht="17.25" hidden="1" customHeight="1">
      <c r="B198" s="126"/>
      <c r="C198" s="85" t="s">
        <v>21</v>
      </c>
      <c r="D198" s="97"/>
      <c r="E198" s="97"/>
      <c r="F198" s="15" t="str">
        <f t="shared" si="22"/>
        <v/>
      </c>
      <c r="G198" s="103" t="str">
        <f t="shared" si="23"/>
        <v/>
      </c>
      <c r="H198" s="84" t="str">
        <f t="shared" si="24"/>
        <v>Bitte Ein- oder Ausgang eingeben!</v>
      </c>
      <c r="I198" s="84">
        <f t="shared" si="25"/>
        <v>0</v>
      </c>
      <c r="J198" s="84">
        <f t="shared" si="26"/>
        <v>0</v>
      </c>
    </row>
    <row r="199" spans="2:10" ht="17.25" hidden="1" customHeight="1">
      <c r="B199" s="126"/>
      <c r="C199" s="85" t="s">
        <v>22</v>
      </c>
      <c r="D199" s="97"/>
      <c r="E199" s="97"/>
      <c r="F199" s="15" t="str">
        <f t="shared" si="22"/>
        <v/>
      </c>
      <c r="G199" s="103" t="str">
        <f t="shared" si="23"/>
        <v/>
      </c>
      <c r="H199" s="84" t="str">
        <f t="shared" si="24"/>
        <v>Bitte Ein- oder Ausgang eingeben!</v>
      </c>
      <c r="I199" s="84">
        <f t="shared" si="25"/>
        <v>0</v>
      </c>
      <c r="J199" s="84">
        <f t="shared" si="26"/>
        <v>0</v>
      </c>
    </row>
    <row r="200" spans="2:10" ht="17.25" hidden="1" customHeight="1">
      <c r="B200" s="126"/>
      <c r="C200" s="85" t="s">
        <v>23</v>
      </c>
      <c r="D200" s="97"/>
      <c r="E200" s="97"/>
      <c r="F200" s="15" t="str">
        <f t="shared" si="22"/>
        <v/>
      </c>
      <c r="G200" s="103" t="str">
        <f t="shared" si="23"/>
        <v/>
      </c>
      <c r="H200" s="84" t="str">
        <f t="shared" si="24"/>
        <v>Bitte Ein- oder Ausgang eingeben!</v>
      </c>
      <c r="I200" s="84">
        <f t="shared" si="25"/>
        <v>0</v>
      </c>
      <c r="J200" s="84">
        <f t="shared" si="26"/>
        <v>0</v>
      </c>
    </row>
    <row r="201" spans="2:10" ht="17.25" hidden="1" customHeight="1">
      <c r="B201" s="126"/>
      <c r="C201" s="85" t="s">
        <v>24</v>
      </c>
      <c r="D201" s="97"/>
      <c r="E201" s="97"/>
      <c r="F201" s="15" t="str">
        <f t="shared" si="22"/>
        <v/>
      </c>
      <c r="G201" s="103" t="str">
        <f t="shared" si="23"/>
        <v/>
      </c>
      <c r="H201" s="84" t="str">
        <f t="shared" si="24"/>
        <v>Bitte Ein- oder Ausgang eingeben!</v>
      </c>
      <c r="I201" s="84">
        <f t="shared" si="25"/>
        <v>0</v>
      </c>
      <c r="J201" s="84">
        <f t="shared" si="26"/>
        <v>0</v>
      </c>
    </row>
    <row r="202" spans="2:10" ht="17.25" hidden="1" customHeight="1">
      <c r="B202" s="126"/>
      <c r="C202" s="85" t="s">
        <v>25</v>
      </c>
      <c r="D202" s="97"/>
      <c r="E202" s="97"/>
      <c r="F202" s="15" t="str">
        <f t="shared" si="22"/>
        <v/>
      </c>
      <c r="G202" s="103" t="str">
        <f t="shared" si="23"/>
        <v/>
      </c>
      <c r="H202" s="84" t="str">
        <f t="shared" si="24"/>
        <v>Bitte Ein- oder Ausgang eingeben!</v>
      </c>
      <c r="I202" s="84">
        <f t="shared" si="25"/>
        <v>0</v>
      </c>
      <c r="J202" s="84">
        <f t="shared" si="26"/>
        <v>0</v>
      </c>
    </row>
    <row r="203" spans="2:10" ht="17.25" hidden="1" customHeight="1">
      <c r="B203" s="126"/>
      <c r="C203" s="85" t="s">
        <v>26</v>
      </c>
      <c r="D203" s="97"/>
      <c r="E203" s="97"/>
      <c r="F203" s="15" t="str">
        <f t="shared" si="22"/>
        <v/>
      </c>
      <c r="G203" s="103" t="str">
        <f t="shared" si="23"/>
        <v/>
      </c>
      <c r="H203" s="84" t="str">
        <f t="shared" si="24"/>
        <v>Bitte Ein- oder Ausgang eingeben!</v>
      </c>
      <c r="I203" s="84">
        <f t="shared" si="25"/>
        <v>0</v>
      </c>
      <c r="J203" s="84">
        <f t="shared" si="26"/>
        <v>0</v>
      </c>
    </row>
    <row r="204" spans="2:10" ht="17.25" hidden="1" customHeight="1">
      <c r="B204" s="126"/>
      <c r="C204" s="85" t="s">
        <v>45</v>
      </c>
      <c r="D204" s="97"/>
      <c r="E204" s="97"/>
      <c r="F204" s="15" t="str">
        <f t="shared" si="22"/>
        <v/>
      </c>
      <c r="G204" s="103" t="str">
        <f t="shared" si="23"/>
        <v/>
      </c>
      <c r="H204" s="84" t="str">
        <f t="shared" si="24"/>
        <v>Bitte Ein- oder Ausgang eingeben!</v>
      </c>
      <c r="I204" s="84">
        <f t="shared" si="25"/>
        <v>0</v>
      </c>
      <c r="J204" s="84">
        <f t="shared" si="26"/>
        <v>0</v>
      </c>
    </row>
    <row r="205" spans="2:10" ht="17.25" hidden="1" customHeight="1">
      <c r="B205" s="126"/>
      <c r="C205" s="85" t="s">
        <v>27</v>
      </c>
      <c r="D205" s="97"/>
      <c r="E205" s="97"/>
      <c r="F205" s="15" t="str">
        <f t="shared" si="22"/>
        <v/>
      </c>
      <c r="G205" s="103" t="str">
        <f t="shared" si="23"/>
        <v/>
      </c>
      <c r="H205" s="84" t="str">
        <f t="shared" si="24"/>
        <v>Bitte Ein- oder Ausgang eingeben!</v>
      </c>
      <c r="I205" s="84">
        <f t="shared" si="25"/>
        <v>0</v>
      </c>
      <c r="J205" s="84">
        <f t="shared" si="26"/>
        <v>0</v>
      </c>
    </row>
    <row r="206" spans="2:10" ht="17.25" hidden="1" customHeight="1">
      <c r="B206" s="126"/>
      <c r="C206" s="85" t="s">
        <v>28</v>
      </c>
      <c r="D206" s="97"/>
      <c r="E206" s="97"/>
      <c r="F206" s="15" t="str">
        <f t="shared" si="22"/>
        <v/>
      </c>
      <c r="G206" s="103" t="str">
        <f t="shared" si="23"/>
        <v/>
      </c>
      <c r="H206" s="84" t="str">
        <f t="shared" si="24"/>
        <v>Bitte Ein- oder Ausgang eingeben!</v>
      </c>
      <c r="I206" s="84">
        <f t="shared" si="25"/>
        <v>0</v>
      </c>
      <c r="J206" s="84">
        <f t="shared" si="26"/>
        <v>0</v>
      </c>
    </row>
    <row r="207" spans="2:10" ht="17.25" hidden="1" customHeight="1">
      <c r="B207" s="126"/>
      <c r="C207" s="85" t="s">
        <v>29</v>
      </c>
      <c r="D207" s="97"/>
      <c r="E207" s="97"/>
      <c r="F207" s="15" t="str">
        <f t="shared" si="22"/>
        <v/>
      </c>
      <c r="G207" s="103" t="str">
        <f t="shared" si="23"/>
        <v/>
      </c>
      <c r="H207" s="84" t="str">
        <f t="shared" si="24"/>
        <v>Bitte Ein- oder Ausgang eingeben!</v>
      </c>
      <c r="I207" s="84">
        <f t="shared" si="25"/>
        <v>0</v>
      </c>
      <c r="J207" s="84">
        <f t="shared" si="26"/>
        <v>0</v>
      </c>
    </row>
    <row r="208" spans="2:10" ht="17.25" hidden="1" customHeight="1">
      <c r="B208" s="126"/>
      <c r="C208" s="85" t="s">
        <v>30</v>
      </c>
      <c r="D208" s="97"/>
      <c r="E208" s="97"/>
      <c r="F208" s="15" t="str">
        <f t="shared" si="22"/>
        <v/>
      </c>
      <c r="G208" s="103" t="str">
        <f t="shared" si="23"/>
        <v/>
      </c>
      <c r="H208" s="84" t="str">
        <f t="shared" si="24"/>
        <v>Bitte Ein- oder Ausgang eingeben!</v>
      </c>
      <c r="I208" s="84">
        <f t="shared" si="25"/>
        <v>0</v>
      </c>
      <c r="J208" s="84">
        <f t="shared" si="26"/>
        <v>0</v>
      </c>
    </row>
    <row r="209" spans="1:10" ht="17.25" hidden="1" customHeight="1">
      <c r="B209" s="126"/>
      <c r="C209" s="85" t="s">
        <v>31</v>
      </c>
      <c r="D209" s="97"/>
      <c r="E209" s="97"/>
      <c r="F209" s="15" t="str">
        <f t="shared" si="22"/>
        <v/>
      </c>
      <c r="G209" s="103" t="str">
        <f t="shared" si="23"/>
        <v/>
      </c>
      <c r="H209" s="84" t="str">
        <f t="shared" si="24"/>
        <v>Bitte Ein- oder Ausgang eingeben!</v>
      </c>
      <c r="I209" s="84">
        <f t="shared" si="25"/>
        <v>0</v>
      </c>
      <c r="J209" s="84">
        <f t="shared" si="26"/>
        <v>0</v>
      </c>
    </row>
    <row r="210" spans="1:10" ht="17.25" hidden="1" customHeight="1">
      <c r="B210" s="126"/>
      <c r="C210" s="85" t="s">
        <v>35</v>
      </c>
      <c r="D210" s="97"/>
      <c r="E210" s="97"/>
      <c r="F210" s="15" t="str">
        <f t="shared" si="22"/>
        <v/>
      </c>
      <c r="G210" s="103" t="str">
        <f t="shared" si="23"/>
        <v/>
      </c>
      <c r="H210" s="84" t="str">
        <f t="shared" si="24"/>
        <v>Bitte Ein- oder Ausgang eingeben!</v>
      </c>
      <c r="I210" s="84">
        <f t="shared" si="25"/>
        <v>0</v>
      </c>
      <c r="J210" s="84">
        <f t="shared" si="26"/>
        <v>0</v>
      </c>
    </row>
    <row r="211" spans="1:10" ht="17.25" hidden="1" customHeight="1">
      <c r="B211" s="126"/>
      <c r="C211" s="85" t="s">
        <v>34</v>
      </c>
      <c r="D211" s="97"/>
      <c r="E211" s="97"/>
      <c r="F211" s="15" t="str">
        <f t="shared" si="22"/>
        <v/>
      </c>
      <c r="G211" s="103" t="str">
        <f t="shared" si="23"/>
        <v/>
      </c>
      <c r="H211" s="84" t="str">
        <f t="shared" si="24"/>
        <v>Bitte Ein- oder Ausgang eingeben!</v>
      </c>
      <c r="I211" s="84">
        <f t="shared" si="25"/>
        <v>0</v>
      </c>
      <c r="J211" s="84">
        <f t="shared" si="26"/>
        <v>0</v>
      </c>
    </row>
    <row r="212" spans="1:10" ht="17.25" hidden="1" customHeight="1">
      <c r="B212" s="126"/>
      <c r="C212" s="85" t="s">
        <v>32</v>
      </c>
      <c r="D212" s="97"/>
      <c r="E212" s="97"/>
      <c r="F212" s="15" t="str">
        <f t="shared" si="22"/>
        <v/>
      </c>
      <c r="G212" s="103" t="str">
        <f t="shared" si="23"/>
        <v/>
      </c>
      <c r="H212" s="84" t="str">
        <f t="shared" ref="H212:H243" si="27">IF(AND(C212&lt;&gt;0,ABS(D212)+ABS(E212)=0),"Bitte Ein- oder Ausgang eingeben!",0)</f>
        <v>Bitte Ein- oder Ausgang eingeben!</v>
      </c>
      <c r="I212" s="84">
        <f t="shared" ref="I212:I243" si="28">IF(AND(OR(D212&lt;&gt;0,E212&lt;&gt;0),C212=0),"Bitte einen Buchungstext eingeben!",0)</f>
        <v>0</v>
      </c>
      <c r="J212" s="84">
        <f t="shared" ref="J212:J243" si="29">IF(AND(D212&lt;&gt;0,E212&lt;&gt;0),"Entweder Ein- oder Ausgang eingeben!",0)</f>
        <v>0</v>
      </c>
    </row>
    <row r="213" spans="1:10" ht="17.25" hidden="1" customHeight="1">
      <c r="B213" s="126"/>
      <c r="C213" s="85" t="s">
        <v>33</v>
      </c>
      <c r="D213" s="97"/>
      <c r="E213" s="97"/>
      <c r="F213" s="15" t="str">
        <f t="shared" si="22"/>
        <v/>
      </c>
      <c r="G213" s="103" t="str">
        <f t="shared" si="23"/>
        <v/>
      </c>
      <c r="H213" s="84" t="str">
        <f t="shared" si="27"/>
        <v>Bitte Ein- oder Ausgang eingeben!</v>
      </c>
      <c r="I213" s="84">
        <f t="shared" si="28"/>
        <v>0</v>
      </c>
      <c r="J213" s="84">
        <f t="shared" si="29"/>
        <v>0</v>
      </c>
    </row>
    <row r="214" spans="1:10" ht="17.25" hidden="1" customHeight="1">
      <c r="B214" s="126"/>
      <c r="C214" s="85" t="s">
        <v>36</v>
      </c>
      <c r="D214" s="97"/>
      <c r="E214" s="97"/>
      <c r="F214" s="15" t="str">
        <f t="shared" si="22"/>
        <v/>
      </c>
      <c r="G214" s="103" t="str">
        <f t="shared" si="23"/>
        <v/>
      </c>
      <c r="H214" s="84" t="str">
        <f t="shared" si="27"/>
        <v>Bitte Ein- oder Ausgang eingeben!</v>
      </c>
      <c r="I214" s="84">
        <f t="shared" si="28"/>
        <v>0</v>
      </c>
      <c r="J214" s="84">
        <f t="shared" si="29"/>
        <v>0</v>
      </c>
    </row>
    <row r="215" spans="1:10" ht="17.25" hidden="1" customHeight="1">
      <c r="B215" s="126"/>
      <c r="C215" s="85" t="s">
        <v>37</v>
      </c>
      <c r="D215" s="97"/>
      <c r="E215" s="97"/>
      <c r="F215" s="15" t="str">
        <f t="shared" si="22"/>
        <v/>
      </c>
      <c r="G215" s="103" t="str">
        <f t="shared" si="23"/>
        <v/>
      </c>
      <c r="H215" s="84" t="str">
        <f t="shared" si="27"/>
        <v>Bitte Ein- oder Ausgang eingeben!</v>
      </c>
      <c r="I215" s="84">
        <f t="shared" si="28"/>
        <v>0</v>
      </c>
      <c r="J215" s="84">
        <f t="shared" si="29"/>
        <v>0</v>
      </c>
    </row>
    <row r="216" spans="1:10" ht="17.25" hidden="1" customHeight="1">
      <c r="B216" s="126"/>
      <c r="C216" s="85" t="s">
        <v>46</v>
      </c>
      <c r="D216" s="97"/>
      <c r="E216" s="97"/>
      <c r="F216" s="15" t="str">
        <f t="shared" si="22"/>
        <v/>
      </c>
      <c r="G216" s="103" t="str">
        <f t="shared" si="23"/>
        <v/>
      </c>
      <c r="H216" s="84" t="str">
        <f t="shared" si="27"/>
        <v>Bitte Ein- oder Ausgang eingeben!</v>
      </c>
      <c r="I216" s="84">
        <f t="shared" si="28"/>
        <v>0</v>
      </c>
      <c r="J216" s="84">
        <f t="shared" si="29"/>
        <v>0</v>
      </c>
    </row>
    <row r="217" spans="1:10" ht="17.25" hidden="1" customHeight="1">
      <c r="B217" s="126"/>
      <c r="C217" s="85" t="s">
        <v>38</v>
      </c>
      <c r="D217" s="97"/>
      <c r="E217" s="97"/>
      <c r="F217" s="15" t="str">
        <f t="shared" si="22"/>
        <v/>
      </c>
      <c r="G217" s="103" t="str">
        <f t="shared" si="23"/>
        <v/>
      </c>
      <c r="H217" s="84" t="str">
        <f t="shared" si="27"/>
        <v>Bitte Ein- oder Ausgang eingeben!</v>
      </c>
      <c r="I217" s="84">
        <f t="shared" si="28"/>
        <v>0</v>
      </c>
      <c r="J217" s="84">
        <f t="shared" si="29"/>
        <v>0</v>
      </c>
    </row>
    <row r="218" spans="1:10" ht="17.25" hidden="1" customHeight="1">
      <c r="B218" s="126"/>
      <c r="C218" s="85" t="s">
        <v>39</v>
      </c>
      <c r="D218" s="97"/>
      <c r="E218" s="97"/>
      <c r="F218" s="15" t="str">
        <f t="shared" si="22"/>
        <v/>
      </c>
      <c r="G218" s="103" t="str">
        <f t="shared" si="23"/>
        <v/>
      </c>
      <c r="H218" s="84" t="str">
        <f t="shared" si="27"/>
        <v>Bitte Ein- oder Ausgang eingeben!</v>
      </c>
      <c r="I218" s="84">
        <f t="shared" si="28"/>
        <v>0</v>
      </c>
      <c r="J218" s="84">
        <f t="shared" si="29"/>
        <v>0</v>
      </c>
    </row>
    <row r="219" spans="1:10" ht="17.25" hidden="1" customHeight="1">
      <c r="B219" s="126"/>
      <c r="C219" s="85" t="s">
        <v>40</v>
      </c>
      <c r="D219" s="97"/>
      <c r="E219" s="97"/>
      <c r="F219" s="15" t="str">
        <f t="shared" si="22"/>
        <v/>
      </c>
      <c r="G219" s="103" t="str">
        <f t="shared" si="23"/>
        <v/>
      </c>
      <c r="H219" s="84" t="str">
        <f t="shared" si="27"/>
        <v>Bitte Ein- oder Ausgang eingeben!</v>
      </c>
      <c r="I219" s="84">
        <f t="shared" si="28"/>
        <v>0</v>
      </c>
      <c r="J219" s="84">
        <f t="shared" si="29"/>
        <v>0</v>
      </c>
    </row>
    <row r="220" spans="1:10" ht="17.25" hidden="1" customHeight="1">
      <c r="B220" s="126"/>
      <c r="C220" s="85" t="s">
        <v>41</v>
      </c>
      <c r="D220" s="97"/>
      <c r="E220" s="97"/>
      <c r="F220" s="15" t="str">
        <f t="shared" si="22"/>
        <v/>
      </c>
      <c r="G220" s="103" t="str">
        <f t="shared" si="23"/>
        <v/>
      </c>
      <c r="H220" s="84" t="str">
        <f t="shared" si="27"/>
        <v>Bitte Ein- oder Ausgang eingeben!</v>
      </c>
      <c r="I220" s="84">
        <f t="shared" si="28"/>
        <v>0</v>
      </c>
      <c r="J220" s="84">
        <f t="shared" si="29"/>
        <v>0</v>
      </c>
    </row>
    <row r="221" spans="1:10" ht="17.25" hidden="1" customHeight="1">
      <c r="B221" s="126"/>
      <c r="C221" s="85" t="s">
        <v>42</v>
      </c>
      <c r="D221" s="97"/>
      <c r="E221" s="97"/>
      <c r="F221" s="15" t="str">
        <f t="shared" si="22"/>
        <v/>
      </c>
      <c r="G221" s="103" t="str">
        <f t="shared" si="23"/>
        <v/>
      </c>
      <c r="H221" s="84" t="str">
        <f t="shared" si="27"/>
        <v>Bitte Ein- oder Ausgang eingeben!</v>
      </c>
      <c r="I221" s="84">
        <f t="shared" si="28"/>
        <v>0</v>
      </c>
      <c r="J221" s="84">
        <f t="shared" si="29"/>
        <v>0</v>
      </c>
    </row>
    <row r="222" spans="1:10" ht="17.25" hidden="1" customHeight="1">
      <c r="B222" s="126"/>
      <c r="C222" s="85" t="s">
        <v>43</v>
      </c>
      <c r="D222" s="97"/>
      <c r="E222" s="97"/>
      <c r="F222" s="15" t="str">
        <f t="shared" si="22"/>
        <v/>
      </c>
      <c r="G222" s="103" t="str">
        <f t="shared" si="23"/>
        <v/>
      </c>
      <c r="H222" s="84" t="str">
        <f t="shared" si="27"/>
        <v>Bitte Ein- oder Ausgang eingeben!</v>
      </c>
      <c r="I222" s="84">
        <f t="shared" si="28"/>
        <v>0</v>
      </c>
      <c r="J222" s="84">
        <f t="shared" si="29"/>
        <v>0</v>
      </c>
    </row>
    <row r="223" spans="1:10" ht="17.25" hidden="1" customHeight="1">
      <c r="A223" s="84">
        <f>A173</f>
        <v>71</v>
      </c>
      <c r="B223" s="126"/>
      <c r="C223" s="85" t="s">
        <v>44</v>
      </c>
      <c r="D223" s="97"/>
      <c r="E223" s="97"/>
      <c r="F223" s="16">
        <f>F177</f>
        <v>21115</v>
      </c>
      <c r="G223" s="103" t="str">
        <f t="shared" si="23"/>
        <v/>
      </c>
      <c r="H223" s="84" t="str">
        <f t="shared" si="27"/>
        <v>Bitte Ein- oder Ausgang eingeben!</v>
      </c>
      <c r="I223" s="84">
        <f t="shared" si="28"/>
        <v>0</v>
      </c>
      <c r="J223" s="84">
        <f t="shared" si="29"/>
        <v>0</v>
      </c>
    </row>
    <row r="224" spans="1:10" ht="17.25" customHeight="1">
      <c r="A224" s="7">
        <f t="shared" ref="A224:A261" si="30">A223+1</f>
        <v>72</v>
      </c>
      <c r="B224" s="117"/>
      <c r="C224" s="118"/>
      <c r="D224" s="119"/>
      <c r="E224" s="119"/>
      <c r="F224" s="78" t="str">
        <f t="shared" ref="F224:F261" si="31">IF(C224&lt;&gt;0,F223+ABS(ROUND(D224,2))-ABS(ROUND(E224,2)),IF(C223&lt;&gt;0,$J$2,$J$3))</f>
        <v>Ende</v>
      </c>
      <c r="G224" s="103" t="str">
        <f t="shared" ref="G224:G261" si="32">IF(J224&lt;&gt;0,J224,IF(H224&lt;&gt;0,H224,IF(I224&lt;&gt;0,I224,"")))</f>
        <v/>
      </c>
      <c r="H224" s="84">
        <f t="shared" si="27"/>
        <v>0</v>
      </c>
      <c r="I224" s="84">
        <f t="shared" si="28"/>
        <v>0</v>
      </c>
      <c r="J224" s="84">
        <f t="shared" si="29"/>
        <v>0</v>
      </c>
    </row>
    <row r="225" spans="1:10" ht="17.25" customHeight="1">
      <c r="A225" s="5">
        <f t="shared" si="30"/>
        <v>73</v>
      </c>
      <c r="B225" s="104"/>
      <c r="C225" s="105"/>
      <c r="D225" s="110"/>
      <c r="E225" s="110"/>
      <c r="F225" s="108" t="str">
        <f t="shared" si="31"/>
        <v>-</v>
      </c>
      <c r="G225" s="103" t="str">
        <f t="shared" si="32"/>
        <v/>
      </c>
      <c r="H225" s="84">
        <f t="shared" si="27"/>
        <v>0</v>
      </c>
      <c r="I225" s="84">
        <f t="shared" si="28"/>
        <v>0</v>
      </c>
      <c r="J225" s="84">
        <f t="shared" si="29"/>
        <v>0</v>
      </c>
    </row>
    <row r="226" spans="1:10" ht="17.25" customHeight="1">
      <c r="A226" s="5">
        <f t="shared" si="30"/>
        <v>74</v>
      </c>
      <c r="B226" s="104"/>
      <c r="C226" s="105"/>
      <c r="D226" s="110"/>
      <c r="E226" s="110"/>
      <c r="F226" s="108" t="str">
        <f t="shared" si="31"/>
        <v>-</v>
      </c>
      <c r="G226" s="103" t="str">
        <f t="shared" si="32"/>
        <v/>
      </c>
      <c r="H226" s="84">
        <f t="shared" si="27"/>
        <v>0</v>
      </c>
      <c r="I226" s="84">
        <f t="shared" si="28"/>
        <v>0</v>
      </c>
      <c r="J226" s="84">
        <f t="shared" si="29"/>
        <v>0</v>
      </c>
    </row>
    <row r="227" spans="1:10" ht="17.25" customHeight="1">
      <c r="A227" s="5">
        <f t="shared" si="30"/>
        <v>75</v>
      </c>
      <c r="B227" s="104"/>
      <c r="C227" s="105"/>
      <c r="D227" s="110"/>
      <c r="E227" s="110"/>
      <c r="F227" s="108" t="str">
        <f t="shared" si="31"/>
        <v>-</v>
      </c>
      <c r="G227" s="103" t="str">
        <f t="shared" si="32"/>
        <v/>
      </c>
      <c r="H227" s="84">
        <f t="shared" si="27"/>
        <v>0</v>
      </c>
      <c r="I227" s="84">
        <f t="shared" si="28"/>
        <v>0</v>
      </c>
      <c r="J227" s="84">
        <f t="shared" si="29"/>
        <v>0</v>
      </c>
    </row>
    <row r="228" spans="1:10" ht="17.25" customHeight="1">
      <c r="A228" s="5">
        <f t="shared" si="30"/>
        <v>76</v>
      </c>
      <c r="B228" s="104"/>
      <c r="C228" s="105"/>
      <c r="D228" s="110"/>
      <c r="E228" s="110"/>
      <c r="F228" s="108" t="str">
        <f t="shared" si="31"/>
        <v>-</v>
      </c>
      <c r="G228" s="103" t="str">
        <f t="shared" si="32"/>
        <v/>
      </c>
      <c r="H228" s="84">
        <f t="shared" si="27"/>
        <v>0</v>
      </c>
      <c r="I228" s="84">
        <f t="shared" si="28"/>
        <v>0</v>
      </c>
      <c r="J228" s="84">
        <f t="shared" si="29"/>
        <v>0</v>
      </c>
    </row>
    <row r="229" spans="1:10" ht="17.25" customHeight="1">
      <c r="A229" s="5">
        <f t="shared" si="30"/>
        <v>77</v>
      </c>
      <c r="B229" s="104"/>
      <c r="C229" s="105"/>
      <c r="D229" s="110"/>
      <c r="E229" s="110"/>
      <c r="F229" s="108" t="str">
        <f t="shared" si="31"/>
        <v>-</v>
      </c>
      <c r="G229" s="103" t="str">
        <f t="shared" si="32"/>
        <v/>
      </c>
      <c r="H229" s="84">
        <f t="shared" si="27"/>
        <v>0</v>
      </c>
      <c r="I229" s="84">
        <f t="shared" si="28"/>
        <v>0</v>
      </c>
      <c r="J229" s="84">
        <f t="shared" si="29"/>
        <v>0</v>
      </c>
    </row>
    <row r="230" spans="1:10" ht="17.25" customHeight="1">
      <c r="A230" s="5">
        <f t="shared" si="30"/>
        <v>78</v>
      </c>
      <c r="B230" s="104"/>
      <c r="C230" s="105"/>
      <c r="D230" s="110"/>
      <c r="E230" s="110"/>
      <c r="F230" s="108" t="str">
        <f t="shared" si="31"/>
        <v>-</v>
      </c>
      <c r="G230" s="103" t="str">
        <f t="shared" si="32"/>
        <v/>
      </c>
      <c r="H230" s="84">
        <f t="shared" si="27"/>
        <v>0</v>
      </c>
      <c r="I230" s="84">
        <f t="shared" si="28"/>
        <v>0</v>
      </c>
      <c r="J230" s="84">
        <f t="shared" si="29"/>
        <v>0</v>
      </c>
    </row>
    <row r="231" spans="1:10" ht="17.25" customHeight="1">
      <c r="A231" s="5">
        <f t="shared" si="30"/>
        <v>79</v>
      </c>
      <c r="B231" s="104"/>
      <c r="C231" s="105"/>
      <c r="D231" s="110"/>
      <c r="E231" s="110"/>
      <c r="F231" s="108" t="str">
        <f t="shared" si="31"/>
        <v>-</v>
      </c>
      <c r="G231" s="103" t="str">
        <f t="shared" si="32"/>
        <v/>
      </c>
      <c r="H231" s="84">
        <f t="shared" si="27"/>
        <v>0</v>
      </c>
      <c r="I231" s="84">
        <f t="shared" si="28"/>
        <v>0</v>
      </c>
      <c r="J231" s="84">
        <f t="shared" si="29"/>
        <v>0</v>
      </c>
    </row>
    <row r="232" spans="1:10" ht="17.25" customHeight="1">
      <c r="A232" s="5">
        <f t="shared" si="30"/>
        <v>80</v>
      </c>
      <c r="B232" s="104"/>
      <c r="C232" s="105"/>
      <c r="D232" s="110"/>
      <c r="E232" s="110"/>
      <c r="F232" s="108" t="str">
        <f t="shared" si="31"/>
        <v>-</v>
      </c>
      <c r="G232" s="103" t="str">
        <f t="shared" si="32"/>
        <v/>
      </c>
      <c r="H232" s="84">
        <f t="shared" si="27"/>
        <v>0</v>
      </c>
      <c r="I232" s="84">
        <f t="shared" si="28"/>
        <v>0</v>
      </c>
      <c r="J232" s="84">
        <f t="shared" si="29"/>
        <v>0</v>
      </c>
    </row>
    <row r="233" spans="1:10" ht="17.25" customHeight="1">
      <c r="A233" s="5">
        <f t="shared" si="30"/>
        <v>81</v>
      </c>
      <c r="B233" s="104"/>
      <c r="C233" s="105"/>
      <c r="D233" s="110"/>
      <c r="E233" s="110"/>
      <c r="F233" s="108" t="str">
        <f t="shared" si="31"/>
        <v>-</v>
      </c>
      <c r="G233" s="103" t="str">
        <f t="shared" si="32"/>
        <v/>
      </c>
      <c r="H233" s="84">
        <f t="shared" si="27"/>
        <v>0</v>
      </c>
      <c r="I233" s="84">
        <f t="shared" si="28"/>
        <v>0</v>
      </c>
      <c r="J233" s="84">
        <f t="shared" si="29"/>
        <v>0</v>
      </c>
    </row>
    <row r="234" spans="1:10" ht="17.25" customHeight="1">
      <c r="A234" s="5">
        <f t="shared" si="30"/>
        <v>82</v>
      </c>
      <c r="B234" s="104"/>
      <c r="C234" s="105"/>
      <c r="D234" s="110"/>
      <c r="E234" s="110"/>
      <c r="F234" s="108" t="str">
        <f t="shared" si="31"/>
        <v>-</v>
      </c>
      <c r="G234" s="103" t="str">
        <f t="shared" si="32"/>
        <v/>
      </c>
      <c r="H234" s="84">
        <f t="shared" si="27"/>
        <v>0</v>
      </c>
      <c r="I234" s="84">
        <f t="shared" si="28"/>
        <v>0</v>
      </c>
      <c r="J234" s="84">
        <f t="shared" si="29"/>
        <v>0</v>
      </c>
    </row>
    <row r="235" spans="1:10" ht="17.25" customHeight="1">
      <c r="A235" s="5">
        <f t="shared" si="30"/>
        <v>83</v>
      </c>
      <c r="B235" s="104"/>
      <c r="C235" s="105"/>
      <c r="D235" s="110"/>
      <c r="E235" s="110"/>
      <c r="F235" s="108" t="str">
        <f t="shared" si="31"/>
        <v>-</v>
      </c>
      <c r="G235" s="103" t="str">
        <f t="shared" si="32"/>
        <v/>
      </c>
      <c r="H235" s="84">
        <f t="shared" si="27"/>
        <v>0</v>
      </c>
      <c r="I235" s="84">
        <f t="shared" si="28"/>
        <v>0</v>
      </c>
      <c r="J235" s="84">
        <f t="shared" si="29"/>
        <v>0</v>
      </c>
    </row>
    <row r="236" spans="1:10" ht="17.25" customHeight="1">
      <c r="A236" s="5">
        <f t="shared" si="30"/>
        <v>84</v>
      </c>
      <c r="B236" s="104"/>
      <c r="C236" s="105"/>
      <c r="D236" s="110"/>
      <c r="E236" s="110"/>
      <c r="F236" s="108" t="str">
        <f t="shared" si="31"/>
        <v>-</v>
      </c>
      <c r="G236" s="103" t="str">
        <f t="shared" si="32"/>
        <v/>
      </c>
      <c r="H236" s="84">
        <f t="shared" si="27"/>
        <v>0</v>
      </c>
      <c r="I236" s="84">
        <f t="shared" si="28"/>
        <v>0</v>
      </c>
      <c r="J236" s="84">
        <f t="shared" si="29"/>
        <v>0</v>
      </c>
    </row>
    <row r="237" spans="1:10" ht="17.25" customHeight="1">
      <c r="A237" s="5">
        <f t="shared" si="30"/>
        <v>85</v>
      </c>
      <c r="B237" s="104"/>
      <c r="C237" s="105"/>
      <c r="D237" s="110"/>
      <c r="E237" s="110"/>
      <c r="F237" s="108" t="str">
        <f t="shared" si="31"/>
        <v>-</v>
      </c>
      <c r="G237" s="103" t="str">
        <f t="shared" si="32"/>
        <v/>
      </c>
      <c r="H237" s="84">
        <f t="shared" si="27"/>
        <v>0</v>
      </c>
      <c r="I237" s="84">
        <f t="shared" si="28"/>
        <v>0</v>
      </c>
      <c r="J237" s="84">
        <f t="shared" si="29"/>
        <v>0</v>
      </c>
    </row>
    <row r="238" spans="1:10" ht="17.25" customHeight="1">
      <c r="A238" s="5">
        <f t="shared" si="30"/>
        <v>86</v>
      </c>
      <c r="B238" s="104"/>
      <c r="C238" s="105"/>
      <c r="D238" s="110"/>
      <c r="E238" s="110"/>
      <c r="F238" s="108" t="str">
        <f t="shared" si="31"/>
        <v>-</v>
      </c>
      <c r="G238" s="103" t="str">
        <f t="shared" si="32"/>
        <v/>
      </c>
      <c r="H238" s="84">
        <f t="shared" si="27"/>
        <v>0</v>
      </c>
      <c r="I238" s="84">
        <f t="shared" si="28"/>
        <v>0</v>
      </c>
      <c r="J238" s="84">
        <f t="shared" si="29"/>
        <v>0</v>
      </c>
    </row>
    <row r="239" spans="1:10" ht="17.25" customHeight="1">
      <c r="A239" s="5">
        <f t="shared" si="30"/>
        <v>87</v>
      </c>
      <c r="B239" s="104"/>
      <c r="C239" s="105"/>
      <c r="D239" s="110"/>
      <c r="E239" s="110"/>
      <c r="F239" s="108" t="str">
        <f t="shared" si="31"/>
        <v>-</v>
      </c>
      <c r="G239" s="103" t="str">
        <f t="shared" si="32"/>
        <v/>
      </c>
      <c r="H239" s="84">
        <f t="shared" si="27"/>
        <v>0</v>
      </c>
      <c r="I239" s="84">
        <f t="shared" si="28"/>
        <v>0</v>
      </c>
      <c r="J239" s="84">
        <f t="shared" si="29"/>
        <v>0</v>
      </c>
    </row>
    <row r="240" spans="1:10" ht="17.25" customHeight="1">
      <c r="A240" s="5">
        <f t="shared" si="30"/>
        <v>88</v>
      </c>
      <c r="B240" s="104"/>
      <c r="C240" s="105"/>
      <c r="D240" s="110"/>
      <c r="E240" s="110"/>
      <c r="F240" s="108" t="str">
        <f t="shared" si="31"/>
        <v>-</v>
      </c>
      <c r="G240" s="103" t="str">
        <f t="shared" si="32"/>
        <v/>
      </c>
      <c r="H240" s="84">
        <f t="shared" si="27"/>
        <v>0</v>
      </c>
      <c r="I240" s="84">
        <f t="shared" si="28"/>
        <v>0</v>
      </c>
      <c r="J240" s="84">
        <f t="shared" si="29"/>
        <v>0</v>
      </c>
    </row>
    <row r="241" spans="1:10" ht="17.25" customHeight="1">
      <c r="A241" s="5">
        <f t="shared" si="30"/>
        <v>89</v>
      </c>
      <c r="B241" s="104"/>
      <c r="C241" s="105"/>
      <c r="D241" s="110"/>
      <c r="E241" s="110"/>
      <c r="F241" s="108" t="str">
        <f t="shared" si="31"/>
        <v>-</v>
      </c>
      <c r="G241" s="103" t="str">
        <f t="shared" si="32"/>
        <v/>
      </c>
      <c r="H241" s="84">
        <f t="shared" si="27"/>
        <v>0</v>
      </c>
      <c r="I241" s="84">
        <f t="shared" si="28"/>
        <v>0</v>
      </c>
      <c r="J241" s="84">
        <f t="shared" si="29"/>
        <v>0</v>
      </c>
    </row>
    <row r="242" spans="1:10" ht="17.25" customHeight="1">
      <c r="A242" s="5">
        <f t="shared" si="30"/>
        <v>90</v>
      </c>
      <c r="B242" s="104"/>
      <c r="C242" s="105"/>
      <c r="D242" s="110"/>
      <c r="E242" s="110"/>
      <c r="F242" s="108" t="str">
        <f t="shared" si="31"/>
        <v>-</v>
      </c>
      <c r="G242" s="103" t="str">
        <f t="shared" si="32"/>
        <v/>
      </c>
      <c r="H242" s="84">
        <f t="shared" si="27"/>
        <v>0</v>
      </c>
      <c r="I242" s="84">
        <f t="shared" si="28"/>
        <v>0</v>
      </c>
      <c r="J242" s="84">
        <f t="shared" si="29"/>
        <v>0</v>
      </c>
    </row>
    <row r="243" spans="1:10" ht="17.25" customHeight="1">
      <c r="A243" s="5">
        <f t="shared" si="30"/>
        <v>91</v>
      </c>
      <c r="B243" s="104"/>
      <c r="C243" s="105"/>
      <c r="D243" s="110"/>
      <c r="E243" s="110"/>
      <c r="F243" s="108" t="str">
        <f t="shared" si="31"/>
        <v>-</v>
      </c>
      <c r="G243" s="103" t="str">
        <f t="shared" si="32"/>
        <v/>
      </c>
      <c r="H243" s="84">
        <f t="shared" si="27"/>
        <v>0</v>
      </c>
      <c r="I243" s="84">
        <f t="shared" si="28"/>
        <v>0</v>
      </c>
      <c r="J243" s="84">
        <f t="shared" si="29"/>
        <v>0</v>
      </c>
    </row>
    <row r="244" spans="1:10" ht="17.25" customHeight="1">
      <c r="A244" s="5">
        <f t="shared" si="30"/>
        <v>92</v>
      </c>
      <c r="B244" s="104"/>
      <c r="C244" s="105"/>
      <c r="D244" s="110"/>
      <c r="E244" s="110"/>
      <c r="F244" s="108" t="str">
        <f t="shared" si="31"/>
        <v>-</v>
      </c>
      <c r="G244" s="103" t="str">
        <f t="shared" si="32"/>
        <v/>
      </c>
      <c r="H244" s="84">
        <f t="shared" ref="H244:H261" si="33">IF(AND(C244&lt;&gt;0,ABS(D244)+ABS(E244)=0),"Bitte Ein- oder Ausgang eingeben!",0)</f>
        <v>0</v>
      </c>
      <c r="I244" s="84">
        <f t="shared" ref="I244:I261" si="34">IF(AND(OR(D244&lt;&gt;0,E244&lt;&gt;0),C244=0),"Bitte einen Buchungstext eingeben!",0)</f>
        <v>0</v>
      </c>
      <c r="J244" s="84">
        <f t="shared" ref="J244:J261" si="35">IF(AND(D244&lt;&gt;0,E244&lt;&gt;0),"Entweder Ein- oder Ausgang eingeben!",0)</f>
        <v>0</v>
      </c>
    </row>
    <row r="245" spans="1:10" ht="17.25" customHeight="1">
      <c r="A245" s="5">
        <f t="shared" si="30"/>
        <v>93</v>
      </c>
      <c r="B245" s="104"/>
      <c r="C245" s="105"/>
      <c r="D245" s="110"/>
      <c r="E245" s="110"/>
      <c r="F245" s="108" t="str">
        <f t="shared" si="31"/>
        <v>-</v>
      </c>
      <c r="G245" s="103" t="str">
        <f t="shared" si="32"/>
        <v/>
      </c>
      <c r="H245" s="84">
        <f t="shared" si="33"/>
        <v>0</v>
      </c>
      <c r="I245" s="84">
        <f t="shared" si="34"/>
        <v>0</v>
      </c>
      <c r="J245" s="84">
        <f t="shared" si="35"/>
        <v>0</v>
      </c>
    </row>
    <row r="246" spans="1:10" ht="17.25" customHeight="1">
      <c r="A246" s="5">
        <f t="shared" si="30"/>
        <v>94</v>
      </c>
      <c r="B246" s="104"/>
      <c r="C246" s="105"/>
      <c r="D246" s="110"/>
      <c r="E246" s="110"/>
      <c r="F246" s="108" t="str">
        <f t="shared" si="31"/>
        <v>-</v>
      </c>
      <c r="G246" s="103" t="str">
        <f t="shared" si="32"/>
        <v/>
      </c>
      <c r="H246" s="84">
        <f t="shared" si="33"/>
        <v>0</v>
      </c>
      <c r="I246" s="84">
        <f t="shared" si="34"/>
        <v>0</v>
      </c>
      <c r="J246" s="84">
        <f t="shared" si="35"/>
        <v>0</v>
      </c>
    </row>
    <row r="247" spans="1:10" ht="17.25" customHeight="1">
      <c r="A247" s="5">
        <f t="shared" si="30"/>
        <v>95</v>
      </c>
      <c r="B247" s="104"/>
      <c r="C247" s="105"/>
      <c r="D247" s="110"/>
      <c r="E247" s="110"/>
      <c r="F247" s="108" t="str">
        <f t="shared" si="31"/>
        <v>-</v>
      </c>
      <c r="G247" s="103" t="str">
        <f t="shared" si="32"/>
        <v/>
      </c>
      <c r="H247" s="84">
        <f t="shared" si="33"/>
        <v>0</v>
      </c>
      <c r="I247" s="84">
        <f t="shared" si="34"/>
        <v>0</v>
      </c>
      <c r="J247" s="84">
        <f t="shared" si="35"/>
        <v>0</v>
      </c>
    </row>
    <row r="248" spans="1:10" ht="17.25" customHeight="1">
      <c r="A248" s="5">
        <f t="shared" si="30"/>
        <v>96</v>
      </c>
      <c r="B248" s="104"/>
      <c r="C248" s="105"/>
      <c r="D248" s="110"/>
      <c r="E248" s="110"/>
      <c r="F248" s="108" t="str">
        <f t="shared" si="31"/>
        <v>-</v>
      </c>
      <c r="G248" s="103" t="str">
        <f t="shared" si="32"/>
        <v/>
      </c>
      <c r="H248" s="84">
        <f t="shared" si="33"/>
        <v>0</v>
      </c>
      <c r="I248" s="84">
        <f t="shared" si="34"/>
        <v>0</v>
      </c>
      <c r="J248" s="84">
        <f t="shared" si="35"/>
        <v>0</v>
      </c>
    </row>
    <row r="249" spans="1:10" ht="17.25" customHeight="1">
      <c r="A249" s="5">
        <f t="shared" si="30"/>
        <v>97</v>
      </c>
      <c r="B249" s="104"/>
      <c r="C249" s="105"/>
      <c r="D249" s="110"/>
      <c r="E249" s="110"/>
      <c r="F249" s="108" t="str">
        <f t="shared" si="31"/>
        <v>-</v>
      </c>
      <c r="G249" s="103" t="str">
        <f t="shared" si="32"/>
        <v/>
      </c>
      <c r="H249" s="84">
        <f t="shared" si="33"/>
        <v>0</v>
      </c>
      <c r="I249" s="84">
        <f t="shared" si="34"/>
        <v>0</v>
      </c>
      <c r="J249" s="84">
        <f t="shared" si="35"/>
        <v>0</v>
      </c>
    </row>
    <row r="250" spans="1:10" ht="17.25" customHeight="1">
      <c r="A250" s="5">
        <f t="shared" si="30"/>
        <v>98</v>
      </c>
      <c r="B250" s="104"/>
      <c r="C250" s="105"/>
      <c r="D250" s="110"/>
      <c r="E250" s="110"/>
      <c r="F250" s="108" t="str">
        <f t="shared" si="31"/>
        <v>-</v>
      </c>
      <c r="G250" s="103" t="str">
        <f t="shared" si="32"/>
        <v/>
      </c>
      <c r="H250" s="84">
        <f t="shared" si="33"/>
        <v>0</v>
      </c>
      <c r="I250" s="84">
        <f t="shared" si="34"/>
        <v>0</v>
      </c>
      <c r="J250" s="84">
        <f t="shared" si="35"/>
        <v>0</v>
      </c>
    </row>
    <row r="251" spans="1:10" ht="17.25" customHeight="1">
      <c r="A251" s="5">
        <f t="shared" si="30"/>
        <v>99</v>
      </c>
      <c r="B251" s="104"/>
      <c r="C251" s="105"/>
      <c r="D251" s="110"/>
      <c r="E251" s="110"/>
      <c r="F251" s="108" t="str">
        <f t="shared" si="31"/>
        <v>-</v>
      </c>
      <c r="G251" s="103" t="str">
        <f t="shared" si="32"/>
        <v/>
      </c>
      <c r="H251" s="84">
        <f t="shared" si="33"/>
        <v>0</v>
      </c>
      <c r="I251" s="84">
        <f t="shared" si="34"/>
        <v>0</v>
      </c>
      <c r="J251" s="84">
        <f t="shared" si="35"/>
        <v>0</v>
      </c>
    </row>
    <row r="252" spans="1:10" ht="17.25" customHeight="1">
      <c r="A252" s="5">
        <f t="shared" si="30"/>
        <v>100</v>
      </c>
      <c r="B252" s="104"/>
      <c r="C252" s="105"/>
      <c r="D252" s="110"/>
      <c r="E252" s="110"/>
      <c r="F252" s="108" t="str">
        <f t="shared" si="31"/>
        <v>-</v>
      </c>
      <c r="G252" s="103" t="str">
        <f t="shared" si="32"/>
        <v/>
      </c>
      <c r="H252" s="84">
        <f t="shared" si="33"/>
        <v>0</v>
      </c>
      <c r="I252" s="84">
        <f t="shared" si="34"/>
        <v>0</v>
      </c>
      <c r="J252" s="84">
        <f t="shared" si="35"/>
        <v>0</v>
      </c>
    </row>
    <row r="253" spans="1:10" ht="17.25" customHeight="1">
      <c r="A253" s="5">
        <f t="shared" si="30"/>
        <v>101</v>
      </c>
      <c r="B253" s="104"/>
      <c r="C253" s="105"/>
      <c r="D253" s="110"/>
      <c r="E253" s="110"/>
      <c r="F253" s="108" t="str">
        <f t="shared" si="31"/>
        <v>-</v>
      </c>
      <c r="G253" s="103" t="str">
        <f t="shared" si="32"/>
        <v/>
      </c>
      <c r="H253" s="84">
        <f t="shared" si="33"/>
        <v>0</v>
      </c>
      <c r="I253" s="84">
        <f t="shared" si="34"/>
        <v>0</v>
      </c>
      <c r="J253" s="84">
        <f t="shared" si="35"/>
        <v>0</v>
      </c>
    </row>
    <row r="254" spans="1:10" ht="17.25" customHeight="1">
      <c r="A254" s="5">
        <f t="shared" si="30"/>
        <v>102</v>
      </c>
      <c r="B254" s="104"/>
      <c r="C254" s="105"/>
      <c r="D254" s="110"/>
      <c r="E254" s="110"/>
      <c r="F254" s="108" t="str">
        <f t="shared" si="31"/>
        <v>-</v>
      </c>
      <c r="G254" s="103" t="str">
        <f t="shared" si="32"/>
        <v/>
      </c>
      <c r="H254" s="84">
        <f t="shared" si="33"/>
        <v>0</v>
      </c>
      <c r="I254" s="84">
        <f t="shared" si="34"/>
        <v>0</v>
      </c>
      <c r="J254" s="84">
        <f t="shared" si="35"/>
        <v>0</v>
      </c>
    </row>
    <row r="255" spans="1:10" ht="17.25" customHeight="1">
      <c r="A255" s="5">
        <f t="shared" si="30"/>
        <v>103</v>
      </c>
      <c r="B255" s="104"/>
      <c r="C255" s="105"/>
      <c r="D255" s="110"/>
      <c r="E255" s="110"/>
      <c r="F255" s="108" t="str">
        <f t="shared" si="31"/>
        <v>-</v>
      </c>
      <c r="G255" s="103" t="str">
        <f t="shared" si="32"/>
        <v/>
      </c>
      <c r="H255" s="84">
        <f t="shared" si="33"/>
        <v>0</v>
      </c>
      <c r="I255" s="84">
        <f t="shared" si="34"/>
        <v>0</v>
      </c>
      <c r="J255" s="84">
        <f t="shared" si="35"/>
        <v>0</v>
      </c>
    </row>
    <row r="256" spans="1:10" ht="17.25" customHeight="1">
      <c r="A256" s="5">
        <f t="shared" si="30"/>
        <v>104</v>
      </c>
      <c r="B256" s="104"/>
      <c r="C256" s="105"/>
      <c r="D256" s="110"/>
      <c r="E256" s="110"/>
      <c r="F256" s="108" t="str">
        <f t="shared" si="31"/>
        <v>-</v>
      </c>
      <c r="G256" s="103" t="str">
        <f t="shared" si="32"/>
        <v/>
      </c>
      <c r="H256" s="84">
        <f t="shared" si="33"/>
        <v>0</v>
      </c>
      <c r="I256" s="84">
        <f t="shared" si="34"/>
        <v>0</v>
      </c>
      <c r="J256" s="84">
        <f t="shared" si="35"/>
        <v>0</v>
      </c>
    </row>
    <row r="257" spans="1:10" ht="17.25" customHeight="1">
      <c r="A257" s="5">
        <f t="shared" si="30"/>
        <v>105</v>
      </c>
      <c r="B257" s="104"/>
      <c r="C257" s="105"/>
      <c r="D257" s="110"/>
      <c r="E257" s="110"/>
      <c r="F257" s="108" t="str">
        <f t="shared" si="31"/>
        <v>-</v>
      </c>
      <c r="G257" s="103" t="str">
        <f t="shared" si="32"/>
        <v/>
      </c>
      <c r="H257" s="84">
        <f t="shared" si="33"/>
        <v>0</v>
      </c>
      <c r="I257" s="84">
        <f t="shared" si="34"/>
        <v>0</v>
      </c>
      <c r="J257" s="84">
        <f t="shared" si="35"/>
        <v>0</v>
      </c>
    </row>
    <row r="258" spans="1:10" ht="17.25" customHeight="1">
      <c r="A258" s="5">
        <f t="shared" si="30"/>
        <v>106</v>
      </c>
      <c r="B258" s="104"/>
      <c r="C258" s="105"/>
      <c r="D258" s="110"/>
      <c r="E258" s="110"/>
      <c r="F258" s="108" t="str">
        <f t="shared" si="31"/>
        <v>-</v>
      </c>
      <c r="G258" s="103" t="str">
        <f t="shared" si="32"/>
        <v/>
      </c>
      <c r="H258" s="84">
        <f t="shared" si="33"/>
        <v>0</v>
      </c>
      <c r="I258" s="84">
        <f t="shared" si="34"/>
        <v>0</v>
      </c>
      <c r="J258" s="84">
        <f t="shared" si="35"/>
        <v>0</v>
      </c>
    </row>
    <row r="259" spans="1:10" ht="17.25" customHeight="1">
      <c r="A259" s="5">
        <f t="shared" si="30"/>
        <v>107</v>
      </c>
      <c r="B259" s="104"/>
      <c r="C259" s="105"/>
      <c r="D259" s="110"/>
      <c r="E259" s="110"/>
      <c r="F259" s="108" t="str">
        <f t="shared" si="31"/>
        <v>-</v>
      </c>
      <c r="G259" s="103" t="str">
        <f t="shared" si="32"/>
        <v/>
      </c>
      <c r="H259" s="84">
        <f t="shared" si="33"/>
        <v>0</v>
      </c>
      <c r="I259" s="84">
        <f t="shared" si="34"/>
        <v>0</v>
      </c>
      <c r="J259" s="84">
        <f t="shared" si="35"/>
        <v>0</v>
      </c>
    </row>
    <row r="260" spans="1:10" ht="17.25" customHeight="1">
      <c r="A260" s="5">
        <f t="shared" si="30"/>
        <v>108</v>
      </c>
      <c r="B260" s="104"/>
      <c r="C260" s="105"/>
      <c r="D260" s="110"/>
      <c r="E260" s="110"/>
      <c r="F260" s="108" t="str">
        <f t="shared" si="31"/>
        <v>-</v>
      </c>
      <c r="G260" s="103" t="str">
        <f t="shared" si="32"/>
        <v/>
      </c>
      <c r="H260" s="84">
        <f t="shared" si="33"/>
        <v>0</v>
      </c>
      <c r="I260" s="84">
        <f t="shared" si="34"/>
        <v>0</v>
      </c>
      <c r="J260" s="84">
        <f t="shared" si="35"/>
        <v>0</v>
      </c>
    </row>
    <row r="261" spans="1:10" ht="17.25" customHeight="1" thickBot="1">
      <c r="A261" s="6">
        <f t="shared" si="30"/>
        <v>109</v>
      </c>
      <c r="B261" s="111"/>
      <c r="C261" s="112"/>
      <c r="D261" s="113"/>
      <c r="E261" s="113"/>
      <c r="F261" s="114" t="str">
        <f t="shared" si="31"/>
        <v>-</v>
      </c>
      <c r="G261" s="103" t="str">
        <f t="shared" si="32"/>
        <v/>
      </c>
      <c r="H261" s="84">
        <f t="shared" si="33"/>
        <v>0</v>
      </c>
      <c r="I261" s="84">
        <f t="shared" si="34"/>
        <v>0</v>
      </c>
      <c r="J261" s="84">
        <f t="shared" si="35"/>
        <v>0</v>
      </c>
    </row>
    <row r="262" spans="1:10" ht="17.25" customHeight="1" thickBot="1">
      <c r="A262" s="83"/>
      <c r="C262" s="10" t="str">
        <f>C86</f>
        <v>Zwischensumme</v>
      </c>
      <c r="D262" s="19">
        <f>ABS(ROUND(D224,2))+ABS(ROUND(D225,2))+ABS(ROUND(D226,2))+ABS(ROUND(D227,2))+ABS(ROUND(D228,2))+ABS(ROUND(D229,2))+ABS(ROUND(D230,2))+ABS(ROUND(D231,2))+ABS(ROUND(D232,2))+ABS(ROUND(D233,2))+ABS(ROUND(D234,2))+ABS(ROUND(D235,2))+ABS(ROUND(D236,2))+ABS(ROUND(D237,2))+ABS(ROUND(D238,2))+ABS(ROUND(D239,2))+ABS(ROUND(D240,2))+ABS(ROUND(D241,2))+ABS(ROUND(D242,2))+ABS(ROUND(D243,2))+ABS(ROUND(D244,2))+ABS(ROUND(D245,2))+ABS(ROUND(D246,2))+ABS(ROUND(D247,2))+ABS(ROUND(D248,2))+ABS(ROUND(D249,2))+ABS(ROUND(D250,2))+ABS(ROUND(D251,2))+ABS(ROUND(D252,2))+ABS(ROUND(D253,2))+ABS(ROUND(D254,2))+ABS(ROUND(D255,2))+ABS(ROUND(D256,2))+ABS(ROUND(D257,2))+ABS(ROUND(D258,2))+ABS(ROUND(D259,2))+ABS(ROUND(D260,2))+ABS(ROUND(D261,2))</f>
        <v>0</v>
      </c>
      <c r="E262" s="19">
        <f>ABS(ROUND(E224,2))+ABS(ROUND(E225,2))+ABS(ROUND(E226,2))+ABS(ROUND(E227,2))+ABS(ROUND(E228,2))+ABS(ROUND(E229,2))+ABS(ROUND(E230,2))+ABS(ROUND(E231,2))+ABS(ROUND(E232,2))+ABS(ROUND(E233,2))+ABS(ROUND(E234,2))+ABS(ROUND(E235,2))+ABS(ROUND(E236,2))+ABS(ROUND(E237,2))+ABS(ROUND(E238,2))+ABS(ROUND(E239,2))+ABS(ROUND(E240,2))+ABS(ROUND(E241,2))+ABS(ROUND(E242,2))+ABS(ROUND(E243,2))+ABS(ROUND(E244,2))+ABS(ROUND(E245,2))+ABS(ROUND(E246,2))+ABS(ROUND(E247,2))+ABS(ROUND(E248,2))+ABS(ROUND(E249,2))+ABS(ROUND(E250,2))+ABS(ROUND(E251,2))+ABS(ROUND(E252,2))+ABS(ROUND(E253,2))+ABS(ROUND(E254,2))+ABS(ROUND(E255,2))+ABS(ROUND(E256,2))+ABS(ROUND(E257,2))+ABS(ROUND(E258,2))+ABS(ROUND(E259,2))+ABS(ROUND(E260,2))+ABS(ROUND(E261,2))</f>
        <v>0</v>
      </c>
      <c r="F262" s="20"/>
    </row>
    <row r="263" spans="1:10" ht="17.25" customHeight="1" thickBot="1">
      <c r="A263" s="83"/>
      <c r="C263" s="21" t="s">
        <v>55</v>
      </c>
      <c r="D263" s="116"/>
      <c r="E263" s="22"/>
      <c r="F263" s="23">
        <f>F223+D262-E262</f>
        <v>21115</v>
      </c>
    </row>
  </sheetData>
  <sheetProtection password="D3FE" sheet="1" objects="1" scenarios="1"/>
  <mergeCells count="1">
    <mergeCell ref="H7:J7"/>
  </mergeCells>
  <phoneticPr fontId="0" type="noConversion"/>
  <conditionalFormatting sqref="F54:F85 F137:F173 F225:F261">
    <cfRule type="cellIs" dxfId="10" priority="1" stopIfTrue="1" operator="equal">
      <formula>Feb!$J$2</formula>
    </cfRule>
  </conditionalFormatting>
  <pageMargins left="0.59055118110236227" right="0.59055118110236227" top="0.59055118110236227" bottom="0.59055118110236227" header="0.31496062992125984" footer="0.31496062992125984"/>
  <pageSetup paperSize="9" orientation="portrait"/>
  <headerFooter alignWithMargins="0">
    <oddFooter>&amp;R&amp;P</oddFooter>
  </headerFooter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codeName="Tabelle4" enableFormatConditionsCalculation="0">
    <tabColor indexed="43"/>
  </sheetPr>
  <dimension ref="A1:N263"/>
  <sheetViews>
    <sheetView workbookViewId="0">
      <selection activeCell="B53" sqref="B53:E57"/>
    </sheetView>
  </sheetViews>
  <sheetFormatPr defaultColWidth="11.42578125" defaultRowHeight="12.75"/>
  <cols>
    <col min="1" max="1" width="3.7109375" style="84" customWidth="1"/>
    <col min="2" max="2" width="9.7109375" style="85" customWidth="1"/>
    <col min="3" max="3" width="37.7109375" style="83" customWidth="1"/>
    <col min="4" max="6" width="13.42578125" style="84" customWidth="1"/>
    <col min="7" max="7" width="11.42578125" style="85"/>
    <col min="8" max="10" width="0" style="84" hidden="1" customWidth="1"/>
    <col min="11" max="16384" width="11.42578125" style="84"/>
  </cols>
  <sheetData>
    <row r="1" spans="1:10" ht="18" customHeight="1">
      <c r="A1" s="18" t="str">
        <f>Jan!A1</f>
        <v>Kassabuch</v>
      </c>
    </row>
    <row r="2" spans="1:10" ht="17.25" customHeight="1">
      <c r="A2" s="1"/>
      <c r="H2" s="84" t="s">
        <v>62</v>
      </c>
      <c r="J2" s="84" t="s">
        <v>59</v>
      </c>
    </row>
    <row r="3" spans="1:10" ht="17.25" customHeight="1">
      <c r="A3" s="2" t="s">
        <v>4</v>
      </c>
      <c r="B3" s="127"/>
      <c r="C3" s="30" t="str">
        <f>IF(Jan!C3="","",Jan!C3)</f>
        <v>Club Carriere Kft.</v>
      </c>
      <c r="D3" s="87"/>
      <c r="E3" s="2" t="s">
        <v>0</v>
      </c>
      <c r="F3" s="122" t="e">
        <f>DATE(YEAR(#REF!),3,1)</f>
        <v>#REF!</v>
      </c>
      <c r="H3" s="84" t="s">
        <v>63</v>
      </c>
      <c r="J3" s="84" t="s">
        <v>58</v>
      </c>
    </row>
    <row r="4" spans="1:10" ht="17.25" customHeight="1">
      <c r="A4" s="2"/>
      <c r="B4" s="128"/>
      <c r="C4" s="88"/>
      <c r="D4" s="87"/>
      <c r="E4" s="2"/>
      <c r="F4" s="3"/>
      <c r="H4" s="90"/>
      <c r="I4" s="90"/>
      <c r="J4" s="90"/>
    </row>
    <row r="5" spans="1:10" ht="17.25" customHeight="1">
      <c r="A5" s="87"/>
      <c r="B5" s="128"/>
      <c r="C5" s="123"/>
      <c r="D5" s="87"/>
      <c r="E5" s="87"/>
      <c r="F5" s="87"/>
      <c r="H5" s="90"/>
      <c r="I5" s="90"/>
      <c r="J5" s="90"/>
    </row>
    <row r="6" spans="1:10" ht="17.25" customHeight="1" thickBot="1">
      <c r="A6" s="87"/>
      <c r="B6" s="127"/>
      <c r="C6" s="88"/>
      <c r="D6" s="124"/>
      <c r="E6" s="2" t="s">
        <v>54</v>
      </c>
      <c r="F6" s="75">
        <f>Feb!F263</f>
        <v>21115</v>
      </c>
    </row>
    <row r="7" spans="1:10" ht="17.25" customHeight="1" thickBot="1">
      <c r="H7" s="137" t="s">
        <v>61</v>
      </c>
      <c r="I7" s="138"/>
      <c r="J7" s="138"/>
    </row>
    <row r="8" spans="1:10" ht="17.25" customHeight="1" thickBot="1">
      <c r="A8" s="9" t="s">
        <v>115</v>
      </c>
      <c r="B8" s="10" t="s">
        <v>1</v>
      </c>
      <c r="C8" s="10" t="s">
        <v>52</v>
      </c>
      <c r="D8" s="12" t="s">
        <v>2</v>
      </c>
      <c r="E8" s="12" t="s">
        <v>3</v>
      </c>
      <c r="F8" s="12" t="s">
        <v>50</v>
      </c>
      <c r="H8" s="76" t="s">
        <v>57</v>
      </c>
      <c r="I8" s="76" t="s">
        <v>56</v>
      </c>
      <c r="J8" s="76" t="s">
        <v>60</v>
      </c>
    </row>
    <row r="9" spans="1:10" ht="17.25" hidden="1" customHeight="1" thickTop="1">
      <c r="A9" s="94"/>
      <c r="B9" s="11"/>
      <c r="C9" s="85" t="s">
        <v>47</v>
      </c>
      <c r="D9" s="96"/>
      <c r="E9" s="96"/>
      <c r="F9" s="97"/>
      <c r="I9" s="84">
        <v>2002</v>
      </c>
    </row>
    <row r="10" spans="1:10" ht="17.25" hidden="1" customHeight="1">
      <c r="A10" s="94"/>
      <c r="B10" s="11"/>
      <c r="C10" s="85" t="s">
        <v>9</v>
      </c>
      <c r="D10" s="96"/>
      <c r="E10" s="96"/>
      <c r="F10" s="97"/>
      <c r="I10" s="84">
        <v>2003</v>
      </c>
    </row>
    <row r="11" spans="1:10" ht="17.25" hidden="1" customHeight="1">
      <c r="A11" s="94"/>
      <c r="B11" s="11"/>
      <c r="C11" s="85" t="s">
        <v>5</v>
      </c>
      <c r="D11" s="96"/>
      <c r="E11" s="96"/>
      <c r="F11" s="97"/>
      <c r="I11" s="84">
        <v>2004</v>
      </c>
    </row>
    <row r="12" spans="1:10" ht="17.25" hidden="1" customHeight="1">
      <c r="A12" s="94"/>
      <c r="B12" s="11"/>
      <c r="C12" s="85" t="s">
        <v>6</v>
      </c>
      <c r="D12" s="96"/>
      <c r="E12" s="96"/>
      <c r="F12" s="97"/>
      <c r="I12" s="84">
        <v>2005</v>
      </c>
    </row>
    <row r="13" spans="1:10" ht="17.25" hidden="1" customHeight="1">
      <c r="A13" s="94"/>
      <c r="B13" s="11"/>
      <c r="C13" s="85" t="s">
        <v>7</v>
      </c>
      <c r="D13" s="96"/>
      <c r="E13" s="96"/>
      <c r="F13" s="97"/>
      <c r="I13" s="84">
        <v>2006</v>
      </c>
    </row>
    <row r="14" spans="1:10" ht="17.25" hidden="1" customHeight="1">
      <c r="A14" s="94"/>
      <c r="B14" s="11"/>
      <c r="C14" s="85" t="s">
        <v>8</v>
      </c>
      <c r="D14" s="96"/>
      <c r="E14" s="96"/>
      <c r="F14" s="97"/>
      <c r="I14" s="84">
        <v>2007</v>
      </c>
    </row>
    <row r="15" spans="1:10" ht="17.25" hidden="1" customHeight="1">
      <c r="A15" s="94"/>
      <c r="B15" s="11"/>
      <c r="C15" s="85" t="s">
        <v>10</v>
      </c>
      <c r="D15" s="96"/>
      <c r="E15" s="96"/>
      <c r="F15" s="97"/>
      <c r="I15" s="84">
        <v>2008</v>
      </c>
      <c r="J15" s="84" t="s">
        <v>87</v>
      </c>
    </row>
    <row r="16" spans="1:10" ht="17.25" hidden="1" customHeight="1">
      <c r="A16" s="94"/>
      <c r="B16" s="11"/>
      <c r="C16" s="85" t="s">
        <v>11</v>
      </c>
      <c r="D16" s="96"/>
      <c r="E16" s="96"/>
      <c r="F16" s="97"/>
      <c r="I16" s="84">
        <v>2009</v>
      </c>
      <c r="J16" s="84" t="s">
        <v>88</v>
      </c>
    </row>
    <row r="17" spans="1:10" ht="17.25" hidden="1" customHeight="1">
      <c r="A17" s="94"/>
      <c r="B17" s="11"/>
      <c r="C17" s="85" t="s">
        <v>12</v>
      </c>
      <c r="D17" s="96"/>
      <c r="E17" s="96"/>
      <c r="F17" s="97"/>
      <c r="I17" s="84">
        <v>2010</v>
      </c>
      <c r="J17" s="84" t="s">
        <v>89</v>
      </c>
    </row>
    <row r="18" spans="1:10" ht="17.25" hidden="1" customHeight="1">
      <c r="A18" s="94"/>
      <c r="B18" s="11"/>
      <c r="C18" s="85" t="s">
        <v>48</v>
      </c>
      <c r="D18" s="96"/>
      <c r="E18" s="96"/>
      <c r="F18" s="97"/>
      <c r="I18" s="84">
        <v>2011</v>
      </c>
      <c r="J18" s="84" t="s">
        <v>90</v>
      </c>
    </row>
    <row r="19" spans="1:10" ht="17.25" hidden="1" customHeight="1">
      <c r="A19" s="94"/>
      <c r="B19" s="11"/>
      <c r="C19" s="85" t="s">
        <v>13</v>
      </c>
      <c r="D19" s="96"/>
      <c r="E19" s="96"/>
      <c r="F19" s="97"/>
      <c r="I19" s="84">
        <v>2012</v>
      </c>
      <c r="J19" s="84" t="s">
        <v>91</v>
      </c>
    </row>
    <row r="20" spans="1:10" ht="17.25" hidden="1" customHeight="1">
      <c r="A20" s="94"/>
      <c r="B20" s="11"/>
      <c r="C20" s="85" t="s">
        <v>14</v>
      </c>
      <c r="D20" s="96"/>
      <c r="E20" s="96"/>
      <c r="F20" s="97"/>
      <c r="I20" s="84">
        <v>2013</v>
      </c>
      <c r="J20" s="84" t="s">
        <v>92</v>
      </c>
    </row>
    <row r="21" spans="1:10" ht="17.25" hidden="1" customHeight="1">
      <c r="A21" s="94"/>
      <c r="B21" s="11"/>
      <c r="C21" s="85" t="s">
        <v>15</v>
      </c>
      <c r="D21" s="96"/>
      <c r="E21" s="96"/>
      <c r="F21" s="97"/>
      <c r="I21" s="84">
        <v>2014</v>
      </c>
      <c r="J21" s="84" t="s">
        <v>93</v>
      </c>
    </row>
    <row r="22" spans="1:10" ht="17.25" hidden="1" customHeight="1">
      <c r="A22" s="94"/>
      <c r="B22" s="11"/>
      <c r="C22" s="85" t="s">
        <v>16</v>
      </c>
      <c r="D22" s="96"/>
      <c r="E22" s="96"/>
      <c r="F22" s="97"/>
    </row>
    <row r="23" spans="1:10" ht="17.25" hidden="1" customHeight="1">
      <c r="A23" s="94"/>
      <c r="B23" s="11"/>
      <c r="C23" s="85" t="s">
        <v>17</v>
      </c>
      <c r="D23" s="96"/>
      <c r="E23" s="96"/>
      <c r="F23" s="97"/>
    </row>
    <row r="24" spans="1:10" ht="17.25" hidden="1" customHeight="1">
      <c r="A24" s="94"/>
      <c r="B24" s="11"/>
      <c r="C24" s="85" t="s">
        <v>18</v>
      </c>
      <c r="D24" s="96"/>
      <c r="E24" s="96"/>
      <c r="F24" s="97"/>
    </row>
    <row r="25" spans="1:10" ht="17.25" hidden="1" customHeight="1">
      <c r="A25" s="94"/>
      <c r="B25" s="11"/>
      <c r="C25" s="85" t="s">
        <v>19</v>
      </c>
      <c r="D25" s="96"/>
      <c r="E25" s="96"/>
      <c r="F25" s="97"/>
    </row>
    <row r="26" spans="1:10" ht="17.25" hidden="1" customHeight="1">
      <c r="A26" s="94"/>
      <c r="B26" s="11"/>
      <c r="C26" s="85" t="s">
        <v>20</v>
      </c>
      <c r="D26" s="96"/>
      <c r="E26" s="96"/>
      <c r="F26" s="97"/>
    </row>
    <row r="27" spans="1:10" ht="17.25" hidden="1" customHeight="1">
      <c r="A27" s="94"/>
      <c r="B27" s="11"/>
      <c r="C27" s="85" t="s">
        <v>21</v>
      </c>
      <c r="D27" s="96"/>
      <c r="E27" s="96"/>
      <c r="F27" s="97"/>
    </row>
    <row r="28" spans="1:10" ht="17.25" hidden="1" customHeight="1">
      <c r="A28" s="94"/>
      <c r="B28" s="11"/>
      <c r="C28" s="85" t="s">
        <v>22</v>
      </c>
      <c r="D28" s="96"/>
      <c r="E28" s="96"/>
      <c r="F28" s="97"/>
    </row>
    <row r="29" spans="1:10" ht="17.25" hidden="1" customHeight="1">
      <c r="A29" s="94"/>
      <c r="B29" s="11"/>
      <c r="C29" s="85" t="s">
        <v>23</v>
      </c>
      <c r="D29" s="96"/>
      <c r="E29" s="96"/>
      <c r="F29" s="97"/>
    </row>
    <row r="30" spans="1:10" ht="17.25" hidden="1" customHeight="1">
      <c r="A30" s="94"/>
      <c r="B30" s="11"/>
      <c r="C30" s="85" t="s">
        <v>24</v>
      </c>
      <c r="D30" s="96"/>
      <c r="E30" s="96"/>
      <c r="F30" s="97"/>
    </row>
    <row r="31" spans="1:10" ht="17.25" hidden="1" customHeight="1">
      <c r="A31" s="94"/>
      <c r="B31" s="11"/>
      <c r="C31" s="85" t="s">
        <v>25</v>
      </c>
      <c r="D31" s="96"/>
      <c r="E31" s="96"/>
      <c r="F31" s="97"/>
    </row>
    <row r="32" spans="1:10" ht="17.25" hidden="1" customHeight="1">
      <c r="A32" s="94"/>
      <c r="B32" s="11"/>
      <c r="C32" s="85" t="s">
        <v>26</v>
      </c>
      <c r="D32" s="96"/>
      <c r="E32" s="96"/>
      <c r="F32" s="97"/>
    </row>
    <row r="33" spans="1:6" ht="17.25" hidden="1" customHeight="1">
      <c r="A33" s="94"/>
      <c r="B33" s="11"/>
      <c r="C33" s="85" t="s">
        <v>45</v>
      </c>
      <c r="D33" s="96"/>
      <c r="E33" s="96"/>
      <c r="F33" s="97"/>
    </row>
    <row r="34" spans="1:6" ht="17.25" hidden="1" customHeight="1">
      <c r="A34" s="94"/>
      <c r="B34" s="11"/>
      <c r="C34" s="85" t="s">
        <v>27</v>
      </c>
      <c r="D34" s="96"/>
      <c r="E34" s="96"/>
      <c r="F34" s="97"/>
    </row>
    <row r="35" spans="1:6" ht="17.25" hidden="1" customHeight="1">
      <c r="A35" s="94"/>
      <c r="B35" s="11"/>
      <c r="C35" s="85" t="s">
        <v>28</v>
      </c>
      <c r="D35" s="96"/>
      <c r="E35" s="96"/>
      <c r="F35" s="97"/>
    </row>
    <row r="36" spans="1:6" ht="17.25" hidden="1" customHeight="1">
      <c r="A36" s="94"/>
      <c r="B36" s="11"/>
      <c r="C36" s="85" t="s">
        <v>29</v>
      </c>
      <c r="D36" s="96"/>
      <c r="E36" s="96"/>
      <c r="F36" s="97"/>
    </row>
    <row r="37" spans="1:6" ht="17.25" hidden="1" customHeight="1">
      <c r="A37" s="94"/>
      <c r="B37" s="11"/>
      <c r="C37" s="85" t="s">
        <v>30</v>
      </c>
      <c r="D37" s="96"/>
      <c r="E37" s="96"/>
      <c r="F37" s="97"/>
    </row>
    <row r="38" spans="1:6" ht="17.25" hidden="1" customHeight="1">
      <c r="A38" s="94"/>
      <c r="B38" s="11"/>
      <c r="C38" s="85" t="s">
        <v>31</v>
      </c>
      <c r="D38" s="96"/>
      <c r="E38" s="96"/>
      <c r="F38" s="97"/>
    </row>
    <row r="39" spans="1:6" ht="17.25" hidden="1" customHeight="1">
      <c r="A39" s="94"/>
      <c r="B39" s="11"/>
      <c r="C39" s="85" t="s">
        <v>35</v>
      </c>
      <c r="D39" s="96"/>
      <c r="E39" s="96"/>
      <c r="F39" s="97"/>
    </row>
    <row r="40" spans="1:6" ht="17.25" hidden="1" customHeight="1">
      <c r="A40" s="94"/>
      <c r="B40" s="11"/>
      <c r="C40" s="85" t="s">
        <v>34</v>
      </c>
      <c r="D40" s="96"/>
      <c r="E40" s="96"/>
      <c r="F40" s="97"/>
    </row>
    <row r="41" spans="1:6" ht="17.25" hidden="1" customHeight="1">
      <c r="A41" s="94"/>
      <c r="B41" s="11"/>
      <c r="C41" s="85" t="s">
        <v>32</v>
      </c>
      <c r="D41" s="96"/>
      <c r="E41" s="96"/>
      <c r="F41" s="97"/>
    </row>
    <row r="42" spans="1:6" ht="17.25" hidden="1" customHeight="1">
      <c r="A42" s="94"/>
      <c r="B42" s="11"/>
      <c r="C42" s="85" t="s">
        <v>33</v>
      </c>
      <c r="D42" s="96"/>
      <c r="E42" s="96"/>
      <c r="F42" s="97"/>
    </row>
    <row r="43" spans="1:6" ht="17.25" hidden="1" customHeight="1">
      <c r="A43" s="94"/>
      <c r="B43" s="11"/>
      <c r="C43" s="85" t="s">
        <v>36</v>
      </c>
      <c r="D43" s="96"/>
      <c r="E43" s="96"/>
      <c r="F43" s="97"/>
    </row>
    <row r="44" spans="1:6" ht="17.25" hidden="1" customHeight="1">
      <c r="A44" s="94"/>
      <c r="B44" s="11"/>
      <c r="C44" s="85" t="s">
        <v>37</v>
      </c>
      <c r="D44" s="96"/>
      <c r="E44" s="96"/>
      <c r="F44" s="97"/>
    </row>
    <row r="45" spans="1:6" ht="17.25" hidden="1" customHeight="1">
      <c r="A45" s="94"/>
      <c r="B45" s="11"/>
      <c r="C45" s="85" t="s">
        <v>46</v>
      </c>
      <c r="D45" s="96"/>
      <c r="E45" s="96"/>
      <c r="F45" s="97"/>
    </row>
    <row r="46" spans="1:6" ht="17.25" hidden="1" customHeight="1">
      <c r="A46" s="94"/>
      <c r="B46" s="11"/>
      <c r="C46" s="85" t="s">
        <v>38</v>
      </c>
      <c r="D46" s="96"/>
      <c r="E46" s="96"/>
      <c r="F46" s="97"/>
    </row>
    <row r="47" spans="1:6" ht="17.25" hidden="1" customHeight="1">
      <c r="A47" s="94"/>
      <c r="B47" s="11"/>
      <c r="C47" s="85" t="s">
        <v>39</v>
      </c>
      <c r="D47" s="96"/>
      <c r="E47" s="96"/>
      <c r="F47" s="97"/>
    </row>
    <row r="48" spans="1:6" ht="17.25" hidden="1" customHeight="1">
      <c r="A48" s="94"/>
      <c r="B48" s="11"/>
      <c r="C48" s="85" t="s">
        <v>40</v>
      </c>
      <c r="D48" s="96"/>
      <c r="E48" s="96"/>
      <c r="F48" s="97"/>
    </row>
    <row r="49" spans="1:10" ht="17.25" hidden="1" customHeight="1">
      <c r="A49" s="94"/>
      <c r="B49" s="11"/>
      <c r="C49" s="85" t="s">
        <v>41</v>
      </c>
      <c r="D49" s="96"/>
      <c r="E49" s="96"/>
      <c r="F49" s="97"/>
    </row>
    <row r="50" spans="1:10" ht="17.25" hidden="1" customHeight="1">
      <c r="A50" s="94"/>
      <c r="B50" s="11"/>
      <c r="C50" s="85" t="s">
        <v>42</v>
      </c>
      <c r="D50" s="96"/>
      <c r="E50" s="96"/>
      <c r="F50" s="97"/>
    </row>
    <row r="51" spans="1:10" ht="17.25" hidden="1" customHeight="1">
      <c r="A51" s="94"/>
      <c r="B51" s="11"/>
      <c r="C51" s="85" t="s">
        <v>43</v>
      </c>
      <c r="D51" s="96"/>
      <c r="E51" s="96"/>
      <c r="F51" s="97"/>
    </row>
    <row r="52" spans="1:10" ht="17.25" hidden="1" customHeight="1">
      <c r="A52" s="94"/>
      <c r="B52" s="11"/>
      <c r="C52" s="85" t="s">
        <v>44</v>
      </c>
      <c r="D52" s="96"/>
      <c r="E52" s="96"/>
      <c r="F52" s="98">
        <f>F6</f>
        <v>21115</v>
      </c>
    </row>
    <row r="53" spans="1:10" ht="17.25" customHeight="1">
      <c r="A53" s="4">
        <v>1</v>
      </c>
      <c r="B53" s="99"/>
      <c r="C53" s="100"/>
      <c r="D53" s="101"/>
      <c r="E53" s="102"/>
      <c r="F53" s="13" t="str">
        <f t="shared" ref="F53:F85" si="0">IF(C53&lt;&gt;0,F52+ABS(ROUND(D53,2))-ABS(ROUND(E53,2)),IF(C52&lt;&gt;0,$J$2,$J$3))</f>
        <v>Ende</v>
      </c>
      <c r="G53" s="103" t="str">
        <f t="shared" ref="G53:G85" si="1">IF(J53&lt;&gt;0,J53,IF(H53&lt;&gt;0,H53,IF(I53&lt;&gt;0,I53,"")))</f>
        <v/>
      </c>
      <c r="H53" s="84">
        <f t="shared" ref="H53:H85" si="2">IF(AND(C53&lt;&gt;0,ABS(D53)+ABS(E53)=0),"Bitte Ein- oder Ausgang eingeben!",0)</f>
        <v>0</v>
      </c>
      <c r="I53" s="84">
        <f t="shared" ref="I53:I85" si="3">IF(AND(OR(D53&lt;&gt;0,E53&lt;&gt;0),C53=0),"Bitte einen Buchungstext eingeben!",0)</f>
        <v>0</v>
      </c>
      <c r="J53" s="84">
        <f t="shared" ref="J53:J85" si="4">IF(AND(D53&lt;&gt;0,E53&lt;&gt;0),"Entweder Ein- oder Ausgang eingeben!",0)</f>
        <v>0</v>
      </c>
    </row>
    <row r="54" spans="1:10" ht="17.25" customHeight="1">
      <c r="A54" s="5">
        <f t="shared" ref="A54:A85" si="5">A53+1</f>
        <v>2</v>
      </c>
      <c r="B54" s="104"/>
      <c r="C54" s="105"/>
      <c r="D54" s="106"/>
      <c r="E54" s="106"/>
      <c r="F54" s="107" t="str">
        <f t="shared" si="0"/>
        <v>-</v>
      </c>
      <c r="G54" s="103" t="str">
        <f t="shared" si="1"/>
        <v/>
      </c>
      <c r="H54" s="84">
        <f t="shared" si="2"/>
        <v>0</v>
      </c>
      <c r="I54" s="84">
        <f t="shared" si="3"/>
        <v>0</v>
      </c>
      <c r="J54" s="84">
        <f t="shared" si="4"/>
        <v>0</v>
      </c>
    </row>
    <row r="55" spans="1:10" ht="17.25" customHeight="1">
      <c r="A55" s="5">
        <f t="shared" si="5"/>
        <v>3</v>
      </c>
      <c r="B55" s="104"/>
      <c r="C55" s="105"/>
      <c r="D55" s="106"/>
      <c r="E55" s="106"/>
      <c r="F55" s="108" t="str">
        <f t="shared" si="0"/>
        <v>-</v>
      </c>
      <c r="G55" s="103" t="str">
        <f t="shared" si="1"/>
        <v/>
      </c>
      <c r="H55" s="84">
        <f t="shared" si="2"/>
        <v>0</v>
      </c>
      <c r="I55" s="84">
        <f t="shared" si="3"/>
        <v>0</v>
      </c>
      <c r="J55" s="84">
        <f t="shared" si="4"/>
        <v>0</v>
      </c>
    </row>
    <row r="56" spans="1:10" ht="17.25" customHeight="1">
      <c r="A56" s="5">
        <f t="shared" si="5"/>
        <v>4</v>
      </c>
      <c r="B56" s="104"/>
      <c r="C56" s="105"/>
      <c r="D56" s="106"/>
      <c r="E56" s="106"/>
      <c r="F56" s="108" t="str">
        <f t="shared" si="0"/>
        <v>-</v>
      </c>
      <c r="G56" s="103" t="str">
        <f t="shared" si="1"/>
        <v/>
      </c>
      <c r="H56" s="84">
        <f t="shared" si="2"/>
        <v>0</v>
      </c>
      <c r="I56" s="84">
        <f t="shared" si="3"/>
        <v>0</v>
      </c>
      <c r="J56" s="84">
        <f t="shared" si="4"/>
        <v>0</v>
      </c>
    </row>
    <row r="57" spans="1:10" ht="17.25" customHeight="1">
      <c r="A57" s="5">
        <f t="shared" si="5"/>
        <v>5</v>
      </c>
      <c r="B57" s="104"/>
      <c r="C57" s="105"/>
      <c r="D57" s="106"/>
      <c r="E57" s="106"/>
      <c r="F57" s="108" t="str">
        <f t="shared" si="0"/>
        <v>-</v>
      </c>
      <c r="G57" s="103" t="str">
        <f t="shared" si="1"/>
        <v/>
      </c>
      <c r="H57" s="84">
        <f t="shared" si="2"/>
        <v>0</v>
      </c>
      <c r="I57" s="84">
        <f t="shared" si="3"/>
        <v>0</v>
      </c>
      <c r="J57" s="84">
        <f t="shared" si="4"/>
        <v>0</v>
      </c>
    </row>
    <row r="58" spans="1:10" ht="17.25" customHeight="1">
      <c r="A58" s="5">
        <f t="shared" si="5"/>
        <v>6</v>
      </c>
      <c r="B58" s="104"/>
      <c r="C58" s="105"/>
      <c r="D58" s="106"/>
      <c r="E58" s="106"/>
      <c r="F58" s="108" t="str">
        <f t="shared" si="0"/>
        <v>-</v>
      </c>
      <c r="G58" s="103" t="str">
        <f t="shared" si="1"/>
        <v/>
      </c>
      <c r="H58" s="84">
        <f t="shared" si="2"/>
        <v>0</v>
      </c>
      <c r="I58" s="84">
        <f t="shared" si="3"/>
        <v>0</v>
      </c>
      <c r="J58" s="84">
        <f t="shared" si="4"/>
        <v>0</v>
      </c>
    </row>
    <row r="59" spans="1:10" ht="17.25" customHeight="1">
      <c r="A59" s="5">
        <f t="shared" si="5"/>
        <v>7</v>
      </c>
      <c r="B59" s="104"/>
      <c r="C59" s="105"/>
      <c r="D59" s="106"/>
      <c r="E59" s="106"/>
      <c r="F59" s="108" t="str">
        <f t="shared" si="0"/>
        <v>-</v>
      </c>
      <c r="G59" s="103" t="str">
        <f t="shared" si="1"/>
        <v/>
      </c>
      <c r="H59" s="84">
        <f t="shared" si="2"/>
        <v>0</v>
      </c>
      <c r="I59" s="84">
        <f t="shared" si="3"/>
        <v>0</v>
      </c>
      <c r="J59" s="84">
        <f t="shared" si="4"/>
        <v>0</v>
      </c>
    </row>
    <row r="60" spans="1:10" ht="17.25" customHeight="1">
      <c r="A60" s="5">
        <f t="shared" si="5"/>
        <v>8</v>
      </c>
      <c r="B60" s="104"/>
      <c r="C60" s="105"/>
      <c r="D60" s="106"/>
      <c r="E60" s="106"/>
      <c r="F60" s="108" t="str">
        <f t="shared" si="0"/>
        <v>-</v>
      </c>
      <c r="G60" s="103" t="str">
        <f t="shared" si="1"/>
        <v/>
      </c>
      <c r="H60" s="84">
        <f t="shared" si="2"/>
        <v>0</v>
      </c>
      <c r="I60" s="84">
        <f t="shared" si="3"/>
        <v>0</v>
      </c>
      <c r="J60" s="84">
        <f t="shared" si="4"/>
        <v>0</v>
      </c>
    </row>
    <row r="61" spans="1:10" ht="17.25" customHeight="1">
      <c r="A61" s="5">
        <f t="shared" si="5"/>
        <v>9</v>
      </c>
      <c r="B61" s="104"/>
      <c r="C61" s="105"/>
      <c r="D61" s="106"/>
      <c r="E61" s="106"/>
      <c r="F61" s="108" t="str">
        <f t="shared" si="0"/>
        <v>-</v>
      </c>
      <c r="G61" s="103" t="str">
        <f t="shared" si="1"/>
        <v/>
      </c>
      <c r="H61" s="84">
        <f t="shared" si="2"/>
        <v>0</v>
      </c>
      <c r="I61" s="84">
        <f t="shared" si="3"/>
        <v>0</v>
      </c>
      <c r="J61" s="84">
        <f t="shared" si="4"/>
        <v>0</v>
      </c>
    </row>
    <row r="62" spans="1:10" ht="17.25" customHeight="1">
      <c r="A62" s="5">
        <f t="shared" si="5"/>
        <v>10</v>
      </c>
      <c r="B62" s="104"/>
      <c r="C62" s="105"/>
      <c r="D62" s="106"/>
      <c r="E62" s="106"/>
      <c r="F62" s="108" t="str">
        <f t="shared" si="0"/>
        <v>-</v>
      </c>
      <c r="G62" s="103" t="str">
        <f t="shared" si="1"/>
        <v/>
      </c>
      <c r="H62" s="84">
        <f t="shared" si="2"/>
        <v>0</v>
      </c>
      <c r="I62" s="84">
        <f t="shared" si="3"/>
        <v>0</v>
      </c>
      <c r="J62" s="84">
        <f t="shared" si="4"/>
        <v>0</v>
      </c>
    </row>
    <row r="63" spans="1:10" ht="17.25" customHeight="1">
      <c r="A63" s="5">
        <f t="shared" si="5"/>
        <v>11</v>
      </c>
      <c r="B63" s="104"/>
      <c r="C63" s="105"/>
      <c r="D63" s="106"/>
      <c r="E63" s="106"/>
      <c r="F63" s="108" t="str">
        <f t="shared" si="0"/>
        <v>-</v>
      </c>
      <c r="G63" s="103" t="str">
        <f t="shared" si="1"/>
        <v/>
      </c>
      <c r="H63" s="84">
        <f t="shared" si="2"/>
        <v>0</v>
      </c>
      <c r="I63" s="84">
        <f t="shared" si="3"/>
        <v>0</v>
      </c>
      <c r="J63" s="84">
        <f t="shared" si="4"/>
        <v>0</v>
      </c>
    </row>
    <row r="64" spans="1:10" ht="17.25" customHeight="1">
      <c r="A64" s="5">
        <f t="shared" si="5"/>
        <v>12</v>
      </c>
      <c r="B64" s="104"/>
      <c r="C64" s="105"/>
      <c r="D64" s="106"/>
      <c r="E64" s="106"/>
      <c r="F64" s="108" t="str">
        <f t="shared" si="0"/>
        <v>-</v>
      </c>
      <c r="G64" s="103" t="str">
        <f t="shared" si="1"/>
        <v/>
      </c>
      <c r="H64" s="84">
        <f t="shared" si="2"/>
        <v>0</v>
      </c>
      <c r="I64" s="84">
        <f t="shared" si="3"/>
        <v>0</v>
      </c>
      <c r="J64" s="84">
        <f t="shared" si="4"/>
        <v>0</v>
      </c>
    </row>
    <row r="65" spans="1:12" ht="17.25" customHeight="1">
      <c r="A65" s="5">
        <f t="shared" si="5"/>
        <v>13</v>
      </c>
      <c r="B65" s="104"/>
      <c r="C65" s="105"/>
      <c r="D65" s="106"/>
      <c r="E65" s="106"/>
      <c r="F65" s="108" t="str">
        <f t="shared" si="0"/>
        <v>-</v>
      </c>
      <c r="G65" s="103" t="str">
        <f t="shared" si="1"/>
        <v/>
      </c>
      <c r="H65" s="84">
        <f t="shared" si="2"/>
        <v>0</v>
      </c>
      <c r="I65" s="84">
        <f t="shared" si="3"/>
        <v>0</v>
      </c>
      <c r="J65" s="84">
        <f t="shared" si="4"/>
        <v>0</v>
      </c>
    </row>
    <row r="66" spans="1:12" ht="17.25" customHeight="1">
      <c r="A66" s="5">
        <f t="shared" si="5"/>
        <v>14</v>
      </c>
      <c r="B66" s="104"/>
      <c r="C66" s="105"/>
      <c r="D66" s="106"/>
      <c r="E66" s="106"/>
      <c r="F66" s="108" t="str">
        <f t="shared" si="0"/>
        <v>-</v>
      </c>
      <c r="G66" s="103" t="str">
        <f t="shared" si="1"/>
        <v/>
      </c>
      <c r="H66" s="84">
        <f t="shared" si="2"/>
        <v>0</v>
      </c>
      <c r="I66" s="84">
        <f t="shared" si="3"/>
        <v>0</v>
      </c>
      <c r="J66" s="84">
        <f t="shared" si="4"/>
        <v>0</v>
      </c>
    </row>
    <row r="67" spans="1:12" ht="17.25" customHeight="1">
      <c r="A67" s="5">
        <f t="shared" si="5"/>
        <v>15</v>
      </c>
      <c r="B67" s="104"/>
      <c r="C67" s="105"/>
      <c r="D67" s="106"/>
      <c r="E67" s="106"/>
      <c r="F67" s="108" t="str">
        <f t="shared" si="0"/>
        <v>-</v>
      </c>
      <c r="G67" s="103" t="str">
        <f t="shared" si="1"/>
        <v/>
      </c>
      <c r="H67" s="84">
        <f t="shared" si="2"/>
        <v>0</v>
      </c>
      <c r="I67" s="84">
        <f t="shared" si="3"/>
        <v>0</v>
      </c>
      <c r="J67" s="84">
        <f t="shared" si="4"/>
        <v>0</v>
      </c>
    </row>
    <row r="68" spans="1:12" ht="17.25" customHeight="1">
      <c r="A68" s="5">
        <f t="shared" si="5"/>
        <v>16</v>
      </c>
      <c r="B68" s="104"/>
      <c r="C68" s="105"/>
      <c r="D68" s="106"/>
      <c r="E68" s="106"/>
      <c r="F68" s="108" t="str">
        <f t="shared" si="0"/>
        <v>-</v>
      </c>
      <c r="G68" s="103" t="str">
        <f t="shared" si="1"/>
        <v/>
      </c>
      <c r="H68" s="84">
        <f t="shared" si="2"/>
        <v>0</v>
      </c>
      <c r="I68" s="84">
        <f t="shared" si="3"/>
        <v>0</v>
      </c>
      <c r="J68" s="84">
        <f t="shared" si="4"/>
        <v>0</v>
      </c>
    </row>
    <row r="69" spans="1:12" ht="17.25" customHeight="1">
      <c r="A69" s="5">
        <f t="shared" si="5"/>
        <v>17</v>
      </c>
      <c r="B69" s="104"/>
      <c r="C69" s="105"/>
      <c r="D69" s="106"/>
      <c r="E69" s="106"/>
      <c r="F69" s="108" t="str">
        <f t="shared" si="0"/>
        <v>-</v>
      </c>
      <c r="G69" s="103" t="str">
        <f t="shared" si="1"/>
        <v/>
      </c>
      <c r="H69" s="84">
        <f t="shared" si="2"/>
        <v>0</v>
      </c>
      <c r="I69" s="84">
        <f t="shared" si="3"/>
        <v>0</v>
      </c>
      <c r="J69" s="84">
        <f t="shared" si="4"/>
        <v>0</v>
      </c>
    </row>
    <row r="70" spans="1:12" ht="17.25" customHeight="1">
      <c r="A70" s="5">
        <f t="shared" si="5"/>
        <v>18</v>
      </c>
      <c r="B70" s="104"/>
      <c r="C70" s="105"/>
      <c r="D70" s="106"/>
      <c r="E70" s="106"/>
      <c r="F70" s="108" t="str">
        <f t="shared" si="0"/>
        <v>-</v>
      </c>
      <c r="G70" s="103" t="str">
        <f t="shared" si="1"/>
        <v/>
      </c>
      <c r="H70" s="84">
        <f t="shared" si="2"/>
        <v>0</v>
      </c>
      <c r="I70" s="84">
        <f t="shared" si="3"/>
        <v>0</v>
      </c>
      <c r="J70" s="84">
        <f t="shared" si="4"/>
        <v>0</v>
      </c>
    </row>
    <row r="71" spans="1:12" ht="17.25" customHeight="1">
      <c r="A71" s="5">
        <f t="shared" si="5"/>
        <v>19</v>
      </c>
      <c r="B71" s="104"/>
      <c r="C71" s="105"/>
      <c r="D71" s="106"/>
      <c r="E71" s="106"/>
      <c r="F71" s="108" t="str">
        <f t="shared" si="0"/>
        <v>-</v>
      </c>
      <c r="G71" s="103" t="str">
        <f t="shared" si="1"/>
        <v/>
      </c>
      <c r="H71" s="84">
        <f t="shared" si="2"/>
        <v>0</v>
      </c>
      <c r="I71" s="84">
        <f t="shared" si="3"/>
        <v>0</v>
      </c>
      <c r="J71" s="84">
        <f t="shared" si="4"/>
        <v>0</v>
      </c>
    </row>
    <row r="72" spans="1:12" ht="17.25" customHeight="1">
      <c r="A72" s="5">
        <f t="shared" si="5"/>
        <v>20</v>
      </c>
      <c r="B72" s="104"/>
      <c r="C72" s="105"/>
      <c r="D72" s="106"/>
      <c r="E72" s="106"/>
      <c r="F72" s="108" t="str">
        <f t="shared" si="0"/>
        <v>-</v>
      </c>
      <c r="G72" s="103" t="str">
        <f t="shared" si="1"/>
        <v/>
      </c>
      <c r="H72" s="84">
        <f t="shared" si="2"/>
        <v>0</v>
      </c>
      <c r="I72" s="84">
        <f t="shared" si="3"/>
        <v>0</v>
      </c>
      <c r="J72" s="84">
        <f t="shared" si="4"/>
        <v>0</v>
      </c>
    </row>
    <row r="73" spans="1:12" ht="17.25" customHeight="1">
      <c r="A73" s="5">
        <f t="shared" si="5"/>
        <v>21</v>
      </c>
      <c r="B73" s="104"/>
      <c r="C73" s="105"/>
      <c r="D73" s="106"/>
      <c r="E73" s="106"/>
      <c r="F73" s="108" t="str">
        <f t="shared" si="0"/>
        <v>-</v>
      </c>
      <c r="G73" s="103" t="str">
        <f t="shared" si="1"/>
        <v/>
      </c>
      <c r="H73" s="84">
        <f t="shared" si="2"/>
        <v>0</v>
      </c>
      <c r="I73" s="84">
        <f t="shared" si="3"/>
        <v>0</v>
      </c>
      <c r="J73" s="84">
        <f t="shared" si="4"/>
        <v>0</v>
      </c>
    </row>
    <row r="74" spans="1:12" ht="17.25" customHeight="1">
      <c r="A74" s="5">
        <f t="shared" si="5"/>
        <v>22</v>
      </c>
      <c r="B74" s="104"/>
      <c r="C74" s="105"/>
      <c r="D74" s="106"/>
      <c r="E74" s="106"/>
      <c r="F74" s="108" t="str">
        <f t="shared" si="0"/>
        <v>-</v>
      </c>
      <c r="G74" s="103" t="str">
        <f t="shared" si="1"/>
        <v/>
      </c>
      <c r="H74" s="84">
        <f t="shared" si="2"/>
        <v>0</v>
      </c>
      <c r="I74" s="84">
        <f t="shared" si="3"/>
        <v>0</v>
      </c>
      <c r="J74" s="84">
        <f t="shared" si="4"/>
        <v>0</v>
      </c>
      <c r="K74" s="87"/>
      <c r="L74" s="87"/>
    </row>
    <row r="75" spans="1:12" ht="17.25" customHeight="1">
      <c r="A75" s="5">
        <f t="shared" si="5"/>
        <v>23</v>
      </c>
      <c r="B75" s="104"/>
      <c r="C75" s="105"/>
      <c r="D75" s="106"/>
      <c r="E75" s="106"/>
      <c r="F75" s="108" t="str">
        <f t="shared" si="0"/>
        <v>-</v>
      </c>
      <c r="G75" s="103" t="str">
        <f t="shared" si="1"/>
        <v/>
      </c>
      <c r="H75" s="84">
        <f t="shared" si="2"/>
        <v>0</v>
      </c>
      <c r="I75" s="84">
        <f t="shared" si="3"/>
        <v>0</v>
      </c>
      <c r="J75" s="84">
        <f t="shared" si="4"/>
        <v>0</v>
      </c>
      <c r="K75" s="87"/>
      <c r="L75" s="87"/>
    </row>
    <row r="76" spans="1:12" ht="17.25" customHeight="1">
      <c r="A76" s="5">
        <f t="shared" si="5"/>
        <v>24</v>
      </c>
      <c r="B76" s="104"/>
      <c r="C76" s="105"/>
      <c r="D76" s="106"/>
      <c r="E76" s="106"/>
      <c r="F76" s="108" t="str">
        <f t="shared" si="0"/>
        <v>-</v>
      </c>
      <c r="G76" s="103" t="str">
        <f t="shared" si="1"/>
        <v/>
      </c>
      <c r="H76" s="84">
        <f t="shared" si="2"/>
        <v>0</v>
      </c>
      <c r="I76" s="84">
        <f t="shared" si="3"/>
        <v>0</v>
      </c>
      <c r="J76" s="84">
        <f t="shared" si="4"/>
        <v>0</v>
      </c>
      <c r="K76" s="87"/>
      <c r="L76" s="87"/>
    </row>
    <row r="77" spans="1:12" ht="17.25" customHeight="1">
      <c r="A77" s="5">
        <f t="shared" si="5"/>
        <v>25</v>
      </c>
      <c r="B77" s="104"/>
      <c r="C77" s="105"/>
      <c r="D77" s="106"/>
      <c r="E77" s="106"/>
      <c r="F77" s="108" t="str">
        <f t="shared" si="0"/>
        <v>-</v>
      </c>
      <c r="G77" s="103" t="str">
        <f t="shared" si="1"/>
        <v/>
      </c>
      <c r="H77" s="84">
        <f t="shared" si="2"/>
        <v>0</v>
      </c>
      <c r="I77" s="84">
        <f t="shared" si="3"/>
        <v>0</v>
      </c>
      <c r="J77" s="84">
        <f t="shared" si="4"/>
        <v>0</v>
      </c>
      <c r="K77" s="87"/>
      <c r="L77" s="87"/>
    </row>
    <row r="78" spans="1:12" ht="17.25" customHeight="1">
      <c r="A78" s="5">
        <f t="shared" si="5"/>
        <v>26</v>
      </c>
      <c r="B78" s="104"/>
      <c r="C78" s="105"/>
      <c r="D78" s="106"/>
      <c r="E78" s="106"/>
      <c r="F78" s="108" t="str">
        <f t="shared" si="0"/>
        <v>-</v>
      </c>
      <c r="G78" s="103" t="str">
        <f t="shared" si="1"/>
        <v/>
      </c>
      <c r="H78" s="84">
        <f t="shared" si="2"/>
        <v>0</v>
      </c>
      <c r="I78" s="84">
        <f t="shared" si="3"/>
        <v>0</v>
      </c>
      <c r="J78" s="84">
        <f t="shared" si="4"/>
        <v>0</v>
      </c>
      <c r="K78" s="87"/>
      <c r="L78" s="87"/>
    </row>
    <row r="79" spans="1:12" ht="17.25" customHeight="1">
      <c r="A79" s="5">
        <f t="shared" si="5"/>
        <v>27</v>
      </c>
      <c r="B79" s="104"/>
      <c r="C79" s="105"/>
      <c r="D79" s="106"/>
      <c r="E79" s="106"/>
      <c r="F79" s="108" t="str">
        <f t="shared" si="0"/>
        <v>-</v>
      </c>
      <c r="G79" s="103" t="str">
        <f t="shared" si="1"/>
        <v/>
      </c>
      <c r="H79" s="84">
        <f t="shared" si="2"/>
        <v>0</v>
      </c>
      <c r="I79" s="84">
        <f t="shared" si="3"/>
        <v>0</v>
      </c>
      <c r="J79" s="84">
        <f t="shared" si="4"/>
        <v>0</v>
      </c>
      <c r="K79" s="87"/>
      <c r="L79" s="87"/>
    </row>
    <row r="80" spans="1:12" ht="17.25" customHeight="1">
      <c r="A80" s="5">
        <f t="shared" si="5"/>
        <v>28</v>
      </c>
      <c r="B80" s="104"/>
      <c r="C80" s="105"/>
      <c r="D80" s="106"/>
      <c r="E80" s="106"/>
      <c r="F80" s="108" t="str">
        <f t="shared" si="0"/>
        <v>-</v>
      </c>
      <c r="G80" s="103" t="str">
        <f t="shared" si="1"/>
        <v/>
      </c>
      <c r="H80" s="84">
        <f t="shared" si="2"/>
        <v>0</v>
      </c>
      <c r="I80" s="84">
        <f t="shared" si="3"/>
        <v>0</v>
      </c>
      <c r="J80" s="84">
        <f t="shared" si="4"/>
        <v>0</v>
      </c>
      <c r="K80" s="87"/>
      <c r="L80" s="87"/>
    </row>
    <row r="81" spans="1:12" ht="17.25" customHeight="1">
      <c r="A81" s="5">
        <f t="shared" si="5"/>
        <v>29</v>
      </c>
      <c r="B81" s="104"/>
      <c r="C81" s="105"/>
      <c r="D81" s="110"/>
      <c r="E81" s="110"/>
      <c r="F81" s="108" t="str">
        <f t="shared" si="0"/>
        <v>-</v>
      </c>
      <c r="G81" s="103" t="str">
        <f t="shared" si="1"/>
        <v/>
      </c>
      <c r="H81" s="84">
        <f t="shared" si="2"/>
        <v>0</v>
      </c>
      <c r="I81" s="84">
        <f t="shared" si="3"/>
        <v>0</v>
      </c>
      <c r="J81" s="84">
        <f t="shared" si="4"/>
        <v>0</v>
      </c>
      <c r="K81" s="87"/>
      <c r="L81" s="87"/>
    </row>
    <row r="82" spans="1:12" ht="17.25" customHeight="1">
      <c r="A82" s="5">
        <f t="shared" si="5"/>
        <v>30</v>
      </c>
      <c r="B82" s="104"/>
      <c r="C82" s="105"/>
      <c r="D82" s="110"/>
      <c r="E82" s="110"/>
      <c r="F82" s="108" t="str">
        <f t="shared" si="0"/>
        <v>-</v>
      </c>
      <c r="G82" s="103" t="str">
        <f t="shared" si="1"/>
        <v/>
      </c>
      <c r="H82" s="84">
        <f t="shared" si="2"/>
        <v>0</v>
      </c>
      <c r="I82" s="84">
        <f t="shared" si="3"/>
        <v>0</v>
      </c>
      <c r="J82" s="84">
        <f t="shared" si="4"/>
        <v>0</v>
      </c>
      <c r="K82" s="87"/>
      <c r="L82" s="87"/>
    </row>
    <row r="83" spans="1:12" ht="17.25" customHeight="1">
      <c r="A83" s="5">
        <f t="shared" si="5"/>
        <v>31</v>
      </c>
      <c r="B83" s="104"/>
      <c r="C83" s="105"/>
      <c r="D83" s="110"/>
      <c r="E83" s="110"/>
      <c r="F83" s="108" t="str">
        <f t="shared" si="0"/>
        <v>-</v>
      </c>
      <c r="G83" s="103" t="str">
        <f t="shared" si="1"/>
        <v/>
      </c>
      <c r="H83" s="84">
        <f t="shared" si="2"/>
        <v>0</v>
      </c>
      <c r="I83" s="84">
        <f t="shared" si="3"/>
        <v>0</v>
      </c>
      <c r="J83" s="84">
        <f t="shared" si="4"/>
        <v>0</v>
      </c>
      <c r="K83" s="87"/>
      <c r="L83" s="87"/>
    </row>
    <row r="84" spans="1:12" ht="17.25" customHeight="1">
      <c r="A84" s="5">
        <f t="shared" si="5"/>
        <v>32</v>
      </c>
      <c r="B84" s="104"/>
      <c r="C84" s="105"/>
      <c r="D84" s="110"/>
      <c r="E84" s="110"/>
      <c r="F84" s="108" t="str">
        <f t="shared" si="0"/>
        <v>-</v>
      </c>
      <c r="G84" s="103" t="str">
        <f t="shared" si="1"/>
        <v/>
      </c>
      <c r="H84" s="84">
        <f t="shared" si="2"/>
        <v>0</v>
      </c>
      <c r="I84" s="84">
        <f t="shared" si="3"/>
        <v>0</v>
      </c>
      <c r="J84" s="84">
        <f t="shared" si="4"/>
        <v>0</v>
      </c>
      <c r="K84" s="87"/>
      <c r="L84" s="87"/>
    </row>
    <row r="85" spans="1:12" ht="17.25" customHeight="1" thickBot="1">
      <c r="A85" s="6">
        <f t="shared" si="5"/>
        <v>33</v>
      </c>
      <c r="B85" s="111"/>
      <c r="C85" s="112"/>
      <c r="D85" s="113"/>
      <c r="E85" s="113"/>
      <c r="F85" s="114" t="str">
        <f t="shared" si="0"/>
        <v>-</v>
      </c>
      <c r="G85" s="103" t="str">
        <f t="shared" si="1"/>
        <v/>
      </c>
      <c r="H85" s="84">
        <f t="shared" si="2"/>
        <v>0</v>
      </c>
      <c r="I85" s="84">
        <f t="shared" si="3"/>
        <v>0</v>
      </c>
      <c r="J85" s="84">
        <f t="shared" si="4"/>
        <v>0</v>
      </c>
      <c r="K85" s="87"/>
      <c r="L85" s="87"/>
    </row>
    <row r="86" spans="1:12" ht="17.25" customHeight="1" thickBot="1">
      <c r="A86" s="83"/>
      <c r="B86" s="126"/>
      <c r="C86" s="10" t="s">
        <v>53</v>
      </c>
      <c r="D86" s="19">
        <f>ABS(ROUND(D53,2))+ABS(ROUND(D54,2))+ABS(ROUND(D55,2))+ABS(ROUND(D56,2))+ABS(ROUND(D57,2))+ABS(ROUND(D58,2))+ABS(ROUND(D59,2))+ABS(ROUND(D60,2))+ABS(ROUND(D61,2))+ABS(ROUND(D62,2))+ABS(ROUND(D63,2))+ABS(ROUND(D64,2))+ABS(ROUND(D65,2))+ABS(ROUND(D66,2))+ABS(ROUND(D67,2))+ABS(ROUND(D68,2))+ABS(ROUND(D69,2))+ABS(ROUND(D70,2))+ABS(ROUND(D71,2))+ABS(ROUND(D72,2))+ABS(ROUND(D73,2))+ABS(ROUND(D74,2))+ABS(ROUND(D75,2))+ABS(ROUND(D76,2))+ABS(ROUND(D77,2))+ABS(ROUND(D78,2))+ABS(ROUND(D79,2))+ABS(ROUND(D80,2))+ABS(ROUND(D81,2))+ABS(ROUND(D82,2))+ABS(ROUND(D83,2))+ABS(ROUND(D84,2))+ABS(ROUND(D85,2))</f>
        <v>0</v>
      </c>
      <c r="E86" s="19">
        <f>ABS(ROUND(E53,2))+ABS(ROUND(E54,2))+ABS(ROUND(E55,2))+ABS(ROUND(E56,2))+ABS(ROUND(E57,2))+ABS(ROUND(E58,2))+ABS(ROUND(E59,2))+ABS(ROUND(E60,2))+ABS(ROUND(E61,2))+ABS(ROUND(E62,2))+ABS(ROUND(E63,2))+ABS(ROUND(E64,2))+ABS(ROUND(E65,2))+ABS(ROUND(E66,2))+ABS(ROUND(E67,2))+ABS(ROUND(E68,2))+ABS(ROUND(E69,2))+ABS(ROUND(E70,2))+ABS(ROUND(E71,2))+ABS(ROUND(E72,2))+ABS(ROUND(E73,2))+ABS(ROUND(E74,2))+ABS(ROUND(E75,2))+ABS(ROUND(E76,2))+ABS(ROUND(E77,2))+ABS(ROUND(E78,2))+ABS(ROUND(E79,2))+ABS(ROUND(E80,2))+ABS(ROUND(E81,2))+ABS(ROUND(E82,2))+ABS(ROUND(E83,2))+ABS(ROUND(E84,2))+ABS(ROUND(E85,2))</f>
        <v>0</v>
      </c>
      <c r="F86" s="20"/>
      <c r="G86" s="103"/>
    </row>
    <row r="87" spans="1:12" ht="17.25" customHeight="1" thickBot="1">
      <c r="A87" s="83"/>
      <c r="B87" s="126"/>
      <c r="C87" s="21" t="s">
        <v>49</v>
      </c>
      <c r="D87" s="116"/>
      <c r="E87" s="22"/>
      <c r="F87" s="23">
        <f>F6+D86-E86</f>
        <v>21115</v>
      </c>
      <c r="G87" s="103"/>
    </row>
    <row r="88" spans="1:12" ht="17.25" customHeight="1">
      <c r="B88" s="126"/>
      <c r="C88" s="85"/>
      <c r="D88" s="14"/>
      <c r="E88" s="97"/>
      <c r="F88" s="97"/>
      <c r="G88" s="103"/>
    </row>
    <row r="89" spans="1:12" ht="17.25" customHeight="1">
      <c r="B89" s="126"/>
      <c r="C89" s="85"/>
      <c r="D89" s="14"/>
      <c r="E89" s="8" t="str">
        <f>E6</f>
        <v>Übertrag:</v>
      </c>
      <c r="F89" s="17">
        <f>F87</f>
        <v>21115</v>
      </c>
      <c r="G89" s="103"/>
    </row>
    <row r="90" spans="1:12" ht="17.25" customHeight="1" thickBot="1">
      <c r="B90" s="126"/>
      <c r="C90" s="85"/>
      <c r="D90" s="14"/>
      <c r="E90" s="97"/>
      <c r="F90" s="15"/>
      <c r="G90" s="103"/>
    </row>
    <row r="91" spans="1:12" ht="17.25" customHeight="1" thickBot="1">
      <c r="A91" s="9" t="s">
        <v>115</v>
      </c>
      <c r="B91" s="79" t="str">
        <f>B8</f>
        <v>Datum</v>
      </c>
      <c r="C91" s="10" t="str">
        <f>C8</f>
        <v>Buchungstext</v>
      </c>
      <c r="D91" s="12" t="str">
        <f>D8</f>
        <v>Eingang</v>
      </c>
      <c r="E91" s="12" t="str">
        <f>E8</f>
        <v>Ausgang</v>
      </c>
      <c r="F91" s="12" t="str">
        <f>F8</f>
        <v>Stand</v>
      </c>
      <c r="G91" s="103"/>
    </row>
    <row r="92" spans="1:12" ht="17.25" hidden="1" customHeight="1" thickTop="1">
      <c r="B92" s="126"/>
      <c r="C92" s="85" t="s">
        <v>47</v>
      </c>
      <c r="D92" s="97"/>
      <c r="E92" s="97"/>
      <c r="F92" s="15" t="str">
        <f t="shared" ref="F92:F134" si="6">IF(AND(D92&lt;&gt;0,E92&lt;&gt;0),"Fehler!","")</f>
        <v/>
      </c>
      <c r="G92" s="103" t="str">
        <f t="shared" ref="G92:G135" si="7">IF(AND(D92&lt;&gt;0,E92&lt;&gt;0),"Entweder Eingang oder Ausgang! Bitte korrigieren!",IF(D92&lt;0,"Eingang negativ! Nur positive Werte eingeben",IF(E92&lt;0,"Ausgang negativ! Nur positive Werte eingeben!","")))</f>
        <v/>
      </c>
      <c r="H92" s="84" t="str">
        <f t="shared" ref="H92:H123" si="8">IF(AND(C92&lt;&gt;0,ABS(D92)+ABS(E92)=0),"Bitte Ein- oder Ausgang eingeben!",0)</f>
        <v>Bitte Ein- oder Ausgang eingeben!</v>
      </c>
      <c r="I92" s="84">
        <f t="shared" ref="I92:I123" si="9">IF(AND(OR(D92&lt;&gt;0,E92&lt;&gt;0),C92=0),"Bitte einen Buchungstext eingeben!",0)</f>
        <v>0</v>
      </c>
      <c r="J92" s="84">
        <f t="shared" ref="J92:J123" si="10">IF(AND(D92&lt;&gt;0,E92&lt;&gt;0),"Entweder Ein- oder Ausgang eingeben!",0)</f>
        <v>0</v>
      </c>
    </row>
    <row r="93" spans="1:12" ht="17.25" hidden="1" customHeight="1">
      <c r="B93" s="126"/>
      <c r="C93" s="85" t="s">
        <v>9</v>
      </c>
      <c r="D93" s="97"/>
      <c r="E93" s="97"/>
      <c r="F93" s="15" t="str">
        <f t="shared" si="6"/>
        <v/>
      </c>
      <c r="G93" s="103" t="str">
        <f t="shared" si="7"/>
        <v/>
      </c>
      <c r="H93" s="84" t="str">
        <f t="shared" si="8"/>
        <v>Bitte Ein- oder Ausgang eingeben!</v>
      </c>
      <c r="I93" s="84">
        <f t="shared" si="9"/>
        <v>0</v>
      </c>
      <c r="J93" s="84">
        <f t="shared" si="10"/>
        <v>0</v>
      </c>
    </row>
    <row r="94" spans="1:12" ht="17.25" hidden="1" customHeight="1">
      <c r="B94" s="126"/>
      <c r="C94" s="85" t="s">
        <v>5</v>
      </c>
      <c r="D94" s="97"/>
      <c r="E94" s="97"/>
      <c r="F94" s="15" t="str">
        <f t="shared" si="6"/>
        <v/>
      </c>
      <c r="G94" s="103" t="str">
        <f t="shared" si="7"/>
        <v/>
      </c>
      <c r="H94" s="84" t="str">
        <f t="shared" si="8"/>
        <v>Bitte Ein- oder Ausgang eingeben!</v>
      </c>
      <c r="I94" s="84">
        <f t="shared" si="9"/>
        <v>0</v>
      </c>
      <c r="J94" s="84">
        <f t="shared" si="10"/>
        <v>0</v>
      </c>
    </row>
    <row r="95" spans="1:12" ht="17.25" hidden="1" customHeight="1">
      <c r="B95" s="126"/>
      <c r="C95" s="85" t="s">
        <v>6</v>
      </c>
      <c r="D95" s="97"/>
      <c r="E95" s="97"/>
      <c r="F95" s="15" t="str">
        <f t="shared" si="6"/>
        <v/>
      </c>
      <c r="G95" s="103" t="str">
        <f t="shared" si="7"/>
        <v/>
      </c>
      <c r="H95" s="84" t="str">
        <f t="shared" si="8"/>
        <v>Bitte Ein- oder Ausgang eingeben!</v>
      </c>
      <c r="I95" s="84">
        <f t="shared" si="9"/>
        <v>0</v>
      </c>
      <c r="J95" s="84">
        <f t="shared" si="10"/>
        <v>0</v>
      </c>
    </row>
    <row r="96" spans="1:12" ht="17.25" hidden="1" customHeight="1">
      <c r="B96" s="126"/>
      <c r="C96" s="85" t="s">
        <v>7</v>
      </c>
      <c r="D96" s="97"/>
      <c r="E96" s="97"/>
      <c r="F96" s="15" t="str">
        <f t="shared" si="6"/>
        <v/>
      </c>
      <c r="G96" s="103" t="str">
        <f t="shared" si="7"/>
        <v/>
      </c>
      <c r="H96" s="84" t="str">
        <f t="shared" si="8"/>
        <v>Bitte Ein- oder Ausgang eingeben!</v>
      </c>
      <c r="I96" s="84">
        <f t="shared" si="9"/>
        <v>0</v>
      </c>
      <c r="J96" s="84">
        <f t="shared" si="10"/>
        <v>0</v>
      </c>
    </row>
    <row r="97" spans="2:10" ht="17.25" hidden="1" customHeight="1">
      <c r="B97" s="126"/>
      <c r="C97" s="85" t="s">
        <v>8</v>
      </c>
      <c r="D97" s="97"/>
      <c r="E97" s="97"/>
      <c r="F97" s="15" t="str">
        <f t="shared" si="6"/>
        <v/>
      </c>
      <c r="G97" s="103" t="str">
        <f t="shared" si="7"/>
        <v/>
      </c>
      <c r="H97" s="84" t="str">
        <f t="shared" si="8"/>
        <v>Bitte Ein- oder Ausgang eingeben!</v>
      </c>
      <c r="I97" s="84">
        <f t="shared" si="9"/>
        <v>0</v>
      </c>
      <c r="J97" s="84">
        <f t="shared" si="10"/>
        <v>0</v>
      </c>
    </row>
    <row r="98" spans="2:10" ht="17.25" hidden="1" customHeight="1">
      <c r="B98" s="126"/>
      <c r="C98" s="85" t="s">
        <v>10</v>
      </c>
      <c r="D98" s="97"/>
      <c r="E98" s="97"/>
      <c r="F98" s="15" t="str">
        <f t="shared" si="6"/>
        <v/>
      </c>
      <c r="G98" s="103" t="str">
        <f t="shared" si="7"/>
        <v/>
      </c>
      <c r="H98" s="84" t="str">
        <f t="shared" si="8"/>
        <v>Bitte Ein- oder Ausgang eingeben!</v>
      </c>
      <c r="I98" s="84">
        <f t="shared" si="9"/>
        <v>0</v>
      </c>
      <c r="J98" s="84">
        <f t="shared" si="10"/>
        <v>0</v>
      </c>
    </row>
    <row r="99" spans="2:10" ht="17.25" hidden="1" customHeight="1">
      <c r="B99" s="126"/>
      <c r="C99" s="85" t="s">
        <v>11</v>
      </c>
      <c r="D99" s="97"/>
      <c r="E99" s="97"/>
      <c r="F99" s="15" t="str">
        <f t="shared" si="6"/>
        <v/>
      </c>
      <c r="G99" s="103" t="str">
        <f t="shared" si="7"/>
        <v/>
      </c>
      <c r="H99" s="84" t="str">
        <f t="shared" si="8"/>
        <v>Bitte Ein- oder Ausgang eingeben!</v>
      </c>
      <c r="I99" s="84">
        <f t="shared" si="9"/>
        <v>0</v>
      </c>
      <c r="J99" s="84">
        <f t="shared" si="10"/>
        <v>0</v>
      </c>
    </row>
    <row r="100" spans="2:10" ht="17.25" hidden="1" customHeight="1">
      <c r="B100" s="126"/>
      <c r="C100" s="85" t="s">
        <v>12</v>
      </c>
      <c r="D100" s="97"/>
      <c r="E100" s="97"/>
      <c r="F100" s="15" t="str">
        <f t="shared" si="6"/>
        <v/>
      </c>
      <c r="G100" s="103" t="str">
        <f t="shared" si="7"/>
        <v/>
      </c>
      <c r="H100" s="84" t="str">
        <f t="shared" si="8"/>
        <v>Bitte Ein- oder Ausgang eingeben!</v>
      </c>
      <c r="I100" s="84">
        <f t="shared" si="9"/>
        <v>0</v>
      </c>
      <c r="J100" s="84">
        <f t="shared" si="10"/>
        <v>0</v>
      </c>
    </row>
    <row r="101" spans="2:10" ht="17.25" hidden="1" customHeight="1">
      <c r="B101" s="126"/>
      <c r="C101" s="85" t="s">
        <v>48</v>
      </c>
      <c r="D101" s="97"/>
      <c r="E101" s="97"/>
      <c r="F101" s="15" t="str">
        <f t="shared" si="6"/>
        <v/>
      </c>
      <c r="G101" s="103" t="str">
        <f t="shared" si="7"/>
        <v/>
      </c>
      <c r="H101" s="84" t="str">
        <f t="shared" si="8"/>
        <v>Bitte Ein- oder Ausgang eingeben!</v>
      </c>
      <c r="I101" s="84">
        <f t="shared" si="9"/>
        <v>0</v>
      </c>
      <c r="J101" s="84">
        <f t="shared" si="10"/>
        <v>0</v>
      </c>
    </row>
    <row r="102" spans="2:10" ht="17.25" hidden="1" customHeight="1">
      <c r="B102" s="126"/>
      <c r="C102" s="85" t="s">
        <v>13</v>
      </c>
      <c r="D102" s="97"/>
      <c r="E102" s="97"/>
      <c r="F102" s="15" t="str">
        <f t="shared" si="6"/>
        <v/>
      </c>
      <c r="G102" s="103" t="str">
        <f t="shared" si="7"/>
        <v/>
      </c>
      <c r="H102" s="84" t="str">
        <f t="shared" si="8"/>
        <v>Bitte Ein- oder Ausgang eingeben!</v>
      </c>
      <c r="I102" s="84">
        <f t="shared" si="9"/>
        <v>0</v>
      </c>
      <c r="J102" s="84">
        <f t="shared" si="10"/>
        <v>0</v>
      </c>
    </row>
    <row r="103" spans="2:10" ht="17.25" hidden="1" customHeight="1">
      <c r="B103" s="126"/>
      <c r="C103" s="85" t="s">
        <v>14</v>
      </c>
      <c r="D103" s="97"/>
      <c r="E103" s="97"/>
      <c r="F103" s="15" t="str">
        <f t="shared" si="6"/>
        <v/>
      </c>
      <c r="G103" s="103" t="str">
        <f t="shared" si="7"/>
        <v/>
      </c>
      <c r="H103" s="84" t="str">
        <f t="shared" si="8"/>
        <v>Bitte Ein- oder Ausgang eingeben!</v>
      </c>
      <c r="I103" s="84">
        <f t="shared" si="9"/>
        <v>0</v>
      </c>
      <c r="J103" s="84">
        <f t="shared" si="10"/>
        <v>0</v>
      </c>
    </row>
    <row r="104" spans="2:10" ht="17.25" hidden="1" customHeight="1">
      <c r="B104" s="126"/>
      <c r="C104" s="85" t="s">
        <v>15</v>
      </c>
      <c r="D104" s="97"/>
      <c r="E104" s="97"/>
      <c r="F104" s="15" t="str">
        <f t="shared" si="6"/>
        <v/>
      </c>
      <c r="G104" s="103" t="str">
        <f t="shared" si="7"/>
        <v/>
      </c>
      <c r="H104" s="84" t="str">
        <f t="shared" si="8"/>
        <v>Bitte Ein- oder Ausgang eingeben!</v>
      </c>
      <c r="I104" s="84">
        <f t="shared" si="9"/>
        <v>0</v>
      </c>
      <c r="J104" s="84">
        <f t="shared" si="10"/>
        <v>0</v>
      </c>
    </row>
    <row r="105" spans="2:10" ht="17.25" hidden="1" customHeight="1">
      <c r="B105" s="126"/>
      <c r="C105" s="85" t="s">
        <v>16</v>
      </c>
      <c r="D105" s="97"/>
      <c r="E105" s="97"/>
      <c r="F105" s="15" t="str">
        <f t="shared" si="6"/>
        <v/>
      </c>
      <c r="G105" s="103" t="str">
        <f t="shared" si="7"/>
        <v/>
      </c>
      <c r="H105" s="84" t="str">
        <f t="shared" si="8"/>
        <v>Bitte Ein- oder Ausgang eingeben!</v>
      </c>
      <c r="I105" s="84">
        <f t="shared" si="9"/>
        <v>0</v>
      </c>
      <c r="J105" s="84">
        <f t="shared" si="10"/>
        <v>0</v>
      </c>
    </row>
    <row r="106" spans="2:10" ht="17.25" hidden="1" customHeight="1">
      <c r="B106" s="126"/>
      <c r="C106" s="85" t="s">
        <v>17</v>
      </c>
      <c r="D106" s="97"/>
      <c r="E106" s="97"/>
      <c r="F106" s="15" t="str">
        <f t="shared" si="6"/>
        <v/>
      </c>
      <c r="G106" s="103" t="str">
        <f t="shared" si="7"/>
        <v/>
      </c>
      <c r="H106" s="84" t="str">
        <f t="shared" si="8"/>
        <v>Bitte Ein- oder Ausgang eingeben!</v>
      </c>
      <c r="I106" s="84">
        <f t="shared" si="9"/>
        <v>0</v>
      </c>
      <c r="J106" s="84">
        <f t="shared" si="10"/>
        <v>0</v>
      </c>
    </row>
    <row r="107" spans="2:10" ht="17.25" hidden="1" customHeight="1">
      <c r="B107" s="126"/>
      <c r="C107" s="85" t="s">
        <v>18</v>
      </c>
      <c r="D107" s="97"/>
      <c r="E107" s="97"/>
      <c r="F107" s="15" t="str">
        <f t="shared" si="6"/>
        <v/>
      </c>
      <c r="G107" s="103" t="str">
        <f t="shared" si="7"/>
        <v/>
      </c>
      <c r="H107" s="84" t="str">
        <f t="shared" si="8"/>
        <v>Bitte Ein- oder Ausgang eingeben!</v>
      </c>
      <c r="I107" s="84">
        <f t="shared" si="9"/>
        <v>0</v>
      </c>
      <c r="J107" s="84">
        <f t="shared" si="10"/>
        <v>0</v>
      </c>
    </row>
    <row r="108" spans="2:10" ht="17.25" hidden="1" customHeight="1">
      <c r="B108" s="126"/>
      <c r="C108" s="85" t="s">
        <v>19</v>
      </c>
      <c r="D108" s="97"/>
      <c r="E108" s="97"/>
      <c r="F108" s="15" t="str">
        <f t="shared" si="6"/>
        <v/>
      </c>
      <c r="G108" s="103" t="str">
        <f t="shared" si="7"/>
        <v/>
      </c>
      <c r="H108" s="84" t="str">
        <f t="shared" si="8"/>
        <v>Bitte Ein- oder Ausgang eingeben!</v>
      </c>
      <c r="I108" s="84">
        <f t="shared" si="9"/>
        <v>0</v>
      </c>
      <c r="J108" s="84">
        <f t="shared" si="10"/>
        <v>0</v>
      </c>
    </row>
    <row r="109" spans="2:10" ht="17.25" hidden="1" customHeight="1">
      <c r="B109" s="126"/>
      <c r="C109" s="85" t="s">
        <v>20</v>
      </c>
      <c r="D109" s="97"/>
      <c r="E109" s="97"/>
      <c r="F109" s="15" t="str">
        <f t="shared" si="6"/>
        <v/>
      </c>
      <c r="G109" s="103" t="str">
        <f t="shared" si="7"/>
        <v/>
      </c>
      <c r="H109" s="84" t="str">
        <f t="shared" si="8"/>
        <v>Bitte Ein- oder Ausgang eingeben!</v>
      </c>
      <c r="I109" s="84">
        <f t="shared" si="9"/>
        <v>0</v>
      </c>
      <c r="J109" s="84">
        <f t="shared" si="10"/>
        <v>0</v>
      </c>
    </row>
    <row r="110" spans="2:10" ht="17.25" hidden="1" customHeight="1">
      <c r="B110" s="126"/>
      <c r="C110" s="85" t="s">
        <v>21</v>
      </c>
      <c r="D110" s="97"/>
      <c r="E110" s="97"/>
      <c r="F110" s="15" t="str">
        <f t="shared" si="6"/>
        <v/>
      </c>
      <c r="G110" s="103" t="str">
        <f t="shared" si="7"/>
        <v/>
      </c>
      <c r="H110" s="84" t="str">
        <f t="shared" si="8"/>
        <v>Bitte Ein- oder Ausgang eingeben!</v>
      </c>
      <c r="I110" s="84">
        <f t="shared" si="9"/>
        <v>0</v>
      </c>
      <c r="J110" s="84">
        <f t="shared" si="10"/>
        <v>0</v>
      </c>
    </row>
    <row r="111" spans="2:10" ht="17.25" hidden="1" customHeight="1">
      <c r="B111" s="126"/>
      <c r="C111" s="85" t="s">
        <v>22</v>
      </c>
      <c r="D111" s="97"/>
      <c r="E111" s="97"/>
      <c r="F111" s="15" t="str">
        <f t="shared" si="6"/>
        <v/>
      </c>
      <c r="G111" s="103" t="str">
        <f t="shared" si="7"/>
        <v/>
      </c>
      <c r="H111" s="84" t="str">
        <f t="shared" si="8"/>
        <v>Bitte Ein- oder Ausgang eingeben!</v>
      </c>
      <c r="I111" s="84">
        <f t="shared" si="9"/>
        <v>0</v>
      </c>
      <c r="J111" s="84">
        <f t="shared" si="10"/>
        <v>0</v>
      </c>
    </row>
    <row r="112" spans="2:10" ht="17.25" hidden="1" customHeight="1">
      <c r="B112" s="126"/>
      <c r="C112" s="85" t="s">
        <v>23</v>
      </c>
      <c r="D112" s="97"/>
      <c r="E112" s="97"/>
      <c r="F112" s="15" t="str">
        <f t="shared" si="6"/>
        <v/>
      </c>
      <c r="G112" s="103" t="str">
        <f t="shared" si="7"/>
        <v/>
      </c>
      <c r="H112" s="84" t="str">
        <f t="shared" si="8"/>
        <v>Bitte Ein- oder Ausgang eingeben!</v>
      </c>
      <c r="I112" s="84">
        <f t="shared" si="9"/>
        <v>0</v>
      </c>
      <c r="J112" s="84">
        <f t="shared" si="10"/>
        <v>0</v>
      </c>
    </row>
    <row r="113" spans="2:10" ht="17.25" hidden="1" customHeight="1">
      <c r="B113" s="126"/>
      <c r="C113" s="85" t="s">
        <v>24</v>
      </c>
      <c r="D113" s="97"/>
      <c r="E113" s="97"/>
      <c r="F113" s="15" t="str">
        <f t="shared" si="6"/>
        <v/>
      </c>
      <c r="G113" s="103" t="str">
        <f t="shared" si="7"/>
        <v/>
      </c>
      <c r="H113" s="84" t="str">
        <f t="shared" si="8"/>
        <v>Bitte Ein- oder Ausgang eingeben!</v>
      </c>
      <c r="I113" s="84">
        <f t="shared" si="9"/>
        <v>0</v>
      </c>
      <c r="J113" s="84">
        <f t="shared" si="10"/>
        <v>0</v>
      </c>
    </row>
    <row r="114" spans="2:10" ht="17.25" hidden="1" customHeight="1">
      <c r="B114" s="126"/>
      <c r="C114" s="85" t="s">
        <v>25</v>
      </c>
      <c r="D114" s="97"/>
      <c r="E114" s="97"/>
      <c r="F114" s="15" t="str">
        <f t="shared" si="6"/>
        <v/>
      </c>
      <c r="G114" s="103" t="str">
        <f t="shared" si="7"/>
        <v/>
      </c>
      <c r="H114" s="84" t="str">
        <f t="shared" si="8"/>
        <v>Bitte Ein- oder Ausgang eingeben!</v>
      </c>
      <c r="I114" s="84">
        <f t="shared" si="9"/>
        <v>0</v>
      </c>
      <c r="J114" s="84">
        <f t="shared" si="10"/>
        <v>0</v>
      </c>
    </row>
    <row r="115" spans="2:10" ht="17.25" hidden="1" customHeight="1">
      <c r="B115" s="126"/>
      <c r="C115" s="85" t="s">
        <v>26</v>
      </c>
      <c r="D115" s="97"/>
      <c r="E115" s="97"/>
      <c r="F115" s="15" t="str">
        <f t="shared" si="6"/>
        <v/>
      </c>
      <c r="G115" s="103" t="str">
        <f t="shared" si="7"/>
        <v/>
      </c>
      <c r="H115" s="84" t="str">
        <f t="shared" si="8"/>
        <v>Bitte Ein- oder Ausgang eingeben!</v>
      </c>
      <c r="I115" s="84">
        <f t="shared" si="9"/>
        <v>0</v>
      </c>
      <c r="J115" s="84">
        <f t="shared" si="10"/>
        <v>0</v>
      </c>
    </row>
    <row r="116" spans="2:10" ht="17.25" hidden="1" customHeight="1">
      <c r="B116" s="126"/>
      <c r="C116" s="85" t="s">
        <v>45</v>
      </c>
      <c r="D116" s="97"/>
      <c r="E116" s="97"/>
      <c r="F116" s="15" t="str">
        <f t="shared" si="6"/>
        <v/>
      </c>
      <c r="G116" s="103" t="str">
        <f t="shared" si="7"/>
        <v/>
      </c>
      <c r="H116" s="84" t="str">
        <f t="shared" si="8"/>
        <v>Bitte Ein- oder Ausgang eingeben!</v>
      </c>
      <c r="I116" s="84">
        <f t="shared" si="9"/>
        <v>0</v>
      </c>
      <c r="J116" s="84">
        <f t="shared" si="10"/>
        <v>0</v>
      </c>
    </row>
    <row r="117" spans="2:10" ht="17.25" hidden="1" customHeight="1">
      <c r="B117" s="126"/>
      <c r="C117" s="85" t="s">
        <v>27</v>
      </c>
      <c r="D117" s="97"/>
      <c r="E117" s="97"/>
      <c r="F117" s="15" t="str">
        <f t="shared" si="6"/>
        <v/>
      </c>
      <c r="G117" s="103" t="str">
        <f t="shared" si="7"/>
        <v/>
      </c>
      <c r="H117" s="84" t="str">
        <f t="shared" si="8"/>
        <v>Bitte Ein- oder Ausgang eingeben!</v>
      </c>
      <c r="I117" s="84">
        <f t="shared" si="9"/>
        <v>0</v>
      </c>
      <c r="J117" s="84">
        <f t="shared" si="10"/>
        <v>0</v>
      </c>
    </row>
    <row r="118" spans="2:10" ht="17.25" hidden="1" customHeight="1">
      <c r="B118" s="126"/>
      <c r="C118" s="85" t="s">
        <v>28</v>
      </c>
      <c r="D118" s="97"/>
      <c r="E118" s="97"/>
      <c r="F118" s="15" t="str">
        <f t="shared" si="6"/>
        <v/>
      </c>
      <c r="G118" s="103" t="str">
        <f t="shared" si="7"/>
        <v/>
      </c>
      <c r="H118" s="84" t="str">
        <f t="shared" si="8"/>
        <v>Bitte Ein- oder Ausgang eingeben!</v>
      </c>
      <c r="I118" s="84">
        <f t="shared" si="9"/>
        <v>0</v>
      </c>
      <c r="J118" s="84">
        <f t="shared" si="10"/>
        <v>0</v>
      </c>
    </row>
    <row r="119" spans="2:10" ht="17.25" hidden="1" customHeight="1">
      <c r="B119" s="126"/>
      <c r="C119" s="85" t="s">
        <v>29</v>
      </c>
      <c r="D119" s="97"/>
      <c r="E119" s="97"/>
      <c r="F119" s="15" t="str">
        <f t="shared" si="6"/>
        <v/>
      </c>
      <c r="G119" s="103" t="str">
        <f t="shared" si="7"/>
        <v/>
      </c>
      <c r="H119" s="84" t="str">
        <f t="shared" si="8"/>
        <v>Bitte Ein- oder Ausgang eingeben!</v>
      </c>
      <c r="I119" s="84">
        <f t="shared" si="9"/>
        <v>0</v>
      </c>
      <c r="J119" s="84">
        <f t="shared" si="10"/>
        <v>0</v>
      </c>
    </row>
    <row r="120" spans="2:10" ht="17.25" hidden="1" customHeight="1">
      <c r="B120" s="126"/>
      <c r="C120" s="85" t="s">
        <v>30</v>
      </c>
      <c r="D120" s="97"/>
      <c r="E120" s="97"/>
      <c r="F120" s="15" t="str">
        <f t="shared" si="6"/>
        <v/>
      </c>
      <c r="G120" s="103" t="str">
        <f t="shared" si="7"/>
        <v/>
      </c>
      <c r="H120" s="84" t="str">
        <f t="shared" si="8"/>
        <v>Bitte Ein- oder Ausgang eingeben!</v>
      </c>
      <c r="I120" s="84">
        <f t="shared" si="9"/>
        <v>0</v>
      </c>
      <c r="J120" s="84">
        <f t="shared" si="10"/>
        <v>0</v>
      </c>
    </row>
    <row r="121" spans="2:10" ht="17.25" hidden="1" customHeight="1">
      <c r="B121" s="126"/>
      <c r="C121" s="85" t="s">
        <v>31</v>
      </c>
      <c r="D121" s="97"/>
      <c r="E121" s="97"/>
      <c r="F121" s="15" t="str">
        <f t="shared" si="6"/>
        <v/>
      </c>
      <c r="G121" s="103" t="str">
        <f t="shared" si="7"/>
        <v/>
      </c>
      <c r="H121" s="84" t="str">
        <f t="shared" si="8"/>
        <v>Bitte Ein- oder Ausgang eingeben!</v>
      </c>
      <c r="I121" s="84">
        <f t="shared" si="9"/>
        <v>0</v>
      </c>
      <c r="J121" s="84">
        <f t="shared" si="10"/>
        <v>0</v>
      </c>
    </row>
    <row r="122" spans="2:10" ht="17.25" hidden="1" customHeight="1">
      <c r="B122" s="126"/>
      <c r="C122" s="85" t="s">
        <v>35</v>
      </c>
      <c r="D122" s="97"/>
      <c r="E122" s="97"/>
      <c r="F122" s="15" t="str">
        <f t="shared" si="6"/>
        <v/>
      </c>
      <c r="G122" s="103" t="str">
        <f t="shared" si="7"/>
        <v/>
      </c>
      <c r="H122" s="84" t="str">
        <f t="shared" si="8"/>
        <v>Bitte Ein- oder Ausgang eingeben!</v>
      </c>
      <c r="I122" s="84">
        <f t="shared" si="9"/>
        <v>0</v>
      </c>
      <c r="J122" s="84">
        <f t="shared" si="10"/>
        <v>0</v>
      </c>
    </row>
    <row r="123" spans="2:10" ht="17.25" hidden="1" customHeight="1">
      <c r="B123" s="126"/>
      <c r="C123" s="85" t="s">
        <v>34</v>
      </c>
      <c r="D123" s="97"/>
      <c r="E123" s="97"/>
      <c r="F123" s="15" t="str">
        <f t="shared" si="6"/>
        <v/>
      </c>
      <c r="G123" s="103" t="str">
        <f t="shared" si="7"/>
        <v/>
      </c>
      <c r="H123" s="84" t="str">
        <f t="shared" si="8"/>
        <v>Bitte Ein- oder Ausgang eingeben!</v>
      </c>
      <c r="I123" s="84">
        <f t="shared" si="9"/>
        <v>0</v>
      </c>
      <c r="J123" s="84">
        <f t="shared" si="10"/>
        <v>0</v>
      </c>
    </row>
    <row r="124" spans="2:10" ht="17.25" hidden="1" customHeight="1">
      <c r="B124" s="126"/>
      <c r="C124" s="85" t="s">
        <v>32</v>
      </c>
      <c r="D124" s="97"/>
      <c r="E124" s="97"/>
      <c r="F124" s="15" t="str">
        <f t="shared" si="6"/>
        <v/>
      </c>
      <c r="G124" s="103" t="str">
        <f t="shared" si="7"/>
        <v/>
      </c>
      <c r="H124" s="84" t="str">
        <f t="shared" ref="H124:H155" si="11">IF(AND(C124&lt;&gt;0,ABS(D124)+ABS(E124)=0),"Bitte Ein- oder Ausgang eingeben!",0)</f>
        <v>Bitte Ein- oder Ausgang eingeben!</v>
      </c>
      <c r="I124" s="84">
        <f t="shared" ref="I124:I155" si="12">IF(AND(OR(D124&lt;&gt;0,E124&lt;&gt;0),C124=0),"Bitte einen Buchungstext eingeben!",0)</f>
        <v>0</v>
      </c>
      <c r="J124" s="84">
        <f t="shared" ref="J124:J155" si="13">IF(AND(D124&lt;&gt;0,E124&lt;&gt;0),"Entweder Ein- oder Ausgang eingeben!",0)</f>
        <v>0</v>
      </c>
    </row>
    <row r="125" spans="2:10" ht="17.25" hidden="1" customHeight="1">
      <c r="B125" s="126"/>
      <c r="C125" s="85" t="s">
        <v>33</v>
      </c>
      <c r="D125" s="97"/>
      <c r="E125" s="97"/>
      <c r="F125" s="15" t="str">
        <f t="shared" si="6"/>
        <v/>
      </c>
      <c r="G125" s="103" t="str">
        <f t="shared" si="7"/>
        <v/>
      </c>
      <c r="H125" s="84" t="str">
        <f t="shared" si="11"/>
        <v>Bitte Ein- oder Ausgang eingeben!</v>
      </c>
      <c r="I125" s="84">
        <f t="shared" si="12"/>
        <v>0</v>
      </c>
      <c r="J125" s="84">
        <f t="shared" si="13"/>
        <v>0</v>
      </c>
    </row>
    <row r="126" spans="2:10" ht="17.25" hidden="1" customHeight="1">
      <c r="B126" s="126"/>
      <c r="C126" s="85" t="s">
        <v>36</v>
      </c>
      <c r="D126" s="97"/>
      <c r="E126" s="97"/>
      <c r="F126" s="15" t="str">
        <f t="shared" si="6"/>
        <v/>
      </c>
      <c r="G126" s="103" t="str">
        <f t="shared" si="7"/>
        <v/>
      </c>
      <c r="H126" s="84" t="str">
        <f t="shared" si="11"/>
        <v>Bitte Ein- oder Ausgang eingeben!</v>
      </c>
      <c r="I126" s="84">
        <f t="shared" si="12"/>
        <v>0</v>
      </c>
      <c r="J126" s="84">
        <f t="shared" si="13"/>
        <v>0</v>
      </c>
    </row>
    <row r="127" spans="2:10" ht="17.25" hidden="1" customHeight="1">
      <c r="B127" s="126"/>
      <c r="C127" s="85" t="s">
        <v>37</v>
      </c>
      <c r="D127" s="97"/>
      <c r="E127" s="97"/>
      <c r="F127" s="15" t="str">
        <f t="shared" si="6"/>
        <v/>
      </c>
      <c r="G127" s="103" t="str">
        <f t="shared" si="7"/>
        <v/>
      </c>
      <c r="H127" s="84" t="str">
        <f t="shared" si="11"/>
        <v>Bitte Ein- oder Ausgang eingeben!</v>
      </c>
      <c r="I127" s="84">
        <f t="shared" si="12"/>
        <v>0</v>
      </c>
      <c r="J127" s="84">
        <f t="shared" si="13"/>
        <v>0</v>
      </c>
    </row>
    <row r="128" spans="2:10" ht="17.25" hidden="1" customHeight="1">
      <c r="B128" s="126"/>
      <c r="C128" s="85" t="s">
        <v>46</v>
      </c>
      <c r="D128" s="97"/>
      <c r="E128" s="97"/>
      <c r="F128" s="15" t="str">
        <f t="shared" si="6"/>
        <v/>
      </c>
      <c r="G128" s="103" t="str">
        <f t="shared" si="7"/>
        <v/>
      </c>
      <c r="H128" s="84" t="str">
        <f t="shared" si="11"/>
        <v>Bitte Ein- oder Ausgang eingeben!</v>
      </c>
      <c r="I128" s="84">
        <f t="shared" si="12"/>
        <v>0</v>
      </c>
      <c r="J128" s="84">
        <f t="shared" si="13"/>
        <v>0</v>
      </c>
    </row>
    <row r="129" spans="1:10" ht="17.25" hidden="1" customHeight="1">
      <c r="B129" s="126"/>
      <c r="C129" s="85" t="s">
        <v>38</v>
      </c>
      <c r="D129" s="97"/>
      <c r="E129" s="97"/>
      <c r="F129" s="15" t="str">
        <f t="shared" si="6"/>
        <v/>
      </c>
      <c r="G129" s="103" t="str">
        <f t="shared" si="7"/>
        <v/>
      </c>
      <c r="H129" s="84" t="str">
        <f t="shared" si="11"/>
        <v>Bitte Ein- oder Ausgang eingeben!</v>
      </c>
      <c r="I129" s="84">
        <f t="shared" si="12"/>
        <v>0</v>
      </c>
      <c r="J129" s="84">
        <f t="shared" si="13"/>
        <v>0</v>
      </c>
    </row>
    <row r="130" spans="1:10" ht="17.25" hidden="1" customHeight="1">
      <c r="B130" s="126"/>
      <c r="C130" s="85" t="s">
        <v>39</v>
      </c>
      <c r="D130" s="97"/>
      <c r="E130" s="97"/>
      <c r="F130" s="15" t="str">
        <f t="shared" si="6"/>
        <v/>
      </c>
      <c r="G130" s="103" t="str">
        <f t="shared" si="7"/>
        <v/>
      </c>
      <c r="H130" s="84" t="str">
        <f t="shared" si="11"/>
        <v>Bitte Ein- oder Ausgang eingeben!</v>
      </c>
      <c r="I130" s="84">
        <f t="shared" si="12"/>
        <v>0</v>
      </c>
      <c r="J130" s="84">
        <f t="shared" si="13"/>
        <v>0</v>
      </c>
    </row>
    <row r="131" spans="1:10" ht="17.25" hidden="1" customHeight="1">
      <c r="B131" s="126"/>
      <c r="C131" s="85" t="s">
        <v>40</v>
      </c>
      <c r="D131" s="97"/>
      <c r="E131" s="97"/>
      <c r="F131" s="15" t="str">
        <f t="shared" si="6"/>
        <v/>
      </c>
      <c r="G131" s="103" t="str">
        <f t="shared" si="7"/>
        <v/>
      </c>
      <c r="H131" s="84" t="str">
        <f t="shared" si="11"/>
        <v>Bitte Ein- oder Ausgang eingeben!</v>
      </c>
      <c r="I131" s="84">
        <f t="shared" si="12"/>
        <v>0</v>
      </c>
      <c r="J131" s="84">
        <f t="shared" si="13"/>
        <v>0</v>
      </c>
    </row>
    <row r="132" spans="1:10" ht="17.25" hidden="1" customHeight="1">
      <c r="B132" s="126"/>
      <c r="C132" s="85" t="s">
        <v>41</v>
      </c>
      <c r="D132" s="97"/>
      <c r="E132" s="97"/>
      <c r="F132" s="15" t="str">
        <f t="shared" si="6"/>
        <v/>
      </c>
      <c r="G132" s="103" t="str">
        <f t="shared" si="7"/>
        <v/>
      </c>
      <c r="H132" s="84" t="str">
        <f t="shared" si="11"/>
        <v>Bitte Ein- oder Ausgang eingeben!</v>
      </c>
      <c r="I132" s="84">
        <f t="shared" si="12"/>
        <v>0</v>
      </c>
      <c r="J132" s="84">
        <f t="shared" si="13"/>
        <v>0</v>
      </c>
    </row>
    <row r="133" spans="1:10" ht="17.25" hidden="1" customHeight="1">
      <c r="B133" s="126"/>
      <c r="C133" s="85" t="s">
        <v>42</v>
      </c>
      <c r="D133" s="97"/>
      <c r="E133" s="97"/>
      <c r="F133" s="15" t="str">
        <f t="shared" si="6"/>
        <v/>
      </c>
      <c r="G133" s="103" t="str">
        <f t="shared" si="7"/>
        <v/>
      </c>
      <c r="H133" s="84" t="str">
        <f t="shared" si="11"/>
        <v>Bitte Ein- oder Ausgang eingeben!</v>
      </c>
      <c r="I133" s="84">
        <f t="shared" si="12"/>
        <v>0</v>
      </c>
      <c r="J133" s="84">
        <f t="shared" si="13"/>
        <v>0</v>
      </c>
    </row>
    <row r="134" spans="1:10" ht="17.25" hidden="1" customHeight="1">
      <c r="B134" s="126"/>
      <c r="C134" s="85" t="s">
        <v>43</v>
      </c>
      <c r="D134" s="97"/>
      <c r="E134" s="97"/>
      <c r="F134" s="15" t="str">
        <f t="shared" si="6"/>
        <v/>
      </c>
      <c r="G134" s="103" t="str">
        <f t="shared" si="7"/>
        <v/>
      </c>
      <c r="H134" s="84" t="str">
        <f t="shared" si="11"/>
        <v>Bitte Ein- oder Ausgang eingeben!</v>
      </c>
      <c r="I134" s="84">
        <f t="shared" si="12"/>
        <v>0</v>
      </c>
      <c r="J134" s="84">
        <f t="shared" si="13"/>
        <v>0</v>
      </c>
    </row>
    <row r="135" spans="1:10" ht="17.25" hidden="1" customHeight="1">
      <c r="A135" s="84">
        <f>A85</f>
        <v>33</v>
      </c>
      <c r="B135" s="126"/>
      <c r="C135" s="85" t="s">
        <v>44</v>
      </c>
      <c r="D135" s="97"/>
      <c r="E135" s="97"/>
      <c r="F135" s="16">
        <f>F89</f>
        <v>21115</v>
      </c>
      <c r="G135" s="103" t="str">
        <f t="shared" si="7"/>
        <v/>
      </c>
      <c r="H135" s="84" t="str">
        <f t="shared" si="11"/>
        <v>Bitte Ein- oder Ausgang eingeben!</v>
      </c>
      <c r="I135" s="84">
        <f t="shared" si="12"/>
        <v>0</v>
      </c>
      <c r="J135" s="84">
        <f t="shared" si="13"/>
        <v>0</v>
      </c>
    </row>
    <row r="136" spans="1:10" ht="17.25" customHeight="1">
      <c r="A136" s="7">
        <f t="shared" ref="A136:A173" si="14">A135+1</f>
        <v>34</v>
      </c>
      <c r="B136" s="117"/>
      <c r="C136" s="118"/>
      <c r="D136" s="119"/>
      <c r="E136" s="119"/>
      <c r="F136" s="13" t="str">
        <f t="shared" ref="F136:F173" si="15">IF(C136&lt;&gt;0,F135+ABS(ROUND(D136,2))-ABS(ROUND(E136,2)),IF(C135&lt;&gt;0,$J$2,$J$3))</f>
        <v>Ende</v>
      </c>
      <c r="G136" s="103" t="str">
        <f t="shared" ref="G136:G173" si="16">IF(J136&lt;&gt;0,J136,IF(H136&lt;&gt;0,H136,IF(I136&lt;&gt;0,I136,"")))</f>
        <v/>
      </c>
      <c r="H136" s="84">
        <f t="shared" si="11"/>
        <v>0</v>
      </c>
      <c r="I136" s="84">
        <f t="shared" si="12"/>
        <v>0</v>
      </c>
      <c r="J136" s="84">
        <f t="shared" si="13"/>
        <v>0</v>
      </c>
    </row>
    <row r="137" spans="1:10" ht="17.25" customHeight="1">
      <c r="A137" s="5">
        <f t="shared" si="14"/>
        <v>35</v>
      </c>
      <c r="B137" s="104"/>
      <c r="C137" s="105"/>
      <c r="D137" s="110"/>
      <c r="E137" s="110"/>
      <c r="F137" s="108" t="str">
        <f t="shared" si="15"/>
        <v>-</v>
      </c>
      <c r="G137" s="103" t="str">
        <f t="shared" si="16"/>
        <v/>
      </c>
      <c r="H137" s="84">
        <f t="shared" si="11"/>
        <v>0</v>
      </c>
      <c r="I137" s="84">
        <f t="shared" si="12"/>
        <v>0</v>
      </c>
      <c r="J137" s="84">
        <f t="shared" si="13"/>
        <v>0</v>
      </c>
    </row>
    <row r="138" spans="1:10" ht="17.25" customHeight="1">
      <c r="A138" s="5">
        <f t="shared" si="14"/>
        <v>36</v>
      </c>
      <c r="B138" s="104"/>
      <c r="C138" s="105"/>
      <c r="D138" s="110"/>
      <c r="E138" s="110"/>
      <c r="F138" s="108" t="str">
        <f t="shared" si="15"/>
        <v>-</v>
      </c>
      <c r="G138" s="103" t="str">
        <f t="shared" si="16"/>
        <v/>
      </c>
      <c r="H138" s="84">
        <f t="shared" si="11"/>
        <v>0</v>
      </c>
      <c r="I138" s="84">
        <f t="shared" si="12"/>
        <v>0</v>
      </c>
      <c r="J138" s="84">
        <f t="shared" si="13"/>
        <v>0</v>
      </c>
    </row>
    <row r="139" spans="1:10" ht="17.25" customHeight="1">
      <c r="A139" s="5">
        <f t="shared" si="14"/>
        <v>37</v>
      </c>
      <c r="B139" s="104"/>
      <c r="C139" s="105"/>
      <c r="D139" s="110"/>
      <c r="E139" s="110"/>
      <c r="F139" s="108" t="str">
        <f t="shared" si="15"/>
        <v>-</v>
      </c>
      <c r="G139" s="103" t="str">
        <f t="shared" si="16"/>
        <v/>
      </c>
      <c r="H139" s="84">
        <f t="shared" si="11"/>
        <v>0</v>
      </c>
      <c r="I139" s="84">
        <f t="shared" si="12"/>
        <v>0</v>
      </c>
      <c r="J139" s="84">
        <f t="shared" si="13"/>
        <v>0</v>
      </c>
    </row>
    <row r="140" spans="1:10" ht="17.25" customHeight="1">
      <c r="A140" s="5">
        <f t="shared" si="14"/>
        <v>38</v>
      </c>
      <c r="B140" s="104"/>
      <c r="C140" s="105"/>
      <c r="D140" s="110"/>
      <c r="E140" s="110"/>
      <c r="F140" s="108" t="str">
        <f t="shared" si="15"/>
        <v>-</v>
      </c>
      <c r="G140" s="103" t="str">
        <f t="shared" si="16"/>
        <v/>
      </c>
      <c r="H140" s="84">
        <f t="shared" si="11"/>
        <v>0</v>
      </c>
      <c r="I140" s="84">
        <f t="shared" si="12"/>
        <v>0</v>
      </c>
      <c r="J140" s="84">
        <f t="shared" si="13"/>
        <v>0</v>
      </c>
    </row>
    <row r="141" spans="1:10" ht="17.25" customHeight="1">
      <c r="A141" s="5">
        <f t="shared" si="14"/>
        <v>39</v>
      </c>
      <c r="B141" s="104"/>
      <c r="C141" s="105"/>
      <c r="D141" s="110"/>
      <c r="E141" s="110"/>
      <c r="F141" s="108" t="str">
        <f t="shared" si="15"/>
        <v>-</v>
      </c>
      <c r="G141" s="103" t="str">
        <f t="shared" si="16"/>
        <v/>
      </c>
      <c r="H141" s="84">
        <f t="shared" si="11"/>
        <v>0</v>
      </c>
      <c r="I141" s="84">
        <f t="shared" si="12"/>
        <v>0</v>
      </c>
      <c r="J141" s="84">
        <f t="shared" si="13"/>
        <v>0</v>
      </c>
    </row>
    <row r="142" spans="1:10" ht="17.25" customHeight="1">
      <c r="A142" s="5">
        <f t="shared" si="14"/>
        <v>40</v>
      </c>
      <c r="B142" s="104"/>
      <c r="C142" s="105"/>
      <c r="D142" s="110"/>
      <c r="E142" s="110"/>
      <c r="F142" s="108" t="str">
        <f t="shared" si="15"/>
        <v>-</v>
      </c>
      <c r="G142" s="103" t="str">
        <f t="shared" si="16"/>
        <v/>
      </c>
      <c r="H142" s="84">
        <f t="shared" si="11"/>
        <v>0</v>
      </c>
      <c r="I142" s="84">
        <f t="shared" si="12"/>
        <v>0</v>
      </c>
      <c r="J142" s="84">
        <f t="shared" si="13"/>
        <v>0</v>
      </c>
    </row>
    <row r="143" spans="1:10" ht="17.25" customHeight="1">
      <c r="A143" s="5">
        <f t="shared" si="14"/>
        <v>41</v>
      </c>
      <c r="B143" s="104"/>
      <c r="C143" s="105"/>
      <c r="D143" s="110"/>
      <c r="E143" s="110"/>
      <c r="F143" s="108" t="str">
        <f t="shared" si="15"/>
        <v>-</v>
      </c>
      <c r="G143" s="103" t="str">
        <f t="shared" si="16"/>
        <v/>
      </c>
      <c r="H143" s="84">
        <f t="shared" si="11"/>
        <v>0</v>
      </c>
      <c r="I143" s="84">
        <f t="shared" si="12"/>
        <v>0</v>
      </c>
      <c r="J143" s="84">
        <f t="shared" si="13"/>
        <v>0</v>
      </c>
    </row>
    <row r="144" spans="1:10" ht="17.25" customHeight="1">
      <c r="A144" s="5">
        <f t="shared" si="14"/>
        <v>42</v>
      </c>
      <c r="B144" s="104"/>
      <c r="C144" s="105"/>
      <c r="D144" s="110"/>
      <c r="E144" s="110"/>
      <c r="F144" s="108" t="str">
        <f t="shared" si="15"/>
        <v>-</v>
      </c>
      <c r="G144" s="103" t="str">
        <f t="shared" si="16"/>
        <v/>
      </c>
      <c r="H144" s="84">
        <f t="shared" si="11"/>
        <v>0</v>
      </c>
      <c r="I144" s="84">
        <f t="shared" si="12"/>
        <v>0</v>
      </c>
      <c r="J144" s="84">
        <f t="shared" si="13"/>
        <v>0</v>
      </c>
    </row>
    <row r="145" spans="1:10" ht="17.25" customHeight="1">
      <c r="A145" s="5">
        <f t="shared" si="14"/>
        <v>43</v>
      </c>
      <c r="B145" s="104"/>
      <c r="C145" s="105"/>
      <c r="D145" s="110"/>
      <c r="E145" s="110"/>
      <c r="F145" s="108" t="str">
        <f t="shared" si="15"/>
        <v>-</v>
      </c>
      <c r="G145" s="103" t="str">
        <f t="shared" si="16"/>
        <v/>
      </c>
      <c r="H145" s="84">
        <f t="shared" si="11"/>
        <v>0</v>
      </c>
      <c r="I145" s="84">
        <f t="shared" si="12"/>
        <v>0</v>
      </c>
      <c r="J145" s="84">
        <f t="shared" si="13"/>
        <v>0</v>
      </c>
    </row>
    <row r="146" spans="1:10" ht="17.25" customHeight="1">
      <c r="A146" s="5">
        <f t="shared" si="14"/>
        <v>44</v>
      </c>
      <c r="B146" s="104"/>
      <c r="C146" s="105"/>
      <c r="D146" s="110"/>
      <c r="E146" s="110"/>
      <c r="F146" s="108" t="str">
        <f t="shared" si="15"/>
        <v>-</v>
      </c>
      <c r="G146" s="103" t="str">
        <f t="shared" si="16"/>
        <v/>
      </c>
      <c r="H146" s="84">
        <f t="shared" si="11"/>
        <v>0</v>
      </c>
      <c r="I146" s="84">
        <f t="shared" si="12"/>
        <v>0</v>
      </c>
      <c r="J146" s="84">
        <f t="shared" si="13"/>
        <v>0</v>
      </c>
    </row>
    <row r="147" spans="1:10" ht="17.25" customHeight="1">
      <c r="A147" s="5">
        <f t="shared" si="14"/>
        <v>45</v>
      </c>
      <c r="B147" s="104"/>
      <c r="C147" s="105"/>
      <c r="D147" s="110"/>
      <c r="E147" s="110"/>
      <c r="F147" s="108" t="str">
        <f t="shared" si="15"/>
        <v>-</v>
      </c>
      <c r="G147" s="103" t="str">
        <f t="shared" si="16"/>
        <v/>
      </c>
      <c r="H147" s="84">
        <f t="shared" si="11"/>
        <v>0</v>
      </c>
      <c r="I147" s="84">
        <f t="shared" si="12"/>
        <v>0</v>
      </c>
      <c r="J147" s="84">
        <f t="shared" si="13"/>
        <v>0</v>
      </c>
    </row>
    <row r="148" spans="1:10" ht="17.25" customHeight="1">
      <c r="A148" s="5">
        <f t="shared" si="14"/>
        <v>46</v>
      </c>
      <c r="B148" s="104"/>
      <c r="C148" s="105"/>
      <c r="D148" s="110"/>
      <c r="E148" s="110"/>
      <c r="F148" s="108" t="str">
        <f t="shared" si="15"/>
        <v>-</v>
      </c>
      <c r="G148" s="103" t="str">
        <f t="shared" si="16"/>
        <v/>
      </c>
      <c r="H148" s="84">
        <f t="shared" si="11"/>
        <v>0</v>
      </c>
      <c r="I148" s="84">
        <f t="shared" si="12"/>
        <v>0</v>
      </c>
      <c r="J148" s="84">
        <f t="shared" si="13"/>
        <v>0</v>
      </c>
    </row>
    <row r="149" spans="1:10" ht="17.25" customHeight="1">
      <c r="A149" s="5">
        <f t="shared" si="14"/>
        <v>47</v>
      </c>
      <c r="B149" s="104"/>
      <c r="C149" s="105"/>
      <c r="D149" s="110"/>
      <c r="E149" s="110"/>
      <c r="F149" s="108" t="str">
        <f t="shared" si="15"/>
        <v>-</v>
      </c>
      <c r="G149" s="103" t="str">
        <f t="shared" si="16"/>
        <v/>
      </c>
      <c r="H149" s="84">
        <f t="shared" si="11"/>
        <v>0</v>
      </c>
      <c r="I149" s="84">
        <f t="shared" si="12"/>
        <v>0</v>
      </c>
      <c r="J149" s="84">
        <f t="shared" si="13"/>
        <v>0</v>
      </c>
    </row>
    <row r="150" spans="1:10" ht="17.25" customHeight="1">
      <c r="A150" s="5">
        <f t="shared" si="14"/>
        <v>48</v>
      </c>
      <c r="B150" s="104"/>
      <c r="C150" s="105"/>
      <c r="D150" s="110"/>
      <c r="E150" s="110"/>
      <c r="F150" s="108" t="str">
        <f t="shared" si="15"/>
        <v>-</v>
      </c>
      <c r="G150" s="103" t="str">
        <f t="shared" si="16"/>
        <v/>
      </c>
      <c r="H150" s="84">
        <f t="shared" si="11"/>
        <v>0</v>
      </c>
      <c r="I150" s="84">
        <f t="shared" si="12"/>
        <v>0</v>
      </c>
      <c r="J150" s="84">
        <f t="shared" si="13"/>
        <v>0</v>
      </c>
    </row>
    <row r="151" spans="1:10" ht="17.25" customHeight="1">
      <c r="A151" s="5">
        <f t="shared" si="14"/>
        <v>49</v>
      </c>
      <c r="B151" s="104"/>
      <c r="C151" s="105"/>
      <c r="D151" s="110"/>
      <c r="E151" s="110"/>
      <c r="F151" s="108" t="str">
        <f t="shared" si="15"/>
        <v>-</v>
      </c>
      <c r="G151" s="103" t="str">
        <f t="shared" si="16"/>
        <v/>
      </c>
      <c r="H151" s="84">
        <f t="shared" si="11"/>
        <v>0</v>
      </c>
      <c r="I151" s="84">
        <f t="shared" si="12"/>
        <v>0</v>
      </c>
      <c r="J151" s="84">
        <f t="shared" si="13"/>
        <v>0</v>
      </c>
    </row>
    <row r="152" spans="1:10" ht="17.25" customHeight="1">
      <c r="A152" s="5">
        <f t="shared" si="14"/>
        <v>50</v>
      </c>
      <c r="B152" s="104"/>
      <c r="C152" s="105"/>
      <c r="D152" s="110"/>
      <c r="E152" s="110"/>
      <c r="F152" s="108" t="str">
        <f t="shared" si="15"/>
        <v>-</v>
      </c>
      <c r="G152" s="103" t="str">
        <f t="shared" si="16"/>
        <v/>
      </c>
      <c r="H152" s="84">
        <f t="shared" si="11"/>
        <v>0</v>
      </c>
      <c r="I152" s="84">
        <f t="shared" si="12"/>
        <v>0</v>
      </c>
      <c r="J152" s="84">
        <f t="shared" si="13"/>
        <v>0</v>
      </c>
    </row>
    <row r="153" spans="1:10" ht="17.25" customHeight="1">
      <c r="A153" s="5">
        <f t="shared" si="14"/>
        <v>51</v>
      </c>
      <c r="B153" s="104"/>
      <c r="C153" s="105"/>
      <c r="D153" s="110"/>
      <c r="E153" s="110"/>
      <c r="F153" s="108" t="str">
        <f t="shared" si="15"/>
        <v>-</v>
      </c>
      <c r="G153" s="103" t="str">
        <f t="shared" si="16"/>
        <v/>
      </c>
      <c r="H153" s="84">
        <f t="shared" si="11"/>
        <v>0</v>
      </c>
      <c r="I153" s="84">
        <f t="shared" si="12"/>
        <v>0</v>
      </c>
      <c r="J153" s="84">
        <f t="shared" si="13"/>
        <v>0</v>
      </c>
    </row>
    <row r="154" spans="1:10" ht="17.25" customHeight="1">
      <c r="A154" s="5">
        <f t="shared" si="14"/>
        <v>52</v>
      </c>
      <c r="B154" s="104"/>
      <c r="C154" s="105"/>
      <c r="D154" s="110"/>
      <c r="E154" s="110"/>
      <c r="F154" s="108" t="str">
        <f t="shared" si="15"/>
        <v>-</v>
      </c>
      <c r="G154" s="103" t="str">
        <f t="shared" si="16"/>
        <v/>
      </c>
      <c r="H154" s="84">
        <f t="shared" si="11"/>
        <v>0</v>
      </c>
      <c r="I154" s="84">
        <f t="shared" si="12"/>
        <v>0</v>
      </c>
      <c r="J154" s="84">
        <f t="shared" si="13"/>
        <v>0</v>
      </c>
    </row>
    <row r="155" spans="1:10" ht="17.25" customHeight="1">
      <c r="A155" s="5">
        <f t="shared" si="14"/>
        <v>53</v>
      </c>
      <c r="B155" s="104"/>
      <c r="C155" s="105"/>
      <c r="D155" s="110"/>
      <c r="E155" s="110"/>
      <c r="F155" s="108" t="str">
        <f t="shared" si="15"/>
        <v>-</v>
      </c>
      <c r="G155" s="103" t="str">
        <f t="shared" si="16"/>
        <v/>
      </c>
      <c r="H155" s="84">
        <f t="shared" si="11"/>
        <v>0</v>
      </c>
      <c r="I155" s="84">
        <f t="shared" si="12"/>
        <v>0</v>
      </c>
      <c r="J155" s="84">
        <f t="shared" si="13"/>
        <v>0</v>
      </c>
    </row>
    <row r="156" spans="1:10" ht="17.25" customHeight="1">
      <c r="A156" s="5">
        <f t="shared" si="14"/>
        <v>54</v>
      </c>
      <c r="B156" s="104"/>
      <c r="C156" s="105"/>
      <c r="D156" s="110"/>
      <c r="E156" s="110"/>
      <c r="F156" s="108" t="str">
        <f t="shared" si="15"/>
        <v>-</v>
      </c>
      <c r="G156" s="103" t="str">
        <f t="shared" si="16"/>
        <v/>
      </c>
      <c r="H156" s="84">
        <f t="shared" ref="H156:H173" si="17">IF(AND(C156&lt;&gt;0,ABS(D156)+ABS(E156)=0),"Bitte Ein- oder Ausgang eingeben!",0)</f>
        <v>0</v>
      </c>
      <c r="I156" s="84">
        <f t="shared" ref="I156:I173" si="18">IF(AND(OR(D156&lt;&gt;0,E156&lt;&gt;0),C156=0),"Bitte einen Buchungstext eingeben!",0)</f>
        <v>0</v>
      </c>
      <c r="J156" s="84">
        <f t="shared" ref="J156:J173" si="19">IF(AND(D156&lt;&gt;0,E156&lt;&gt;0),"Entweder Ein- oder Ausgang eingeben!",0)</f>
        <v>0</v>
      </c>
    </row>
    <row r="157" spans="1:10" ht="17.25" customHeight="1">
      <c r="A157" s="5">
        <f t="shared" si="14"/>
        <v>55</v>
      </c>
      <c r="B157" s="104"/>
      <c r="C157" s="105"/>
      <c r="D157" s="110"/>
      <c r="E157" s="110"/>
      <c r="F157" s="108" t="str">
        <f t="shared" si="15"/>
        <v>-</v>
      </c>
      <c r="G157" s="103" t="str">
        <f t="shared" si="16"/>
        <v/>
      </c>
      <c r="H157" s="84">
        <f t="shared" si="17"/>
        <v>0</v>
      </c>
      <c r="I157" s="84">
        <f t="shared" si="18"/>
        <v>0</v>
      </c>
      <c r="J157" s="84">
        <f t="shared" si="19"/>
        <v>0</v>
      </c>
    </row>
    <row r="158" spans="1:10" ht="17.25" customHeight="1">
      <c r="A158" s="5">
        <f t="shared" si="14"/>
        <v>56</v>
      </c>
      <c r="B158" s="104"/>
      <c r="C158" s="105"/>
      <c r="D158" s="110"/>
      <c r="E158" s="110"/>
      <c r="F158" s="108" t="str">
        <f t="shared" si="15"/>
        <v>-</v>
      </c>
      <c r="G158" s="103" t="str">
        <f t="shared" si="16"/>
        <v/>
      </c>
      <c r="H158" s="84">
        <f t="shared" si="17"/>
        <v>0</v>
      </c>
      <c r="I158" s="84">
        <f t="shared" si="18"/>
        <v>0</v>
      </c>
      <c r="J158" s="84">
        <f t="shared" si="19"/>
        <v>0</v>
      </c>
    </row>
    <row r="159" spans="1:10" ht="17.25" customHeight="1">
      <c r="A159" s="5">
        <f t="shared" si="14"/>
        <v>57</v>
      </c>
      <c r="B159" s="104"/>
      <c r="C159" s="105"/>
      <c r="D159" s="110"/>
      <c r="E159" s="110"/>
      <c r="F159" s="108" t="str">
        <f t="shared" si="15"/>
        <v>-</v>
      </c>
      <c r="G159" s="103" t="str">
        <f t="shared" si="16"/>
        <v/>
      </c>
      <c r="H159" s="84">
        <f t="shared" si="17"/>
        <v>0</v>
      </c>
      <c r="I159" s="84">
        <f t="shared" si="18"/>
        <v>0</v>
      </c>
      <c r="J159" s="84">
        <f t="shared" si="19"/>
        <v>0</v>
      </c>
    </row>
    <row r="160" spans="1:10" ht="17.25" customHeight="1">
      <c r="A160" s="5">
        <f t="shared" si="14"/>
        <v>58</v>
      </c>
      <c r="B160" s="104"/>
      <c r="C160" s="105"/>
      <c r="D160" s="110"/>
      <c r="E160" s="110"/>
      <c r="F160" s="108" t="str">
        <f t="shared" si="15"/>
        <v>-</v>
      </c>
      <c r="G160" s="103" t="str">
        <f t="shared" si="16"/>
        <v/>
      </c>
      <c r="H160" s="84">
        <f t="shared" si="17"/>
        <v>0</v>
      </c>
      <c r="I160" s="84">
        <f t="shared" si="18"/>
        <v>0</v>
      </c>
      <c r="J160" s="84">
        <f t="shared" si="19"/>
        <v>0</v>
      </c>
    </row>
    <row r="161" spans="1:14" ht="17.25" customHeight="1">
      <c r="A161" s="5">
        <f t="shared" si="14"/>
        <v>59</v>
      </c>
      <c r="B161" s="104"/>
      <c r="C161" s="105"/>
      <c r="D161" s="110"/>
      <c r="E161" s="110"/>
      <c r="F161" s="108" t="str">
        <f t="shared" si="15"/>
        <v>-</v>
      </c>
      <c r="G161" s="103" t="str">
        <f t="shared" si="16"/>
        <v/>
      </c>
      <c r="H161" s="84">
        <f t="shared" si="17"/>
        <v>0</v>
      </c>
      <c r="I161" s="84">
        <f t="shared" si="18"/>
        <v>0</v>
      </c>
      <c r="J161" s="84">
        <f t="shared" si="19"/>
        <v>0</v>
      </c>
    </row>
    <row r="162" spans="1:14" ht="17.25" customHeight="1">
      <c r="A162" s="5">
        <f t="shared" si="14"/>
        <v>60</v>
      </c>
      <c r="B162" s="104"/>
      <c r="C162" s="105"/>
      <c r="D162" s="110"/>
      <c r="E162" s="110"/>
      <c r="F162" s="108" t="str">
        <f t="shared" si="15"/>
        <v>-</v>
      </c>
      <c r="G162" s="103" t="str">
        <f t="shared" si="16"/>
        <v/>
      </c>
      <c r="H162" s="84">
        <f t="shared" si="17"/>
        <v>0</v>
      </c>
      <c r="I162" s="84">
        <f t="shared" si="18"/>
        <v>0</v>
      </c>
      <c r="J162" s="84">
        <f t="shared" si="19"/>
        <v>0</v>
      </c>
    </row>
    <row r="163" spans="1:14" ht="17.25" customHeight="1">
      <c r="A163" s="5">
        <f t="shared" si="14"/>
        <v>61</v>
      </c>
      <c r="B163" s="104"/>
      <c r="C163" s="105"/>
      <c r="D163" s="110"/>
      <c r="E163" s="110"/>
      <c r="F163" s="108" t="str">
        <f t="shared" si="15"/>
        <v>-</v>
      </c>
      <c r="G163" s="103" t="str">
        <f t="shared" si="16"/>
        <v/>
      </c>
      <c r="H163" s="84">
        <f t="shared" si="17"/>
        <v>0</v>
      </c>
      <c r="I163" s="84">
        <f t="shared" si="18"/>
        <v>0</v>
      </c>
      <c r="J163" s="84">
        <f t="shared" si="19"/>
        <v>0</v>
      </c>
    </row>
    <row r="164" spans="1:14" ht="17.25" customHeight="1">
      <c r="A164" s="5">
        <f t="shared" si="14"/>
        <v>62</v>
      </c>
      <c r="B164" s="104"/>
      <c r="C164" s="105"/>
      <c r="D164" s="110"/>
      <c r="E164" s="110"/>
      <c r="F164" s="108" t="str">
        <f t="shared" si="15"/>
        <v>-</v>
      </c>
      <c r="G164" s="103" t="str">
        <f t="shared" si="16"/>
        <v/>
      </c>
      <c r="H164" s="84">
        <f t="shared" si="17"/>
        <v>0</v>
      </c>
      <c r="I164" s="84">
        <f t="shared" si="18"/>
        <v>0</v>
      </c>
      <c r="J164" s="84">
        <f t="shared" si="19"/>
        <v>0</v>
      </c>
    </row>
    <row r="165" spans="1:14" ht="17.25" customHeight="1">
      <c r="A165" s="5">
        <f t="shared" si="14"/>
        <v>63</v>
      </c>
      <c r="B165" s="104"/>
      <c r="C165" s="105"/>
      <c r="D165" s="110"/>
      <c r="E165" s="110"/>
      <c r="F165" s="108" t="str">
        <f t="shared" si="15"/>
        <v>-</v>
      </c>
      <c r="G165" s="103" t="str">
        <f t="shared" si="16"/>
        <v/>
      </c>
      <c r="H165" s="84">
        <f t="shared" si="17"/>
        <v>0</v>
      </c>
      <c r="I165" s="84">
        <f t="shared" si="18"/>
        <v>0</v>
      </c>
      <c r="J165" s="84">
        <f t="shared" si="19"/>
        <v>0</v>
      </c>
    </row>
    <row r="166" spans="1:14" ht="17.25" customHeight="1">
      <c r="A166" s="5">
        <f t="shared" si="14"/>
        <v>64</v>
      </c>
      <c r="B166" s="104"/>
      <c r="C166" s="105"/>
      <c r="D166" s="110"/>
      <c r="E166" s="110"/>
      <c r="F166" s="108" t="str">
        <f t="shared" si="15"/>
        <v>-</v>
      </c>
      <c r="G166" s="103" t="str">
        <f t="shared" si="16"/>
        <v/>
      </c>
      <c r="H166" s="84">
        <f t="shared" si="17"/>
        <v>0</v>
      </c>
      <c r="I166" s="84">
        <f t="shared" si="18"/>
        <v>0</v>
      </c>
      <c r="J166" s="84">
        <f t="shared" si="19"/>
        <v>0</v>
      </c>
    </row>
    <row r="167" spans="1:14" ht="17.25" customHeight="1">
      <c r="A167" s="5">
        <f t="shared" si="14"/>
        <v>65</v>
      </c>
      <c r="B167" s="104"/>
      <c r="C167" s="105"/>
      <c r="D167" s="110"/>
      <c r="E167" s="110"/>
      <c r="F167" s="108" t="str">
        <f t="shared" si="15"/>
        <v>-</v>
      </c>
      <c r="G167" s="103" t="str">
        <f t="shared" si="16"/>
        <v/>
      </c>
      <c r="H167" s="84">
        <f t="shared" si="17"/>
        <v>0</v>
      </c>
      <c r="I167" s="84">
        <f t="shared" si="18"/>
        <v>0</v>
      </c>
      <c r="J167" s="84">
        <f t="shared" si="19"/>
        <v>0</v>
      </c>
    </row>
    <row r="168" spans="1:14" ht="17.25" customHeight="1">
      <c r="A168" s="5">
        <f t="shared" si="14"/>
        <v>66</v>
      </c>
      <c r="B168" s="104"/>
      <c r="C168" s="105"/>
      <c r="D168" s="110"/>
      <c r="E168" s="110"/>
      <c r="F168" s="108" t="str">
        <f t="shared" si="15"/>
        <v>-</v>
      </c>
      <c r="G168" s="103" t="str">
        <f t="shared" si="16"/>
        <v/>
      </c>
      <c r="H168" s="84">
        <f t="shared" si="17"/>
        <v>0</v>
      </c>
      <c r="I168" s="84">
        <f t="shared" si="18"/>
        <v>0</v>
      </c>
      <c r="J168" s="84">
        <f t="shared" si="19"/>
        <v>0</v>
      </c>
    </row>
    <row r="169" spans="1:14" ht="17.25" customHeight="1">
      <c r="A169" s="5">
        <f t="shared" si="14"/>
        <v>67</v>
      </c>
      <c r="B169" s="104"/>
      <c r="C169" s="105"/>
      <c r="D169" s="110"/>
      <c r="E169" s="110"/>
      <c r="F169" s="108" t="str">
        <f t="shared" si="15"/>
        <v>-</v>
      </c>
      <c r="G169" s="103" t="str">
        <f t="shared" si="16"/>
        <v/>
      </c>
      <c r="H169" s="84">
        <f t="shared" si="17"/>
        <v>0</v>
      </c>
      <c r="I169" s="84">
        <f t="shared" si="18"/>
        <v>0</v>
      </c>
      <c r="J169" s="84">
        <f t="shared" si="19"/>
        <v>0</v>
      </c>
      <c r="N169" s="120"/>
    </row>
    <row r="170" spans="1:14" ht="17.25" customHeight="1">
      <c r="A170" s="5">
        <f t="shared" si="14"/>
        <v>68</v>
      </c>
      <c r="B170" s="104"/>
      <c r="C170" s="105"/>
      <c r="D170" s="110"/>
      <c r="E170" s="110"/>
      <c r="F170" s="108" t="str">
        <f t="shared" si="15"/>
        <v>-</v>
      </c>
      <c r="G170" s="103" t="str">
        <f t="shared" si="16"/>
        <v/>
      </c>
      <c r="H170" s="84">
        <f t="shared" si="17"/>
        <v>0</v>
      </c>
      <c r="I170" s="84">
        <f t="shared" si="18"/>
        <v>0</v>
      </c>
      <c r="J170" s="84">
        <f t="shared" si="19"/>
        <v>0</v>
      </c>
    </row>
    <row r="171" spans="1:14" ht="17.25" customHeight="1">
      <c r="A171" s="5">
        <f t="shared" si="14"/>
        <v>69</v>
      </c>
      <c r="B171" s="104"/>
      <c r="C171" s="105"/>
      <c r="D171" s="110"/>
      <c r="E171" s="110"/>
      <c r="F171" s="108" t="str">
        <f t="shared" si="15"/>
        <v>-</v>
      </c>
      <c r="G171" s="103" t="str">
        <f t="shared" si="16"/>
        <v/>
      </c>
      <c r="H171" s="84">
        <f t="shared" si="17"/>
        <v>0</v>
      </c>
      <c r="I171" s="84">
        <f t="shared" si="18"/>
        <v>0</v>
      </c>
      <c r="J171" s="84">
        <f t="shared" si="19"/>
        <v>0</v>
      </c>
    </row>
    <row r="172" spans="1:14" ht="17.25" customHeight="1">
      <c r="A172" s="5">
        <f t="shared" si="14"/>
        <v>70</v>
      </c>
      <c r="B172" s="129"/>
      <c r="C172" s="130"/>
      <c r="D172" s="131"/>
      <c r="E172" s="131"/>
      <c r="F172" s="108" t="str">
        <f t="shared" si="15"/>
        <v>-</v>
      </c>
      <c r="G172" s="103" t="str">
        <f t="shared" si="16"/>
        <v/>
      </c>
      <c r="H172" s="84">
        <f t="shared" si="17"/>
        <v>0</v>
      </c>
      <c r="I172" s="84">
        <f t="shared" si="18"/>
        <v>0</v>
      </c>
      <c r="J172" s="84">
        <f t="shared" si="19"/>
        <v>0</v>
      </c>
    </row>
    <row r="173" spans="1:14" ht="17.25" customHeight="1" thickBot="1">
      <c r="A173" s="6">
        <f t="shared" si="14"/>
        <v>71</v>
      </c>
      <c r="B173" s="104"/>
      <c r="C173" s="105"/>
      <c r="D173" s="110"/>
      <c r="E173" s="110"/>
      <c r="F173" s="114" t="str">
        <f t="shared" si="15"/>
        <v>-</v>
      </c>
      <c r="G173" s="103" t="str">
        <f t="shared" si="16"/>
        <v/>
      </c>
      <c r="H173" s="84">
        <f t="shared" si="17"/>
        <v>0</v>
      </c>
      <c r="I173" s="84">
        <f t="shared" si="18"/>
        <v>0</v>
      </c>
      <c r="J173" s="84">
        <f t="shared" si="19"/>
        <v>0</v>
      </c>
    </row>
    <row r="174" spans="1:14" ht="17.25" customHeight="1" thickBot="1">
      <c r="A174" s="83"/>
      <c r="B174" s="126"/>
      <c r="C174" s="10" t="s">
        <v>53</v>
      </c>
      <c r="D174" s="19">
        <f>ABS(ROUND(D136,2))+ABS(ROUND(D137,2))+ABS(ROUND(D138,2))+ABS(ROUND(D139,2))+ABS(ROUND(D140,2))+ABS(ROUND(D141,2))+ABS(ROUND(D142,2))+ABS(ROUND(D143,2))+ABS(ROUND(D144,2))+ABS(ROUND(D145,2))+ABS(ROUND(D146,2))+ABS(ROUND(D147,2))+ABS(ROUND(D148,2))+ABS(ROUND(D149,2))+ABS(ROUND(D150,2))+ABS(ROUND(D151,2))+ABS(ROUND(D152,2))+ABS(ROUND(D153,2))+ABS(ROUND(D154,2))+ABS(ROUND(D155,2))+ABS(ROUND(D156,2))+ABS(ROUND(D157,2))+ABS(ROUND(D158,2))+ABS(ROUND(D159,2))+ABS(ROUND(D160,2))+ABS(ROUND(D161,2))+ABS(ROUND(D162,2))+ABS(ROUND(D163,2))+ABS(ROUND(D164,2))+ABS(ROUND(D165,2))+ABS(ROUND(D166,2))+ABS(ROUND(D167,2))+ABS(ROUND(D168,2))+ABS(ROUND(D169,2))+ABS(ROUND(D170,2))+ABS(ROUND(D171,2))+ABS(ROUND(D172,2))+ABS(ROUND(D173,2))</f>
        <v>0</v>
      </c>
      <c r="E174" s="19">
        <f>ABS(ROUND(E136,2))+ABS(ROUND(E137,2))+ABS(ROUND(E138,2))+ABS(ROUND(E139,2))+ABS(ROUND(E140,2))+ABS(ROUND(E141,2))+ABS(ROUND(E142,2))+ABS(ROUND(E143,2))+ABS(ROUND(E144,2))+ABS(ROUND(E145,2))+ABS(ROUND(E146,2))+ABS(ROUND(E147,2))+ABS(ROUND(E148,2))+ABS(ROUND(E149,2))+ABS(ROUND(E150,2))+ABS(ROUND(E151,2))+ABS(ROUND(E152,2))+ABS(ROUND(E153,2))+ABS(ROUND(E154,2))+ABS(ROUND(E155,2))+ABS(ROUND(E156,2))+ABS(ROUND(E157,2))+ABS(ROUND(E158,2))+ABS(ROUND(E159,2))+ABS(ROUND(E160,2))+ABS(ROUND(E161,2))+ABS(ROUND(E162,2))+ABS(ROUND(E163,2))+ABS(ROUND(E164,2))+ABS(ROUND(E165,2))+ABS(ROUND(E166,2))+ABS(ROUND(E167,2))+ABS(ROUND(E168,2))+ABS(ROUND(E169,2))+ABS(ROUND(E170,2))+ABS(ROUND(E171,2))+ABS(ROUND(E172,2))+ABS(ROUND(E173,2))</f>
        <v>0</v>
      </c>
      <c r="F174" s="20"/>
      <c r="G174" s="103"/>
    </row>
    <row r="175" spans="1:14" ht="17.25" customHeight="1" thickBot="1">
      <c r="A175" s="83"/>
      <c r="B175" s="126"/>
      <c r="C175" s="21" t="s">
        <v>49</v>
      </c>
      <c r="D175" s="116"/>
      <c r="E175" s="22"/>
      <c r="F175" s="23">
        <f>F135+D174-E174</f>
        <v>21115</v>
      </c>
      <c r="G175" s="103"/>
    </row>
    <row r="176" spans="1:14" ht="17.25" customHeight="1">
      <c r="A176" s="83"/>
      <c r="B176" s="126"/>
      <c r="C176" s="11"/>
      <c r="D176" s="121"/>
      <c r="E176" s="14"/>
      <c r="F176" s="17"/>
      <c r="G176" s="103"/>
    </row>
    <row r="177" spans="1:10" ht="17.25" customHeight="1">
      <c r="B177" s="126"/>
      <c r="C177" s="85"/>
      <c r="D177" s="14"/>
      <c r="E177" s="8" t="str">
        <f>E89</f>
        <v>Übertrag:</v>
      </c>
      <c r="F177" s="17">
        <f>F175</f>
        <v>21115</v>
      </c>
      <c r="G177" s="103"/>
    </row>
    <row r="178" spans="1:10" ht="17.25" customHeight="1" thickBot="1">
      <c r="B178" s="126"/>
      <c r="C178" s="85"/>
      <c r="D178" s="14"/>
      <c r="E178" s="97"/>
      <c r="F178" s="15"/>
      <c r="G178" s="103"/>
    </row>
    <row r="179" spans="1:10" ht="17.25" customHeight="1" thickBot="1">
      <c r="A179" s="9" t="str">
        <f t="shared" ref="A179:F179" si="20">A91</f>
        <v>Nr</v>
      </c>
      <c r="B179" s="10" t="str">
        <f t="shared" si="20"/>
        <v>Datum</v>
      </c>
      <c r="C179" s="10" t="str">
        <f t="shared" si="20"/>
        <v>Buchungstext</v>
      </c>
      <c r="D179" s="12" t="str">
        <f t="shared" si="20"/>
        <v>Eingang</v>
      </c>
      <c r="E179" s="12" t="str">
        <f t="shared" si="20"/>
        <v>Ausgang</v>
      </c>
      <c r="F179" s="12" t="str">
        <f t="shared" si="20"/>
        <v>Stand</v>
      </c>
      <c r="G179" s="103"/>
    </row>
    <row r="180" spans="1:10" ht="17.25" hidden="1" customHeight="1" thickTop="1">
      <c r="B180" s="126"/>
      <c r="C180" s="85" t="s">
        <v>47</v>
      </c>
      <c r="D180" s="97"/>
      <c r="E180" s="97"/>
      <c r="F180" s="15" t="str">
        <f t="shared" ref="F180:F222" si="21">IF(AND(D180&lt;&gt;0,E180&lt;&gt;0),"Fehler!","")</f>
        <v/>
      </c>
      <c r="G180" s="103" t="str">
        <f t="shared" ref="G180:G223" si="22">IF(AND(D180&lt;&gt;0,E180&lt;&gt;0),"Entweder Eingang oder Ausgang! Bitte korrigieren!",IF(D180&lt;0,"Eingang negativ! Nur positive Werte eingeben",IF(E180&lt;0,"Ausgang negativ! Nur positive Werte eingeben!","")))</f>
        <v/>
      </c>
      <c r="H180" s="84" t="str">
        <f t="shared" ref="H180:H211" si="23">IF(AND(C180&lt;&gt;0,ABS(D180)+ABS(E180)=0),"Bitte Ein- oder Ausgang eingeben!",0)</f>
        <v>Bitte Ein- oder Ausgang eingeben!</v>
      </c>
      <c r="I180" s="84">
        <f t="shared" ref="I180:I211" si="24">IF(AND(OR(D180&lt;&gt;0,E180&lt;&gt;0),C180=0),"Bitte einen Buchungstext eingeben!",0)</f>
        <v>0</v>
      </c>
      <c r="J180" s="84">
        <f t="shared" ref="J180:J211" si="25">IF(AND(D180&lt;&gt;0,E180&lt;&gt;0),"Entweder Ein- oder Ausgang eingeben!",0)</f>
        <v>0</v>
      </c>
    </row>
    <row r="181" spans="1:10" ht="17.25" hidden="1" customHeight="1">
      <c r="B181" s="126"/>
      <c r="C181" s="85" t="s">
        <v>9</v>
      </c>
      <c r="D181" s="97"/>
      <c r="E181" s="97"/>
      <c r="F181" s="15" t="str">
        <f t="shared" si="21"/>
        <v/>
      </c>
      <c r="G181" s="103" t="str">
        <f t="shared" si="22"/>
        <v/>
      </c>
      <c r="H181" s="84" t="str">
        <f t="shared" si="23"/>
        <v>Bitte Ein- oder Ausgang eingeben!</v>
      </c>
      <c r="I181" s="84">
        <f t="shared" si="24"/>
        <v>0</v>
      </c>
      <c r="J181" s="84">
        <f t="shared" si="25"/>
        <v>0</v>
      </c>
    </row>
    <row r="182" spans="1:10" ht="17.25" hidden="1" customHeight="1">
      <c r="B182" s="126"/>
      <c r="C182" s="85" t="s">
        <v>5</v>
      </c>
      <c r="D182" s="97"/>
      <c r="E182" s="97"/>
      <c r="F182" s="15" t="str">
        <f t="shared" si="21"/>
        <v/>
      </c>
      <c r="G182" s="103" t="str">
        <f t="shared" si="22"/>
        <v/>
      </c>
      <c r="H182" s="84" t="str">
        <f t="shared" si="23"/>
        <v>Bitte Ein- oder Ausgang eingeben!</v>
      </c>
      <c r="I182" s="84">
        <f t="shared" si="24"/>
        <v>0</v>
      </c>
      <c r="J182" s="84">
        <f t="shared" si="25"/>
        <v>0</v>
      </c>
    </row>
    <row r="183" spans="1:10" ht="17.25" hidden="1" customHeight="1">
      <c r="B183" s="126"/>
      <c r="C183" s="85" t="s">
        <v>6</v>
      </c>
      <c r="D183" s="97"/>
      <c r="E183" s="97"/>
      <c r="F183" s="15" t="str">
        <f t="shared" si="21"/>
        <v/>
      </c>
      <c r="G183" s="103" t="str">
        <f t="shared" si="22"/>
        <v/>
      </c>
      <c r="H183" s="84" t="str">
        <f t="shared" si="23"/>
        <v>Bitte Ein- oder Ausgang eingeben!</v>
      </c>
      <c r="I183" s="84">
        <f t="shared" si="24"/>
        <v>0</v>
      </c>
      <c r="J183" s="84">
        <f t="shared" si="25"/>
        <v>0</v>
      </c>
    </row>
    <row r="184" spans="1:10" ht="17.25" hidden="1" customHeight="1">
      <c r="B184" s="126"/>
      <c r="C184" s="85" t="s">
        <v>7</v>
      </c>
      <c r="D184" s="97"/>
      <c r="E184" s="97"/>
      <c r="F184" s="15" t="str">
        <f t="shared" si="21"/>
        <v/>
      </c>
      <c r="G184" s="103" t="str">
        <f t="shared" si="22"/>
        <v/>
      </c>
      <c r="H184" s="84" t="str">
        <f t="shared" si="23"/>
        <v>Bitte Ein- oder Ausgang eingeben!</v>
      </c>
      <c r="I184" s="84">
        <f t="shared" si="24"/>
        <v>0</v>
      </c>
      <c r="J184" s="84">
        <f t="shared" si="25"/>
        <v>0</v>
      </c>
    </row>
    <row r="185" spans="1:10" ht="17.25" hidden="1" customHeight="1">
      <c r="B185" s="126"/>
      <c r="C185" s="85" t="s">
        <v>8</v>
      </c>
      <c r="D185" s="97"/>
      <c r="E185" s="97"/>
      <c r="F185" s="15" t="str">
        <f t="shared" si="21"/>
        <v/>
      </c>
      <c r="G185" s="103" t="str">
        <f t="shared" si="22"/>
        <v/>
      </c>
      <c r="H185" s="84" t="str">
        <f t="shared" si="23"/>
        <v>Bitte Ein- oder Ausgang eingeben!</v>
      </c>
      <c r="I185" s="84">
        <f t="shared" si="24"/>
        <v>0</v>
      </c>
      <c r="J185" s="84">
        <f t="shared" si="25"/>
        <v>0</v>
      </c>
    </row>
    <row r="186" spans="1:10" ht="17.25" hidden="1" customHeight="1">
      <c r="B186" s="126"/>
      <c r="C186" s="85" t="s">
        <v>10</v>
      </c>
      <c r="D186" s="97"/>
      <c r="E186" s="97"/>
      <c r="F186" s="15" t="str">
        <f t="shared" si="21"/>
        <v/>
      </c>
      <c r="G186" s="103" t="str">
        <f t="shared" si="22"/>
        <v/>
      </c>
      <c r="H186" s="84" t="str">
        <f t="shared" si="23"/>
        <v>Bitte Ein- oder Ausgang eingeben!</v>
      </c>
      <c r="I186" s="84">
        <f t="shared" si="24"/>
        <v>0</v>
      </c>
      <c r="J186" s="84">
        <f t="shared" si="25"/>
        <v>0</v>
      </c>
    </row>
    <row r="187" spans="1:10" ht="17.25" hidden="1" customHeight="1">
      <c r="B187" s="126"/>
      <c r="C187" s="85" t="s">
        <v>11</v>
      </c>
      <c r="D187" s="97"/>
      <c r="E187" s="97"/>
      <c r="F187" s="15" t="str">
        <f t="shared" si="21"/>
        <v/>
      </c>
      <c r="G187" s="103" t="str">
        <f t="shared" si="22"/>
        <v/>
      </c>
      <c r="H187" s="84" t="str">
        <f t="shared" si="23"/>
        <v>Bitte Ein- oder Ausgang eingeben!</v>
      </c>
      <c r="I187" s="84">
        <f t="shared" si="24"/>
        <v>0</v>
      </c>
      <c r="J187" s="84">
        <f t="shared" si="25"/>
        <v>0</v>
      </c>
    </row>
    <row r="188" spans="1:10" ht="17.25" hidden="1" customHeight="1">
      <c r="B188" s="126"/>
      <c r="C188" s="85" t="s">
        <v>12</v>
      </c>
      <c r="D188" s="97"/>
      <c r="E188" s="97"/>
      <c r="F188" s="15" t="str">
        <f t="shared" si="21"/>
        <v/>
      </c>
      <c r="G188" s="103" t="str">
        <f t="shared" si="22"/>
        <v/>
      </c>
      <c r="H188" s="84" t="str">
        <f t="shared" si="23"/>
        <v>Bitte Ein- oder Ausgang eingeben!</v>
      </c>
      <c r="I188" s="84">
        <f t="shared" si="24"/>
        <v>0</v>
      </c>
      <c r="J188" s="84">
        <f t="shared" si="25"/>
        <v>0</v>
      </c>
    </row>
    <row r="189" spans="1:10" ht="17.25" hidden="1" customHeight="1">
      <c r="B189" s="126"/>
      <c r="C189" s="85" t="s">
        <v>48</v>
      </c>
      <c r="D189" s="97"/>
      <c r="E189" s="97"/>
      <c r="F189" s="15" t="str">
        <f t="shared" si="21"/>
        <v/>
      </c>
      <c r="G189" s="103" t="str">
        <f t="shared" si="22"/>
        <v/>
      </c>
      <c r="H189" s="84" t="str">
        <f t="shared" si="23"/>
        <v>Bitte Ein- oder Ausgang eingeben!</v>
      </c>
      <c r="I189" s="84">
        <f t="shared" si="24"/>
        <v>0</v>
      </c>
      <c r="J189" s="84">
        <f t="shared" si="25"/>
        <v>0</v>
      </c>
    </row>
    <row r="190" spans="1:10" ht="17.25" hidden="1" customHeight="1">
      <c r="B190" s="126"/>
      <c r="C190" s="85" t="s">
        <v>13</v>
      </c>
      <c r="D190" s="97"/>
      <c r="E190" s="97"/>
      <c r="F190" s="15" t="str">
        <f t="shared" si="21"/>
        <v/>
      </c>
      <c r="G190" s="103" t="str">
        <f t="shared" si="22"/>
        <v/>
      </c>
      <c r="H190" s="84" t="str">
        <f t="shared" si="23"/>
        <v>Bitte Ein- oder Ausgang eingeben!</v>
      </c>
      <c r="I190" s="84">
        <f t="shared" si="24"/>
        <v>0</v>
      </c>
      <c r="J190" s="84">
        <f t="shared" si="25"/>
        <v>0</v>
      </c>
    </row>
    <row r="191" spans="1:10" ht="17.25" hidden="1" customHeight="1">
      <c r="B191" s="126"/>
      <c r="C191" s="85" t="s">
        <v>14</v>
      </c>
      <c r="D191" s="97"/>
      <c r="E191" s="97"/>
      <c r="F191" s="15" t="str">
        <f t="shared" si="21"/>
        <v/>
      </c>
      <c r="G191" s="103" t="str">
        <f t="shared" si="22"/>
        <v/>
      </c>
      <c r="H191" s="84" t="str">
        <f t="shared" si="23"/>
        <v>Bitte Ein- oder Ausgang eingeben!</v>
      </c>
      <c r="I191" s="84">
        <f t="shared" si="24"/>
        <v>0</v>
      </c>
      <c r="J191" s="84">
        <f t="shared" si="25"/>
        <v>0</v>
      </c>
    </row>
    <row r="192" spans="1:10" ht="17.25" hidden="1" customHeight="1">
      <c r="B192" s="126"/>
      <c r="C192" s="85" t="s">
        <v>15</v>
      </c>
      <c r="D192" s="97"/>
      <c r="E192" s="97"/>
      <c r="F192" s="15" t="str">
        <f t="shared" si="21"/>
        <v/>
      </c>
      <c r="G192" s="103" t="str">
        <f t="shared" si="22"/>
        <v/>
      </c>
      <c r="H192" s="84" t="str">
        <f t="shared" si="23"/>
        <v>Bitte Ein- oder Ausgang eingeben!</v>
      </c>
      <c r="I192" s="84">
        <f t="shared" si="24"/>
        <v>0</v>
      </c>
      <c r="J192" s="84">
        <f t="shared" si="25"/>
        <v>0</v>
      </c>
    </row>
    <row r="193" spans="2:10" ht="17.25" hidden="1" customHeight="1">
      <c r="B193" s="126"/>
      <c r="C193" s="85" t="s">
        <v>16</v>
      </c>
      <c r="D193" s="97"/>
      <c r="E193" s="97"/>
      <c r="F193" s="15" t="str">
        <f t="shared" si="21"/>
        <v/>
      </c>
      <c r="G193" s="103" t="str">
        <f t="shared" si="22"/>
        <v/>
      </c>
      <c r="H193" s="84" t="str">
        <f t="shared" si="23"/>
        <v>Bitte Ein- oder Ausgang eingeben!</v>
      </c>
      <c r="I193" s="84">
        <f t="shared" si="24"/>
        <v>0</v>
      </c>
      <c r="J193" s="84">
        <f t="shared" si="25"/>
        <v>0</v>
      </c>
    </row>
    <row r="194" spans="2:10" ht="17.25" hidden="1" customHeight="1">
      <c r="B194" s="126"/>
      <c r="C194" s="85" t="s">
        <v>17</v>
      </c>
      <c r="D194" s="97"/>
      <c r="E194" s="97"/>
      <c r="F194" s="15" t="str">
        <f t="shared" si="21"/>
        <v/>
      </c>
      <c r="G194" s="103" t="str">
        <f t="shared" si="22"/>
        <v/>
      </c>
      <c r="H194" s="84" t="str">
        <f t="shared" si="23"/>
        <v>Bitte Ein- oder Ausgang eingeben!</v>
      </c>
      <c r="I194" s="84">
        <f t="shared" si="24"/>
        <v>0</v>
      </c>
      <c r="J194" s="84">
        <f t="shared" si="25"/>
        <v>0</v>
      </c>
    </row>
    <row r="195" spans="2:10" ht="17.25" hidden="1" customHeight="1">
      <c r="B195" s="126"/>
      <c r="C195" s="85" t="s">
        <v>18</v>
      </c>
      <c r="D195" s="97"/>
      <c r="E195" s="97"/>
      <c r="F195" s="15" t="str">
        <f t="shared" si="21"/>
        <v/>
      </c>
      <c r="G195" s="103" t="str">
        <f t="shared" si="22"/>
        <v/>
      </c>
      <c r="H195" s="84" t="str">
        <f t="shared" si="23"/>
        <v>Bitte Ein- oder Ausgang eingeben!</v>
      </c>
      <c r="I195" s="84">
        <f t="shared" si="24"/>
        <v>0</v>
      </c>
      <c r="J195" s="84">
        <f t="shared" si="25"/>
        <v>0</v>
      </c>
    </row>
    <row r="196" spans="2:10" ht="17.25" hidden="1" customHeight="1">
      <c r="B196" s="126"/>
      <c r="C196" s="85" t="s">
        <v>19</v>
      </c>
      <c r="D196" s="97"/>
      <c r="E196" s="97"/>
      <c r="F196" s="15" t="str">
        <f t="shared" si="21"/>
        <v/>
      </c>
      <c r="G196" s="103" t="str">
        <f t="shared" si="22"/>
        <v/>
      </c>
      <c r="H196" s="84" t="str">
        <f t="shared" si="23"/>
        <v>Bitte Ein- oder Ausgang eingeben!</v>
      </c>
      <c r="I196" s="84">
        <f t="shared" si="24"/>
        <v>0</v>
      </c>
      <c r="J196" s="84">
        <f t="shared" si="25"/>
        <v>0</v>
      </c>
    </row>
    <row r="197" spans="2:10" ht="17.25" hidden="1" customHeight="1">
      <c r="B197" s="126"/>
      <c r="C197" s="85" t="s">
        <v>20</v>
      </c>
      <c r="D197" s="97"/>
      <c r="E197" s="97"/>
      <c r="F197" s="15" t="str">
        <f t="shared" si="21"/>
        <v/>
      </c>
      <c r="G197" s="103" t="str">
        <f t="shared" si="22"/>
        <v/>
      </c>
      <c r="H197" s="84" t="str">
        <f t="shared" si="23"/>
        <v>Bitte Ein- oder Ausgang eingeben!</v>
      </c>
      <c r="I197" s="84">
        <f t="shared" si="24"/>
        <v>0</v>
      </c>
      <c r="J197" s="84">
        <f t="shared" si="25"/>
        <v>0</v>
      </c>
    </row>
    <row r="198" spans="2:10" ht="17.25" hidden="1" customHeight="1">
      <c r="B198" s="126"/>
      <c r="C198" s="85" t="s">
        <v>21</v>
      </c>
      <c r="D198" s="97"/>
      <c r="E198" s="97"/>
      <c r="F198" s="15" t="str">
        <f t="shared" si="21"/>
        <v/>
      </c>
      <c r="G198" s="103" t="str">
        <f t="shared" si="22"/>
        <v/>
      </c>
      <c r="H198" s="84" t="str">
        <f t="shared" si="23"/>
        <v>Bitte Ein- oder Ausgang eingeben!</v>
      </c>
      <c r="I198" s="84">
        <f t="shared" si="24"/>
        <v>0</v>
      </c>
      <c r="J198" s="84">
        <f t="shared" si="25"/>
        <v>0</v>
      </c>
    </row>
    <row r="199" spans="2:10" ht="17.25" hidden="1" customHeight="1">
      <c r="B199" s="126"/>
      <c r="C199" s="85" t="s">
        <v>22</v>
      </c>
      <c r="D199" s="97"/>
      <c r="E199" s="97"/>
      <c r="F199" s="15" t="str">
        <f t="shared" si="21"/>
        <v/>
      </c>
      <c r="G199" s="103" t="str">
        <f t="shared" si="22"/>
        <v/>
      </c>
      <c r="H199" s="84" t="str">
        <f t="shared" si="23"/>
        <v>Bitte Ein- oder Ausgang eingeben!</v>
      </c>
      <c r="I199" s="84">
        <f t="shared" si="24"/>
        <v>0</v>
      </c>
      <c r="J199" s="84">
        <f t="shared" si="25"/>
        <v>0</v>
      </c>
    </row>
    <row r="200" spans="2:10" ht="17.25" hidden="1" customHeight="1">
      <c r="B200" s="126"/>
      <c r="C200" s="85" t="s">
        <v>23</v>
      </c>
      <c r="D200" s="97"/>
      <c r="E200" s="97"/>
      <c r="F200" s="15" t="str">
        <f t="shared" si="21"/>
        <v/>
      </c>
      <c r="G200" s="103" t="str">
        <f t="shared" si="22"/>
        <v/>
      </c>
      <c r="H200" s="84" t="str">
        <f t="shared" si="23"/>
        <v>Bitte Ein- oder Ausgang eingeben!</v>
      </c>
      <c r="I200" s="84">
        <f t="shared" si="24"/>
        <v>0</v>
      </c>
      <c r="J200" s="84">
        <f t="shared" si="25"/>
        <v>0</v>
      </c>
    </row>
    <row r="201" spans="2:10" ht="17.25" hidden="1" customHeight="1">
      <c r="B201" s="126"/>
      <c r="C201" s="85" t="s">
        <v>24</v>
      </c>
      <c r="D201" s="97"/>
      <c r="E201" s="97"/>
      <c r="F201" s="15" t="str">
        <f t="shared" si="21"/>
        <v/>
      </c>
      <c r="G201" s="103" t="str">
        <f t="shared" si="22"/>
        <v/>
      </c>
      <c r="H201" s="84" t="str">
        <f t="shared" si="23"/>
        <v>Bitte Ein- oder Ausgang eingeben!</v>
      </c>
      <c r="I201" s="84">
        <f t="shared" si="24"/>
        <v>0</v>
      </c>
      <c r="J201" s="84">
        <f t="shared" si="25"/>
        <v>0</v>
      </c>
    </row>
    <row r="202" spans="2:10" ht="17.25" hidden="1" customHeight="1">
      <c r="B202" s="126"/>
      <c r="C202" s="85" t="s">
        <v>25</v>
      </c>
      <c r="D202" s="97"/>
      <c r="E202" s="97"/>
      <c r="F202" s="15" t="str">
        <f t="shared" si="21"/>
        <v/>
      </c>
      <c r="G202" s="103" t="str">
        <f t="shared" si="22"/>
        <v/>
      </c>
      <c r="H202" s="84" t="str">
        <f t="shared" si="23"/>
        <v>Bitte Ein- oder Ausgang eingeben!</v>
      </c>
      <c r="I202" s="84">
        <f t="shared" si="24"/>
        <v>0</v>
      </c>
      <c r="J202" s="84">
        <f t="shared" si="25"/>
        <v>0</v>
      </c>
    </row>
    <row r="203" spans="2:10" ht="17.25" hidden="1" customHeight="1">
      <c r="B203" s="126"/>
      <c r="C203" s="85" t="s">
        <v>26</v>
      </c>
      <c r="D203" s="97"/>
      <c r="E203" s="97"/>
      <c r="F203" s="15" t="str">
        <f t="shared" si="21"/>
        <v/>
      </c>
      <c r="G203" s="103" t="str">
        <f t="shared" si="22"/>
        <v/>
      </c>
      <c r="H203" s="84" t="str">
        <f t="shared" si="23"/>
        <v>Bitte Ein- oder Ausgang eingeben!</v>
      </c>
      <c r="I203" s="84">
        <f t="shared" si="24"/>
        <v>0</v>
      </c>
      <c r="J203" s="84">
        <f t="shared" si="25"/>
        <v>0</v>
      </c>
    </row>
    <row r="204" spans="2:10" ht="17.25" hidden="1" customHeight="1">
      <c r="B204" s="126"/>
      <c r="C204" s="85" t="s">
        <v>45</v>
      </c>
      <c r="D204" s="97"/>
      <c r="E204" s="97"/>
      <c r="F204" s="15" t="str">
        <f t="shared" si="21"/>
        <v/>
      </c>
      <c r="G204" s="103" t="str">
        <f t="shared" si="22"/>
        <v/>
      </c>
      <c r="H204" s="84" t="str">
        <f t="shared" si="23"/>
        <v>Bitte Ein- oder Ausgang eingeben!</v>
      </c>
      <c r="I204" s="84">
        <f t="shared" si="24"/>
        <v>0</v>
      </c>
      <c r="J204" s="84">
        <f t="shared" si="25"/>
        <v>0</v>
      </c>
    </row>
    <row r="205" spans="2:10" ht="17.25" hidden="1" customHeight="1">
      <c r="B205" s="126"/>
      <c r="C205" s="85" t="s">
        <v>27</v>
      </c>
      <c r="D205" s="97"/>
      <c r="E205" s="97"/>
      <c r="F205" s="15" t="str">
        <f t="shared" si="21"/>
        <v/>
      </c>
      <c r="G205" s="103" t="str">
        <f t="shared" si="22"/>
        <v/>
      </c>
      <c r="H205" s="84" t="str">
        <f t="shared" si="23"/>
        <v>Bitte Ein- oder Ausgang eingeben!</v>
      </c>
      <c r="I205" s="84">
        <f t="shared" si="24"/>
        <v>0</v>
      </c>
      <c r="J205" s="84">
        <f t="shared" si="25"/>
        <v>0</v>
      </c>
    </row>
    <row r="206" spans="2:10" ht="17.25" hidden="1" customHeight="1">
      <c r="B206" s="126"/>
      <c r="C206" s="85" t="s">
        <v>28</v>
      </c>
      <c r="D206" s="97"/>
      <c r="E206" s="97"/>
      <c r="F206" s="15" t="str">
        <f t="shared" si="21"/>
        <v/>
      </c>
      <c r="G206" s="103" t="str">
        <f t="shared" si="22"/>
        <v/>
      </c>
      <c r="H206" s="84" t="str">
        <f t="shared" si="23"/>
        <v>Bitte Ein- oder Ausgang eingeben!</v>
      </c>
      <c r="I206" s="84">
        <f t="shared" si="24"/>
        <v>0</v>
      </c>
      <c r="J206" s="84">
        <f t="shared" si="25"/>
        <v>0</v>
      </c>
    </row>
    <row r="207" spans="2:10" ht="17.25" hidden="1" customHeight="1">
      <c r="B207" s="126"/>
      <c r="C207" s="85" t="s">
        <v>29</v>
      </c>
      <c r="D207" s="97"/>
      <c r="E207" s="97"/>
      <c r="F207" s="15" t="str">
        <f t="shared" si="21"/>
        <v/>
      </c>
      <c r="G207" s="103" t="str">
        <f t="shared" si="22"/>
        <v/>
      </c>
      <c r="H207" s="84" t="str">
        <f t="shared" si="23"/>
        <v>Bitte Ein- oder Ausgang eingeben!</v>
      </c>
      <c r="I207" s="84">
        <f t="shared" si="24"/>
        <v>0</v>
      </c>
      <c r="J207" s="84">
        <f t="shared" si="25"/>
        <v>0</v>
      </c>
    </row>
    <row r="208" spans="2:10" ht="17.25" hidden="1" customHeight="1">
      <c r="B208" s="126"/>
      <c r="C208" s="85" t="s">
        <v>30</v>
      </c>
      <c r="D208" s="97"/>
      <c r="E208" s="97"/>
      <c r="F208" s="15" t="str">
        <f t="shared" si="21"/>
        <v/>
      </c>
      <c r="G208" s="103" t="str">
        <f t="shared" si="22"/>
        <v/>
      </c>
      <c r="H208" s="84" t="str">
        <f t="shared" si="23"/>
        <v>Bitte Ein- oder Ausgang eingeben!</v>
      </c>
      <c r="I208" s="84">
        <f t="shared" si="24"/>
        <v>0</v>
      </c>
      <c r="J208" s="84">
        <f t="shared" si="25"/>
        <v>0</v>
      </c>
    </row>
    <row r="209" spans="1:10" ht="17.25" hidden="1" customHeight="1">
      <c r="B209" s="126"/>
      <c r="C209" s="85" t="s">
        <v>31</v>
      </c>
      <c r="D209" s="97"/>
      <c r="E209" s="97"/>
      <c r="F209" s="15" t="str">
        <f t="shared" si="21"/>
        <v/>
      </c>
      <c r="G209" s="103" t="str">
        <f t="shared" si="22"/>
        <v/>
      </c>
      <c r="H209" s="84" t="str">
        <f t="shared" si="23"/>
        <v>Bitte Ein- oder Ausgang eingeben!</v>
      </c>
      <c r="I209" s="84">
        <f t="shared" si="24"/>
        <v>0</v>
      </c>
      <c r="J209" s="84">
        <f t="shared" si="25"/>
        <v>0</v>
      </c>
    </row>
    <row r="210" spans="1:10" ht="17.25" hidden="1" customHeight="1">
      <c r="B210" s="126"/>
      <c r="C210" s="85" t="s">
        <v>35</v>
      </c>
      <c r="D210" s="97"/>
      <c r="E210" s="97"/>
      <c r="F210" s="15" t="str">
        <f t="shared" si="21"/>
        <v/>
      </c>
      <c r="G210" s="103" t="str">
        <f t="shared" si="22"/>
        <v/>
      </c>
      <c r="H210" s="84" t="str">
        <f t="shared" si="23"/>
        <v>Bitte Ein- oder Ausgang eingeben!</v>
      </c>
      <c r="I210" s="84">
        <f t="shared" si="24"/>
        <v>0</v>
      </c>
      <c r="J210" s="84">
        <f t="shared" si="25"/>
        <v>0</v>
      </c>
    </row>
    <row r="211" spans="1:10" ht="17.25" hidden="1" customHeight="1">
      <c r="B211" s="126"/>
      <c r="C211" s="85" t="s">
        <v>34</v>
      </c>
      <c r="D211" s="97"/>
      <c r="E211" s="97"/>
      <c r="F211" s="15" t="str">
        <f t="shared" si="21"/>
        <v/>
      </c>
      <c r="G211" s="103" t="str">
        <f t="shared" si="22"/>
        <v/>
      </c>
      <c r="H211" s="84" t="str">
        <f t="shared" si="23"/>
        <v>Bitte Ein- oder Ausgang eingeben!</v>
      </c>
      <c r="I211" s="84">
        <f t="shared" si="24"/>
        <v>0</v>
      </c>
      <c r="J211" s="84">
        <f t="shared" si="25"/>
        <v>0</v>
      </c>
    </row>
    <row r="212" spans="1:10" ht="17.25" hidden="1" customHeight="1">
      <c r="B212" s="126"/>
      <c r="C212" s="85" t="s">
        <v>32</v>
      </c>
      <c r="D212" s="97"/>
      <c r="E212" s="97"/>
      <c r="F212" s="15" t="str">
        <f t="shared" si="21"/>
        <v/>
      </c>
      <c r="G212" s="103" t="str">
        <f t="shared" si="22"/>
        <v/>
      </c>
      <c r="H212" s="84" t="str">
        <f t="shared" ref="H212:H243" si="26">IF(AND(C212&lt;&gt;0,ABS(D212)+ABS(E212)=0),"Bitte Ein- oder Ausgang eingeben!",0)</f>
        <v>Bitte Ein- oder Ausgang eingeben!</v>
      </c>
      <c r="I212" s="84">
        <f t="shared" ref="I212:I243" si="27">IF(AND(OR(D212&lt;&gt;0,E212&lt;&gt;0),C212=0),"Bitte einen Buchungstext eingeben!",0)</f>
        <v>0</v>
      </c>
      <c r="J212" s="84">
        <f t="shared" ref="J212:J243" si="28">IF(AND(D212&lt;&gt;0,E212&lt;&gt;0),"Entweder Ein- oder Ausgang eingeben!",0)</f>
        <v>0</v>
      </c>
    </row>
    <row r="213" spans="1:10" ht="17.25" hidden="1" customHeight="1">
      <c r="B213" s="126"/>
      <c r="C213" s="85" t="s">
        <v>33</v>
      </c>
      <c r="D213" s="97"/>
      <c r="E213" s="97"/>
      <c r="F213" s="15" t="str">
        <f t="shared" si="21"/>
        <v/>
      </c>
      <c r="G213" s="103" t="str">
        <f t="shared" si="22"/>
        <v/>
      </c>
      <c r="H213" s="84" t="str">
        <f t="shared" si="26"/>
        <v>Bitte Ein- oder Ausgang eingeben!</v>
      </c>
      <c r="I213" s="84">
        <f t="shared" si="27"/>
        <v>0</v>
      </c>
      <c r="J213" s="84">
        <f t="shared" si="28"/>
        <v>0</v>
      </c>
    </row>
    <row r="214" spans="1:10" ht="17.25" hidden="1" customHeight="1">
      <c r="B214" s="126"/>
      <c r="C214" s="85" t="s">
        <v>36</v>
      </c>
      <c r="D214" s="97"/>
      <c r="E214" s="97"/>
      <c r="F214" s="15" t="str">
        <f t="shared" si="21"/>
        <v/>
      </c>
      <c r="G214" s="103" t="str">
        <f t="shared" si="22"/>
        <v/>
      </c>
      <c r="H214" s="84" t="str">
        <f t="shared" si="26"/>
        <v>Bitte Ein- oder Ausgang eingeben!</v>
      </c>
      <c r="I214" s="84">
        <f t="shared" si="27"/>
        <v>0</v>
      </c>
      <c r="J214" s="84">
        <f t="shared" si="28"/>
        <v>0</v>
      </c>
    </row>
    <row r="215" spans="1:10" ht="17.25" hidden="1" customHeight="1">
      <c r="B215" s="126"/>
      <c r="C215" s="85" t="s">
        <v>37</v>
      </c>
      <c r="D215" s="97"/>
      <c r="E215" s="97"/>
      <c r="F215" s="15" t="str">
        <f t="shared" si="21"/>
        <v/>
      </c>
      <c r="G215" s="103" t="str">
        <f t="shared" si="22"/>
        <v/>
      </c>
      <c r="H215" s="84" t="str">
        <f t="shared" si="26"/>
        <v>Bitte Ein- oder Ausgang eingeben!</v>
      </c>
      <c r="I215" s="84">
        <f t="shared" si="27"/>
        <v>0</v>
      </c>
      <c r="J215" s="84">
        <f t="shared" si="28"/>
        <v>0</v>
      </c>
    </row>
    <row r="216" spans="1:10" ht="17.25" hidden="1" customHeight="1">
      <c r="B216" s="126"/>
      <c r="C216" s="85" t="s">
        <v>46</v>
      </c>
      <c r="D216" s="97"/>
      <c r="E216" s="97"/>
      <c r="F216" s="15" t="str">
        <f t="shared" si="21"/>
        <v/>
      </c>
      <c r="G216" s="103" t="str">
        <f t="shared" si="22"/>
        <v/>
      </c>
      <c r="H216" s="84" t="str">
        <f t="shared" si="26"/>
        <v>Bitte Ein- oder Ausgang eingeben!</v>
      </c>
      <c r="I216" s="84">
        <f t="shared" si="27"/>
        <v>0</v>
      </c>
      <c r="J216" s="84">
        <f t="shared" si="28"/>
        <v>0</v>
      </c>
    </row>
    <row r="217" spans="1:10" ht="17.25" hidden="1" customHeight="1">
      <c r="B217" s="126"/>
      <c r="C217" s="85" t="s">
        <v>38</v>
      </c>
      <c r="D217" s="97"/>
      <c r="E217" s="97"/>
      <c r="F217" s="15" t="str">
        <f t="shared" si="21"/>
        <v/>
      </c>
      <c r="G217" s="103" t="str">
        <f t="shared" si="22"/>
        <v/>
      </c>
      <c r="H217" s="84" t="str">
        <f t="shared" si="26"/>
        <v>Bitte Ein- oder Ausgang eingeben!</v>
      </c>
      <c r="I217" s="84">
        <f t="shared" si="27"/>
        <v>0</v>
      </c>
      <c r="J217" s="84">
        <f t="shared" si="28"/>
        <v>0</v>
      </c>
    </row>
    <row r="218" spans="1:10" ht="17.25" hidden="1" customHeight="1">
      <c r="B218" s="126"/>
      <c r="C218" s="85" t="s">
        <v>39</v>
      </c>
      <c r="D218" s="97"/>
      <c r="E218" s="97"/>
      <c r="F218" s="15" t="str">
        <f t="shared" si="21"/>
        <v/>
      </c>
      <c r="G218" s="103" t="str">
        <f t="shared" si="22"/>
        <v/>
      </c>
      <c r="H218" s="84" t="str">
        <f t="shared" si="26"/>
        <v>Bitte Ein- oder Ausgang eingeben!</v>
      </c>
      <c r="I218" s="84">
        <f t="shared" si="27"/>
        <v>0</v>
      </c>
      <c r="J218" s="84">
        <f t="shared" si="28"/>
        <v>0</v>
      </c>
    </row>
    <row r="219" spans="1:10" ht="17.25" hidden="1" customHeight="1">
      <c r="B219" s="126"/>
      <c r="C219" s="85" t="s">
        <v>40</v>
      </c>
      <c r="D219" s="97"/>
      <c r="E219" s="97"/>
      <c r="F219" s="15" t="str">
        <f t="shared" si="21"/>
        <v/>
      </c>
      <c r="G219" s="103" t="str">
        <f t="shared" si="22"/>
        <v/>
      </c>
      <c r="H219" s="84" t="str">
        <f t="shared" si="26"/>
        <v>Bitte Ein- oder Ausgang eingeben!</v>
      </c>
      <c r="I219" s="84">
        <f t="shared" si="27"/>
        <v>0</v>
      </c>
      <c r="J219" s="84">
        <f t="shared" si="28"/>
        <v>0</v>
      </c>
    </row>
    <row r="220" spans="1:10" ht="17.25" hidden="1" customHeight="1">
      <c r="B220" s="126"/>
      <c r="C220" s="85" t="s">
        <v>41</v>
      </c>
      <c r="D220" s="97"/>
      <c r="E220" s="97"/>
      <c r="F220" s="15" t="str">
        <f t="shared" si="21"/>
        <v/>
      </c>
      <c r="G220" s="103" t="str">
        <f t="shared" si="22"/>
        <v/>
      </c>
      <c r="H220" s="84" t="str">
        <f t="shared" si="26"/>
        <v>Bitte Ein- oder Ausgang eingeben!</v>
      </c>
      <c r="I220" s="84">
        <f t="shared" si="27"/>
        <v>0</v>
      </c>
      <c r="J220" s="84">
        <f t="shared" si="28"/>
        <v>0</v>
      </c>
    </row>
    <row r="221" spans="1:10" ht="17.25" hidden="1" customHeight="1">
      <c r="B221" s="126"/>
      <c r="C221" s="85" t="s">
        <v>42</v>
      </c>
      <c r="D221" s="97"/>
      <c r="E221" s="97"/>
      <c r="F221" s="15" t="str">
        <f t="shared" si="21"/>
        <v/>
      </c>
      <c r="G221" s="103" t="str">
        <f t="shared" si="22"/>
        <v/>
      </c>
      <c r="H221" s="84" t="str">
        <f t="shared" si="26"/>
        <v>Bitte Ein- oder Ausgang eingeben!</v>
      </c>
      <c r="I221" s="84">
        <f t="shared" si="27"/>
        <v>0</v>
      </c>
      <c r="J221" s="84">
        <f t="shared" si="28"/>
        <v>0</v>
      </c>
    </row>
    <row r="222" spans="1:10" ht="17.25" hidden="1" customHeight="1">
      <c r="B222" s="126"/>
      <c r="C222" s="85" t="s">
        <v>43</v>
      </c>
      <c r="D222" s="97"/>
      <c r="E222" s="97"/>
      <c r="F222" s="15" t="str">
        <f t="shared" si="21"/>
        <v/>
      </c>
      <c r="G222" s="103" t="str">
        <f t="shared" si="22"/>
        <v/>
      </c>
      <c r="H222" s="84" t="str">
        <f t="shared" si="26"/>
        <v>Bitte Ein- oder Ausgang eingeben!</v>
      </c>
      <c r="I222" s="84">
        <f t="shared" si="27"/>
        <v>0</v>
      </c>
      <c r="J222" s="84">
        <f t="shared" si="28"/>
        <v>0</v>
      </c>
    </row>
    <row r="223" spans="1:10" ht="17.25" hidden="1" customHeight="1">
      <c r="A223" s="84">
        <f>A173</f>
        <v>71</v>
      </c>
      <c r="B223" s="126"/>
      <c r="C223" s="85" t="s">
        <v>44</v>
      </c>
      <c r="D223" s="97"/>
      <c r="E223" s="97"/>
      <c r="F223" s="16">
        <f>F177</f>
        <v>21115</v>
      </c>
      <c r="G223" s="103" t="str">
        <f t="shared" si="22"/>
        <v/>
      </c>
      <c r="H223" s="84" t="str">
        <f t="shared" si="26"/>
        <v>Bitte Ein- oder Ausgang eingeben!</v>
      </c>
      <c r="I223" s="84">
        <f t="shared" si="27"/>
        <v>0</v>
      </c>
      <c r="J223" s="84">
        <f t="shared" si="28"/>
        <v>0</v>
      </c>
    </row>
    <row r="224" spans="1:10" ht="17.25" customHeight="1">
      <c r="A224" s="7">
        <f t="shared" ref="A224:A261" si="29">A223+1</f>
        <v>72</v>
      </c>
      <c r="B224" s="104"/>
      <c r="C224" s="105"/>
      <c r="D224" s="110"/>
      <c r="E224" s="110"/>
      <c r="F224" s="13" t="str">
        <f t="shared" ref="F224:F258" si="30">IF(C224&lt;&gt;0,F223+ABS(ROUND(D224,2))-ABS(ROUND(E224,2)),IF(C223&lt;&gt;0,$J$2,$J$3))</f>
        <v>Ende</v>
      </c>
      <c r="G224" s="103" t="str">
        <f t="shared" ref="G224:G261" si="31">IF(J224&lt;&gt;0,J224,IF(H224&lt;&gt;0,H224,IF(I224&lt;&gt;0,I224,"")))</f>
        <v/>
      </c>
      <c r="H224" s="84">
        <f t="shared" si="26"/>
        <v>0</v>
      </c>
      <c r="I224" s="84">
        <f t="shared" si="27"/>
        <v>0</v>
      </c>
      <c r="J224" s="84">
        <f t="shared" si="28"/>
        <v>0</v>
      </c>
    </row>
    <row r="225" spans="1:10" ht="17.25" customHeight="1">
      <c r="A225" s="5">
        <f t="shared" si="29"/>
        <v>73</v>
      </c>
      <c r="B225" s="104"/>
      <c r="C225" s="105"/>
      <c r="D225" s="110"/>
      <c r="E225" s="110"/>
      <c r="F225" s="108" t="str">
        <f t="shared" si="30"/>
        <v>-</v>
      </c>
      <c r="G225" s="103" t="str">
        <f t="shared" si="31"/>
        <v/>
      </c>
      <c r="H225" s="84">
        <f t="shared" si="26"/>
        <v>0</v>
      </c>
      <c r="I225" s="84">
        <f t="shared" si="27"/>
        <v>0</v>
      </c>
      <c r="J225" s="84">
        <f t="shared" si="28"/>
        <v>0</v>
      </c>
    </row>
    <row r="226" spans="1:10" ht="17.25" customHeight="1">
      <c r="A226" s="5">
        <f t="shared" si="29"/>
        <v>74</v>
      </c>
      <c r="B226" s="104"/>
      <c r="C226" s="105"/>
      <c r="D226" s="110"/>
      <c r="E226" s="110"/>
      <c r="F226" s="108" t="str">
        <f t="shared" si="30"/>
        <v>-</v>
      </c>
      <c r="G226" s="103" t="str">
        <f t="shared" si="31"/>
        <v/>
      </c>
      <c r="H226" s="84">
        <f t="shared" si="26"/>
        <v>0</v>
      </c>
      <c r="I226" s="84">
        <f t="shared" si="27"/>
        <v>0</v>
      </c>
      <c r="J226" s="84">
        <f t="shared" si="28"/>
        <v>0</v>
      </c>
    </row>
    <row r="227" spans="1:10" ht="17.25" customHeight="1">
      <c r="A227" s="5">
        <f t="shared" si="29"/>
        <v>75</v>
      </c>
      <c r="B227" s="104"/>
      <c r="C227" s="105"/>
      <c r="D227" s="110"/>
      <c r="E227" s="110"/>
      <c r="F227" s="108" t="str">
        <f t="shared" si="30"/>
        <v>-</v>
      </c>
      <c r="G227" s="103" t="str">
        <f t="shared" si="31"/>
        <v/>
      </c>
      <c r="H227" s="84">
        <f t="shared" si="26"/>
        <v>0</v>
      </c>
      <c r="I227" s="84">
        <f t="shared" si="27"/>
        <v>0</v>
      </c>
      <c r="J227" s="84">
        <f t="shared" si="28"/>
        <v>0</v>
      </c>
    </row>
    <row r="228" spans="1:10" ht="17.25" customHeight="1">
      <c r="A228" s="5">
        <f t="shared" si="29"/>
        <v>76</v>
      </c>
      <c r="B228" s="104"/>
      <c r="C228" s="105"/>
      <c r="D228" s="110"/>
      <c r="E228" s="110"/>
      <c r="F228" s="108" t="str">
        <f t="shared" si="30"/>
        <v>-</v>
      </c>
      <c r="G228" s="103" t="str">
        <f t="shared" si="31"/>
        <v/>
      </c>
      <c r="H228" s="84">
        <f t="shared" si="26"/>
        <v>0</v>
      </c>
      <c r="I228" s="84">
        <f t="shared" si="27"/>
        <v>0</v>
      </c>
      <c r="J228" s="84">
        <f t="shared" si="28"/>
        <v>0</v>
      </c>
    </row>
    <row r="229" spans="1:10" ht="17.25" customHeight="1">
      <c r="A229" s="5">
        <f t="shared" si="29"/>
        <v>77</v>
      </c>
      <c r="B229" s="104"/>
      <c r="C229" s="105"/>
      <c r="D229" s="110"/>
      <c r="E229" s="110"/>
      <c r="F229" s="108" t="str">
        <f t="shared" si="30"/>
        <v>-</v>
      </c>
      <c r="G229" s="103" t="str">
        <f t="shared" si="31"/>
        <v/>
      </c>
      <c r="H229" s="84">
        <f t="shared" si="26"/>
        <v>0</v>
      </c>
      <c r="I229" s="84">
        <f t="shared" si="27"/>
        <v>0</v>
      </c>
      <c r="J229" s="84">
        <f t="shared" si="28"/>
        <v>0</v>
      </c>
    </row>
    <row r="230" spans="1:10" ht="17.25" customHeight="1">
      <c r="A230" s="5">
        <f t="shared" si="29"/>
        <v>78</v>
      </c>
      <c r="B230" s="104"/>
      <c r="C230" s="105"/>
      <c r="D230" s="110"/>
      <c r="E230" s="110"/>
      <c r="F230" s="108" t="str">
        <f t="shared" si="30"/>
        <v>-</v>
      </c>
      <c r="G230" s="103" t="str">
        <f t="shared" si="31"/>
        <v/>
      </c>
      <c r="H230" s="84">
        <f t="shared" si="26"/>
        <v>0</v>
      </c>
      <c r="I230" s="84">
        <f t="shared" si="27"/>
        <v>0</v>
      </c>
      <c r="J230" s="84">
        <f t="shared" si="28"/>
        <v>0</v>
      </c>
    </row>
    <row r="231" spans="1:10" ht="17.25" customHeight="1">
      <c r="A231" s="5">
        <f t="shared" si="29"/>
        <v>79</v>
      </c>
      <c r="B231" s="104"/>
      <c r="C231" s="105"/>
      <c r="D231" s="110"/>
      <c r="E231" s="110"/>
      <c r="F231" s="108" t="str">
        <f t="shared" si="30"/>
        <v>-</v>
      </c>
      <c r="G231" s="103" t="str">
        <f t="shared" si="31"/>
        <v/>
      </c>
      <c r="H231" s="84">
        <f t="shared" si="26"/>
        <v>0</v>
      </c>
      <c r="I231" s="84">
        <f t="shared" si="27"/>
        <v>0</v>
      </c>
      <c r="J231" s="84">
        <f t="shared" si="28"/>
        <v>0</v>
      </c>
    </row>
    <row r="232" spans="1:10" ht="17.25" customHeight="1">
      <c r="A232" s="5">
        <f t="shared" si="29"/>
        <v>80</v>
      </c>
      <c r="B232" s="104"/>
      <c r="C232" s="105"/>
      <c r="D232" s="110"/>
      <c r="E232" s="110"/>
      <c r="F232" s="108" t="str">
        <f t="shared" si="30"/>
        <v>-</v>
      </c>
      <c r="G232" s="103" t="str">
        <f t="shared" si="31"/>
        <v/>
      </c>
      <c r="H232" s="84">
        <f t="shared" si="26"/>
        <v>0</v>
      </c>
      <c r="I232" s="84">
        <f t="shared" si="27"/>
        <v>0</v>
      </c>
      <c r="J232" s="84">
        <f t="shared" si="28"/>
        <v>0</v>
      </c>
    </row>
    <row r="233" spans="1:10" ht="17.25" customHeight="1">
      <c r="A233" s="5">
        <f t="shared" si="29"/>
        <v>81</v>
      </c>
      <c r="B233" s="104"/>
      <c r="C233" s="105"/>
      <c r="D233" s="110"/>
      <c r="E233" s="110"/>
      <c r="F233" s="108" t="str">
        <f t="shared" si="30"/>
        <v>-</v>
      </c>
      <c r="G233" s="103" t="str">
        <f t="shared" si="31"/>
        <v/>
      </c>
      <c r="H233" s="84">
        <f t="shared" si="26"/>
        <v>0</v>
      </c>
      <c r="I233" s="84">
        <f t="shared" si="27"/>
        <v>0</v>
      </c>
      <c r="J233" s="84">
        <f t="shared" si="28"/>
        <v>0</v>
      </c>
    </row>
    <row r="234" spans="1:10" ht="17.25" customHeight="1">
      <c r="A234" s="5">
        <f t="shared" si="29"/>
        <v>82</v>
      </c>
      <c r="B234" s="104"/>
      <c r="C234" s="105"/>
      <c r="D234" s="110"/>
      <c r="E234" s="110"/>
      <c r="F234" s="108" t="str">
        <f t="shared" si="30"/>
        <v>-</v>
      </c>
      <c r="G234" s="103" t="str">
        <f t="shared" si="31"/>
        <v/>
      </c>
      <c r="H234" s="84">
        <f t="shared" si="26"/>
        <v>0</v>
      </c>
      <c r="I234" s="84">
        <f t="shared" si="27"/>
        <v>0</v>
      </c>
      <c r="J234" s="84">
        <f t="shared" si="28"/>
        <v>0</v>
      </c>
    </row>
    <row r="235" spans="1:10" ht="17.25" customHeight="1">
      <c r="A235" s="5">
        <f t="shared" si="29"/>
        <v>83</v>
      </c>
      <c r="B235" s="104"/>
      <c r="C235" s="105"/>
      <c r="D235" s="110"/>
      <c r="E235" s="110"/>
      <c r="F235" s="108" t="str">
        <f t="shared" si="30"/>
        <v>-</v>
      </c>
      <c r="G235" s="103" t="str">
        <f t="shared" si="31"/>
        <v/>
      </c>
      <c r="H235" s="84">
        <f t="shared" si="26"/>
        <v>0</v>
      </c>
      <c r="I235" s="84">
        <f t="shared" si="27"/>
        <v>0</v>
      </c>
      <c r="J235" s="84">
        <f t="shared" si="28"/>
        <v>0</v>
      </c>
    </row>
    <row r="236" spans="1:10" ht="17.25" customHeight="1">
      <c r="A236" s="5">
        <f t="shared" si="29"/>
        <v>84</v>
      </c>
      <c r="B236" s="104"/>
      <c r="C236" s="105"/>
      <c r="D236" s="110"/>
      <c r="E236" s="110"/>
      <c r="F236" s="108" t="str">
        <f t="shared" si="30"/>
        <v>-</v>
      </c>
      <c r="G236" s="103" t="str">
        <f t="shared" si="31"/>
        <v/>
      </c>
      <c r="H236" s="84">
        <f t="shared" si="26"/>
        <v>0</v>
      </c>
      <c r="I236" s="84">
        <f t="shared" si="27"/>
        <v>0</v>
      </c>
      <c r="J236" s="84">
        <f t="shared" si="28"/>
        <v>0</v>
      </c>
    </row>
    <row r="237" spans="1:10" ht="17.25" customHeight="1">
      <c r="A237" s="5">
        <f t="shared" si="29"/>
        <v>85</v>
      </c>
      <c r="B237" s="104"/>
      <c r="C237" s="105"/>
      <c r="D237" s="110"/>
      <c r="E237" s="110"/>
      <c r="F237" s="108" t="str">
        <f t="shared" si="30"/>
        <v>-</v>
      </c>
      <c r="G237" s="103" t="str">
        <f t="shared" si="31"/>
        <v/>
      </c>
      <c r="H237" s="84">
        <f t="shared" si="26"/>
        <v>0</v>
      </c>
      <c r="I237" s="84">
        <f t="shared" si="27"/>
        <v>0</v>
      </c>
      <c r="J237" s="84">
        <f t="shared" si="28"/>
        <v>0</v>
      </c>
    </row>
    <row r="238" spans="1:10" ht="17.25" customHeight="1">
      <c r="A238" s="5">
        <f t="shared" si="29"/>
        <v>86</v>
      </c>
      <c r="B238" s="104"/>
      <c r="C238" s="105"/>
      <c r="D238" s="110"/>
      <c r="E238" s="110"/>
      <c r="F238" s="108" t="str">
        <f t="shared" si="30"/>
        <v>-</v>
      </c>
      <c r="G238" s="103" t="str">
        <f t="shared" si="31"/>
        <v/>
      </c>
      <c r="H238" s="84">
        <f t="shared" si="26"/>
        <v>0</v>
      </c>
      <c r="I238" s="84">
        <f t="shared" si="27"/>
        <v>0</v>
      </c>
      <c r="J238" s="84">
        <f t="shared" si="28"/>
        <v>0</v>
      </c>
    </row>
    <row r="239" spans="1:10" ht="17.25" customHeight="1">
      <c r="A239" s="5">
        <f t="shared" si="29"/>
        <v>87</v>
      </c>
      <c r="B239" s="104"/>
      <c r="C239" s="105"/>
      <c r="D239" s="110"/>
      <c r="E239" s="110"/>
      <c r="F239" s="108" t="str">
        <f t="shared" si="30"/>
        <v>-</v>
      </c>
      <c r="G239" s="103" t="str">
        <f t="shared" si="31"/>
        <v/>
      </c>
      <c r="H239" s="84">
        <f t="shared" si="26"/>
        <v>0</v>
      </c>
      <c r="I239" s="84">
        <f t="shared" si="27"/>
        <v>0</v>
      </c>
      <c r="J239" s="84">
        <f t="shared" si="28"/>
        <v>0</v>
      </c>
    </row>
    <row r="240" spans="1:10" ht="17.25" customHeight="1">
      <c r="A240" s="5">
        <f t="shared" si="29"/>
        <v>88</v>
      </c>
      <c r="B240" s="104"/>
      <c r="C240" s="105"/>
      <c r="D240" s="110"/>
      <c r="E240" s="110"/>
      <c r="F240" s="108" t="str">
        <f t="shared" si="30"/>
        <v>-</v>
      </c>
      <c r="G240" s="103" t="str">
        <f t="shared" si="31"/>
        <v/>
      </c>
      <c r="H240" s="84">
        <f t="shared" si="26"/>
        <v>0</v>
      </c>
      <c r="I240" s="84">
        <f t="shared" si="27"/>
        <v>0</v>
      </c>
      <c r="J240" s="84">
        <f t="shared" si="28"/>
        <v>0</v>
      </c>
    </row>
    <row r="241" spans="1:10" ht="17.25" customHeight="1">
      <c r="A241" s="5">
        <f t="shared" si="29"/>
        <v>89</v>
      </c>
      <c r="B241" s="104"/>
      <c r="C241" s="105"/>
      <c r="D241" s="110"/>
      <c r="E241" s="110"/>
      <c r="F241" s="108" t="str">
        <f t="shared" si="30"/>
        <v>-</v>
      </c>
      <c r="G241" s="103" t="str">
        <f t="shared" si="31"/>
        <v/>
      </c>
      <c r="H241" s="84">
        <f t="shared" si="26"/>
        <v>0</v>
      </c>
      <c r="I241" s="84">
        <f t="shared" si="27"/>
        <v>0</v>
      </c>
      <c r="J241" s="84">
        <f t="shared" si="28"/>
        <v>0</v>
      </c>
    </row>
    <row r="242" spans="1:10" ht="17.25" customHeight="1">
      <c r="A242" s="5">
        <f t="shared" si="29"/>
        <v>90</v>
      </c>
      <c r="B242" s="104"/>
      <c r="C242" s="105"/>
      <c r="D242" s="110"/>
      <c r="E242" s="110"/>
      <c r="F242" s="108" t="str">
        <f t="shared" si="30"/>
        <v>-</v>
      </c>
      <c r="G242" s="103" t="str">
        <f t="shared" si="31"/>
        <v/>
      </c>
      <c r="H242" s="84">
        <f t="shared" si="26"/>
        <v>0</v>
      </c>
      <c r="I242" s="84">
        <f t="shared" si="27"/>
        <v>0</v>
      </c>
      <c r="J242" s="84">
        <f t="shared" si="28"/>
        <v>0</v>
      </c>
    </row>
    <row r="243" spans="1:10" ht="17.25" customHeight="1">
      <c r="A243" s="5">
        <f t="shared" si="29"/>
        <v>91</v>
      </c>
      <c r="B243" s="104"/>
      <c r="C243" s="105"/>
      <c r="D243" s="110"/>
      <c r="E243" s="110"/>
      <c r="F243" s="108" t="str">
        <f t="shared" si="30"/>
        <v>-</v>
      </c>
      <c r="G243" s="103" t="str">
        <f t="shared" si="31"/>
        <v/>
      </c>
      <c r="H243" s="84">
        <f t="shared" si="26"/>
        <v>0</v>
      </c>
      <c r="I243" s="84">
        <f t="shared" si="27"/>
        <v>0</v>
      </c>
      <c r="J243" s="84">
        <f t="shared" si="28"/>
        <v>0</v>
      </c>
    </row>
    <row r="244" spans="1:10" ht="17.25" customHeight="1">
      <c r="A244" s="5">
        <f t="shared" si="29"/>
        <v>92</v>
      </c>
      <c r="B244" s="104"/>
      <c r="C244" s="105"/>
      <c r="D244" s="110"/>
      <c r="E244" s="110"/>
      <c r="F244" s="108" t="str">
        <f t="shared" si="30"/>
        <v>-</v>
      </c>
      <c r="G244" s="103" t="str">
        <f t="shared" si="31"/>
        <v/>
      </c>
      <c r="H244" s="84">
        <f t="shared" ref="H244:H260" si="32">IF(AND(C244&lt;&gt;0,ABS(D244)+ABS(E244)=0),"Bitte Ein- oder Ausgang eingeben!",0)</f>
        <v>0</v>
      </c>
      <c r="I244" s="84">
        <f t="shared" ref="I244:I260" si="33">IF(AND(OR(D244&lt;&gt;0,E244&lt;&gt;0),C244=0),"Bitte einen Buchungstext eingeben!",0)</f>
        <v>0</v>
      </c>
      <c r="J244" s="84">
        <f t="shared" ref="J244:J260" si="34">IF(AND(D244&lt;&gt;0,E244&lt;&gt;0),"Entweder Ein- oder Ausgang eingeben!",0)</f>
        <v>0</v>
      </c>
    </row>
    <row r="245" spans="1:10" ht="17.25" customHeight="1">
      <c r="A245" s="5">
        <f t="shared" si="29"/>
        <v>93</v>
      </c>
      <c r="B245" s="104"/>
      <c r="C245" s="105"/>
      <c r="D245" s="110"/>
      <c r="E245" s="110"/>
      <c r="F245" s="108" t="str">
        <f t="shared" si="30"/>
        <v>-</v>
      </c>
      <c r="G245" s="103" t="str">
        <f t="shared" si="31"/>
        <v/>
      </c>
      <c r="H245" s="84">
        <f t="shared" si="32"/>
        <v>0</v>
      </c>
      <c r="I245" s="84">
        <f t="shared" si="33"/>
        <v>0</v>
      </c>
      <c r="J245" s="84">
        <f t="shared" si="34"/>
        <v>0</v>
      </c>
    </row>
    <row r="246" spans="1:10" ht="17.25" customHeight="1">
      <c r="A246" s="5">
        <f t="shared" si="29"/>
        <v>94</v>
      </c>
      <c r="B246" s="104"/>
      <c r="C246" s="105"/>
      <c r="D246" s="110"/>
      <c r="E246" s="110"/>
      <c r="F246" s="108" t="str">
        <f t="shared" si="30"/>
        <v>-</v>
      </c>
      <c r="G246" s="103" t="str">
        <f t="shared" si="31"/>
        <v/>
      </c>
      <c r="H246" s="84">
        <f t="shared" si="32"/>
        <v>0</v>
      </c>
      <c r="I246" s="84">
        <f t="shared" si="33"/>
        <v>0</v>
      </c>
      <c r="J246" s="84">
        <f t="shared" si="34"/>
        <v>0</v>
      </c>
    </row>
    <row r="247" spans="1:10" ht="17.25" customHeight="1">
      <c r="A247" s="5">
        <f t="shared" si="29"/>
        <v>95</v>
      </c>
      <c r="B247" s="104"/>
      <c r="C247" s="105"/>
      <c r="D247" s="110"/>
      <c r="E247" s="110"/>
      <c r="F247" s="108" t="str">
        <f t="shared" si="30"/>
        <v>-</v>
      </c>
      <c r="G247" s="103" t="str">
        <f t="shared" si="31"/>
        <v/>
      </c>
      <c r="H247" s="84">
        <f t="shared" si="32"/>
        <v>0</v>
      </c>
      <c r="I247" s="84">
        <f t="shared" si="33"/>
        <v>0</v>
      </c>
      <c r="J247" s="84">
        <f t="shared" si="34"/>
        <v>0</v>
      </c>
    </row>
    <row r="248" spans="1:10" ht="17.25" customHeight="1">
      <c r="A248" s="5">
        <f t="shared" si="29"/>
        <v>96</v>
      </c>
      <c r="B248" s="104"/>
      <c r="C248" s="105"/>
      <c r="D248" s="110"/>
      <c r="E248" s="110"/>
      <c r="F248" s="108" t="str">
        <f t="shared" si="30"/>
        <v>-</v>
      </c>
      <c r="G248" s="103" t="str">
        <f t="shared" si="31"/>
        <v/>
      </c>
      <c r="H248" s="84">
        <f t="shared" si="32"/>
        <v>0</v>
      </c>
      <c r="I248" s="84">
        <f t="shared" si="33"/>
        <v>0</v>
      </c>
      <c r="J248" s="84">
        <f t="shared" si="34"/>
        <v>0</v>
      </c>
    </row>
    <row r="249" spans="1:10" ht="17.25" customHeight="1">
      <c r="A249" s="5">
        <f t="shared" si="29"/>
        <v>97</v>
      </c>
      <c r="B249" s="104"/>
      <c r="C249" s="105"/>
      <c r="D249" s="110"/>
      <c r="E249" s="110"/>
      <c r="F249" s="108" t="str">
        <f t="shared" si="30"/>
        <v>-</v>
      </c>
      <c r="G249" s="103" t="str">
        <f t="shared" si="31"/>
        <v/>
      </c>
      <c r="H249" s="84">
        <f t="shared" si="32"/>
        <v>0</v>
      </c>
      <c r="I249" s="84">
        <f t="shared" si="33"/>
        <v>0</v>
      </c>
      <c r="J249" s="84">
        <f t="shared" si="34"/>
        <v>0</v>
      </c>
    </row>
    <row r="250" spans="1:10" ht="17.25" customHeight="1">
      <c r="A250" s="5">
        <f t="shared" si="29"/>
        <v>98</v>
      </c>
      <c r="B250" s="104"/>
      <c r="C250" s="105"/>
      <c r="D250" s="110"/>
      <c r="E250" s="110"/>
      <c r="F250" s="108" t="str">
        <f t="shared" si="30"/>
        <v>-</v>
      </c>
      <c r="G250" s="103" t="str">
        <f t="shared" si="31"/>
        <v/>
      </c>
      <c r="H250" s="84">
        <f t="shared" si="32"/>
        <v>0</v>
      </c>
      <c r="I250" s="84">
        <f t="shared" si="33"/>
        <v>0</v>
      </c>
      <c r="J250" s="84">
        <f t="shared" si="34"/>
        <v>0</v>
      </c>
    </row>
    <row r="251" spans="1:10" ht="17.25" customHeight="1">
      <c r="A251" s="5">
        <f t="shared" si="29"/>
        <v>99</v>
      </c>
      <c r="B251" s="104"/>
      <c r="C251" s="105"/>
      <c r="D251" s="110"/>
      <c r="E251" s="110"/>
      <c r="F251" s="108" t="str">
        <f t="shared" si="30"/>
        <v>-</v>
      </c>
      <c r="G251" s="103" t="str">
        <f t="shared" si="31"/>
        <v/>
      </c>
      <c r="H251" s="84">
        <f t="shared" si="32"/>
        <v>0</v>
      </c>
      <c r="I251" s="84">
        <f t="shared" si="33"/>
        <v>0</v>
      </c>
      <c r="J251" s="84">
        <f t="shared" si="34"/>
        <v>0</v>
      </c>
    </row>
    <row r="252" spans="1:10" ht="17.25" customHeight="1">
      <c r="A252" s="5">
        <f t="shared" si="29"/>
        <v>100</v>
      </c>
      <c r="B252" s="104"/>
      <c r="C252" s="105"/>
      <c r="D252" s="110"/>
      <c r="E252" s="110"/>
      <c r="F252" s="108" t="str">
        <f t="shared" si="30"/>
        <v>-</v>
      </c>
      <c r="G252" s="103" t="str">
        <f t="shared" si="31"/>
        <v/>
      </c>
      <c r="H252" s="84">
        <f t="shared" si="32"/>
        <v>0</v>
      </c>
      <c r="I252" s="84">
        <f t="shared" si="33"/>
        <v>0</v>
      </c>
      <c r="J252" s="84">
        <f t="shared" si="34"/>
        <v>0</v>
      </c>
    </row>
    <row r="253" spans="1:10" ht="17.25" customHeight="1">
      <c r="A253" s="5">
        <f t="shared" si="29"/>
        <v>101</v>
      </c>
      <c r="B253" s="104"/>
      <c r="C253" s="105"/>
      <c r="D253" s="110"/>
      <c r="E253" s="110"/>
      <c r="F253" s="108" t="str">
        <f t="shared" si="30"/>
        <v>-</v>
      </c>
      <c r="G253" s="103" t="str">
        <f t="shared" si="31"/>
        <v/>
      </c>
      <c r="H253" s="84">
        <f t="shared" si="32"/>
        <v>0</v>
      </c>
      <c r="I253" s="84">
        <f t="shared" si="33"/>
        <v>0</v>
      </c>
      <c r="J253" s="84">
        <f t="shared" si="34"/>
        <v>0</v>
      </c>
    </row>
    <row r="254" spans="1:10" ht="17.25" customHeight="1">
      <c r="A254" s="5">
        <f t="shared" si="29"/>
        <v>102</v>
      </c>
      <c r="B254" s="104"/>
      <c r="C254" s="105"/>
      <c r="D254" s="110"/>
      <c r="E254" s="110"/>
      <c r="F254" s="108" t="str">
        <f t="shared" si="30"/>
        <v>-</v>
      </c>
      <c r="G254" s="103" t="str">
        <f t="shared" si="31"/>
        <v/>
      </c>
      <c r="H254" s="84">
        <f t="shared" si="32"/>
        <v>0</v>
      </c>
      <c r="I254" s="84">
        <f t="shared" si="33"/>
        <v>0</v>
      </c>
      <c r="J254" s="84">
        <f t="shared" si="34"/>
        <v>0</v>
      </c>
    </row>
    <row r="255" spans="1:10" ht="17.25" customHeight="1">
      <c r="A255" s="5">
        <f t="shared" si="29"/>
        <v>103</v>
      </c>
      <c r="B255" s="129"/>
      <c r="C255" s="130"/>
      <c r="D255" s="132"/>
      <c r="E255" s="132"/>
      <c r="F255" s="108" t="str">
        <f t="shared" si="30"/>
        <v>-</v>
      </c>
      <c r="G255" s="103" t="str">
        <f t="shared" si="31"/>
        <v/>
      </c>
      <c r="H255" s="84">
        <f t="shared" si="32"/>
        <v>0</v>
      </c>
      <c r="I255" s="84">
        <f t="shared" si="33"/>
        <v>0</v>
      </c>
      <c r="J255" s="84">
        <f t="shared" si="34"/>
        <v>0</v>
      </c>
    </row>
    <row r="256" spans="1:10" ht="17.25" customHeight="1">
      <c r="A256" s="5">
        <f t="shared" si="29"/>
        <v>104</v>
      </c>
      <c r="B256" s="104"/>
      <c r="C256" s="105"/>
      <c r="D256" s="110"/>
      <c r="E256" s="110"/>
      <c r="F256" s="108" t="str">
        <f t="shared" si="30"/>
        <v>-</v>
      </c>
      <c r="G256" s="103" t="str">
        <f t="shared" si="31"/>
        <v/>
      </c>
      <c r="H256" s="84">
        <f t="shared" si="32"/>
        <v>0</v>
      </c>
      <c r="I256" s="84">
        <f t="shared" si="33"/>
        <v>0</v>
      </c>
      <c r="J256" s="84">
        <f t="shared" si="34"/>
        <v>0</v>
      </c>
    </row>
    <row r="257" spans="1:10" ht="17.25" customHeight="1">
      <c r="A257" s="5">
        <f t="shared" si="29"/>
        <v>105</v>
      </c>
      <c r="B257" s="104"/>
      <c r="C257" s="105"/>
      <c r="D257" s="110"/>
      <c r="E257" s="110"/>
      <c r="F257" s="108" t="str">
        <f t="shared" si="30"/>
        <v>-</v>
      </c>
      <c r="G257" s="103" t="str">
        <f t="shared" si="31"/>
        <v/>
      </c>
      <c r="H257" s="84">
        <f t="shared" si="32"/>
        <v>0</v>
      </c>
      <c r="I257" s="84">
        <f t="shared" si="33"/>
        <v>0</v>
      </c>
      <c r="J257" s="84">
        <f t="shared" si="34"/>
        <v>0</v>
      </c>
    </row>
    <row r="258" spans="1:10" ht="17.25" customHeight="1">
      <c r="A258" s="5">
        <f t="shared" si="29"/>
        <v>106</v>
      </c>
      <c r="B258" s="104"/>
      <c r="C258" s="105"/>
      <c r="D258" s="110"/>
      <c r="E258" s="110"/>
      <c r="F258" s="108" t="str">
        <f t="shared" si="30"/>
        <v>-</v>
      </c>
      <c r="G258" s="103" t="str">
        <f t="shared" si="31"/>
        <v/>
      </c>
      <c r="H258" s="84">
        <f t="shared" si="32"/>
        <v>0</v>
      </c>
      <c r="I258" s="84">
        <f t="shared" si="33"/>
        <v>0</v>
      </c>
      <c r="J258" s="84">
        <f t="shared" si="34"/>
        <v>0</v>
      </c>
    </row>
    <row r="259" spans="1:10" ht="17.25" customHeight="1">
      <c r="A259" s="5">
        <f t="shared" si="29"/>
        <v>107</v>
      </c>
      <c r="B259" s="104"/>
      <c r="C259" s="105"/>
      <c r="D259" s="110"/>
      <c r="E259" s="110"/>
      <c r="F259" s="108" t="str">
        <f>IF(C259&lt;&gt;0,F258+ABS(ROUND(D259,2))-ABS(ROUND(E259,2)),IF(C258&lt;&gt;0,$J$2,$J$3))</f>
        <v>-</v>
      </c>
      <c r="G259" s="103" t="str">
        <f t="shared" si="31"/>
        <v/>
      </c>
      <c r="H259" s="84">
        <f>IF(AND(C259&lt;&gt;0,ABS(D259)+ABS(E259)=0),"Bitte Ein- oder Ausgang eingeben!",0)</f>
        <v>0</v>
      </c>
      <c r="I259" s="84">
        <f>IF(AND(OR(D259&lt;&gt;0,E259&lt;&gt;0),C259=0),"Bitte einen Buchungstext eingeben!",0)</f>
        <v>0</v>
      </c>
      <c r="J259" s="84">
        <f>IF(AND(D259&lt;&gt;0,E259&lt;&gt;0),"Entweder Ein- oder Ausgang eingeben!",0)</f>
        <v>0</v>
      </c>
    </row>
    <row r="260" spans="1:10" ht="17.25" customHeight="1">
      <c r="A260" s="5">
        <f t="shared" si="29"/>
        <v>108</v>
      </c>
      <c r="B260" s="129"/>
      <c r="C260" s="130"/>
      <c r="D260" s="132"/>
      <c r="E260" s="132"/>
      <c r="F260" s="108" t="str">
        <f>IF(C260&lt;&gt;0,F259+ABS(ROUND(D260,2))-ABS(ROUND(E260,2)),IF(C259&lt;&gt;0,$J$2,$J$3))</f>
        <v>-</v>
      </c>
      <c r="G260" s="103" t="str">
        <f t="shared" si="31"/>
        <v/>
      </c>
      <c r="H260" s="84">
        <f t="shared" si="32"/>
        <v>0</v>
      </c>
      <c r="I260" s="84">
        <f t="shared" si="33"/>
        <v>0</v>
      </c>
      <c r="J260" s="84">
        <f t="shared" si="34"/>
        <v>0</v>
      </c>
    </row>
    <row r="261" spans="1:10" ht="17.25" customHeight="1" thickBot="1">
      <c r="A261" s="6">
        <f t="shared" si="29"/>
        <v>109</v>
      </c>
      <c r="B261" s="133"/>
      <c r="C261" s="134"/>
      <c r="D261" s="135"/>
      <c r="E261" s="135"/>
      <c r="F261" s="114" t="str">
        <f>IF(C261&lt;&gt;0,F260+ABS(ROUND(D261,2))-ABS(ROUND(E261,2)),IF(C260&lt;&gt;0,$J$2,$J$3))</f>
        <v>-</v>
      </c>
      <c r="G261" s="103" t="str">
        <f t="shared" si="31"/>
        <v/>
      </c>
      <c r="H261" s="84">
        <f>IF(AND(C261&lt;&gt;0,ABS(D261)+ABS(E261)=0),"Bitte Ein- oder Ausgang eingeben!",0)</f>
        <v>0</v>
      </c>
      <c r="I261" s="84">
        <f>IF(AND(OR(D261&lt;&gt;0,E261&lt;&gt;0),C261=0),"Bitte einen Buchungstext eingeben!",0)</f>
        <v>0</v>
      </c>
      <c r="J261" s="84">
        <f>IF(AND(D261&lt;&gt;0,E261&lt;&gt;0),"Entweder Ein- oder Ausgang eingeben!",0)</f>
        <v>0</v>
      </c>
    </row>
    <row r="262" spans="1:10" ht="17.25" customHeight="1" thickBot="1">
      <c r="A262" s="83"/>
      <c r="C262" s="10" t="str">
        <f>C86</f>
        <v>Zwischensumme</v>
      </c>
      <c r="D262" s="19">
        <f>ABS(ROUND(D224,2))+ABS(ROUND(D225,2))+ABS(ROUND(D226,2))+ABS(ROUND(D227,2))+ABS(ROUND(D228,2))+ABS(ROUND(D229,2))+ABS(ROUND(D230,2))+ABS(ROUND(D231,2))+ABS(ROUND(D232,2))+ABS(ROUND(D233,2))+ABS(ROUND(D234,2))+ABS(ROUND(D235,2))+ABS(ROUND(D236,2))+ABS(ROUND(D237,2))+ABS(ROUND(D238,2))+ABS(ROUND(D239,2))+ABS(ROUND(D240,2))+ABS(ROUND(D241,2))+ABS(ROUND(D242,2))+ABS(ROUND(D243,2))+ABS(ROUND(D244,2))+ABS(ROUND(D245,2))+ABS(ROUND(D246,2))+ABS(ROUND(D247,2))+ABS(ROUND(D248,2))+ABS(ROUND(D249,2))+ABS(ROUND(D250,2))+ABS(ROUND(D251,2))+ABS(ROUND(D252,2))+ABS(ROUND(D253,2))+ABS(ROUND(D254,2))+ABS(ROUND(D255,2))+ABS(ROUND(D256,2))+ABS(ROUND(D257,2))+ABS(ROUND(D258,2))+ABS(ROUND(D259,2))+ABS(ROUND(D260,2))+ABS(ROUND(D261,2))</f>
        <v>0</v>
      </c>
      <c r="E262" s="19">
        <f>ABS(ROUND(E224,2))+ABS(ROUND(E225,2))+ABS(ROUND(E226,2))+ABS(ROUND(E227,2))+ABS(ROUND(E228,2))+ABS(ROUND(E229,2))+ABS(ROUND(E230,2))+ABS(ROUND(E231,2))+ABS(ROUND(E232,2))+ABS(ROUND(E233,2))+ABS(ROUND(E234,2))+ABS(ROUND(E235,2))+ABS(ROUND(E236,2))+ABS(ROUND(E237,2))+ABS(ROUND(E238,2))+ABS(ROUND(E239,2))+ABS(ROUND(E240,2))+ABS(ROUND(E241,2))+ABS(ROUND(E242,2))+ABS(ROUND(E243,2))+ABS(ROUND(E244,2))+ABS(ROUND(E245,2))+ABS(ROUND(E246,2))+ABS(ROUND(E247,2))+ABS(ROUND(E248,2))+ABS(ROUND(E249,2))+ABS(ROUND(E250,2))+ABS(ROUND(E251,2))+ABS(ROUND(E252,2))+ABS(ROUND(E253,2))+ABS(ROUND(E254,2))+ABS(ROUND(E255,2))+ABS(ROUND(E256,2))+ABS(ROUND(E257,2))+ABS(ROUND(E258,2))+ABS(ROUND(E259,2))+ABS(ROUND(E260,2))+ABS(ROUND(E261,2))</f>
        <v>0</v>
      </c>
      <c r="F262" s="20"/>
    </row>
    <row r="263" spans="1:10" ht="17.25" customHeight="1" thickBot="1">
      <c r="A263" s="83"/>
      <c r="C263" s="21" t="s">
        <v>55</v>
      </c>
      <c r="D263" s="116"/>
      <c r="E263" s="22"/>
      <c r="F263" s="23">
        <f>F223+D262-E262</f>
        <v>21115</v>
      </c>
    </row>
  </sheetData>
  <sheetProtection password="D3FE" sheet="1" objects="1" scenarios="1"/>
  <mergeCells count="1">
    <mergeCell ref="H7:J7"/>
  </mergeCells>
  <phoneticPr fontId="0" type="noConversion"/>
  <conditionalFormatting sqref="F54:F85 F137:F173 F225:F261">
    <cfRule type="cellIs" dxfId="9" priority="1" stopIfTrue="1" operator="equal">
      <formula>Mrz!$J$2</formula>
    </cfRule>
  </conditionalFormatting>
  <pageMargins left="0.59055118110236227" right="0.59055118110236227" top="0.59055118110236227" bottom="0.59055118110236227" header="0.31496062992125984" footer="0.31496062992125984"/>
  <pageSetup paperSize="9" orientation="portrait"/>
  <headerFooter alignWithMargins="0">
    <oddFooter>&amp;R&amp;P</oddFooter>
  </headerFooter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codeName="Tabelle5" enableFormatConditionsCalculation="0">
    <tabColor indexed="43"/>
  </sheetPr>
  <dimension ref="A1:N263"/>
  <sheetViews>
    <sheetView topLeftCell="A4" workbookViewId="0">
      <selection activeCell="B53" sqref="B53:E59"/>
    </sheetView>
  </sheetViews>
  <sheetFormatPr defaultColWidth="11.42578125" defaultRowHeight="12.75"/>
  <cols>
    <col min="1" max="1" width="3.7109375" style="84" customWidth="1"/>
    <col min="2" max="2" width="9.7109375" style="85" customWidth="1"/>
    <col min="3" max="3" width="37.7109375" style="83" customWidth="1"/>
    <col min="4" max="6" width="13.42578125" style="84" customWidth="1"/>
    <col min="7" max="7" width="11.42578125" style="85"/>
    <col min="8" max="10" width="0" style="84" hidden="1" customWidth="1"/>
    <col min="11" max="16384" width="11.42578125" style="84"/>
  </cols>
  <sheetData>
    <row r="1" spans="1:10" ht="18" customHeight="1">
      <c r="A1" s="18" t="str">
        <f>Jan!A1</f>
        <v>Kassabuch</v>
      </c>
    </row>
    <row r="2" spans="1:10" ht="17.25" customHeight="1">
      <c r="A2" s="1"/>
      <c r="H2" s="84" t="s">
        <v>62</v>
      </c>
      <c r="J2" s="84" t="s">
        <v>59</v>
      </c>
    </row>
    <row r="3" spans="1:10" ht="17.25" customHeight="1">
      <c r="A3" s="2" t="s">
        <v>4</v>
      </c>
      <c r="B3" s="127"/>
      <c r="C3" s="30" t="str">
        <f>IF(Jan!C3="","",Jan!C3)</f>
        <v>Club Carriere Kft.</v>
      </c>
      <c r="D3" s="87"/>
      <c r="E3" s="2" t="s">
        <v>0</v>
      </c>
      <c r="F3" s="122" t="e">
        <f>DATE(YEAR(#REF!),4,1)</f>
        <v>#REF!</v>
      </c>
      <c r="H3" s="84" t="s">
        <v>63</v>
      </c>
      <c r="J3" s="84" t="s">
        <v>58</v>
      </c>
    </row>
    <row r="4" spans="1:10" ht="17.25" customHeight="1">
      <c r="A4" s="2"/>
      <c r="B4" s="128"/>
      <c r="C4" s="88"/>
      <c r="D4" s="87"/>
      <c r="E4" s="2"/>
      <c r="F4" s="3"/>
      <c r="H4" s="90"/>
      <c r="I4" s="90"/>
      <c r="J4" s="90"/>
    </row>
    <row r="5" spans="1:10" ht="17.25" customHeight="1">
      <c r="A5" s="87"/>
      <c r="B5" s="128"/>
      <c r="C5" s="123"/>
      <c r="D5" s="87"/>
      <c r="E5" s="87"/>
      <c r="F5" s="87"/>
      <c r="H5" s="90"/>
      <c r="I5" s="90"/>
      <c r="J5" s="90"/>
    </row>
    <row r="6" spans="1:10" ht="17.25" customHeight="1" thickBot="1">
      <c r="A6" s="87"/>
      <c r="B6" s="127"/>
      <c r="C6" s="88"/>
      <c r="D6" s="124"/>
      <c r="E6" s="2" t="s">
        <v>54</v>
      </c>
      <c r="F6" s="75">
        <f>Mrz!F263</f>
        <v>21115</v>
      </c>
    </row>
    <row r="7" spans="1:10" ht="17.25" customHeight="1" thickBot="1">
      <c r="H7" s="137" t="s">
        <v>61</v>
      </c>
      <c r="I7" s="138"/>
      <c r="J7" s="138"/>
    </row>
    <row r="8" spans="1:10" ht="17.25" customHeight="1" thickBot="1">
      <c r="A8" s="9" t="s">
        <v>115</v>
      </c>
      <c r="B8" s="10" t="s">
        <v>1</v>
      </c>
      <c r="C8" s="10" t="s">
        <v>52</v>
      </c>
      <c r="D8" s="12" t="s">
        <v>2</v>
      </c>
      <c r="E8" s="12" t="s">
        <v>3</v>
      </c>
      <c r="F8" s="12" t="s">
        <v>50</v>
      </c>
      <c r="H8" s="76" t="s">
        <v>57</v>
      </c>
      <c r="I8" s="76" t="s">
        <v>56</v>
      </c>
      <c r="J8" s="76" t="s">
        <v>60</v>
      </c>
    </row>
    <row r="9" spans="1:10" ht="17.25" hidden="1" customHeight="1" thickTop="1">
      <c r="A9" s="94"/>
      <c r="B9" s="11"/>
      <c r="C9" s="85" t="s">
        <v>47</v>
      </c>
      <c r="D9" s="96"/>
      <c r="E9" s="96"/>
      <c r="F9" s="97"/>
      <c r="I9" s="84">
        <v>2002</v>
      </c>
    </row>
    <row r="10" spans="1:10" ht="17.25" hidden="1" customHeight="1">
      <c r="A10" s="94"/>
      <c r="B10" s="11"/>
      <c r="C10" s="85" t="s">
        <v>9</v>
      </c>
      <c r="D10" s="96"/>
      <c r="E10" s="96"/>
      <c r="F10" s="97"/>
      <c r="I10" s="84">
        <v>2003</v>
      </c>
    </row>
    <row r="11" spans="1:10" ht="17.25" hidden="1" customHeight="1">
      <c r="A11" s="94"/>
      <c r="B11" s="11"/>
      <c r="C11" s="85" t="s">
        <v>5</v>
      </c>
      <c r="D11" s="96"/>
      <c r="E11" s="96"/>
      <c r="F11" s="97"/>
      <c r="I11" s="84">
        <v>2004</v>
      </c>
    </row>
    <row r="12" spans="1:10" ht="17.25" hidden="1" customHeight="1">
      <c r="A12" s="94"/>
      <c r="B12" s="11"/>
      <c r="C12" s="85" t="s">
        <v>6</v>
      </c>
      <c r="D12" s="96"/>
      <c r="E12" s="96"/>
      <c r="F12" s="97"/>
      <c r="I12" s="84">
        <v>2005</v>
      </c>
    </row>
    <row r="13" spans="1:10" ht="17.25" hidden="1" customHeight="1">
      <c r="A13" s="94"/>
      <c r="B13" s="11"/>
      <c r="C13" s="85" t="s">
        <v>7</v>
      </c>
      <c r="D13" s="96"/>
      <c r="E13" s="96"/>
      <c r="F13" s="97"/>
      <c r="I13" s="84">
        <v>2006</v>
      </c>
    </row>
    <row r="14" spans="1:10" ht="17.25" hidden="1" customHeight="1">
      <c r="A14" s="94"/>
      <c r="B14" s="11"/>
      <c r="C14" s="85" t="s">
        <v>8</v>
      </c>
      <c r="D14" s="96"/>
      <c r="E14" s="96"/>
      <c r="F14" s="97"/>
      <c r="I14" s="84">
        <v>2007</v>
      </c>
    </row>
    <row r="15" spans="1:10" ht="17.25" hidden="1" customHeight="1">
      <c r="A15" s="94"/>
      <c r="B15" s="11"/>
      <c r="C15" s="85" t="s">
        <v>10</v>
      </c>
      <c r="D15" s="96"/>
      <c r="E15" s="96"/>
      <c r="F15" s="97"/>
      <c r="I15" s="84">
        <v>2008</v>
      </c>
      <c r="J15" s="84" t="s">
        <v>87</v>
      </c>
    </row>
    <row r="16" spans="1:10" ht="17.25" hidden="1" customHeight="1">
      <c r="A16" s="94"/>
      <c r="B16" s="11"/>
      <c r="C16" s="85" t="s">
        <v>11</v>
      </c>
      <c r="D16" s="96"/>
      <c r="E16" s="96"/>
      <c r="F16" s="97"/>
      <c r="I16" s="84">
        <v>2009</v>
      </c>
      <c r="J16" s="84" t="s">
        <v>88</v>
      </c>
    </row>
    <row r="17" spans="1:10" ht="17.25" hidden="1" customHeight="1">
      <c r="A17" s="94"/>
      <c r="B17" s="11"/>
      <c r="C17" s="85" t="s">
        <v>12</v>
      </c>
      <c r="D17" s="96"/>
      <c r="E17" s="96"/>
      <c r="F17" s="97"/>
      <c r="I17" s="84">
        <v>2010</v>
      </c>
      <c r="J17" s="84" t="s">
        <v>89</v>
      </c>
    </row>
    <row r="18" spans="1:10" ht="17.25" hidden="1" customHeight="1">
      <c r="A18" s="94"/>
      <c r="B18" s="11"/>
      <c r="C18" s="85" t="s">
        <v>48</v>
      </c>
      <c r="D18" s="96"/>
      <c r="E18" s="96"/>
      <c r="F18" s="97"/>
      <c r="I18" s="84">
        <v>2011</v>
      </c>
      <c r="J18" s="84" t="s">
        <v>90</v>
      </c>
    </row>
    <row r="19" spans="1:10" ht="17.25" hidden="1" customHeight="1">
      <c r="A19" s="94"/>
      <c r="B19" s="11"/>
      <c r="C19" s="85" t="s">
        <v>13</v>
      </c>
      <c r="D19" s="96"/>
      <c r="E19" s="96"/>
      <c r="F19" s="97"/>
      <c r="I19" s="84">
        <v>2012</v>
      </c>
      <c r="J19" s="84" t="s">
        <v>91</v>
      </c>
    </row>
    <row r="20" spans="1:10" ht="17.25" hidden="1" customHeight="1">
      <c r="A20" s="94"/>
      <c r="B20" s="11"/>
      <c r="C20" s="85" t="s">
        <v>14</v>
      </c>
      <c r="D20" s="96"/>
      <c r="E20" s="96"/>
      <c r="F20" s="97"/>
      <c r="I20" s="84">
        <v>2013</v>
      </c>
      <c r="J20" s="84" t="s">
        <v>92</v>
      </c>
    </row>
    <row r="21" spans="1:10" ht="17.25" hidden="1" customHeight="1">
      <c r="A21" s="94"/>
      <c r="B21" s="11"/>
      <c r="C21" s="85" t="s">
        <v>15</v>
      </c>
      <c r="D21" s="96"/>
      <c r="E21" s="96"/>
      <c r="F21" s="97"/>
      <c r="I21" s="84">
        <v>2014</v>
      </c>
      <c r="J21" s="84" t="s">
        <v>93</v>
      </c>
    </row>
    <row r="22" spans="1:10" ht="17.25" hidden="1" customHeight="1">
      <c r="A22" s="94"/>
      <c r="B22" s="11"/>
      <c r="C22" s="85" t="s">
        <v>16</v>
      </c>
      <c r="D22" s="96"/>
      <c r="E22" s="96"/>
      <c r="F22" s="97"/>
    </row>
    <row r="23" spans="1:10" ht="17.25" hidden="1" customHeight="1">
      <c r="A23" s="94"/>
      <c r="B23" s="11"/>
      <c r="C23" s="85" t="s">
        <v>17</v>
      </c>
      <c r="D23" s="96"/>
      <c r="E23" s="96"/>
      <c r="F23" s="97"/>
    </row>
    <row r="24" spans="1:10" ht="17.25" hidden="1" customHeight="1">
      <c r="A24" s="94"/>
      <c r="B24" s="11"/>
      <c r="C24" s="85" t="s">
        <v>18</v>
      </c>
      <c r="D24" s="96"/>
      <c r="E24" s="96"/>
      <c r="F24" s="97"/>
    </row>
    <row r="25" spans="1:10" ht="17.25" hidden="1" customHeight="1">
      <c r="A25" s="94"/>
      <c r="B25" s="11"/>
      <c r="C25" s="85" t="s">
        <v>19</v>
      </c>
      <c r="D25" s="96"/>
      <c r="E25" s="96"/>
      <c r="F25" s="97"/>
    </row>
    <row r="26" spans="1:10" ht="17.25" hidden="1" customHeight="1">
      <c r="A26" s="94"/>
      <c r="B26" s="11"/>
      <c r="C26" s="85" t="s">
        <v>20</v>
      </c>
      <c r="D26" s="96"/>
      <c r="E26" s="96"/>
      <c r="F26" s="97"/>
    </row>
    <row r="27" spans="1:10" ht="17.25" hidden="1" customHeight="1">
      <c r="A27" s="94"/>
      <c r="B27" s="11"/>
      <c r="C27" s="85" t="s">
        <v>21</v>
      </c>
      <c r="D27" s="96"/>
      <c r="E27" s="96"/>
      <c r="F27" s="97"/>
    </row>
    <row r="28" spans="1:10" ht="17.25" hidden="1" customHeight="1">
      <c r="A28" s="94"/>
      <c r="B28" s="11"/>
      <c r="C28" s="85" t="s">
        <v>22</v>
      </c>
      <c r="D28" s="96"/>
      <c r="E28" s="96"/>
      <c r="F28" s="97"/>
    </row>
    <row r="29" spans="1:10" ht="17.25" hidden="1" customHeight="1">
      <c r="A29" s="94"/>
      <c r="B29" s="11"/>
      <c r="C29" s="85" t="s">
        <v>23</v>
      </c>
      <c r="D29" s="96"/>
      <c r="E29" s="96"/>
      <c r="F29" s="97"/>
    </row>
    <row r="30" spans="1:10" ht="17.25" hidden="1" customHeight="1">
      <c r="A30" s="94"/>
      <c r="B30" s="11"/>
      <c r="C30" s="85" t="s">
        <v>24</v>
      </c>
      <c r="D30" s="96"/>
      <c r="E30" s="96"/>
      <c r="F30" s="97"/>
    </row>
    <row r="31" spans="1:10" ht="17.25" hidden="1" customHeight="1">
      <c r="A31" s="94"/>
      <c r="B31" s="11"/>
      <c r="C31" s="85" t="s">
        <v>25</v>
      </c>
      <c r="D31" s="96"/>
      <c r="E31" s="96"/>
      <c r="F31" s="97"/>
    </row>
    <row r="32" spans="1:10" ht="17.25" hidden="1" customHeight="1">
      <c r="A32" s="94"/>
      <c r="B32" s="11"/>
      <c r="C32" s="85" t="s">
        <v>26</v>
      </c>
      <c r="D32" s="96"/>
      <c r="E32" s="96"/>
      <c r="F32" s="97"/>
    </row>
    <row r="33" spans="1:6" ht="17.25" hidden="1" customHeight="1">
      <c r="A33" s="94"/>
      <c r="B33" s="11"/>
      <c r="C33" s="85" t="s">
        <v>45</v>
      </c>
      <c r="D33" s="96"/>
      <c r="E33" s="96"/>
      <c r="F33" s="97"/>
    </row>
    <row r="34" spans="1:6" ht="17.25" hidden="1" customHeight="1">
      <c r="A34" s="94"/>
      <c r="B34" s="11"/>
      <c r="C34" s="85" t="s">
        <v>27</v>
      </c>
      <c r="D34" s="96"/>
      <c r="E34" s="96"/>
      <c r="F34" s="97"/>
    </row>
    <row r="35" spans="1:6" ht="17.25" hidden="1" customHeight="1">
      <c r="A35" s="94"/>
      <c r="B35" s="11"/>
      <c r="C35" s="85" t="s">
        <v>28</v>
      </c>
      <c r="D35" s="96"/>
      <c r="E35" s="96"/>
      <c r="F35" s="97"/>
    </row>
    <row r="36" spans="1:6" ht="17.25" hidden="1" customHeight="1">
      <c r="A36" s="94"/>
      <c r="B36" s="11"/>
      <c r="C36" s="85" t="s">
        <v>29</v>
      </c>
      <c r="D36" s="96"/>
      <c r="E36" s="96"/>
      <c r="F36" s="97"/>
    </row>
    <row r="37" spans="1:6" ht="17.25" hidden="1" customHeight="1">
      <c r="A37" s="94"/>
      <c r="B37" s="11"/>
      <c r="C37" s="85" t="s">
        <v>30</v>
      </c>
      <c r="D37" s="96"/>
      <c r="E37" s="96"/>
      <c r="F37" s="97"/>
    </row>
    <row r="38" spans="1:6" ht="17.25" hidden="1" customHeight="1">
      <c r="A38" s="94"/>
      <c r="B38" s="11"/>
      <c r="C38" s="85" t="s">
        <v>31</v>
      </c>
      <c r="D38" s="96"/>
      <c r="E38" s="96"/>
      <c r="F38" s="97"/>
    </row>
    <row r="39" spans="1:6" ht="17.25" hidden="1" customHeight="1">
      <c r="A39" s="94"/>
      <c r="B39" s="11"/>
      <c r="C39" s="85" t="s">
        <v>35</v>
      </c>
      <c r="D39" s="96"/>
      <c r="E39" s="96"/>
      <c r="F39" s="97"/>
    </row>
    <row r="40" spans="1:6" ht="17.25" hidden="1" customHeight="1">
      <c r="A40" s="94"/>
      <c r="B40" s="11"/>
      <c r="C40" s="85" t="s">
        <v>34</v>
      </c>
      <c r="D40" s="96"/>
      <c r="E40" s="96"/>
      <c r="F40" s="97"/>
    </row>
    <row r="41" spans="1:6" ht="17.25" hidden="1" customHeight="1">
      <c r="A41" s="94"/>
      <c r="B41" s="11"/>
      <c r="C41" s="85" t="s">
        <v>32</v>
      </c>
      <c r="D41" s="96"/>
      <c r="E41" s="96"/>
      <c r="F41" s="97"/>
    </row>
    <row r="42" spans="1:6" ht="17.25" hidden="1" customHeight="1">
      <c r="A42" s="94"/>
      <c r="B42" s="11"/>
      <c r="C42" s="85" t="s">
        <v>33</v>
      </c>
      <c r="D42" s="96"/>
      <c r="E42" s="96"/>
      <c r="F42" s="97"/>
    </row>
    <row r="43" spans="1:6" ht="17.25" hidden="1" customHeight="1">
      <c r="A43" s="94"/>
      <c r="B43" s="11"/>
      <c r="C43" s="85" t="s">
        <v>36</v>
      </c>
      <c r="D43" s="96"/>
      <c r="E43" s="96"/>
      <c r="F43" s="97"/>
    </row>
    <row r="44" spans="1:6" ht="17.25" hidden="1" customHeight="1">
      <c r="A44" s="94"/>
      <c r="B44" s="11"/>
      <c r="C44" s="85" t="s">
        <v>37</v>
      </c>
      <c r="D44" s="96"/>
      <c r="E44" s="96"/>
      <c r="F44" s="97"/>
    </row>
    <row r="45" spans="1:6" ht="17.25" hidden="1" customHeight="1">
      <c r="A45" s="94"/>
      <c r="B45" s="11"/>
      <c r="C45" s="85" t="s">
        <v>46</v>
      </c>
      <c r="D45" s="96"/>
      <c r="E45" s="96"/>
      <c r="F45" s="97"/>
    </row>
    <row r="46" spans="1:6" ht="17.25" hidden="1" customHeight="1">
      <c r="A46" s="94"/>
      <c r="B46" s="11"/>
      <c r="C46" s="85" t="s">
        <v>38</v>
      </c>
      <c r="D46" s="96"/>
      <c r="E46" s="96"/>
      <c r="F46" s="97"/>
    </row>
    <row r="47" spans="1:6" ht="17.25" hidden="1" customHeight="1">
      <c r="A47" s="94"/>
      <c r="B47" s="11"/>
      <c r="C47" s="85" t="s">
        <v>39</v>
      </c>
      <c r="D47" s="96"/>
      <c r="E47" s="96"/>
      <c r="F47" s="97"/>
    </row>
    <row r="48" spans="1:6" ht="17.25" hidden="1" customHeight="1">
      <c r="A48" s="94"/>
      <c r="B48" s="11"/>
      <c r="C48" s="85" t="s">
        <v>40</v>
      </c>
      <c r="D48" s="96"/>
      <c r="E48" s="96"/>
      <c r="F48" s="97"/>
    </row>
    <row r="49" spans="1:10" ht="17.25" hidden="1" customHeight="1">
      <c r="A49" s="94"/>
      <c r="B49" s="11"/>
      <c r="C49" s="85" t="s">
        <v>41</v>
      </c>
      <c r="D49" s="96"/>
      <c r="E49" s="96"/>
      <c r="F49" s="97"/>
    </row>
    <row r="50" spans="1:10" ht="17.25" hidden="1" customHeight="1">
      <c r="A50" s="94"/>
      <c r="B50" s="11"/>
      <c r="C50" s="85" t="s">
        <v>42</v>
      </c>
      <c r="D50" s="96"/>
      <c r="E50" s="96"/>
      <c r="F50" s="97"/>
    </row>
    <row r="51" spans="1:10" ht="17.25" hidden="1" customHeight="1">
      <c r="A51" s="94"/>
      <c r="B51" s="11"/>
      <c r="C51" s="85" t="s">
        <v>43</v>
      </c>
      <c r="D51" s="96"/>
      <c r="E51" s="96"/>
      <c r="F51" s="97"/>
    </row>
    <row r="52" spans="1:10" ht="17.25" hidden="1" customHeight="1">
      <c r="A52" s="94"/>
      <c r="B52" s="11"/>
      <c r="C52" s="85" t="s">
        <v>44</v>
      </c>
      <c r="D52" s="96"/>
      <c r="E52" s="96"/>
      <c r="F52" s="98">
        <f>F6</f>
        <v>21115</v>
      </c>
    </row>
    <row r="53" spans="1:10" ht="17.25" customHeight="1">
      <c r="A53" s="4">
        <v>1</v>
      </c>
      <c r="B53" s="99"/>
      <c r="C53" s="100"/>
      <c r="D53" s="101"/>
      <c r="E53" s="102"/>
      <c r="F53" s="78" t="str">
        <f t="shared" ref="F53:F85" si="0">IF(C53&lt;&gt;0,F52+ABS(ROUND(D53,2))-ABS(ROUND(E53,2)),IF(C52&lt;&gt;0,$J$2,$J$3))</f>
        <v>Ende</v>
      </c>
      <c r="G53" s="103" t="str">
        <f t="shared" ref="G53:G85" si="1">IF(J53&lt;&gt;0,J53,IF(H53&lt;&gt;0,H53,IF(I53&lt;&gt;0,I53,"")))</f>
        <v/>
      </c>
      <c r="H53" s="84">
        <f t="shared" ref="H53:H85" si="2">IF(AND(C53&lt;&gt;0,ABS(D53)+ABS(E53)=0),"Bitte Ein- oder Ausgang eingeben!",0)</f>
        <v>0</v>
      </c>
      <c r="I53" s="84">
        <f t="shared" ref="I53:I85" si="3">IF(AND(OR(D53&lt;&gt;0,E53&lt;&gt;0),C53=0),"Bitte einen Buchungstext eingeben!",0)</f>
        <v>0</v>
      </c>
      <c r="J53" s="84">
        <f t="shared" ref="J53:J85" si="4">IF(AND(D53&lt;&gt;0,E53&lt;&gt;0),"Entweder Ein- oder Ausgang eingeben!",0)</f>
        <v>0</v>
      </c>
    </row>
    <row r="54" spans="1:10" ht="17.25" customHeight="1">
      <c r="A54" s="5">
        <f t="shared" ref="A54:A85" si="5">A53+1</f>
        <v>2</v>
      </c>
      <c r="B54" s="104"/>
      <c r="C54" s="105"/>
      <c r="D54" s="106"/>
      <c r="E54" s="106"/>
      <c r="F54" s="107" t="str">
        <f t="shared" si="0"/>
        <v>-</v>
      </c>
      <c r="G54" s="103" t="str">
        <f t="shared" si="1"/>
        <v/>
      </c>
      <c r="H54" s="84">
        <f t="shared" si="2"/>
        <v>0</v>
      </c>
      <c r="I54" s="84">
        <f t="shared" si="3"/>
        <v>0</v>
      </c>
      <c r="J54" s="84">
        <f t="shared" si="4"/>
        <v>0</v>
      </c>
    </row>
    <row r="55" spans="1:10" ht="17.25" customHeight="1">
      <c r="A55" s="5">
        <f t="shared" si="5"/>
        <v>3</v>
      </c>
      <c r="B55" s="104"/>
      <c r="C55" s="105"/>
      <c r="D55" s="106"/>
      <c r="E55" s="106"/>
      <c r="F55" s="108" t="str">
        <f t="shared" si="0"/>
        <v>-</v>
      </c>
      <c r="G55" s="103" t="str">
        <f t="shared" si="1"/>
        <v/>
      </c>
      <c r="H55" s="84">
        <f t="shared" si="2"/>
        <v>0</v>
      </c>
      <c r="I55" s="84">
        <f t="shared" si="3"/>
        <v>0</v>
      </c>
      <c r="J55" s="84">
        <f t="shared" si="4"/>
        <v>0</v>
      </c>
    </row>
    <row r="56" spans="1:10" ht="17.25" customHeight="1">
      <c r="A56" s="5">
        <f t="shared" si="5"/>
        <v>4</v>
      </c>
      <c r="B56" s="104"/>
      <c r="C56" s="105"/>
      <c r="D56" s="106"/>
      <c r="E56" s="106"/>
      <c r="F56" s="108" t="str">
        <f t="shared" si="0"/>
        <v>-</v>
      </c>
      <c r="G56" s="103" t="str">
        <f t="shared" si="1"/>
        <v/>
      </c>
      <c r="H56" s="84">
        <f t="shared" si="2"/>
        <v>0</v>
      </c>
      <c r="I56" s="84">
        <f t="shared" si="3"/>
        <v>0</v>
      </c>
      <c r="J56" s="84">
        <f t="shared" si="4"/>
        <v>0</v>
      </c>
    </row>
    <row r="57" spans="1:10" ht="17.25" customHeight="1">
      <c r="A57" s="5">
        <f t="shared" si="5"/>
        <v>5</v>
      </c>
      <c r="B57" s="104"/>
      <c r="C57" s="105"/>
      <c r="D57" s="106"/>
      <c r="E57" s="106"/>
      <c r="F57" s="108" t="str">
        <f t="shared" si="0"/>
        <v>-</v>
      </c>
      <c r="G57" s="103" t="str">
        <f t="shared" si="1"/>
        <v/>
      </c>
      <c r="H57" s="84">
        <f t="shared" si="2"/>
        <v>0</v>
      </c>
      <c r="I57" s="84">
        <f t="shared" si="3"/>
        <v>0</v>
      </c>
      <c r="J57" s="84">
        <f t="shared" si="4"/>
        <v>0</v>
      </c>
    </row>
    <row r="58" spans="1:10" ht="17.25" customHeight="1">
      <c r="A58" s="5">
        <f t="shared" si="5"/>
        <v>6</v>
      </c>
      <c r="B58" s="104"/>
      <c r="C58" s="105"/>
      <c r="D58" s="106"/>
      <c r="E58" s="106"/>
      <c r="F58" s="108" t="str">
        <f t="shared" si="0"/>
        <v>-</v>
      </c>
      <c r="G58" s="103" t="str">
        <f t="shared" si="1"/>
        <v/>
      </c>
      <c r="H58" s="84">
        <f t="shared" si="2"/>
        <v>0</v>
      </c>
      <c r="I58" s="84">
        <f t="shared" si="3"/>
        <v>0</v>
      </c>
      <c r="J58" s="84">
        <f t="shared" si="4"/>
        <v>0</v>
      </c>
    </row>
    <row r="59" spans="1:10" ht="17.25" customHeight="1">
      <c r="A59" s="5">
        <f t="shared" si="5"/>
        <v>7</v>
      </c>
      <c r="B59" s="104"/>
      <c r="C59" s="105"/>
      <c r="D59" s="106"/>
      <c r="E59" s="106"/>
      <c r="F59" s="108" t="str">
        <f t="shared" si="0"/>
        <v>-</v>
      </c>
      <c r="G59" s="103" t="str">
        <f t="shared" si="1"/>
        <v/>
      </c>
      <c r="H59" s="84">
        <f t="shared" si="2"/>
        <v>0</v>
      </c>
      <c r="I59" s="84">
        <f t="shared" si="3"/>
        <v>0</v>
      </c>
      <c r="J59" s="84">
        <f t="shared" si="4"/>
        <v>0</v>
      </c>
    </row>
    <row r="60" spans="1:10" ht="17.25" customHeight="1">
      <c r="A60" s="5">
        <f t="shared" si="5"/>
        <v>8</v>
      </c>
      <c r="B60" s="104"/>
      <c r="C60" s="105"/>
      <c r="D60" s="106"/>
      <c r="E60" s="106"/>
      <c r="F60" s="108" t="str">
        <f t="shared" si="0"/>
        <v>-</v>
      </c>
      <c r="G60" s="103" t="str">
        <f t="shared" si="1"/>
        <v/>
      </c>
      <c r="H60" s="84">
        <f t="shared" si="2"/>
        <v>0</v>
      </c>
      <c r="I60" s="84">
        <f t="shared" si="3"/>
        <v>0</v>
      </c>
      <c r="J60" s="84">
        <f t="shared" si="4"/>
        <v>0</v>
      </c>
    </row>
    <row r="61" spans="1:10" ht="17.25" customHeight="1">
      <c r="A61" s="5">
        <f t="shared" si="5"/>
        <v>9</v>
      </c>
      <c r="B61" s="104"/>
      <c r="C61" s="105"/>
      <c r="D61" s="106"/>
      <c r="E61" s="106"/>
      <c r="F61" s="108" t="str">
        <f t="shared" si="0"/>
        <v>-</v>
      </c>
      <c r="G61" s="103" t="str">
        <f t="shared" si="1"/>
        <v/>
      </c>
      <c r="H61" s="84">
        <f t="shared" si="2"/>
        <v>0</v>
      </c>
      <c r="I61" s="84">
        <f t="shared" si="3"/>
        <v>0</v>
      </c>
      <c r="J61" s="84">
        <f t="shared" si="4"/>
        <v>0</v>
      </c>
    </row>
    <row r="62" spans="1:10" ht="17.25" customHeight="1">
      <c r="A62" s="5">
        <f t="shared" si="5"/>
        <v>10</v>
      </c>
      <c r="B62" s="104"/>
      <c r="C62" s="105"/>
      <c r="D62" s="106"/>
      <c r="E62" s="106"/>
      <c r="F62" s="108" t="str">
        <f t="shared" si="0"/>
        <v>-</v>
      </c>
      <c r="G62" s="103" t="str">
        <f t="shared" si="1"/>
        <v/>
      </c>
      <c r="H62" s="84">
        <f t="shared" si="2"/>
        <v>0</v>
      </c>
      <c r="I62" s="84">
        <f t="shared" si="3"/>
        <v>0</v>
      </c>
      <c r="J62" s="84">
        <f t="shared" si="4"/>
        <v>0</v>
      </c>
    </row>
    <row r="63" spans="1:10" ht="17.25" customHeight="1">
      <c r="A63" s="5">
        <f t="shared" si="5"/>
        <v>11</v>
      </c>
      <c r="B63" s="104"/>
      <c r="C63" s="105"/>
      <c r="D63" s="106"/>
      <c r="E63" s="106"/>
      <c r="F63" s="108" t="str">
        <f t="shared" si="0"/>
        <v>-</v>
      </c>
      <c r="G63" s="103" t="str">
        <f t="shared" si="1"/>
        <v/>
      </c>
      <c r="H63" s="84">
        <f t="shared" si="2"/>
        <v>0</v>
      </c>
      <c r="I63" s="84">
        <f t="shared" si="3"/>
        <v>0</v>
      </c>
      <c r="J63" s="84">
        <f t="shared" si="4"/>
        <v>0</v>
      </c>
    </row>
    <row r="64" spans="1:10" ht="17.25" customHeight="1">
      <c r="A64" s="5">
        <f t="shared" si="5"/>
        <v>12</v>
      </c>
      <c r="B64" s="104"/>
      <c r="C64" s="105"/>
      <c r="D64" s="106"/>
      <c r="E64" s="106"/>
      <c r="F64" s="108" t="str">
        <f t="shared" si="0"/>
        <v>-</v>
      </c>
      <c r="G64" s="103" t="str">
        <f t="shared" si="1"/>
        <v/>
      </c>
      <c r="H64" s="84">
        <f t="shared" si="2"/>
        <v>0</v>
      </c>
      <c r="I64" s="84">
        <f t="shared" si="3"/>
        <v>0</v>
      </c>
      <c r="J64" s="84">
        <f t="shared" si="4"/>
        <v>0</v>
      </c>
    </row>
    <row r="65" spans="1:12" ht="17.25" customHeight="1">
      <c r="A65" s="5">
        <f t="shared" si="5"/>
        <v>13</v>
      </c>
      <c r="B65" s="104"/>
      <c r="C65" s="105"/>
      <c r="D65" s="106"/>
      <c r="E65" s="106"/>
      <c r="F65" s="108" t="str">
        <f t="shared" si="0"/>
        <v>-</v>
      </c>
      <c r="G65" s="103" t="str">
        <f t="shared" si="1"/>
        <v/>
      </c>
      <c r="H65" s="84">
        <f t="shared" si="2"/>
        <v>0</v>
      </c>
      <c r="I65" s="84">
        <f t="shared" si="3"/>
        <v>0</v>
      </c>
      <c r="J65" s="84">
        <f t="shared" si="4"/>
        <v>0</v>
      </c>
    </row>
    <row r="66" spans="1:12" ht="17.25" customHeight="1">
      <c r="A66" s="5">
        <f t="shared" si="5"/>
        <v>14</v>
      </c>
      <c r="B66" s="104"/>
      <c r="C66" s="105"/>
      <c r="D66" s="106"/>
      <c r="E66" s="106"/>
      <c r="F66" s="108" t="str">
        <f t="shared" si="0"/>
        <v>-</v>
      </c>
      <c r="G66" s="103" t="str">
        <f t="shared" si="1"/>
        <v/>
      </c>
      <c r="H66" s="84">
        <f t="shared" si="2"/>
        <v>0</v>
      </c>
      <c r="I66" s="84">
        <f t="shared" si="3"/>
        <v>0</v>
      </c>
      <c r="J66" s="84">
        <f t="shared" si="4"/>
        <v>0</v>
      </c>
    </row>
    <row r="67" spans="1:12" ht="17.25" customHeight="1">
      <c r="A67" s="5">
        <f t="shared" si="5"/>
        <v>15</v>
      </c>
      <c r="B67" s="104"/>
      <c r="C67" s="105"/>
      <c r="D67" s="106"/>
      <c r="E67" s="106"/>
      <c r="F67" s="108" t="str">
        <f t="shared" si="0"/>
        <v>-</v>
      </c>
      <c r="G67" s="103" t="str">
        <f t="shared" si="1"/>
        <v/>
      </c>
      <c r="H67" s="84">
        <f t="shared" si="2"/>
        <v>0</v>
      </c>
      <c r="I67" s="84">
        <f t="shared" si="3"/>
        <v>0</v>
      </c>
      <c r="J67" s="84">
        <f t="shared" si="4"/>
        <v>0</v>
      </c>
    </row>
    <row r="68" spans="1:12" ht="17.25" customHeight="1">
      <c r="A68" s="5">
        <f t="shared" si="5"/>
        <v>16</v>
      </c>
      <c r="B68" s="104"/>
      <c r="C68" s="105"/>
      <c r="D68" s="106"/>
      <c r="E68" s="106"/>
      <c r="F68" s="108" t="str">
        <f t="shared" si="0"/>
        <v>-</v>
      </c>
      <c r="G68" s="103" t="str">
        <f t="shared" si="1"/>
        <v/>
      </c>
      <c r="H68" s="84">
        <f t="shared" si="2"/>
        <v>0</v>
      </c>
      <c r="I68" s="84">
        <f t="shared" si="3"/>
        <v>0</v>
      </c>
      <c r="J68" s="84">
        <f t="shared" si="4"/>
        <v>0</v>
      </c>
    </row>
    <row r="69" spans="1:12" ht="17.25" customHeight="1">
      <c r="A69" s="5">
        <f t="shared" si="5"/>
        <v>17</v>
      </c>
      <c r="B69" s="104"/>
      <c r="C69" s="105"/>
      <c r="D69" s="106"/>
      <c r="E69" s="106"/>
      <c r="F69" s="108" t="str">
        <f t="shared" si="0"/>
        <v>-</v>
      </c>
      <c r="G69" s="103" t="str">
        <f t="shared" si="1"/>
        <v/>
      </c>
      <c r="H69" s="84">
        <f t="shared" si="2"/>
        <v>0</v>
      </c>
      <c r="I69" s="84">
        <f t="shared" si="3"/>
        <v>0</v>
      </c>
      <c r="J69" s="84">
        <f t="shared" si="4"/>
        <v>0</v>
      </c>
    </row>
    <row r="70" spans="1:12" ht="17.25" customHeight="1">
      <c r="A70" s="5">
        <f t="shared" si="5"/>
        <v>18</v>
      </c>
      <c r="B70" s="104"/>
      <c r="C70" s="105"/>
      <c r="D70" s="106"/>
      <c r="E70" s="106"/>
      <c r="F70" s="108" t="str">
        <f t="shared" si="0"/>
        <v>-</v>
      </c>
      <c r="G70" s="103" t="str">
        <f t="shared" si="1"/>
        <v/>
      </c>
      <c r="H70" s="84">
        <f t="shared" si="2"/>
        <v>0</v>
      </c>
      <c r="I70" s="84">
        <f t="shared" si="3"/>
        <v>0</v>
      </c>
      <c r="J70" s="84">
        <f t="shared" si="4"/>
        <v>0</v>
      </c>
    </row>
    <row r="71" spans="1:12" ht="17.25" customHeight="1">
      <c r="A71" s="5">
        <f t="shared" si="5"/>
        <v>19</v>
      </c>
      <c r="B71" s="104"/>
      <c r="C71" s="105"/>
      <c r="D71" s="106"/>
      <c r="E71" s="106"/>
      <c r="F71" s="108" t="str">
        <f t="shared" si="0"/>
        <v>-</v>
      </c>
      <c r="G71" s="103" t="str">
        <f t="shared" si="1"/>
        <v/>
      </c>
      <c r="H71" s="84">
        <f t="shared" si="2"/>
        <v>0</v>
      </c>
      <c r="I71" s="84">
        <f t="shared" si="3"/>
        <v>0</v>
      </c>
      <c r="J71" s="84">
        <f t="shared" si="4"/>
        <v>0</v>
      </c>
    </row>
    <row r="72" spans="1:12" ht="17.25" customHeight="1">
      <c r="A72" s="5">
        <f t="shared" si="5"/>
        <v>20</v>
      </c>
      <c r="B72" s="104"/>
      <c r="C72" s="105"/>
      <c r="D72" s="106"/>
      <c r="E72" s="106"/>
      <c r="F72" s="108" t="str">
        <f t="shared" si="0"/>
        <v>-</v>
      </c>
      <c r="G72" s="103" t="str">
        <f t="shared" si="1"/>
        <v/>
      </c>
      <c r="H72" s="84">
        <f t="shared" si="2"/>
        <v>0</v>
      </c>
      <c r="I72" s="84">
        <f t="shared" si="3"/>
        <v>0</v>
      </c>
      <c r="J72" s="84">
        <f t="shared" si="4"/>
        <v>0</v>
      </c>
    </row>
    <row r="73" spans="1:12" ht="17.25" customHeight="1">
      <c r="A73" s="5">
        <f t="shared" si="5"/>
        <v>21</v>
      </c>
      <c r="B73" s="104"/>
      <c r="C73" s="105"/>
      <c r="D73" s="106"/>
      <c r="E73" s="106"/>
      <c r="F73" s="108" t="str">
        <f t="shared" si="0"/>
        <v>-</v>
      </c>
      <c r="G73" s="103" t="str">
        <f t="shared" si="1"/>
        <v/>
      </c>
      <c r="H73" s="84">
        <f t="shared" si="2"/>
        <v>0</v>
      </c>
      <c r="I73" s="84">
        <f t="shared" si="3"/>
        <v>0</v>
      </c>
      <c r="J73" s="84">
        <f t="shared" si="4"/>
        <v>0</v>
      </c>
    </row>
    <row r="74" spans="1:12" ht="17.25" customHeight="1">
      <c r="A74" s="5">
        <f t="shared" si="5"/>
        <v>22</v>
      </c>
      <c r="B74" s="104"/>
      <c r="C74" s="105"/>
      <c r="D74" s="106"/>
      <c r="E74" s="106"/>
      <c r="F74" s="108" t="str">
        <f t="shared" si="0"/>
        <v>-</v>
      </c>
      <c r="G74" s="103" t="str">
        <f t="shared" si="1"/>
        <v/>
      </c>
      <c r="H74" s="84">
        <f t="shared" si="2"/>
        <v>0</v>
      </c>
      <c r="I74" s="84">
        <f t="shared" si="3"/>
        <v>0</v>
      </c>
      <c r="J74" s="84">
        <f t="shared" si="4"/>
        <v>0</v>
      </c>
      <c r="K74" s="87"/>
      <c r="L74" s="87"/>
    </row>
    <row r="75" spans="1:12" ht="17.25" customHeight="1">
      <c r="A75" s="5">
        <f t="shared" si="5"/>
        <v>23</v>
      </c>
      <c r="B75" s="104"/>
      <c r="C75" s="105"/>
      <c r="D75" s="106"/>
      <c r="E75" s="106"/>
      <c r="F75" s="108" t="str">
        <f t="shared" si="0"/>
        <v>-</v>
      </c>
      <c r="G75" s="103" t="str">
        <f t="shared" si="1"/>
        <v/>
      </c>
      <c r="H75" s="84">
        <f t="shared" si="2"/>
        <v>0</v>
      </c>
      <c r="I75" s="84">
        <f t="shared" si="3"/>
        <v>0</v>
      </c>
      <c r="J75" s="84">
        <f t="shared" si="4"/>
        <v>0</v>
      </c>
      <c r="K75" s="87"/>
      <c r="L75" s="87"/>
    </row>
    <row r="76" spans="1:12" ht="17.25" customHeight="1">
      <c r="A76" s="5">
        <f t="shared" si="5"/>
        <v>24</v>
      </c>
      <c r="B76" s="104"/>
      <c r="C76" s="105"/>
      <c r="D76" s="106"/>
      <c r="E76" s="106"/>
      <c r="F76" s="108" t="str">
        <f t="shared" si="0"/>
        <v>-</v>
      </c>
      <c r="G76" s="103" t="str">
        <f t="shared" si="1"/>
        <v/>
      </c>
      <c r="H76" s="84">
        <f t="shared" si="2"/>
        <v>0</v>
      </c>
      <c r="I76" s="84">
        <f t="shared" si="3"/>
        <v>0</v>
      </c>
      <c r="J76" s="84">
        <f t="shared" si="4"/>
        <v>0</v>
      </c>
      <c r="K76" s="87"/>
      <c r="L76" s="87"/>
    </row>
    <row r="77" spans="1:12" ht="17.25" customHeight="1">
      <c r="A77" s="5">
        <f t="shared" si="5"/>
        <v>25</v>
      </c>
      <c r="B77" s="104"/>
      <c r="C77" s="105"/>
      <c r="D77" s="106"/>
      <c r="E77" s="106"/>
      <c r="F77" s="108" t="str">
        <f t="shared" si="0"/>
        <v>-</v>
      </c>
      <c r="G77" s="103" t="str">
        <f t="shared" si="1"/>
        <v/>
      </c>
      <c r="H77" s="84">
        <f t="shared" si="2"/>
        <v>0</v>
      </c>
      <c r="I77" s="84">
        <f t="shared" si="3"/>
        <v>0</v>
      </c>
      <c r="J77" s="84">
        <f t="shared" si="4"/>
        <v>0</v>
      </c>
      <c r="K77" s="87"/>
      <c r="L77" s="87"/>
    </row>
    <row r="78" spans="1:12" ht="17.25" customHeight="1">
      <c r="A78" s="5">
        <f t="shared" si="5"/>
        <v>26</v>
      </c>
      <c r="B78" s="104"/>
      <c r="C78" s="105"/>
      <c r="D78" s="106"/>
      <c r="E78" s="106"/>
      <c r="F78" s="108" t="str">
        <f t="shared" si="0"/>
        <v>-</v>
      </c>
      <c r="G78" s="103" t="str">
        <f t="shared" si="1"/>
        <v/>
      </c>
      <c r="H78" s="84">
        <f t="shared" si="2"/>
        <v>0</v>
      </c>
      <c r="I78" s="84">
        <f t="shared" si="3"/>
        <v>0</v>
      </c>
      <c r="J78" s="84">
        <f t="shared" si="4"/>
        <v>0</v>
      </c>
      <c r="K78" s="87"/>
      <c r="L78" s="87"/>
    </row>
    <row r="79" spans="1:12" ht="17.25" customHeight="1">
      <c r="A79" s="5">
        <f t="shared" si="5"/>
        <v>27</v>
      </c>
      <c r="B79" s="104"/>
      <c r="C79" s="105"/>
      <c r="D79" s="106"/>
      <c r="E79" s="106"/>
      <c r="F79" s="108" t="str">
        <f t="shared" si="0"/>
        <v>-</v>
      </c>
      <c r="G79" s="103" t="str">
        <f t="shared" si="1"/>
        <v/>
      </c>
      <c r="H79" s="84">
        <f t="shared" si="2"/>
        <v>0</v>
      </c>
      <c r="I79" s="84">
        <f t="shared" si="3"/>
        <v>0</v>
      </c>
      <c r="J79" s="84">
        <f t="shared" si="4"/>
        <v>0</v>
      </c>
      <c r="K79" s="87"/>
      <c r="L79" s="87"/>
    </row>
    <row r="80" spans="1:12" ht="17.25" customHeight="1">
      <c r="A80" s="5">
        <f t="shared" si="5"/>
        <v>28</v>
      </c>
      <c r="B80" s="104"/>
      <c r="C80" s="105"/>
      <c r="D80" s="106"/>
      <c r="E80" s="106"/>
      <c r="F80" s="108" t="str">
        <f t="shared" si="0"/>
        <v>-</v>
      </c>
      <c r="G80" s="103" t="str">
        <f t="shared" si="1"/>
        <v/>
      </c>
      <c r="H80" s="84">
        <f t="shared" si="2"/>
        <v>0</v>
      </c>
      <c r="I80" s="84">
        <f t="shared" si="3"/>
        <v>0</v>
      </c>
      <c r="J80" s="84">
        <f t="shared" si="4"/>
        <v>0</v>
      </c>
      <c r="K80" s="87"/>
      <c r="L80" s="87"/>
    </row>
    <row r="81" spans="1:12" ht="17.25" customHeight="1">
      <c r="A81" s="5">
        <f t="shared" si="5"/>
        <v>29</v>
      </c>
      <c r="B81" s="104"/>
      <c r="C81" s="105"/>
      <c r="D81" s="106"/>
      <c r="E81" s="106"/>
      <c r="F81" s="108" t="str">
        <f t="shared" si="0"/>
        <v>-</v>
      </c>
      <c r="G81" s="103" t="str">
        <f t="shared" si="1"/>
        <v/>
      </c>
      <c r="H81" s="84">
        <f t="shared" si="2"/>
        <v>0</v>
      </c>
      <c r="I81" s="84">
        <f t="shared" si="3"/>
        <v>0</v>
      </c>
      <c r="J81" s="84">
        <f t="shared" si="4"/>
        <v>0</v>
      </c>
      <c r="K81" s="87"/>
      <c r="L81" s="87"/>
    </row>
    <row r="82" spans="1:12" ht="17.25" customHeight="1">
      <c r="A82" s="5">
        <f t="shared" si="5"/>
        <v>30</v>
      </c>
      <c r="B82" s="104"/>
      <c r="C82" s="105"/>
      <c r="D82" s="110"/>
      <c r="E82" s="110"/>
      <c r="F82" s="108" t="str">
        <f t="shared" si="0"/>
        <v>-</v>
      </c>
      <c r="G82" s="103" t="str">
        <f t="shared" si="1"/>
        <v/>
      </c>
      <c r="H82" s="84">
        <f t="shared" si="2"/>
        <v>0</v>
      </c>
      <c r="I82" s="84">
        <f t="shared" si="3"/>
        <v>0</v>
      </c>
      <c r="J82" s="84">
        <f t="shared" si="4"/>
        <v>0</v>
      </c>
      <c r="K82" s="87"/>
      <c r="L82" s="87"/>
    </row>
    <row r="83" spans="1:12" ht="17.25" customHeight="1">
      <c r="A83" s="5">
        <f t="shared" si="5"/>
        <v>31</v>
      </c>
      <c r="B83" s="104"/>
      <c r="C83" s="105"/>
      <c r="D83" s="106"/>
      <c r="E83" s="110"/>
      <c r="F83" s="108" t="str">
        <f>IF(C83&lt;&gt;0,F82+ABS(ROUND(D83,2))-ABS(ROUND(E83,2)),IF(C82&lt;&gt;0,$J$2,$J$3))</f>
        <v>-</v>
      </c>
      <c r="G83" s="103" t="str">
        <f>IF(J83&lt;&gt;0,J83,IF(H83&lt;&gt;0,H83,IF(I83&lt;&gt;0,I83,"")))</f>
        <v/>
      </c>
      <c r="H83" s="84">
        <f>IF(AND(C83&lt;&gt;0,ABS(D83)+ABS(E83)=0),"Bitte Ein- oder Ausgang eingeben!",0)</f>
        <v>0</v>
      </c>
      <c r="I83" s="84">
        <f>IF(AND(OR(D83&lt;&gt;0,E83&lt;&gt;0),C83=0),"Bitte einen Buchungstext eingeben!",0)</f>
        <v>0</v>
      </c>
      <c r="J83" s="84">
        <f>IF(AND(D83&lt;&gt;0,E83&lt;&gt;0),"Entweder Ein- oder Ausgang eingeben!",0)</f>
        <v>0</v>
      </c>
      <c r="K83" s="87"/>
      <c r="L83" s="87"/>
    </row>
    <row r="84" spans="1:12" ht="17.25" customHeight="1">
      <c r="A84" s="5">
        <f t="shared" si="5"/>
        <v>32</v>
      </c>
      <c r="B84" s="104"/>
      <c r="C84" s="105"/>
      <c r="D84" s="106"/>
      <c r="E84" s="110"/>
      <c r="F84" s="136" t="str">
        <f t="shared" si="0"/>
        <v>-</v>
      </c>
      <c r="G84" s="103" t="str">
        <f t="shared" si="1"/>
        <v/>
      </c>
      <c r="H84" s="84">
        <f t="shared" si="2"/>
        <v>0</v>
      </c>
      <c r="I84" s="84">
        <f t="shared" si="3"/>
        <v>0</v>
      </c>
      <c r="J84" s="84">
        <f t="shared" si="4"/>
        <v>0</v>
      </c>
      <c r="K84" s="87"/>
      <c r="L84" s="87"/>
    </row>
    <row r="85" spans="1:12" ht="17.25" customHeight="1" thickBot="1">
      <c r="A85" s="6">
        <f t="shared" si="5"/>
        <v>33</v>
      </c>
      <c r="B85" s="111"/>
      <c r="C85" s="105"/>
      <c r="D85" s="106"/>
      <c r="E85" s="113"/>
      <c r="F85" s="77" t="str">
        <f t="shared" si="0"/>
        <v>-</v>
      </c>
      <c r="G85" s="103" t="str">
        <f t="shared" si="1"/>
        <v/>
      </c>
      <c r="H85" s="84">
        <f t="shared" si="2"/>
        <v>0</v>
      </c>
      <c r="I85" s="84">
        <f t="shared" si="3"/>
        <v>0</v>
      </c>
      <c r="J85" s="84">
        <f t="shared" si="4"/>
        <v>0</v>
      </c>
      <c r="K85" s="87"/>
      <c r="L85" s="87"/>
    </row>
    <row r="86" spans="1:12" ht="17.25" customHeight="1" thickBot="1">
      <c r="A86" s="83"/>
      <c r="B86" s="126"/>
      <c r="C86" s="10" t="s">
        <v>53</v>
      </c>
      <c r="D86" s="19">
        <f>ABS(ROUND(D53,2))+ABS(ROUND(D54,2))+ABS(ROUND(D55,2))+ABS(ROUND(D56,2))+ABS(ROUND(D57,2))+ABS(ROUND(D58,2))+ABS(ROUND(D59,2))+ABS(ROUND(D60,2))+ABS(ROUND(D61,2))+ABS(ROUND(D62,2))+ABS(ROUND(D63,2))+ABS(ROUND(D64,2))+ABS(ROUND(D65,2))+ABS(ROUND(D66,2))+ABS(ROUND(D67,2))+ABS(ROUND(D68,2))+ABS(ROUND(D69,2))+ABS(ROUND(D70,2))+ABS(ROUND(D71,2))+ABS(ROUND(D72,2))+ABS(ROUND(D73,2))+ABS(ROUND(D74,2))+ABS(ROUND(D75,2))+ABS(ROUND(D76,2))+ABS(ROUND(D77,2))+ABS(ROUND(D78,2))+ABS(ROUND(D79,2))+ABS(ROUND(D80,2))+ABS(ROUND(D81,2))+ABS(ROUND(D82,2))+ABS(ROUND(D83,2))+ABS(ROUND(D84,2))+ABS(ROUND(D85,2))</f>
        <v>0</v>
      </c>
      <c r="E86" s="19">
        <f>ABS(ROUND(E53,2))+ABS(ROUND(E54,2))+ABS(ROUND(E55,2))+ABS(ROUND(E56,2))+ABS(ROUND(E57,2))+ABS(ROUND(E58,2))+ABS(ROUND(E59,2))+ABS(ROUND(E60,2))+ABS(ROUND(E61,2))+ABS(ROUND(E62,2))+ABS(ROUND(E63,2))+ABS(ROUND(E64,2))+ABS(ROUND(E65,2))+ABS(ROUND(E66,2))+ABS(ROUND(E67,2))+ABS(ROUND(E68,2))+ABS(ROUND(E69,2))+ABS(ROUND(E70,2))+ABS(ROUND(E71,2))+ABS(ROUND(E72,2))+ABS(ROUND(E73,2))+ABS(ROUND(E74,2))+ABS(ROUND(E75,2))+ABS(ROUND(E76,2))+ABS(ROUND(E77,2))+ABS(ROUND(E78,2))+ABS(ROUND(E79,2))+ABS(ROUND(E80,2))+ABS(ROUND(E81,2))+ABS(ROUND(E82,2))+ABS(ROUND(E83,2))+ABS(ROUND(E84,2))+ABS(ROUND(E85,2))</f>
        <v>0</v>
      </c>
      <c r="F86" s="20"/>
      <c r="G86" s="103"/>
    </row>
    <row r="87" spans="1:12" ht="17.25" customHeight="1" thickBot="1">
      <c r="A87" s="83"/>
      <c r="B87" s="126"/>
      <c r="C87" s="21" t="s">
        <v>49</v>
      </c>
      <c r="D87" s="116"/>
      <c r="E87" s="22"/>
      <c r="F87" s="23">
        <f>F6+D86-E86</f>
        <v>21115</v>
      </c>
      <c r="G87" s="103"/>
    </row>
    <row r="88" spans="1:12" ht="17.25" customHeight="1">
      <c r="B88" s="126"/>
      <c r="C88" s="85"/>
      <c r="D88" s="14"/>
      <c r="E88" s="97"/>
      <c r="F88" s="97"/>
      <c r="G88" s="103"/>
    </row>
    <row r="89" spans="1:12" ht="17.25" customHeight="1">
      <c r="B89" s="126"/>
      <c r="C89" s="85"/>
      <c r="D89" s="14"/>
      <c r="E89" s="8" t="str">
        <f>E6</f>
        <v>Übertrag:</v>
      </c>
      <c r="F89" s="17">
        <f>F87</f>
        <v>21115</v>
      </c>
      <c r="G89" s="103"/>
    </row>
    <row r="90" spans="1:12" ht="17.25" customHeight="1" thickBot="1">
      <c r="B90" s="126"/>
      <c r="C90" s="85"/>
      <c r="D90" s="14"/>
      <c r="E90" s="97"/>
      <c r="F90" s="15"/>
      <c r="G90" s="103"/>
    </row>
    <row r="91" spans="1:12" ht="17.25" customHeight="1" thickBot="1">
      <c r="A91" s="9" t="str">
        <f t="shared" ref="A91:F91" si="6">A8</f>
        <v>Nr</v>
      </c>
      <c r="B91" s="79" t="str">
        <f t="shared" si="6"/>
        <v>Datum</v>
      </c>
      <c r="C91" s="10" t="str">
        <f t="shared" si="6"/>
        <v>Buchungstext</v>
      </c>
      <c r="D91" s="12" t="str">
        <f t="shared" si="6"/>
        <v>Eingang</v>
      </c>
      <c r="E91" s="12" t="str">
        <f t="shared" si="6"/>
        <v>Ausgang</v>
      </c>
      <c r="F91" s="12" t="str">
        <f t="shared" si="6"/>
        <v>Stand</v>
      </c>
      <c r="G91" s="103"/>
    </row>
    <row r="92" spans="1:12" ht="17.25" hidden="1" customHeight="1" thickTop="1">
      <c r="B92" s="126"/>
      <c r="C92" s="85" t="s">
        <v>47</v>
      </c>
      <c r="D92" s="97"/>
      <c r="E92" s="97"/>
      <c r="F92" s="15" t="str">
        <f t="shared" ref="F92:F134" si="7">IF(AND(D92&lt;&gt;0,E92&lt;&gt;0),"Fehler!","")</f>
        <v/>
      </c>
      <c r="G92" s="103" t="str">
        <f t="shared" ref="G92:G135" si="8">IF(AND(D92&lt;&gt;0,E92&lt;&gt;0),"Entweder Eingang oder Ausgang! Bitte korrigieren!",IF(D92&lt;0,"Eingang negativ! Nur positive Werte eingeben",IF(E92&lt;0,"Ausgang negativ! Nur positive Werte eingeben!","")))</f>
        <v/>
      </c>
      <c r="H92" s="84" t="str">
        <f t="shared" ref="H92:H123" si="9">IF(AND(C92&lt;&gt;0,ABS(D92)+ABS(E92)=0),"Bitte Ein- oder Ausgang eingeben!",0)</f>
        <v>Bitte Ein- oder Ausgang eingeben!</v>
      </c>
      <c r="I92" s="84">
        <f t="shared" ref="I92:I123" si="10">IF(AND(OR(D92&lt;&gt;0,E92&lt;&gt;0),C92=0),"Bitte einen Buchungstext eingeben!",0)</f>
        <v>0</v>
      </c>
      <c r="J92" s="84">
        <f t="shared" ref="J92:J123" si="11">IF(AND(D92&lt;&gt;0,E92&lt;&gt;0),"Entweder Ein- oder Ausgang eingeben!",0)</f>
        <v>0</v>
      </c>
    </row>
    <row r="93" spans="1:12" ht="17.25" hidden="1" customHeight="1">
      <c r="B93" s="126"/>
      <c r="C93" s="85" t="s">
        <v>9</v>
      </c>
      <c r="D93" s="97"/>
      <c r="E93" s="97"/>
      <c r="F93" s="15" t="str">
        <f t="shared" si="7"/>
        <v/>
      </c>
      <c r="G93" s="103" t="str">
        <f t="shared" si="8"/>
        <v/>
      </c>
      <c r="H93" s="84" t="str">
        <f t="shared" si="9"/>
        <v>Bitte Ein- oder Ausgang eingeben!</v>
      </c>
      <c r="I93" s="84">
        <f t="shared" si="10"/>
        <v>0</v>
      </c>
      <c r="J93" s="84">
        <f t="shared" si="11"/>
        <v>0</v>
      </c>
    </row>
    <row r="94" spans="1:12" ht="17.25" hidden="1" customHeight="1">
      <c r="B94" s="126"/>
      <c r="C94" s="85" t="s">
        <v>5</v>
      </c>
      <c r="D94" s="97"/>
      <c r="E94" s="97"/>
      <c r="F94" s="15" t="str">
        <f t="shared" si="7"/>
        <v/>
      </c>
      <c r="G94" s="103" t="str">
        <f t="shared" si="8"/>
        <v/>
      </c>
      <c r="H94" s="84" t="str">
        <f t="shared" si="9"/>
        <v>Bitte Ein- oder Ausgang eingeben!</v>
      </c>
      <c r="I94" s="84">
        <f t="shared" si="10"/>
        <v>0</v>
      </c>
      <c r="J94" s="84">
        <f t="shared" si="11"/>
        <v>0</v>
      </c>
    </row>
    <row r="95" spans="1:12" ht="17.25" hidden="1" customHeight="1">
      <c r="B95" s="126"/>
      <c r="C95" s="85" t="s">
        <v>6</v>
      </c>
      <c r="D95" s="97"/>
      <c r="E95" s="97"/>
      <c r="F95" s="15" t="str">
        <f t="shared" si="7"/>
        <v/>
      </c>
      <c r="G95" s="103" t="str">
        <f t="shared" si="8"/>
        <v/>
      </c>
      <c r="H95" s="84" t="str">
        <f t="shared" si="9"/>
        <v>Bitte Ein- oder Ausgang eingeben!</v>
      </c>
      <c r="I95" s="84">
        <f t="shared" si="10"/>
        <v>0</v>
      </c>
      <c r="J95" s="84">
        <f t="shared" si="11"/>
        <v>0</v>
      </c>
    </row>
    <row r="96" spans="1:12" ht="17.25" hidden="1" customHeight="1">
      <c r="B96" s="126"/>
      <c r="C96" s="85" t="s">
        <v>7</v>
      </c>
      <c r="D96" s="97"/>
      <c r="E96" s="97"/>
      <c r="F96" s="15" t="str">
        <f t="shared" si="7"/>
        <v/>
      </c>
      <c r="G96" s="103" t="str">
        <f t="shared" si="8"/>
        <v/>
      </c>
      <c r="H96" s="84" t="str">
        <f t="shared" si="9"/>
        <v>Bitte Ein- oder Ausgang eingeben!</v>
      </c>
      <c r="I96" s="84">
        <f t="shared" si="10"/>
        <v>0</v>
      </c>
      <c r="J96" s="84">
        <f t="shared" si="11"/>
        <v>0</v>
      </c>
    </row>
    <row r="97" spans="2:10" ht="17.25" hidden="1" customHeight="1">
      <c r="B97" s="126"/>
      <c r="C97" s="85" t="s">
        <v>8</v>
      </c>
      <c r="D97" s="97"/>
      <c r="E97" s="97"/>
      <c r="F97" s="15" t="str">
        <f t="shared" si="7"/>
        <v/>
      </c>
      <c r="G97" s="103" t="str">
        <f t="shared" si="8"/>
        <v/>
      </c>
      <c r="H97" s="84" t="str">
        <f t="shared" si="9"/>
        <v>Bitte Ein- oder Ausgang eingeben!</v>
      </c>
      <c r="I97" s="84">
        <f t="shared" si="10"/>
        <v>0</v>
      </c>
      <c r="J97" s="84">
        <f t="shared" si="11"/>
        <v>0</v>
      </c>
    </row>
    <row r="98" spans="2:10" ht="17.25" hidden="1" customHeight="1">
      <c r="B98" s="126"/>
      <c r="C98" s="85" t="s">
        <v>10</v>
      </c>
      <c r="D98" s="97"/>
      <c r="E98" s="97"/>
      <c r="F98" s="15" t="str">
        <f t="shared" si="7"/>
        <v/>
      </c>
      <c r="G98" s="103" t="str">
        <f t="shared" si="8"/>
        <v/>
      </c>
      <c r="H98" s="84" t="str">
        <f t="shared" si="9"/>
        <v>Bitte Ein- oder Ausgang eingeben!</v>
      </c>
      <c r="I98" s="84">
        <f t="shared" si="10"/>
        <v>0</v>
      </c>
      <c r="J98" s="84">
        <f t="shared" si="11"/>
        <v>0</v>
      </c>
    </row>
    <row r="99" spans="2:10" ht="17.25" hidden="1" customHeight="1">
      <c r="B99" s="126"/>
      <c r="C99" s="85" t="s">
        <v>11</v>
      </c>
      <c r="D99" s="97"/>
      <c r="E99" s="97"/>
      <c r="F99" s="15" t="str">
        <f t="shared" si="7"/>
        <v/>
      </c>
      <c r="G99" s="103" t="str">
        <f t="shared" si="8"/>
        <v/>
      </c>
      <c r="H99" s="84" t="str">
        <f t="shared" si="9"/>
        <v>Bitte Ein- oder Ausgang eingeben!</v>
      </c>
      <c r="I99" s="84">
        <f t="shared" si="10"/>
        <v>0</v>
      </c>
      <c r="J99" s="84">
        <f t="shared" si="11"/>
        <v>0</v>
      </c>
    </row>
    <row r="100" spans="2:10" ht="17.25" hidden="1" customHeight="1">
      <c r="B100" s="126"/>
      <c r="C100" s="85" t="s">
        <v>12</v>
      </c>
      <c r="D100" s="97"/>
      <c r="E100" s="97"/>
      <c r="F100" s="15" t="str">
        <f t="shared" si="7"/>
        <v/>
      </c>
      <c r="G100" s="103" t="str">
        <f t="shared" si="8"/>
        <v/>
      </c>
      <c r="H100" s="84" t="str">
        <f t="shared" si="9"/>
        <v>Bitte Ein- oder Ausgang eingeben!</v>
      </c>
      <c r="I100" s="84">
        <f t="shared" si="10"/>
        <v>0</v>
      </c>
      <c r="J100" s="84">
        <f t="shared" si="11"/>
        <v>0</v>
      </c>
    </row>
    <row r="101" spans="2:10" ht="17.25" hidden="1" customHeight="1">
      <c r="B101" s="126"/>
      <c r="C101" s="85" t="s">
        <v>48</v>
      </c>
      <c r="D101" s="97"/>
      <c r="E101" s="97"/>
      <c r="F101" s="15" t="str">
        <f t="shared" si="7"/>
        <v/>
      </c>
      <c r="G101" s="103" t="str">
        <f t="shared" si="8"/>
        <v/>
      </c>
      <c r="H101" s="84" t="str">
        <f t="shared" si="9"/>
        <v>Bitte Ein- oder Ausgang eingeben!</v>
      </c>
      <c r="I101" s="84">
        <f t="shared" si="10"/>
        <v>0</v>
      </c>
      <c r="J101" s="84">
        <f t="shared" si="11"/>
        <v>0</v>
      </c>
    </row>
    <row r="102" spans="2:10" ht="17.25" hidden="1" customHeight="1">
      <c r="B102" s="126"/>
      <c r="C102" s="85" t="s">
        <v>13</v>
      </c>
      <c r="D102" s="97"/>
      <c r="E102" s="97"/>
      <c r="F102" s="15" t="str">
        <f t="shared" si="7"/>
        <v/>
      </c>
      <c r="G102" s="103" t="str">
        <f t="shared" si="8"/>
        <v/>
      </c>
      <c r="H102" s="84" t="str">
        <f t="shared" si="9"/>
        <v>Bitte Ein- oder Ausgang eingeben!</v>
      </c>
      <c r="I102" s="84">
        <f t="shared" si="10"/>
        <v>0</v>
      </c>
      <c r="J102" s="84">
        <f t="shared" si="11"/>
        <v>0</v>
      </c>
    </row>
    <row r="103" spans="2:10" ht="17.25" hidden="1" customHeight="1">
      <c r="B103" s="126"/>
      <c r="C103" s="85" t="s">
        <v>14</v>
      </c>
      <c r="D103" s="97"/>
      <c r="E103" s="97"/>
      <c r="F103" s="15" t="str">
        <f t="shared" si="7"/>
        <v/>
      </c>
      <c r="G103" s="103" t="str">
        <f t="shared" si="8"/>
        <v/>
      </c>
      <c r="H103" s="84" t="str">
        <f t="shared" si="9"/>
        <v>Bitte Ein- oder Ausgang eingeben!</v>
      </c>
      <c r="I103" s="84">
        <f t="shared" si="10"/>
        <v>0</v>
      </c>
      <c r="J103" s="84">
        <f t="shared" si="11"/>
        <v>0</v>
      </c>
    </row>
    <row r="104" spans="2:10" ht="17.25" hidden="1" customHeight="1">
      <c r="B104" s="126"/>
      <c r="C104" s="85" t="s">
        <v>15</v>
      </c>
      <c r="D104" s="97"/>
      <c r="E104" s="97"/>
      <c r="F104" s="15" t="str">
        <f t="shared" si="7"/>
        <v/>
      </c>
      <c r="G104" s="103" t="str">
        <f t="shared" si="8"/>
        <v/>
      </c>
      <c r="H104" s="84" t="str">
        <f t="shared" si="9"/>
        <v>Bitte Ein- oder Ausgang eingeben!</v>
      </c>
      <c r="I104" s="84">
        <f t="shared" si="10"/>
        <v>0</v>
      </c>
      <c r="J104" s="84">
        <f t="shared" si="11"/>
        <v>0</v>
      </c>
    </row>
    <row r="105" spans="2:10" ht="17.25" hidden="1" customHeight="1">
      <c r="B105" s="126"/>
      <c r="C105" s="85" t="s">
        <v>16</v>
      </c>
      <c r="D105" s="97"/>
      <c r="E105" s="97"/>
      <c r="F105" s="15" t="str">
        <f t="shared" si="7"/>
        <v/>
      </c>
      <c r="G105" s="103" t="str">
        <f t="shared" si="8"/>
        <v/>
      </c>
      <c r="H105" s="84" t="str">
        <f t="shared" si="9"/>
        <v>Bitte Ein- oder Ausgang eingeben!</v>
      </c>
      <c r="I105" s="84">
        <f t="shared" si="10"/>
        <v>0</v>
      </c>
      <c r="J105" s="84">
        <f t="shared" si="11"/>
        <v>0</v>
      </c>
    </row>
    <row r="106" spans="2:10" ht="17.25" hidden="1" customHeight="1">
      <c r="B106" s="126"/>
      <c r="C106" s="85" t="s">
        <v>17</v>
      </c>
      <c r="D106" s="97"/>
      <c r="E106" s="97"/>
      <c r="F106" s="15" t="str">
        <f t="shared" si="7"/>
        <v/>
      </c>
      <c r="G106" s="103" t="str">
        <f t="shared" si="8"/>
        <v/>
      </c>
      <c r="H106" s="84" t="str">
        <f t="shared" si="9"/>
        <v>Bitte Ein- oder Ausgang eingeben!</v>
      </c>
      <c r="I106" s="84">
        <f t="shared" si="10"/>
        <v>0</v>
      </c>
      <c r="J106" s="84">
        <f t="shared" si="11"/>
        <v>0</v>
      </c>
    </row>
    <row r="107" spans="2:10" ht="17.25" hidden="1" customHeight="1">
      <c r="B107" s="126"/>
      <c r="C107" s="85" t="s">
        <v>18</v>
      </c>
      <c r="D107" s="97"/>
      <c r="E107" s="97"/>
      <c r="F107" s="15" t="str">
        <f t="shared" si="7"/>
        <v/>
      </c>
      <c r="G107" s="103" t="str">
        <f t="shared" si="8"/>
        <v/>
      </c>
      <c r="H107" s="84" t="str">
        <f t="shared" si="9"/>
        <v>Bitte Ein- oder Ausgang eingeben!</v>
      </c>
      <c r="I107" s="84">
        <f t="shared" si="10"/>
        <v>0</v>
      </c>
      <c r="J107" s="84">
        <f t="shared" si="11"/>
        <v>0</v>
      </c>
    </row>
    <row r="108" spans="2:10" ht="17.25" hidden="1" customHeight="1">
      <c r="B108" s="126"/>
      <c r="C108" s="85" t="s">
        <v>19</v>
      </c>
      <c r="D108" s="97"/>
      <c r="E108" s="97"/>
      <c r="F108" s="15" t="str">
        <f t="shared" si="7"/>
        <v/>
      </c>
      <c r="G108" s="103" t="str">
        <f t="shared" si="8"/>
        <v/>
      </c>
      <c r="H108" s="84" t="str">
        <f t="shared" si="9"/>
        <v>Bitte Ein- oder Ausgang eingeben!</v>
      </c>
      <c r="I108" s="84">
        <f t="shared" si="10"/>
        <v>0</v>
      </c>
      <c r="J108" s="84">
        <f t="shared" si="11"/>
        <v>0</v>
      </c>
    </row>
    <row r="109" spans="2:10" ht="17.25" hidden="1" customHeight="1">
      <c r="B109" s="126"/>
      <c r="C109" s="85" t="s">
        <v>20</v>
      </c>
      <c r="D109" s="97"/>
      <c r="E109" s="97"/>
      <c r="F109" s="15" t="str">
        <f t="shared" si="7"/>
        <v/>
      </c>
      <c r="G109" s="103" t="str">
        <f t="shared" si="8"/>
        <v/>
      </c>
      <c r="H109" s="84" t="str">
        <f t="shared" si="9"/>
        <v>Bitte Ein- oder Ausgang eingeben!</v>
      </c>
      <c r="I109" s="84">
        <f t="shared" si="10"/>
        <v>0</v>
      </c>
      <c r="J109" s="84">
        <f t="shared" si="11"/>
        <v>0</v>
      </c>
    </row>
    <row r="110" spans="2:10" ht="17.25" hidden="1" customHeight="1">
      <c r="B110" s="126"/>
      <c r="C110" s="85" t="s">
        <v>21</v>
      </c>
      <c r="D110" s="97"/>
      <c r="E110" s="97"/>
      <c r="F110" s="15" t="str">
        <f t="shared" si="7"/>
        <v/>
      </c>
      <c r="G110" s="103" t="str">
        <f t="shared" si="8"/>
        <v/>
      </c>
      <c r="H110" s="84" t="str">
        <f t="shared" si="9"/>
        <v>Bitte Ein- oder Ausgang eingeben!</v>
      </c>
      <c r="I110" s="84">
        <f t="shared" si="10"/>
        <v>0</v>
      </c>
      <c r="J110" s="84">
        <f t="shared" si="11"/>
        <v>0</v>
      </c>
    </row>
    <row r="111" spans="2:10" ht="17.25" hidden="1" customHeight="1">
      <c r="B111" s="126"/>
      <c r="C111" s="85" t="s">
        <v>22</v>
      </c>
      <c r="D111" s="97"/>
      <c r="E111" s="97"/>
      <c r="F111" s="15" t="str">
        <f t="shared" si="7"/>
        <v/>
      </c>
      <c r="G111" s="103" t="str">
        <f t="shared" si="8"/>
        <v/>
      </c>
      <c r="H111" s="84" t="str">
        <f t="shared" si="9"/>
        <v>Bitte Ein- oder Ausgang eingeben!</v>
      </c>
      <c r="I111" s="84">
        <f t="shared" si="10"/>
        <v>0</v>
      </c>
      <c r="J111" s="84">
        <f t="shared" si="11"/>
        <v>0</v>
      </c>
    </row>
    <row r="112" spans="2:10" ht="17.25" hidden="1" customHeight="1">
      <c r="B112" s="126"/>
      <c r="C112" s="85" t="s">
        <v>23</v>
      </c>
      <c r="D112" s="97"/>
      <c r="E112" s="97"/>
      <c r="F112" s="15" t="str">
        <f t="shared" si="7"/>
        <v/>
      </c>
      <c r="G112" s="103" t="str">
        <f t="shared" si="8"/>
        <v/>
      </c>
      <c r="H112" s="84" t="str">
        <f t="shared" si="9"/>
        <v>Bitte Ein- oder Ausgang eingeben!</v>
      </c>
      <c r="I112" s="84">
        <f t="shared" si="10"/>
        <v>0</v>
      </c>
      <c r="J112" s="84">
        <f t="shared" si="11"/>
        <v>0</v>
      </c>
    </row>
    <row r="113" spans="2:10" ht="17.25" hidden="1" customHeight="1">
      <c r="B113" s="126"/>
      <c r="C113" s="85" t="s">
        <v>24</v>
      </c>
      <c r="D113" s="97"/>
      <c r="E113" s="97"/>
      <c r="F113" s="15" t="str">
        <f t="shared" si="7"/>
        <v/>
      </c>
      <c r="G113" s="103" t="str">
        <f t="shared" si="8"/>
        <v/>
      </c>
      <c r="H113" s="84" t="str">
        <f t="shared" si="9"/>
        <v>Bitte Ein- oder Ausgang eingeben!</v>
      </c>
      <c r="I113" s="84">
        <f t="shared" si="10"/>
        <v>0</v>
      </c>
      <c r="J113" s="84">
        <f t="shared" si="11"/>
        <v>0</v>
      </c>
    </row>
    <row r="114" spans="2:10" ht="17.25" hidden="1" customHeight="1">
      <c r="B114" s="126"/>
      <c r="C114" s="85" t="s">
        <v>25</v>
      </c>
      <c r="D114" s="97"/>
      <c r="E114" s="97"/>
      <c r="F114" s="15" t="str">
        <f t="shared" si="7"/>
        <v/>
      </c>
      <c r="G114" s="103" t="str">
        <f t="shared" si="8"/>
        <v/>
      </c>
      <c r="H114" s="84" t="str">
        <f t="shared" si="9"/>
        <v>Bitte Ein- oder Ausgang eingeben!</v>
      </c>
      <c r="I114" s="84">
        <f t="shared" si="10"/>
        <v>0</v>
      </c>
      <c r="J114" s="84">
        <f t="shared" si="11"/>
        <v>0</v>
      </c>
    </row>
    <row r="115" spans="2:10" ht="17.25" hidden="1" customHeight="1">
      <c r="B115" s="126"/>
      <c r="C115" s="85" t="s">
        <v>26</v>
      </c>
      <c r="D115" s="97"/>
      <c r="E115" s="97"/>
      <c r="F115" s="15" t="str">
        <f t="shared" si="7"/>
        <v/>
      </c>
      <c r="G115" s="103" t="str">
        <f t="shared" si="8"/>
        <v/>
      </c>
      <c r="H115" s="84" t="str">
        <f t="shared" si="9"/>
        <v>Bitte Ein- oder Ausgang eingeben!</v>
      </c>
      <c r="I115" s="84">
        <f t="shared" si="10"/>
        <v>0</v>
      </c>
      <c r="J115" s="84">
        <f t="shared" si="11"/>
        <v>0</v>
      </c>
    </row>
    <row r="116" spans="2:10" ht="17.25" hidden="1" customHeight="1">
      <c r="B116" s="126"/>
      <c r="C116" s="85" t="s">
        <v>45</v>
      </c>
      <c r="D116" s="97"/>
      <c r="E116" s="97"/>
      <c r="F116" s="15" t="str">
        <f t="shared" si="7"/>
        <v/>
      </c>
      <c r="G116" s="103" t="str">
        <f t="shared" si="8"/>
        <v/>
      </c>
      <c r="H116" s="84" t="str">
        <f t="shared" si="9"/>
        <v>Bitte Ein- oder Ausgang eingeben!</v>
      </c>
      <c r="I116" s="84">
        <f t="shared" si="10"/>
        <v>0</v>
      </c>
      <c r="J116" s="84">
        <f t="shared" si="11"/>
        <v>0</v>
      </c>
    </row>
    <row r="117" spans="2:10" ht="17.25" hidden="1" customHeight="1">
      <c r="B117" s="126"/>
      <c r="C117" s="85" t="s">
        <v>27</v>
      </c>
      <c r="D117" s="97"/>
      <c r="E117" s="97"/>
      <c r="F117" s="15" t="str">
        <f t="shared" si="7"/>
        <v/>
      </c>
      <c r="G117" s="103" t="str">
        <f t="shared" si="8"/>
        <v/>
      </c>
      <c r="H117" s="84" t="str">
        <f t="shared" si="9"/>
        <v>Bitte Ein- oder Ausgang eingeben!</v>
      </c>
      <c r="I117" s="84">
        <f t="shared" si="10"/>
        <v>0</v>
      </c>
      <c r="J117" s="84">
        <f t="shared" si="11"/>
        <v>0</v>
      </c>
    </row>
    <row r="118" spans="2:10" ht="17.25" hidden="1" customHeight="1">
      <c r="B118" s="126"/>
      <c r="C118" s="85" t="s">
        <v>28</v>
      </c>
      <c r="D118" s="97"/>
      <c r="E118" s="97"/>
      <c r="F118" s="15" t="str">
        <f t="shared" si="7"/>
        <v/>
      </c>
      <c r="G118" s="103" t="str">
        <f t="shared" si="8"/>
        <v/>
      </c>
      <c r="H118" s="84" t="str">
        <f t="shared" si="9"/>
        <v>Bitte Ein- oder Ausgang eingeben!</v>
      </c>
      <c r="I118" s="84">
        <f t="shared" si="10"/>
        <v>0</v>
      </c>
      <c r="J118" s="84">
        <f t="shared" si="11"/>
        <v>0</v>
      </c>
    </row>
    <row r="119" spans="2:10" ht="17.25" hidden="1" customHeight="1">
      <c r="B119" s="126"/>
      <c r="C119" s="85" t="s">
        <v>29</v>
      </c>
      <c r="D119" s="97"/>
      <c r="E119" s="97"/>
      <c r="F119" s="15" t="str">
        <f t="shared" si="7"/>
        <v/>
      </c>
      <c r="G119" s="103" t="str">
        <f t="shared" si="8"/>
        <v/>
      </c>
      <c r="H119" s="84" t="str">
        <f t="shared" si="9"/>
        <v>Bitte Ein- oder Ausgang eingeben!</v>
      </c>
      <c r="I119" s="84">
        <f t="shared" si="10"/>
        <v>0</v>
      </c>
      <c r="J119" s="84">
        <f t="shared" si="11"/>
        <v>0</v>
      </c>
    </row>
    <row r="120" spans="2:10" ht="17.25" hidden="1" customHeight="1">
      <c r="B120" s="126"/>
      <c r="C120" s="85" t="s">
        <v>30</v>
      </c>
      <c r="D120" s="97"/>
      <c r="E120" s="97"/>
      <c r="F120" s="15" t="str">
        <f t="shared" si="7"/>
        <v/>
      </c>
      <c r="G120" s="103" t="str">
        <f t="shared" si="8"/>
        <v/>
      </c>
      <c r="H120" s="84" t="str">
        <f t="shared" si="9"/>
        <v>Bitte Ein- oder Ausgang eingeben!</v>
      </c>
      <c r="I120" s="84">
        <f t="shared" si="10"/>
        <v>0</v>
      </c>
      <c r="J120" s="84">
        <f t="shared" si="11"/>
        <v>0</v>
      </c>
    </row>
    <row r="121" spans="2:10" ht="17.25" hidden="1" customHeight="1">
      <c r="B121" s="126"/>
      <c r="C121" s="85" t="s">
        <v>31</v>
      </c>
      <c r="D121" s="97"/>
      <c r="E121" s="97"/>
      <c r="F121" s="15" t="str">
        <f t="shared" si="7"/>
        <v/>
      </c>
      <c r="G121" s="103" t="str">
        <f t="shared" si="8"/>
        <v/>
      </c>
      <c r="H121" s="84" t="str">
        <f t="shared" si="9"/>
        <v>Bitte Ein- oder Ausgang eingeben!</v>
      </c>
      <c r="I121" s="84">
        <f t="shared" si="10"/>
        <v>0</v>
      </c>
      <c r="J121" s="84">
        <f t="shared" si="11"/>
        <v>0</v>
      </c>
    </row>
    <row r="122" spans="2:10" ht="17.25" hidden="1" customHeight="1">
      <c r="B122" s="126"/>
      <c r="C122" s="85" t="s">
        <v>35</v>
      </c>
      <c r="D122" s="97"/>
      <c r="E122" s="97"/>
      <c r="F122" s="15" t="str">
        <f t="shared" si="7"/>
        <v/>
      </c>
      <c r="G122" s="103" t="str">
        <f t="shared" si="8"/>
        <v/>
      </c>
      <c r="H122" s="84" t="str">
        <f t="shared" si="9"/>
        <v>Bitte Ein- oder Ausgang eingeben!</v>
      </c>
      <c r="I122" s="84">
        <f t="shared" si="10"/>
        <v>0</v>
      </c>
      <c r="J122" s="84">
        <f t="shared" si="11"/>
        <v>0</v>
      </c>
    </row>
    <row r="123" spans="2:10" ht="17.25" hidden="1" customHeight="1">
      <c r="B123" s="126"/>
      <c r="C123" s="85" t="s">
        <v>34</v>
      </c>
      <c r="D123" s="97"/>
      <c r="E123" s="97"/>
      <c r="F123" s="15" t="str">
        <f t="shared" si="7"/>
        <v/>
      </c>
      <c r="G123" s="103" t="str">
        <f t="shared" si="8"/>
        <v/>
      </c>
      <c r="H123" s="84" t="str">
        <f t="shared" si="9"/>
        <v>Bitte Ein- oder Ausgang eingeben!</v>
      </c>
      <c r="I123" s="84">
        <f t="shared" si="10"/>
        <v>0</v>
      </c>
      <c r="J123" s="84">
        <f t="shared" si="11"/>
        <v>0</v>
      </c>
    </row>
    <row r="124" spans="2:10" ht="17.25" hidden="1" customHeight="1">
      <c r="B124" s="126"/>
      <c r="C124" s="85" t="s">
        <v>32</v>
      </c>
      <c r="D124" s="97"/>
      <c r="E124" s="97"/>
      <c r="F124" s="15" t="str">
        <f t="shared" si="7"/>
        <v/>
      </c>
      <c r="G124" s="103" t="str">
        <f t="shared" si="8"/>
        <v/>
      </c>
      <c r="H124" s="84" t="str">
        <f t="shared" ref="H124:H155" si="12">IF(AND(C124&lt;&gt;0,ABS(D124)+ABS(E124)=0),"Bitte Ein- oder Ausgang eingeben!",0)</f>
        <v>Bitte Ein- oder Ausgang eingeben!</v>
      </c>
      <c r="I124" s="84">
        <f t="shared" ref="I124:I155" si="13">IF(AND(OR(D124&lt;&gt;0,E124&lt;&gt;0),C124=0),"Bitte einen Buchungstext eingeben!",0)</f>
        <v>0</v>
      </c>
      <c r="J124" s="84">
        <f t="shared" ref="J124:J155" si="14">IF(AND(D124&lt;&gt;0,E124&lt;&gt;0),"Entweder Ein- oder Ausgang eingeben!",0)</f>
        <v>0</v>
      </c>
    </row>
    <row r="125" spans="2:10" ht="17.25" hidden="1" customHeight="1">
      <c r="B125" s="126"/>
      <c r="C125" s="85" t="s">
        <v>33</v>
      </c>
      <c r="D125" s="97"/>
      <c r="E125" s="97"/>
      <c r="F125" s="15" t="str">
        <f t="shared" si="7"/>
        <v/>
      </c>
      <c r="G125" s="103" t="str">
        <f t="shared" si="8"/>
        <v/>
      </c>
      <c r="H125" s="84" t="str">
        <f t="shared" si="12"/>
        <v>Bitte Ein- oder Ausgang eingeben!</v>
      </c>
      <c r="I125" s="84">
        <f t="shared" si="13"/>
        <v>0</v>
      </c>
      <c r="J125" s="84">
        <f t="shared" si="14"/>
        <v>0</v>
      </c>
    </row>
    <row r="126" spans="2:10" ht="17.25" hidden="1" customHeight="1">
      <c r="B126" s="126"/>
      <c r="C126" s="85" t="s">
        <v>36</v>
      </c>
      <c r="D126" s="97"/>
      <c r="E126" s="97"/>
      <c r="F126" s="15" t="str">
        <f t="shared" si="7"/>
        <v/>
      </c>
      <c r="G126" s="103" t="str">
        <f t="shared" si="8"/>
        <v/>
      </c>
      <c r="H126" s="84" t="str">
        <f t="shared" si="12"/>
        <v>Bitte Ein- oder Ausgang eingeben!</v>
      </c>
      <c r="I126" s="84">
        <f t="shared" si="13"/>
        <v>0</v>
      </c>
      <c r="J126" s="84">
        <f t="shared" si="14"/>
        <v>0</v>
      </c>
    </row>
    <row r="127" spans="2:10" ht="17.25" hidden="1" customHeight="1">
      <c r="B127" s="126"/>
      <c r="C127" s="85" t="s">
        <v>37</v>
      </c>
      <c r="D127" s="97"/>
      <c r="E127" s="97"/>
      <c r="F127" s="15" t="str">
        <f t="shared" si="7"/>
        <v/>
      </c>
      <c r="G127" s="103" t="str">
        <f t="shared" si="8"/>
        <v/>
      </c>
      <c r="H127" s="84" t="str">
        <f t="shared" si="12"/>
        <v>Bitte Ein- oder Ausgang eingeben!</v>
      </c>
      <c r="I127" s="84">
        <f t="shared" si="13"/>
        <v>0</v>
      </c>
      <c r="J127" s="84">
        <f t="shared" si="14"/>
        <v>0</v>
      </c>
    </row>
    <row r="128" spans="2:10" ht="17.25" hidden="1" customHeight="1">
      <c r="B128" s="126"/>
      <c r="C128" s="85" t="s">
        <v>46</v>
      </c>
      <c r="D128" s="97"/>
      <c r="E128" s="97"/>
      <c r="F128" s="15" t="str">
        <f t="shared" si="7"/>
        <v/>
      </c>
      <c r="G128" s="103" t="str">
        <f t="shared" si="8"/>
        <v/>
      </c>
      <c r="H128" s="84" t="str">
        <f t="shared" si="12"/>
        <v>Bitte Ein- oder Ausgang eingeben!</v>
      </c>
      <c r="I128" s="84">
        <f t="shared" si="13"/>
        <v>0</v>
      </c>
      <c r="J128" s="84">
        <f t="shared" si="14"/>
        <v>0</v>
      </c>
    </row>
    <row r="129" spans="1:10" ht="17.25" hidden="1" customHeight="1">
      <c r="B129" s="126"/>
      <c r="C129" s="85" t="s">
        <v>38</v>
      </c>
      <c r="D129" s="97"/>
      <c r="E129" s="97"/>
      <c r="F129" s="15" t="str">
        <f t="shared" si="7"/>
        <v/>
      </c>
      <c r="G129" s="103" t="str">
        <f t="shared" si="8"/>
        <v/>
      </c>
      <c r="H129" s="84" t="str">
        <f t="shared" si="12"/>
        <v>Bitte Ein- oder Ausgang eingeben!</v>
      </c>
      <c r="I129" s="84">
        <f t="shared" si="13"/>
        <v>0</v>
      </c>
      <c r="J129" s="84">
        <f t="shared" si="14"/>
        <v>0</v>
      </c>
    </row>
    <row r="130" spans="1:10" ht="17.25" hidden="1" customHeight="1">
      <c r="B130" s="126"/>
      <c r="C130" s="85" t="s">
        <v>39</v>
      </c>
      <c r="D130" s="97"/>
      <c r="E130" s="97"/>
      <c r="F130" s="15" t="str">
        <f t="shared" si="7"/>
        <v/>
      </c>
      <c r="G130" s="103" t="str">
        <f t="shared" si="8"/>
        <v/>
      </c>
      <c r="H130" s="84" t="str">
        <f t="shared" si="12"/>
        <v>Bitte Ein- oder Ausgang eingeben!</v>
      </c>
      <c r="I130" s="84">
        <f t="shared" si="13"/>
        <v>0</v>
      </c>
      <c r="J130" s="84">
        <f t="shared" si="14"/>
        <v>0</v>
      </c>
    </row>
    <row r="131" spans="1:10" ht="17.25" hidden="1" customHeight="1">
      <c r="B131" s="126"/>
      <c r="C131" s="85" t="s">
        <v>40</v>
      </c>
      <c r="D131" s="97"/>
      <c r="E131" s="97"/>
      <c r="F131" s="15" t="str">
        <f t="shared" si="7"/>
        <v/>
      </c>
      <c r="G131" s="103" t="str">
        <f t="shared" si="8"/>
        <v/>
      </c>
      <c r="H131" s="84" t="str">
        <f t="shared" si="12"/>
        <v>Bitte Ein- oder Ausgang eingeben!</v>
      </c>
      <c r="I131" s="84">
        <f t="shared" si="13"/>
        <v>0</v>
      </c>
      <c r="J131" s="84">
        <f t="shared" si="14"/>
        <v>0</v>
      </c>
    </row>
    <row r="132" spans="1:10" ht="17.25" hidden="1" customHeight="1">
      <c r="B132" s="126"/>
      <c r="C132" s="85" t="s">
        <v>41</v>
      </c>
      <c r="D132" s="97"/>
      <c r="E132" s="97"/>
      <c r="F132" s="15" t="str">
        <f t="shared" si="7"/>
        <v/>
      </c>
      <c r="G132" s="103" t="str">
        <f t="shared" si="8"/>
        <v/>
      </c>
      <c r="H132" s="84" t="str">
        <f t="shared" si="12"/>
        <v>Bitte Ein- oder Ausgang eingeben!</v>
      </c>
      <c r="I132" s="84">
        <f t="shared" si="13"/>
        <v>0</v>
      </c>
      <c r="J132" s="84">
        <f t="shared" si="14"/>
        <v>0</v>
      </c>
    </row>
    <row r="133" spans="1:10" ht="17.25" hidden="1" customHeight="1">
      <c r="B133" s="126"/>
      <c r="C133" s="85" t="s">
        <v>42</v>
      </c>
      <c r="D133" s="97"/>
      <c r="E133" s="97"/>
      <c r="F133" s="15" t="str">
        <f t="shared" si="7"/>
        <v/>
      </c>
      <c r="G133" s="103" t="str">
        <f t="shared" si="8"/>
        <v/>
      </c>
      <c r="H133" s="84" t="str">
        <f t="shared" si="12"/>
        <v>Bitte Ein- oder Ausgang eingeben!</v>
      </c>
      <c r="I133" s="84">
        <f t="shared" si="13"/>
        <v>0</v>
      </c>
      <c r="J133" s="84">
        <f t="shared" si="14"/>
        <v>0</v>
      </c>
    </row>
    <row r="134" spans="1:10" ht="17.25" hidden="1" customHeight="1">
      <c r="B134" s="126"/>
      <c r="C134" s="85" t="s">
        <v>43</v>
      </c>
      <c r="D134" s="97"/>
      <c r="E134" s="97"/>
      <c r="F134" s="15" t="str">
        <f t="shared" si="7"/>
        <v/>
      </c>
      <c r="G134" s="103" t="str">
        <f t="shared" si="8"/>
        <v/>
      </c>
      <c r="H134" s="84" t="str">
        <f t="shared" si="12"/>
        <v>Bitte Ein- oder Ausgang eingeben!</v>
      </c>
      <c r="I134" s="84">
        <f t="shared" si="13"/>
        <v>0</v>
      </c>
      <c r="J134" s="84">
        <f t="shared" si="14"/>
        <v>0</v>
      </c>
    </row>
    <row r="135" spans="1:10" ht="17.25" hidden="1" customHeight="1">
      <c r="A135" s="84">
        <f>A85</f>
        <v>33</v>
      </c>
      <c r="B135" s="126"/>
      <c r="C135" s="85" t="s">
        <v>44</v>
      </c>
      <c r="D135" s="97"/>
      <c r="E135" s="97"/>
      <c r="F135" s="16">
        <f>F89</f>
        <v>21115</v>
      </c>
      <c r="G135" s="103" t="str">
        <f t="shared" si="8"/>
        <v/>
      </c>
      <c r="H135" s="84" t="str">
        <f t="shared" si="12"/>
        <v>Bitte Ein- oder Ausgang eingeben!</v>
      </c>
      <c r="I135" s="84">
        <f t="shared" si="13"/>
        <v>0</v>
      </c>
      <c r="J135" s="84">
        <f t="shared" si="14"/>
        <v>0</v>
      </c>
    </row>
    <row r="136" spans="1:10" ht="17.25" customHeight="1">
      <c r="A136" s="7">
        <f t="shared" ref="A136:A173" si="15">A135+1</f>
        <v>34</v>
      </c>
      <c r="B136" s="104"/>
      <c r="C136" s="105"/>
      <c r="D136" s="106"/>
      <c r="E136" s="119"/>
      <c r="F136" s="13" t="str">
        <f t="shared" ref="F136:F173" si="16">IF(C136&lt;&gt;0,F135+ABS(ROUND(D136,2))-ABS(ROUND(E136,2)),IF(C135&lt;&gt;0,$J$2,$J$3))</f>
        <v>Ende</v>
      </c>
      <c r="G136" s="103" t="str">
        <f t="shared" ref="G136:G173" si="17">IF(J136&lt;&gt;0,J136,IF(H136&lt;&gt;0,H136,IF(I136&lt;&gt;0,I136,"")))</f>
        <v/>
      </c>
      <c r="H136" s="84">
        <f>IF(AND(C136&lt;&gt;0,ABS(D136)+ABS(E136)=0),"Bitte Ein- oder Ausgang eingeben!",0)</f>
        <v>0</v>
      </c>
      <c r="I136" s="84">
        <f>IF(AND(OR(D136&lt;&gt;0,E136&lt;&gt;0),C136=0),"Bitte einen Buchungstext eingeben!",0)</f>
        <v>0</v>
      </c>
      <c r="J136" s="84">
        <f>IF(AND(D136&lt;&gt;0,E136&lt;&gt;0),"Entweder Ein- oder Ausgang eingeben!",0)</f>
        <v>0</v>
      </c>
    </row>
    <row r="137" spans="1:10" ht="17.25" customHeight="1">
      <c r="A137" s="5">
        <f t="shared" si="15"/>
        <v>35</v>
      </c>
      <c r="B137" s="104"/>
      <c r="C137" s="105"/>
      <c r="D137" s="106"/>
      <c r="E137" s="106"/>
      <c r="F137" s="108" t="str">
        <f>IF(C137&lt;&gt;0,F136+ABS(ROUND(D137,2))-ABS(ROUND(E137,2)),IF(C136&lt;&gt;0,$J$2,$J$3))</f>
        <v>-</v>
      </c>
      <c r="G137" s="103" t="str">
        <f t="shared" si="17"/>
        <v/>
      </c>
      <c r="H137" s="84">
        <f>IF(AND(C137&lt;&gt;0,ABS(D137)+ABS(E137)=0),"Bitte Ein- oder Ausgang eingeben!",0)</f>
        <v>0</v>
      </c>
      <c r="I137" s="84">
        <f>IF(AND(OR(D137&lt;&gt;0,E137&lt;&gt;0),C137=0),"Bitte einen Buchungstext eingeben!",0)</f>
        <v>0</v>
      </c>
      <c r="J137" s="84">
        <f>IF(AND(D137&lt;&gt;0,E137&lt;&gt;0),"Entweder Ein- oder Ausgang eingeben!",0)</f>
        <v>0</v>
      </c>
    </row>
    <row r="138" spans="1:10" ht="17.25" customHeight="1">
      <c r="A138" s="5">
        <f t="shared" si="15"/>
        <v>36</v>
      </c>
      <c r="B138" s="104"/>
      <c r="C138" s="105"/>
      <c r="D138" s="106"/>
      <c r="E138" s="110"/>
      <c r="F138" s="108" t="str">
        <f t="shared" si="16"/>
        <v>-</v>
      </c>
      <c r="G138" s="103" t="str">
        <f t="shared" si="17"/>
        <v/>
      </c>
      <c r="H138" s="84">
        <f t="shared" si="12"/>
        <v>0</v>
      </c>
      <c r="I138" s="84">
        <f t="shared" si="13"/>
        <v>0</v>
      </c>
      <c r="J138" s="84">
        <f t="shared" si="14"/>
        <v>0</v>
      </c>
    </row>
    <row r="139" spans="1:10" ht="17.25" customHeight="1">
      <c r="A139" s="5">
        <f t="shared" si="15"/>
        <v>37</v>
      </c>
      <c r="B139" s="104"/>
      <c r="C139" s="105"/>
      <c r="D139" s="106"/>
      <c r="E139" s="106"/>
      <c r="F139" s="108" t="str">
        <f t="shared" ref="F139:F144" si="18">IF(C139&lt;&gt;0,F138+ABS(ROUND(D139,2))-ABS(ROUND(E139,2)),IF(C138&lt;&gt;0,$J$2,$J$3))</f>
        <v>-</v>
      </c>
      <c r="G139" s="103" t="str">
        <f t="shared" si="17"/>
        <v/>
      </c>
      <c r="H139" s="84">
        <f>IF(AND(C139&lt;&gt;0,ABS(D139)+ABS(E139)=0),"Bitte Ein- oder Ausgang eingeben!",0)</f>
        <v>0</v>
      </c>
      <c r="I139" s="84">
        <f>IF(AND(OR(D139&lt;&gt;0,E139&lt;&gt;0),C139=0),"Bitte einen Buchungstext eingeben!",0)</f>
        <v>0</v>
      </c>
      <c r="J139" s="84">
        <f>IF(AND(D139&lt;&gt;0,E139&lt;&gt;0),"Entweder Ein- oder Ausgang eingeben!",0)</f>
        <v>0</v>
      </c>
    </row>
    <row r="140" spans="1:10" ht="17.25" customHeight="1">
      <c r="A140" s="5">
        <f t="shared" si="15"/>
        <v>38</v>
      </c>
      <c r="B140" s="104"/>
      <c r="C140" s="105"/>
      <c r="D140" s="106"/>
      <c r="E140" s="106"/>
      <c r="F140" s="108" t="str">
        <f t="shared" si="18"/>
        <v>-</v>
      </c>
      <c r="G140" s="103" t="str">
        <f t="shared" si="17"/>
        <v/>
      </c>
      <c r="H140" s="84">
        <f>IF(AND(C140&lt;&gt;0,ABS(D140)+ABS(E140)=0),"Bitte Ein- oder Ausgang eingeben!",0)</f>
        <v>0</v>
      </c>
      <c r="I140" s="84">
        <f>IF(AND(OR(D140&lt;&gt;0,E140&lt;&gt;0),C140=0),"Bitte einen Buchungstext eingeben!",0)</f>
        <v>0</v>
      </c>
      <c r="J140" s="84">
        <f>IF(AND(D140&lt;&gt;0,E140&lt;&gt;0),"Entweder Ein- oder Ausgang eingeben!",0)</f>
        <v>0</v>
      </c>
    </row>
    <row r="141" spans="1:10" ht="17.25" customHeight="1">
      <c r="A141" s="5">
        <f t="shared" si="15"/>
        <v>39</v>
      </c>
      <c r="B141" s="104"/>
      <c r="C141" s="105"/>
      <c r="D141" s="106"/>
      <c r="E141" s="106"/>
      <c r="F141" s="108" t="str">
        <f t="shared" si="18"/>
        <v>-</v>
      </c>
      <c r="G141" s="103" t="str">
        <f t="shared" si="17"/>
        <v/>
      </c>
      <c r="H141" s="84">
        <f>IF(AND(C141&lt;&gt;0,ABS(D141)+ABS(E141)=0),"Bitte Ein- oder Ausgang eingeben!",0)</f>
        <v>0</v>
      </c>
      <c r="I141" s="84">
        <f>IF(AND(OR(D141&lt;&gt;0,E141&lt;&gt;0),C141=0),"Bitte einen Buchungstext eingeben!",0)</f>
        <v>0</v>
      </c>
      <c r="J141" s="84">
        <f>IF(AND(D141&lt;&gt;0,E141&lt;&gt;0),"Entweder Ein- oder Ausgang eingeben!",0)</f>
        <v>0</v>
      </c>
    </row>
    <row r="142" spans="1:10" ht="17.25" customHeight="1">
      <c r="A142" s="5">
        <f t="shared" si="15"/>
        <v>40</v>
      </c>
      <c r="B142" s="104"/>
      <c r="C142" s="105"/>
      <c r="D142" s="106"/>
      <c r="E142" s="106"/>
      <c r="F142" s="108" t="str">
        <f t="shared" si="18"/>
        <v>-</v>
      </c>
      <c r="G142" s="103" t="str">
        <f t="shared" si="17"/>
        <v/>
      </c>
      <c r="H142" s="84">
        <f>IF(AND(C142&lt;&gt;0,ABS(D142)+ABS(E142)=0),"Bitte Ein- oder Ausgang eingeben!",0)</f>
        <v>0</v>
      </c>
      <c r="I142" s="84">
        <f>IF(AND(OR(D142&lt;&gt;0,E142&lt;&gt;0),C142=0),"Bitte einen Buchungstext eingeben!",0)</f>
        <v>0</v>
      </c>
      <c r="J142" s="84">
        <f>IF(AND(D142&lt;&gt;0,E142&lt;&gt;0),"Entweder Ein- oder Ausgang eingeben!",0)</f>
        <v>0</v>
      </c>
    </row>
    <row r="143" spans="1:10" ht="17.25" customHeight="1">
      <c r="A143" s="5">
        <f t="shared" si="15"/>
        <v>41</v>
      </c>
      <c r="B143" s="104"/>
      <c r="C143" s="105"/>
      <c r="D143" s="106"/>
      <c r="E143" s="106"/>
      <c r="F143" s="108" t="str">
        <f t="shared" si="18"/>
        <v>-</v>
      </c>
      <c r="G143" s="103" t="str">
        <f t="shared" si="17"/>
        <v/>
      </c>
      <c r="H143" s="84">
        <f>IF(AND(C143&lt;&gt;0,ABS(D143)+ABS(E143)=0),"Bitte Ein- oder Ausgang eingeben!",0)</f>
        <v>0</v>
      </c>
      <c r="I143" s="84">
        <f>IF(AND(OR(D143&lt;&gt;0,E143&lt;&gt;0),C143=0),"Bitte einen Buchungstext eingeben!",0)</f>
        <v>0</v>
      </c>
      <c r="J143" s="84">
        <f>IF(AND(D143&lt;&gt;0,E143&lt;&gt;0),"Entweder Ein- oder Ausgang eingeben!",0)</f>
        <v>0</v>
      </c>
    </row>
    <row r="144" spans="1:10" ht="17.25" customHeight="1">
      <c r="A144" s="5">
        <f t="shared" si="15"/>
        <v>42</v>
      </c>
      <c r="B144" s="104"/>
      <c r="C144" s="105"/>
      <c r="D144" s="106"/>
      <c r="E144" s="106"/>
      <c r="F144" s="108" t="str">
        <f t="shared" si="18"/>
        <v>-</v>
      </c>
      <c r="G144" s="103" t="str">
        <f t="shared" si="17"/>
        <v/>
      </c>
      <c r="H144" s="84">
        <f t="shared" si="12"/>
        <v>0</v>
      </c>
      <c r="I144" s="84">
        <f t="shared" si="13"/>
        <v>0</v>
      </c>
      <c r="J144" s="84">
        <f t="shared" si="14"/>
        <v>0</v>
      </c>
    </row>
    <row r="145" spans="1:10" ht="17.25" customHeight="1">
      <c r="A145" s="5">
        <f t="shared" si="15"/>
        <v>43</v>
      </c>
      <c r="B145" s="104"/>
      <c r="C145" s="105"/>
      <c r="D145" s="106"/>
      <c r="E145" s="106"/>
      <c r="F145" s="108" t="str">
        <f t="shared" si="16"/>
        <v>-</v>
      </c>
      <c r="G145" s="103" t="str">
        <f t="shared" si="17"/>
        <v/>
      </c>
      <c r="H145" s="84">
        <f t="shared" si="12"/>
        <v>0</v>
      </c>
      <c r="I145" s="84">
        <f t="shared" si="13"/>
        <v>0</v>
      </c>
      <c r="J145" s="84">
        <f t="shared" si="14"/>
        <v>0</v>
      </c>
    </row>
    <row r="146" spans="1:10" ht="17.25" customHeight="1">
      <c r="A146" s="5">
        <f t="shared" si="15"/>
        <v>44</v>
      </c>
      <c r="B146" s="104"/>
      <c r="C146" s="105"/>
      <c r="D146" s="106"/>
      <c r="E146" s="106"/>
      <c r="F146" s="108" t="str">
        <f t="shared" si="16"/>
        <v>-</v>
      </c>
      <c r="G146" s="103" t="str">
        <f t="shared" si="17"/>
        <v/>
      </c>
      <c r="H146" s="84">
        <f t="shared" si="12"/>
        <v>0</v>
      </c>
      <c r="I146" s="84">
        <f t="shared" si="13"/>
        <v>0</v>
      </c>
      <c r="J146" s="84">
        <f t="shared" si="14"/>
        <v>0</v>
      </c>
    </row>
    <row r="147" spans="1:10" ht="17.25" customHeight="1">
      <c r="A147" s="5">
        <f t="shared" si="15"/>
        <v>45</v>
      </c>
      <c r="B147" s="104"/>
      <c r="C147" s="105"/>
      <c r="D147" s="106"/>
      <c r="E147" s="106"/>
      <c r="F147" s="108" t="str">
        <f t="shared" si="16"/>
        <v>-</v>
      </c>
      <c r="G147" s="103" t="str">
        <f t="shared" si="17"/>
        <v/>
      </c>
      <c r="H147" s="84">
        <f t="shared" si="12"/>
        <v>0</v>
      </c>
      <c r="I147" s="84">
        <f t="shared" si="13"/>
        <v>0</v>
      </c>
      <c r="J147" s="84">
        <f t="shared" si="14"/>
        <v>0</v>
      </c>
    </row>
    <row r="148" spans="1:10" ht="17.25" customHeight="1">
      <c r="A148" s="5">
        <f t="shared" si="15"/>
        <v>46</v>
      </c>
      <c r="B148" s="104"/>
      <c r="C148" s="105"/>
      <c r="D148" s="106"/>
      <c r="E148" s="106"/>
      <c r="F148" s="108" t="str">
        <f t="shared" si="16"/>
        <v>-</v>
      </c>
      <c r="G148" s="103" t="str">
        <f t="shared" si="17"/>
        <v/>
      </c>
      <c r="H148" s="84">
        <f t="shared" si="12"/>
        <v>0</v>
      </c>
      <c r="I148" s="84">
        <f t="shared" si="13"/>
        <v>0</v>
      </c>
      <c r="J148" s="84">
        <f t="shared" si="14"/>
        <v>0</v>
      </c>
    </row>
    <row r="149" spans="1:10" ht="17.25" customHeight="1">
      <c r="A149" s="5">
        <f t="shared" si="15"/>
        <v>47</v>
      </c>
      <c r="B149" s="104"/>
      <c r="C149" s="105"/>
      <c r="D149" s="106"/>
      <c r="E149" s="106"/>
      <c r="F149" s="108" t="str">
        <f t="shared" si="16"/>
        <v>-</v>
      </c>
      <c r="G149" s="103" t="str">
        <f t="shared" si="17"/>
        <v/>
      </c>
      <c r="H149" s="84">
        <f t="shared" si="12"/>
        <v>0</v>
      </c>
      <c r="I149" s="84">
        <f t="shared" si="13"/>
        <v>0</v>
      </c>
      <c r="J149" s="84">
        <f t="shared" si="14"/>
        <v>0</v>
      </c>
    </row>
    <row r="150" spans="1:10" ht="17.25" customHeight="1">
      <c r="A150" s="5">
        <f t="shared" si="15"/>
        <v>48</v>
      </c>
      <c r="B150" s="104"/>
      <c r="C150" s="105"/>
      <c r="D150" s="106"/>
      <c r="E150" s="106"/>
      <c r="F150" s="108" t="str">
        <f t="shared" si="16"/>
        <v>-</v>
      </c>
      <c r="G150" s="103" t="str">
        <f t="shared" si="17"/>
        <v/>
      </c>
      <c r="H150" s="84">
        <f t="shared" si="12"/>
        <v>0</v>
      </c>
      <c r="I150" s="84">
        <f t="shared" si="13"/>
        <v>0</v>
      </c>
      <c r="J150" s="84">
        <f t="shared" si="14"/>
        <v>0</v>
      </c>
    </row>
    <row r="151" spans="1:10" ht="17.25" customHeight="1">
      <c r="A151" s="5">
        <f t="shared" si="15"/>
        <v>49</v>
      </c>
      <c r="B151" s="104"/>
      <c r="C151" s="105"/>
      <c r="D151" s="106"/>
      <c r="E151" s="106"/>
      <c r="F151" s="108" t="str">
        <f t="shared" si="16"/>
        <v>-</v>
      </c>
      <c r="G151" s="103" t="str">
        <f t="shared" si="17"/>
        <v/>
      </c>
      <c r="H151" s="84">
        <f t="shared" si="12"/>
        <v>0</v>
      </c>
      <c r="I151" s="84">
        <f t="shared" si="13"/>
        <v>0</v>
      </c>
      <c r="J151" s="84">
        <f t="shared" si="14"/>
        <v>0</v>
      </c>
    </row>
    <row r="152" spans="1:10" ht="17.25" customHeight="1">
      <c r="A152" s="5">
        <f t="shared" si="15"/>
        <v>50</v>
      </c>
      <c r="B152" s="104"/>
      <c r="C152" s="105"/>
      <c r="D152" s="106"/>
      <c r="E152" s="110"/>
      <c r="F152" s="108" t="str">
        <f t="shared" si="16"/>
        <v>-</v>
      </c>
      <c r="G152" s="103" t="str">
        <f t="shared" si="17"/>
        <v/>
      </c>
      <c r="H152" s="84">
        <f t="shared" si="12"/>
        <v>0</v>
      </c>
      <c r="I152" s="84">
        <f t="shared" si="13"/>
        <v>0</v>
      </c>
      <c r="J152" s="84">
        <f t="shared" si="14"/>
        <v>0</v>
      </c>
    </row>
    <row r="153" spans="1:10" ht="17.25" customHeight="1">
      <c r="A153" s="5">
        <f t="shared" si="15"/>
        <v>51</v>
      </c>
      <c r="B153" s="104"/>
      <c r="C153" s="105"/>
      <c r="D153" s="106"/>
      <c r="E153" s="110"/>
      <c r="F153" s="108" t="str">
        <f t="shared" si="16"/>
        <v>-</v>
      </c>
      <c r="G153" s="103" t="str">
        <f t="shared" si="17"/>
        <v/>
      </c>
      <c r="H153" s="84">
        <f t="shared" si="12"/>
        <v>0</v>
      </c>
      <c r="I153" s="84">
        <f t="shared" si="13"/>
        <v>0</v>
      </c>
      <c r="J153" s="84">
        <f t="shared" si="14"/>
        <v>0</v>
      </c>
    </row>
    <row r="154" spans="1:10" ht="17.25" customHeight="1">
      <c r="A154" s="5">
        <f t="shared" si="15"/>
        <v>52</v>
      </c>
      <c r="B154" s="104"/>
      <c r="C154" s="105"/>
      <c r="D154" s="106"/>
      <c r="E154" s="110"/>
      <c r="F154" s="108" t="str">
        <f t="shared" si="16"/>
        <v>-</v>
      </c>
      <c r="G154" s="103" t="str">
        <f t="shared" si="17"/>
        <v/>
      </c>
      <c r="H154" s="84">
        <f t="shared" si="12"/>
        <v>0</v>
      </c>
      <c r="I154" s="84">
        <f t="shared" si="13"/>
        <v>0</v>
      </c>
      <c r="J154" s="84">
        <f t="shared" si="14"/>
        <v>0</v>
      </c>
    </row>
    <row r="155" spans="1:10" ht="17.25" customHeight="1">
      <c r="A155" s="5">
        <f t="shared" si="15"/>
        <v>53</v>
      </c>
      <c r="B155" s="104"/>
      <c r="C155" s="105"/>
      <c r="D155" s="106"/>
      <c r="E155" s="106"/>
      <c r="F155" s="108" t="str">
        <f t="shared" si="16"/>
        <v>-</v>
      </c>
      <c r="G155" s="103" t="str">
        <f t="shared" si="17"/>
        <v/>
      </c>
      <c r="H155" s="84">
        <f t="shared" si="12"/>
        <v>0</v>
      </c>
      <c r="I155" s="84">
        <f t="shared" si="13"/>
        <v>0</v>
      </c>
      <c r="J155" s="84">
        <f t="shared" si="14"/>
        <v>0</v>
      </c>
    </row>
    <row r="156" spans="1:10" ht="17.25" customHeight="1">
      <c r="A156" s="5">
        <f t="shared" si="15"/>
        <v>54</v>
      </c>
      <c r="B156" s="104"/>
      <c r="C156" s="105"/>
      <c r="D156" s="106"/>
      <c r="E156" s="106"/>
      <c r="F156" s="108" t="str">
        <f t="shared" si="16"/>
        <v>-</v>
      </c>
      <c r="G156" s="103" t="str">
        <f t="shared" si="17"/>
        <v/>
      </c>
      <c r="H156" s="84">
        <f t="shared" ref="H156:H173" si="19">IF(AND(C156&lt;&gt;0,ABS(D156)+ABS(E156)=0),"Bitte Ein- oder Ausgang eingeben!",0)</f>
        <v>0</v>
      </c>
      <c r="I156" s="84">
        <f t="shared" ref="I156:I173" si="20">IF(AND(OR(D156&lt;&gt;0,E156&lt;&gt;0),C156=0),"Bitte einen Buchungstext eingeben!",0)</f>
        <v>0</v>
      </c>
      <c r="J156" s="84">
        <f t="shared" ref="J156:J173" si="21">IF(AND(D156&lt;&gt;0,E156&lt;&gt;0),"Entweder Ein- oder Ausgang eingeben!",0)</f>
        <v>0</v>
      </c>
    </row>
    <row r="157" spans="1:10" ht="17.25" customHeight="1">
      <c r="A157" s="5">
        <f t="shared" si="15"/>
        <v>55</v>
      </c>
      <c r="B157" s="104"/>
      <c r="C157" s="105"/>
      <c r="D157" s="106"/>
      <c r="E157" s="106"/>
      <c r="F157" s="108" t="str">
        <f t="shared" si="16"/>
        <v>-</v>
      </c>
      <c r="G157" s="103" t="str">
        <f t="shared" si="17"/>
        <v/>
      </c>
      <c r="H157" s="84">
        <f t="shared" si="19"/>
        <v>0</v>
      </c>
      <c r="I157" s="84">
        <f t="shared" si="20"/>
        <v>0</v>
      </c>
      <c r="J157" s="84">
        <f t="shared" si="21"/>
        <v>0</v>
      </c>
    </row>
    <row r="158" spans="1:10" ht="17.25" customHeight="1">
      <c r="A158" s="5">
        <f t="shared" si="15"/>
        <v>56</v>
      </c>
      <c r="B158" s="104"/>
      <c r="C158" s="105"/>
      <c r="D158" s="110"/>
      <c r="E158" s="110"/>
      <c r="F158" s="108" t="str">
        <f t="shared" si="16"/>
        <v>-</v>
      </c>
      <c r="G158" s="103" t="str">
        <f t="shared" si="17"/>
        <v/>
      </c>
      <c r="H158" s="84">
        <f t="shared" si="19"/>
        <v>0</v>
      </c>
      <c r="I158" s="84">
        <f t="shared" si="20"/>
        <v>0</v>
      </c>
      <c r="J158" s="84">
        <f t="shared" si="21"/>
        <v>0</v>
      </c>
    </row>
    <row r="159" spans="1:10" ht="17.25" customHeight="1">
      <c r="A159" s="5">
        <f t="shared" si="15"/>
        <v>57</v>
      </c>
      <c r="B159" s="104"/>
      <c r="C159" s="105"/>
      <c r="D159" s="110"/>
      <c r="E159" s="110"/>
      <c r="F159" s="108" t="str">
        <f t="shared" ref="F159:F164" si="22">IF(C159&lt;&gt;0,F158+ABS(ROUND(D159,2))-ABS(ROUND(E159,2)),IF(C158&lt;&gt;0,$J$2,$J$3))</f>
        <v>-</v>
      </c>
      <c r="G159" s="103" t="str">
        <f t="shared" si="17"/>
        <v/>
      </c>
      <c r="H159" s="84">
        <f>IF(AND(C159&lt;&gt;0,ABS(D159)+ABS(E159)=0),"Bitte Ein- oder Ausgang eingeben!",0)</f>
        <v>0</v>
      </c>
      <c r="I159" s="84">
        <f>IF(AND(OR(D159&lt;&gt;0,E159&lt;&gt;0),C159=0),"Bitte einen Buchungstext eingeben!",0)</f>
        <v>0</v>
      </c>
      <c r="J159" s="84">
        <f>IF(AND(D159&lt;&gt;0,E159&lt;&gt;0),"Entweder Ein- oder Ausgang eingeben!",0)</f>
        <v>0</v>
      </c>
    </row>
    <row r="160" spans="1:10" ht="17.25" customHeight="1">
      <c r="A160" s="5">
        <f t="shared" si="15"/>
        <v>58</v>
      </c>
      <c r="B160" s="104"/>
      <c r="C160" s="105"/>
      <c r="D160" s="110"/>
      <c r="E160" s="110"/>
      <c r="F160" s="108" t="str">
        <f t="shared" si="22"/>
        <v>-</v>
      </c>
      <c r="G160" s="103" t="str">
        <f t="shared" si="17"/>
        <v/>
      </c>
      <c r="H160" s="84">
        <f>IF(AND(C160&lt;&gt;0,ABS(D160)+ABS(E160)=0),"Bitte Ein- oder Ausgang eingeben!",0)</f>
        <v>0</v>
      </c>
      <c r="I160" s="84">
        <f>IF(AND(OR(D160&lt;&gt;0,E160&lt;&gt;0),C160=0),"Bitte einen Buchungstext eingeben!",0)</f>
        <v>0</v>
      </c>
      <c r="J160" s="84">
        <f>IF(AND(D160&lt;&gt;0,E160&lt;&gt;0),"Entweder Ein- oder Ausgang eingeben!",0)</f>
        <v>0</v>
      </c>
    </row>
    <row r="161" spans="1:14" ht="17.25" customHeight="1">
      <c r="A161" s="5">
        <f t="shared" si="15"/>
        <v>59</v>
      </c>
      <c r="B161" s="104"/>
      <c r="C161" s="105"/>
      <c r="D161" s="110"/>
      <c r="E161" s="110"/>
      <c r="F161" s="108" t="str">
        <f t="shared" si="22"/>
        <v>-</v>
      </c>
      <c r="G161" s="103" t="str">
        <f t="shared" si="17"/>
        <v/>
      </c>
      <c r="H161" s="84">
        <f>IF(AND(C161&lt;&gt;0,ABS(D161)+ABS(E161)=0),"Bitte Ein- oder Ausgang eingeben!",0)</f>
        <v>0</v>
      </c>
      <c r="I161" s="84">
        <f>IF(AND(OR(D161&lt;&gt;0,E161&lt;&gt;0),C161=0),"Bitte einen Buchungstext eingeben!",0)</f>
        <v>0</v>
      </c>
      <c r="J161" s="84">
        <f>IF(AND(D161&lt;&gt;0,E161&lt;&gt;0),"Entweder Ein- oder Ausgang eingeben!",0)</f>
        <v>0</v>
      </c>
    </row>
    <row r="162" spans="1:14" ht="17.25" customHeight="1">
      <c r="A162" s="5">
        <f t="shared" si="15"/>
        <v>60</v>
      </c>
      <c r="B162" s="104"/>
      <c r="C162" s="105"/>
      <c r="D162" s="110"/>
      <c r="E162" s="110"/>
      <c r="F162" s="108" t="str">
        <f t="shared" si="22"/>
        <v>-</v>
      </c>
      <c r="G162" s="103" t="str">
        <f t="shared" si="17"/>
        <v/>
      </c>
      <c r="H162" s="84">
        <f>IF(AND(C162&lt;&gt;0,ABS(D162)+ABS(E162)=0),"Bitte Ein- oder Ausgang eingeben!",0)</f>
        <v>0</v>
      </c>
      <c r="I162" s="84">
        <f>IF(AND(OR(D162&lt;&gt;0,E162&lt;&gt;0),C162=0),"Bitte einen Buchungstext eingeben!",0)</f>
        <v>0</v>
      </c>
      <c r="J162" s="84">
        <f>IF(AND(D162&lt;&gt;0,E162&lt;&gt;0),"Entweder Ein- oder Ausgang eingeben!",0)</f>
        <v>0</v>
      </c>
    </row>
    <row r="163" spans="1:14" ht="17.25" customHeight="1">
      <c r="A163" s="5">
        <f t="shared" si="15"/>
        <v>61</v>
      </c>
      <c r="B163" s="104"/>
      <c r="C163" s="105"/>
      <c r="D163" s="110"/>
      <c r="E163" s="110"/>
      <c r="F163" s="108" t="str">
        <f t="shared" si="22"/>
        <v>-</v>
      </c>
      <c r="G163" s="103" t="str">
        <f t="shared" si="17"/>
        <v/>
      </c>
      <c r="H163" s="84">
        <f>IF(AND(C163&lt;&gt;0,ABS(D163)+ABS(E163)=0),"Bitte Ein- oder Ausgang eingeben!",0)</f>
        <v>0</v>
      </c>
      <c r="I163" s="84">
        <f>IF(AND(OR(D163&lt;&gt;0,E163&lt;&gt;0),C163=0),"Bitte einen Buchungstext eingeben!",0)</f>
        <v>0</v>
      </c>
      <c r="J163" s="84">
        <f>IF(AND(D163&lt;&gt;0,E163&lt;&gt;0),"Entweder Ein- oder Ausgang eingeben!",0)</f>
        <v>0</v>
      </c>
    </row>
    <row r="164" spans="1:14" ht="17.25" customHeight="1">
      <c r="A164" s="5">
        <f t="shared" si="15"/>
        <v>62</v>
      </c>
      <c r="B164" s="104"/>
      <c r="C164" s="105"/>
      <c r="D164" s="110"/>
      <c r="E164" s="110"/>
      <c r="F164" s="108" t="str">
        <f t="shared" si="22"/>
        <v>-</v>
      </c>
      <c r="G164" s="103" t="str">
        <f t="shared" si="17"/>
        <v/>
      </c>
      <c r="H164" s="84">
        <f t="shared" si="19"/>
        <v>0</v>
      </c>
      <c r="I164" s="84">
        <f t="shared" si="20"/>
        <v>0</v>
      </c>
      <c r="J164" s="84">
        <f t="shared" si="21"/>
        <v>0</v>
      </c>
    </row>
    <row r="165" spans="1:14" ht="17.25" customHeight="1">
      <c r="A165" s="5">
        <f t="shared" si="15"/>
        <v>63</v>
      </c>
      <c r="B165" s="104"/>
      <c r="C165" s="105"/>
      <c r="D165" s="110"/>
      <c r="E165" s="110"/>
      <c r="F165" s="108" t="str">
        <f t="shared" si="16"/>
        <v>-</v>
      </c>
      <c r="G165" s="103" t="str">
        <f t="shared" si="17"/>
        <v/>
      </c>
      <c r="H165" s="84">
        <f t="shared" si="19"/>
        <v>0</v>
      </c>
      <c r="I165" s="84">
        <f t="shared" si="20"/>
        <v>0</v>
      </c>
      <c r="J165" s="84">
        <f t="shared" si="21"/>
        <v>0</v>
      </c>
    </row>
    <row r="166" spans="1:14" ht="17.25" customHeight="1">
      <c r="A166" s="5">
        <f t="shared" si="15"/>
        <v>64</v>
      </c>
      <c r="B166" s="104"/>
      <c r="C166" s="105"/>
      <c r="D166" s="110"/>
      <c r="E166" s="110"/>
      <c r="F166" s="108" t="str">
        <f t="shared" si="16"/>
        <v>-</v>
      </c>
      <c r="G166" s="103" t="str">
        <f t="shared" si="17"/>
        <v/>
      </c>
      <c r="H166" s="84">
        <f t="shared" si="19"/>
        <v>0</v>
      </c>
      <c r="I166" s="84">
        <f t="shared" si="20"/>
        <v>0</v>
      </c>
      <c r="J166" s="84">
        <f t="shared" si="21"/>
        <v>0</v>
      </c>
    </row>
    <row r="167" spans="1:14" ht="17.25" customHeight="1">
      <c r="A167" s="5">
        <f t="shared" si="15"/>
        <v>65</v>
      </c>
      <c r="B167" s="104"/>
      <c r="C167" s="105"/>
      <c r="D167" s="110"/>
      <c r="E167" s="110"/>
      <c r="F167" s="108" t="str">
        <f t="shared" si="16"/>
        <v>-</v>
      </c>
      <c r="G167" s="103" t="str">
        <f t="shared" si="17"/>
        <v/>
      </c>
      <c r="H167" s="84">
        <f t="shared" si="19"/>
        <v>0</v>
      </c>
      <c r="I167" s="84">
        <f t="shared" si="20"/>
        <v>0</v>
      </c>
      <c r="J167" s="84">
        <f t="shared" si="21"/>
        <v>0</v>
      </c>
    </row>
    <row r="168" spans="1:14" ht="17.25" customHeight="1">
      <c r="A168" s="5">
        <f t="shared" si="15"/>
        <v>66</v>
      </c>
      <c r="B168" s="104"/>
      <c r="C168" s="105"/>
      <c r="D168" s="110"/>
      <c r="E168" s="110"/>
      <c r="F168" s="108" t="str">
        <f t="shared" si="16"/>
        <v>-</v>
      </c>
      <c r="G168" s="103" t="str">
        <f t="shared" si="17"/>
        <v/>
      </c>
      <c r="H168" s="84">
        <f t="shared" si="19"/>
        <v>0</v>
      </c>
      <c r="I168" s="84">
        <f t="shared" si="20"/>
        <v>0</v>
      </c>
      <c r="J168" s="84">
        <f t="shared" si="21"/>
        <v>0</v>
      </c>
    </row>
    <row r="169" spans="1:14" ht="17.25" customHeight="1">
      <c r="A169" s="5">
        <f t="shared" si="15"/>
        <v>67</v>
      </c>
      <c r="B169" s="104"/>
      <c r="C169" s="105"/>
      <c r="D169" s="110"/>
      <c r="E169" s="110"/>
      <c r="F169" s="108" t="str">
        <f t="shared" si="16"/>
        <v>-</v>
      </c>
      <c r="G169" s="103" t="str">
        <f t="shared" si="17"/>
        <v/>
      </c>
      <c r="H169" s="84">
        <f t="shared" si="19"/>
        <v>0</v>
      </c>
      <c r="I169" s="84">
        <f t="shared" si="20"/>
        <v>0</v>
      </c>
      <c r="J169" s="84">
        <f t="shared" si="21"/>
        <v>0</v>
      </c>
      <c r="N169" s="120"/>
    </row>
    <row r="170" spans="1:14" ht="17.25" customHeight="1">
      <c r="A170" s="5">
        <f t="shared" si="15"/>
        <v>68</v>
      </c>
      <c r="B170" s="104"/>
      <c r="C170" s="105"/>
      <c r="D170" s="110"/>
      <c r="E170" s="110"/>
      <c r="F170" s="108" t="str">
        <f t="shared" si="16"/>
        <v>-</v>
      </c>
      <c r="G170" s="103" t="str">
        <f t="shared" si="17"/>
        <v/>
      </c>
      <c r="H170" s="84">
        <f t="shared" si="19"/>
        <v>0</v>
      </c>
      <c r="I170" s="84">
        <f t="shared" si="20"/>
        <v>0</v>
      </c>
      <c r="J170" s="84">
        <f t="shared" si="21"/>
        <v>0</v>
      </c>
    </row>
    <row r="171" spans="1:14" ht="17.25" customHeight="1">
      <c r="A171" s="5">
        <f t="shared" si="15"/>
        <v>69</v>
      </c>
      <c r="B171" s="104"/>
      <c r="C171" s="105"/>
      <c r="D171" s="110"/>
      <c r="E171" s="110"/>
      <c r="F171" s="108" t="str">
        <f t="shared" si="16"/>
        <v>-</v>
      </c>
      <c r="G171" s="103" t="str">
        <f t="shared" si="17"/>
        <v/>
      </c>
      <c r="H171" s="84">
        <f t="shared" si="19"/>
        <v>0</v>
      </c>
      <c r="I171" s="84">
        <f t="shared" si="20"/>
        <v>0</v>
      </c>
      <c r="J171" s="84">
        <f t="shared" si="21"/>
        <v>0</v>
      </c>
    </row>
    <row r="172" spans="1:14" ht="17.25" customHeight="1">
      <c r="A172" s="5">
        <f t="shared" si="15"/>
        <v>70</v>
      </c>
      <c r="B172" s="104"/>
      <c r="C172" s="105"/>
      <c r="D172" s="110"/>
      <c r="E172" s="110"/>
      <c r="F172" s="108" t="str">
        <f t="shared" si="16"/>
        <v>-</v>
      </c>
      <c r="G172" s="103" t="str">
        <f t="shared" si="17"/>
        <v/>
      </c>
      <c r="H172" s="84">
        <f t="shared" si="19"/>
        <v>0</v>
      </c>
      <c r="I172" s="84">
        <f t="shared" si="20"/>
        <v>0</v>
      </c>
      <c r="J172" s="84">
        <f t="shared" si="21"/>
        <v>0</v>
      </c>
    </row>
    <row r="173" spans="1:14" ht="17.25" customHeight="1" thickBot="1">
      <c r="A173" s="6">
        <f t="shared" si="15"/>
        <v>71</v>
      </c>
      <c r="B173" s="111"/>
      <c r="C173" s="112"/>
      <c r="D173" s="113"/>
      <c r="E173" s="113"/>
      <c r="F173" s="114" t="str">
        <f t="shared" si="16"/>
        <v>-</v>
      </c>
      <c r="G173" s="103" t="str">
        <f t="shared" si="17"/>
        <v/>
      </c>
      <c r="H173" s="84">
        <f t="shared" si="19"/>
        <v>0</v>
      </c>
      <c r="I173" s="84">
        <f t="shared" si="20"/>
        <v>0</v>
      </c>
      <c r="J173" s="84">
        <f t="shared" si="21"/>
        <v>0</v>
      </c>
    </row>
    <row r="174" spans="1:14" ht="17.25" customHeight="1" thickBot="1">
      <c r="A174" s="83"/>
      <c r="B174" s="126"/>
      <c r="C174" s="10" t="s">
        <v>53</v>
      </c>
      <c r="D174" s="19">
        <f>ABS(ROUND(D136,2))+ABS(ROUND(D137,2))+ABS(ROUND(D138,2))+ABS(ROUND(D139,2))+ABS(ROUND(D140,2))+ABS(ROUND(D141,2))+ABS(ROUND(D142,2))+ABS(ROUND(D143,2))+ABS(ROUND(D144,2))+ABS(ROUND(D145,2))+ABS(ROUND(D146,2))+ABS(ROUND(D147,2))+ABS(ROUND(D148,2))+ABS(ROUND(D149,2))+ABS(ROUND(D150,2))+ABS(ROUND(D151,2))+ABS(ROUND(D152,2))+ABS(ROUND(D153,2))+ABS(ROUND(D154,2))+ABS(ROUND(D155,2))+ABS(ROUND(D156,2))+ABS(ROUND(D157,2))+ABS(ROUND(D158,2))+ABS(ROUND(D159,2))+ABS(ROUND(D160,2))+ABS(ROUND(D161,2))+ABS(ROUND(D162,2))+ABS(ROUND(D163,2))+ABS(ROUND(D164,2))+ABS(ROUND(D165,2))+ABS(ROUND(D166,2))+ABS(ROUND(D167,2))+ABS(ROUND(D168,2))+ABS(ROUND(D169,2))+ABS(ROUND(D170,2))+ABS(ROUND(D171,2))+ABS(ROUND(D172,2))+ABS(ROUND(D173,2))</f>
        <v>0</v>
      </c>
      <c r="E174" s="19">
        <f>ABS(ROUND(E136,2))+ABS(ROUND(E137,2))+ABS(ROUND(E138,2))+ABS(ROUND(E139,2))+ABS(ROUND(E140,2))+ABS(ROUND(E141,2))+ABS(ROUND(E142,2))+ABS(ROUND(E143,2))+ABS(ROUND(E144,2))+ABS(ROUND(E145,2))+ABS(ROUND(E146,2))+ABS(ROUND(E147,2))+ABS(ROUND(E148,2))+ABS(ROUND(E149,2))+ABS(ROUND(E150,2))+ABS(ROUND(E151,2))+ABS(ROUND(E152,2))+ABS(ROUND(E153,2))+ABS(ROUND(E154,2))+ABS(ROUND(E155,2))+ABS(ROUND(E156,2))+ABS(ROUND(E157,2))+ABS(ROUND(E158,2))+ABS(ROUND(E159,2))+ABS(ROUND(E160,2))+ABS(ROUND(E161,2))+ABS(ROUND(E162,2))+ABS(ROUND(E163,2))+ABS(ROUND(E164,2))+ABS(ROUND(E165,2))+ABS(ROUND(E166,2))+ABS(ROUND(E167,2))+ABS(ROUND(E168,2))+ABS(ROUND(E169,2))+ABS(ROUND(E170,2))+ABS(ROUND(E171,2))+ABS(ROUND(E172,2))+ABS(ROUND(E173,2))</f>
        <v>0</v>
      </c>
      <c r="F174" s="20"/>
      <c r="G174" s="103"/>
    </row>
    <row r="175" spans="1:14" ht="17.25" customHeight="1" thickBot="1">
      <c r="A175" s="83"/>
      <c r="B175" s="126"/>
      <c r="C175" s="21" t="s">
        <v>49</v>
      </c>
      <c r="D175" s="116"/>
      <c r="E175" s="22"/>
      <c r="F175" s="23">
        <f>F135+D174-E174</f>
        <v>21115</v>
      </c>
      <c r="G175" s="103"/>
    </row>
    <row r="176" spans="1:14" ht="17.25" customHeight="1">
      <c r="A176" s="83"/>
      <c r="B176" s="126"/>
      <c r="C176" s="11"/>
      <c r="D176" s="121"/>
      <c r="E176" s="14"/>
      <c r="F176" s="17"/>
      <c r="G176" s="103"/>
    </row>
    <row r="177" spans="1:10" ht="17.25" customHeight="1">
      <c r="B177" s="126"/>
      <c r="C177" s="85"/>
      <c r="D177" s="14"/>
      <c r="E177" s="8" t="str">
        <f>E89</f>
        <v>Übertrag:</v>
      </c>
      <c r="F177" s="17">
        <f>F175</f>
        <v>21115</v>
      </c>
      <c r="G177" s="103"/>
    </row>
    <row r="178" spans="1:10" ht="17.25" customHeight="1" thickBot="1">
      <c r="B178" s="126"/>
      <c r="C178" s="85"/>
      <c r="D178" s="14"/>
      <c r="E178" s="97"/>
      <c r="F178" s="15"/>
      <c r="G178" s="103"/>
    </row>
    <row r="179" spans="1:10" ht="17.25" customHeight="1" thickBot="1">
      <c r="A179" s="9" t="str">
        <f t="shared" ref="A179:F179" si="23">A91</f>
        <v>Nr</v>
      </c>
      <c r="B179" s="10" t="str">
        <f t="shared" si="23"/>
        <v>Datum</v>
      </c>
      <c r="C179" s="10" t="str">
        <f t="shared" si="23"/>
        <v>Buchungstext</v>
      </c>
      <c r="D179" s="12" t="str">
        <f t="shared" si="23"/>
        <v>Eingang</v>
      </c>
      <c r="E179" s="12" t="str">
        <f t="shared" si="23"/>
        <v>Ausgang</v>
      </c>
      <c r="F179" s="12" t="str">
        <f t="shared" si="23"/>
        <v>Stand</v>
      </c>
      <c r="G179" s="103"/>
    </row>
    <row r="180" spans="1:10" ht="17.25" hidden="1" customHeight="1" thickTop="1">
      <c r="B180" s="126"/>
      <c r="C180" s="85" t="s">
        <v>47</v>
      </c>
      <c r="D180" s="97"/>
      <c r="E180" s="97"/>
      <c r="F180" s="15" t="str">
        <f t="shared" ref="F180:F222" si="24">IF(AND(D180&lt;&gt;0,E180&lt;&gt;0),"Fehler!","")</f>
        <v/>
      </c>
      <c r="G180" s="103" t="str">
        <f t="shared" ref="G180:G223" si="25">IF(AND(D180&lt;&gt;0,E180&lt;&gt;0),"Entweder Eingang oder Ausgang! Bitte korrigieren!",IF(D180&lt;0,"Eingang negativ! Nur positive Werte eingeben",IF(E180&lt;0,"Ausgang negativ! Nur positive Werte eingeben!","")))</f>
        <v/>
      </c>
      <c r="H180" s="84" t="str">
        <f t="shared" ref="H180:H211" si="26">IF(AND(C180&lt;&gt;0,ABS(D180)+ABS(E180)=0),"Bitte Ein- oder Ausgang eingeben!",0)</f>
        <v>Bitte Ein- oder Ausgang eingeben!</v>
      </c>
      <c r="I180" s="84">
        <f t="shared" ref="I180:I211" si="27">IF(AND(OR(D180&lt;&gt;0,E180&lt;&gt;0),C180=0),"Bitte einen Buchungstext eingeben!",0)</f>
        <v>0</v>
      </c>
      <c r="J180" s="84">
        <f t="shared" ref="J180:J211" si="28">IF(AND(D180&lt;&gt;0,E180&lt;&gt;0),"Entweder Ein- oder Ausgang eingeben!",0)</f>
        <v>0</v>
      </c>
    </row>
    <row r="181" spans="1:10" ht="17.25" hidden="1" customHeight="1">
      <c r="B181" s="126"/>
      <c r="C181" s="85" t="s">
        <v>9</v>
      </c>
      <c r="D181" s="97"/>
      <c r="E181" s="97"/>
      <c r="F181" s="15" t="str">
        <f t="shared" si="24"/>
        <v/>
      </c>
      <c r="G181" s="103" t="str">
        <f t="shared" si="25"/>
        <v/>
      </c>
      <c r="H181" s="84" t="str">
        <f t="shared" si="26"/>
        <v>Bitte Ein- oder Ausgang eingeben!</v>
      </c>
      <c r="I181" s="84">
        <f t="shared" si="27"/>
        <v>0</v>
      </c>
      <c r="J181" s="84">
        <f t="shared" si="28"/>
        <v>0</v>
      </c>
    </row>
    <row r="182" spans="1:10" ht="17.25" hidden="1" customHeight="1">
      <c r="B182" s="126"/>
      <c r="C182" s="85" t="s">
        <v>5</v>
      </c>
      <c r="D182" s="97"/>
      <c r="E182" s="97"/>
      <c r="F182" s="15" t="str">
        <f t="shared" si="24"/>
        <v/>
      </c>
      <c r="G182" s="103" t="str">
        <f t="shared" si="25"/>
        <v/>
      </c>
      <c r="H182" s="84" t="str">
        <f t="shared" si="26"/>
        <v>Bitte Ein- oder Ausgang eingeben!</v>
      </c>
      <c r="I182" s="84">
        <f t="shared" si="27"/>
        <v>0</v>
      </c>
      <c r="J182" s="84">
        <f t="shared" si="28"/>
        <v>0</v>
      </c>
    </row>
    <row r="183" spans="1:10" ht="17.25" hidden="1" customHeight="1">
      <c r="B183" s="126"/>
      <c r="C183" s="85" t="s">
        <v>6</v>
      </c>
      <c r="D183" s="97"/>
      <c r="E183" s="97"/>
      <c r="F183" s="15" t="str">
        <f t="shared" si="24"/>
        <v/>
      </c>
      <c r="G183" s="103" t="str">
        <f t="shared" si="25"/>
        <v/>
      </c>
      <c r="H183" s="84" t="str">
        <f t="shared" si="26"/>
        <v>Bitte Ein- oder Ausgang eingeben!</v>
      </c>
      <c r="I183" s="84">
        <f t="shared" si="27"/>
        <v>0</v>
      </c>
      <c r="J183" s="84">
        <f t="shared" si="28"/>
        <v>0</v>
      </c>
    </row>
    <row r="184" spans="1:10" ht="17.25" hidden="1" customHeight="1">
      <c r="B184" s="126"/>
      <c r="C184" s="85" t="s">
        <v>7</v>
      </c>
      <c r="D184" s="97"/>
      <c r="E184" s="97"/>
      <c r="F184" s="15" t="str">
        <f t="shared" si="24"/>
        <v/>
      </c>
      <c r="G184" s="103" t="str">
        <f t="shared" si="25"/>
        <v/>
      </c>
      <c r="H184" s="84" t="str">
        <f t="shared" si="26"/>
        <v>Bitte Ein- oder Ausgang eingeben!</v>
      </c>
      <c r="I184" s="84">
        <f t="shared" si="27"/>
        <v>0</v>
      </c>
      <c r="J184" s="84">
        <f t="shared" si="28"/>
        <v>0</v>
      </c>
    </row>
    <row r="185" spans="1:10" ht="17.25" hidden="1" customHeight="1">
      <c r="B185" s="126"/>
      <c r="C185" s="85" t="s">
        <v>8</v>
      </c>
      <c r="D185" s="97"/>
      <c r="E185" s="97"/>
      <c r="F185" s="15" t="str">
        <f t="shared" si="24"/>
        <v/>
      </c>
      <c r="G185" s="103" t="str">
        <f t="shared" si="25"/>
        <v/>
      </c>
      <c r="H185" s="84" t="str">
        <f t="shared" si="26"/>
        <v>Bitte Ein- oder Ausgang eingeben!</v>
      </c>
      <c r="I185" s="84">
        <f t="shared" si="27"/>
        <v>0</v>
      </c>
      <c r="J185" s="84">
        <f t="shared" si="28"/>
        <v>0</v>
      </c>
    </row>
    <row r="186" spans="1:10" ht="17.25" hidden="1" customHeight="1">
      <c r="B186" s="126"/>
      <c r="C186" s="85" t="s">
        <v>10</v>
      </c>
      <c r="D186" s="97"/>
      <c r="E186" s="97"/>
      <c r="F186" s="15" t="str">
        <f t="shared" si="24"/>
        <v/>
      </c>
      <c r="G186" s="103" t="str">
        <f t="shared" si="25"/>
        <v/>
      </c>
      <c r="H186" s="84" t="str">
        <f t="shared" si="26"/>
        <v>Bitte Ein- oder Ausgang eingeben!</v>
      </c>
      <c r="I186" s="84">
        <f t="shared" si="27"/>
        <v>0</v>
      </c>
      <c r="J186" s="84">
        <f t="shared" si="28"/>
        <v>0</v>
      </c>
    </row>
    <row r="187" spans="1:10" ht="17.25" hidden="1" customHeight="1">
      <c r="B187" s="126"/>
      <c r="C187" s="85" t="s">
        <v>11</v>
      </c>
      <c r="D187" s="97"/>
      <c r="E187" s="97"/>
      <c r="F187" s="15" t="str">
        <f t="shared" si="24"/>
        <v/>
      </c>
      <c r="G187" s="103" t="str">
        <f t="shared" si="25"/>
        <v/>
      </c>
      <c r="H187" s="84" t="str">
        <f t="shared" si="26"/>
        <v>Bitte Ein- oder Ausgang eingeben!</v>
      </c>
      <c r="I187" s="84">
        <f t="shared" si="27"/>
        <v>0</v>
      </c>
      <c r="J187" s="84">
        <f t="shared" si="28"/>
        <v>0</v>
      </c>
    </row>
    <row r="188" spans="1:10" ht="17.25" hidden="1" customHeight="1">
      <c r="B188" s="126"/>
      <c r="C188" s="85" t="s">
        <v>12</v>
      </c>
      <c r="D188" s="97"/>
      <c r="E188" s="97"/>
      <c r="F188" s="15" t="str">
        <f t="shared" si="24"/>
        <v/>
      </c>
      <c r="G188" s="103" t="str">
        <f t="shared" si="25"/>
        <v/>
      </c>
      <c r="H188" s="84" t="str">
        <f t="shared" si="26"/>
        <v>Bitte Ein- oder Ausgang eingeben!</v>
      </c>
      <c r="I188" s="84">
        <f t="shared" si="27"/>
        <v>0</v>
      </c>
      <c r="J188" s="84">
        <f t="shared" si="28"/>
        <v>0</v>
      </c>
    </row>
    <row r="189" spans="1:10" ht="17.25" hidden="1" customHeight="1">
      <c r="B189" s="126"/>
      <c r="C189" s="85" t="s">
        <v>48</v>
      </c>
      <c r="D189" s="97"/>
      <c r="E189" s="97"/>
      <c r="F189" s="15" t="str">
        <f t="shared" si="24"/>
        <v/>
      </c>
      <c r="G189" s="103" t="str">
        <f t="shared" si="25"/>
        <v/>
      </c>
      <c r="H189" s="84" t="str">
        <f t="shared" si="26"/>
        <v>Bitte Ein- oder Ausgang eingeben!</v>
      </c>
      <c r="I189" s="84">
        <f t="shared" si="27"/>
        <v>0</v>
      </c>
      <c r="J189" s="84">
        <f t="shared" si="28"/>
        <v>0</v>
      </c>
    </row>
    <row r="190" spans="1:10" ht="17.25" hidden="1" customHeight="1">
      <c r="B190" s="126"/>
      <c r="C190" s="85" t="s">
        <v>13</v>
      </c>
      <c r="D190" s="97"/>
      <c r="E190" s="97"/>
      <c r="F190" s="15" t="str">
        <f t="shared" si="24"/>
        <v/>
      </c>
      <c r="G190" s="103" t="str">
        <f t="shared" si="25"/>
        <v/>
      </c>
      <c r="H190" s="84" t="str">
        <f t="shared" si="26"/>
        <v>Bitte Ein- oder Ausgang eingeben!</v>
      </c>
      <c r="I190" s="84">
        <f t="shared" si="27"/>
        <v>0</v>
      </c>
      <c r="J190" s="84">
        <f t="shared" si="28"/>
        <v>0</v>
      </c>
    </row>
    <row r="191" spans="1:10" ht="17.25" hidden="1" customHeight="1">
      <c r="B191" s="126"/>
      <c r="C191" s="85" t="s">
        <v>14</v>
      </c>
      <c r="D191" s="97"/>
      <c r="E191" s="97"/>
      <c r="F191" s="15" t="str">
        <f t="shared" si="24"/>
        <v/>
      </c>
      <c r="G191" s="103" t="str">
        <f t="shared" si="25"/>
        <v/>
      </c>
      <c r="H191" s="84" t="str">
        <f t="shared" si="26"/>
        <v>Bitte Ein- oder Ausgang eingeben!</v>
      </c>
      <c r="I191" s="84">
        <f t="shared" si="27"/>
        <v>0</v>
      </c>
      <c r="J191" s="84">
        <f t="shared" si="28"/>
        <v>0</v>
      </c>
    </row>
    <row r="192" spans="1:10" ht="17.25" hidden="1" customHeight="1">
      <c r="B192" s="126"/>
      <c r="C192" s="85" t="s">
        <v>15</v>
      </c>
      <c r="D192" s="97"/>
      <c r="E192" s="97"/>
      <c r="F192" s="15" t="str">
        <f t="shared" si="24"/>
        <v/>
      </c>
      <c r="G192" s="103" t="str">
        <f t="shared" si="25"/>
        <v/>
      </c>
      <c r="H192" s="84" t="str">
        <f t="shared" si="26"/>
        <v>Bitte Ein- oder Ausgang eingeben!</v>
      </c>
      <c r="I192" s="84">
        <f t="shared" si="27"/>
        <v>0</v>
      </c>
      <c r="J192" s="84">
        <f t="shared" si="28"/>
        <v>0</v>
      </c>
    </row>
    <row r="193" spans="2:10" ht="17.25" hidden="1" customHeight="1">
      <c r="B193" s="126"/>
      <c r="C193" s="85" t="s">
        <v>16</v>
      </c>
      <c r="D193" s="97"/>
      <c r="E193" s="97"/>
      <c r="F193" s="15" t="str">
        <f t="shared" si="24"/>
        <v/>
      </c>
      <c r="G193" s="103" t="str">
        <f t="shared" si="25"/>
        <v/>
      </c>
      <c r="H193" s="84" t="str">
        <f t="shared" si="26"/>
        <v>Bitte Ein- oder Ausgang eingeben!</v>
      </c>
      <c r="I193" s="84">
        <f t="shared" si="27"/>
        <v>0</v>
      </c>
      <c r="J193" s="84">
        <f t="shared" si="28"/>
        <v>0</v>
      </c>
    </row>
    <row r="194" spans="2:10" ht="17.25" hidden="1" customHeight="1">
      <c r="B194" s="126"/>
      <c r="C194" s="85" t="s">
        <v>17</v>
      </c>
      <c r="D194" s="97"/>
      <c r="E194" s="97"/>
      <c r="F194" s="15" t="str">
        <f t="shared" si="24"/>
        <v/>
      </c>
      <c r="G194" s="103" t="str">
        <f t="shared" si="25"/>
        <v/>
      </c>
      <c r="H194" s="84" t="str">
        <f t="shared" si="26"/>
        <v>Bitte Ein- oder Ausgang eingeben!</v>
      </c>
      <c r="I194" s="84">
        <f t="shared" si="27"/>
        <v>0</v>
      </c>
      <c r="J194" s="84">
        <f t="shared" si="28"/>
        <v>0</v>
      </c>
    </row>
    <row r="195" spans="2:10" ht="17.25" hidden="1" customHeight="1">
      <c r="B195" s="126"/>
      <c r="C195" s="85" t="s">
        <v>18</v>
      </c>
      <c r="D195" s="97"/>
      <c r="E195" s="97"/>
      <c r="F195" s="15" t="str">
        <f t="shared" si="24"/>
        <v/>
      </c>
      <c r="G195" s="103" t="str">
        <f t="shared" si="25"/>
        <v/>
      </c>
      <c r="H195" s="84" t="str">
        <f t="shared" si="26"/>
        <v>Bitte Ein- oder Ausgang eingeben!</v>
      </c>
      <c r="I195" s="84">
        <f t="shared" si="27"/>
        <v>0</v>
      </c>
      <c r="J195" s="84">
        <f t="shared" si="28"/>
        <v>0</v>
      </c>
    </row>
    <row r="196" spans="2:10" ht="17.25" hidden="1" customHeight="1">
      <c r="B196" s="126"/>
      <c r="C196" s="85" t="s">
        <v>19</v>
      </c>
      <c r="D196" s="97"/>
      <c r="E196" s="97"/>
      <c r="F196" s="15" t="str">
        <f t="shared" si="24"/>
        <v/>
      </c>
      <c r="G196" s="103" t="str">
        <f t="shared" si="25"/>
        <v/>
      </c>
      <c r="H196" s="84" t="str">
        <f t="shared" si="26"/>
        <v>Bitte Ein- oder Ausgang eingeben!</v>
      </c>
      <c r="I196" s="84">
        <f t="shared" si="27"/>
        <v>0</v>
      </c>
      <c r="J196" s="84">
        <f t="shared" si="28"/>
        <v>0</v>
      </c>
    </row>
    <row r="197" spans="2:10" ht="17.25" hidden="1" customHeight="1">
      <c r="B197" s="126"/>
      <c r="C197" s="85" t="s">
        <v>20</v>
      </c>
      <c r="D197" s="97"/>
      <c r="E197" s="97"/>
      <c r="F197" s="15" t="str">
        <f t="shared" si="24"/>
        <v/>
      </c>
      <c r="G197" s="103" t="str">
        <f t="shared" si="25"/>
        <v/>
      </c>
      <c r="H197" s="84" t="str">
        <f t="shared" si="26"/>
        <v>Bitte Ein- oder Ausgang eingeben!</v>
      </c>
      <c r="I197" s="84">
        <f t="shared" si="27"/>
        <v>0</v>
      </c>
      <c r="J197" s="84">
        <f t="shared" si="28"/>
        <v>0</v>
      </c>
    </row>
    <row r="198" spans="2:10" ht="17.25" hidden="1" customHeight="1">
      <c r="B198" s="126"/>
      <c r="C198" s="85" t="s">
        <v>21</v>
      </c>
      <c r="D198" s="97"/>
      <c r="E198" s="97"/>
      <c r="F198" s="15" t="str">
        <f t="shared" si="24"/>
        <v/>
      </c>
      <c r="G198" s="103" t="str">
        <f t="shared" si="25"/>
        <v/>
      </c>
      <c r="H198" s="84" t="str">
        <f t="shared" si="26"/>
        <v>Bitte Ein- oder Ausgang eingeben!</v>
      </c>
      <c r="I198" s="84">
        <f t="shared" si="27"/>
        <v>0</v>
      </c>
      <c r="J198" s="84">
        <f t="shared" si="28"/>
        <v>0</v>
      </c>
    </row>
    <row r="199" spans="2:10" ht="17.25" hidden="1" customHeight="1">
      <c r="B199" s="126"/>
      <c r="C199" s="85" t="s">
        <v>22</v>
      </c>
      <c r="D199" s="97"/>
      <c r="E199" s="97"/>
      <c r="F199" s="15" t="str">
        <f t="shared" si="24"/>
        <v/>
      </c>
      <c r="G199" s="103" t="str">
        <f t="shared" si="25"/>
        <v/>
      </c>
      <c r="H199" s="84" t="str">
        <f t="shared" si="26"/>
        <v>Bitte Ein- oder Ausgang eingeben!</v>
      </c>
      <c r="I199" s="84">
        <f t="shared" si="27"/>
        <v>0</v>
      </c>
      <c r="J199" s="84">
        <f t="shared" si="28"/>
        <v>0</v>
      </c>
    </row>
    <row r="200" spans="2:10" ht="17.25" hidden="1" customHeight="1">
      <c r="B200" s="126"/>
      <c r="C200" s="85" t="s">
        <v>23</v>
      </c>
      <c r="D200" s="97"/>
      <c r="E200" s="97"/>
      <c r="F200" s="15" t="str">
        <f t="shared" si="24"/>
        <v/>
      </c>
      <c r="G200" s="103" t="str">
        <f t="shared" si="25"/>
        <v/>
      </c>
      <c r="H200" s="84" t="str">
        <f t="shared" si="26"/>
        <v>Bitte Ein- oder Ausgang eingeben!</v>
      </c>
      <c r="I200" s="84">
        <f t="shared" si="27"/>
        <v>0</v>
      </c>
      <c r="J200" s="84">
        <f t="shared" si="28"/>
        <v>0</v>
      </c>
    </row>
    <row r="201" spans="2:10" ht="17.25" hidden="1" customHeight="1">
      <c r="B201" s="126"/>
      <c r="C201" s="85" t="s">
        <v>24</v>
      </c>
      <c r="D201" s="97"/>
      <c r="E201" s="97"/>
      <c r="F201" s="15" t="str">
        <f t="shared" si="24"/>
        <v/>
      </c>
      <c r="G201" s="103" t="str">
        <f t="shared" si="25"/>
        <v/>
      </c>
      <c r="H201" s="84" t="str">
        <f t="shared" si="26"/>
        <v>Bitte Ein- oder Ausgang eingeben!</v>
      </c>
      <c r="I201" s="84">
        <f t="shared" si="27"/>
        <v>0</v>
      </c>
      <c r="J201" s="84">
        <f t="shared" si="28"/>
        <v>0</v>
      </c>
    </row>
    <row r="202" spans="2:10" ht="17.25" hidden="1" customHeight="1">
      <c r="B202" s="126"/>
      <c r="C202" s="85" t="s">
        <v>25</v>
      </c>
      <c r="D202" s="97"/>
      <c r="E202" s="97"/>
      <c r="F202" s="15" t="str">
        <f t="shared" si="24"/>
        <v/>
      </c>
      <c r="G202" s="103" t="str">
        <f t="shared" si="25"/>
        <v/>
      </c>
      <c r="H202" s="84" t="str">
        <f t="shared" si="26"/>
        <v>Bitte Ein- oder Ausgang eingeben!</v>
      </c>
      <c r="I202" s="84">
        <f t="shared" si="27"/>
        <v>0</v>
      </c>
      <c r="J202" s="84">
        <f t="shared" si="28"/>
        <v>0</v>
      </c>
    </row>
    <row r="203" spans="2:10" ht="17.25" hidden="1" customHeight="1">
      <c r="B203" s="126"/>
      <c r="C203" s="85" t="s">
        <v>26</v>
      </c>
      <c r="D203" s="97"/>
      <c r="E203" s="97"/>
      <c r="F203" s="15" t="str">
        <f t="shared" si="24"/>
        <v/>
      </c>
      <c r="G203" s="103" t="str">
        <f t="shared" si="25"/>
        <v/>
      </c>
      <c r="H203" s="84" t="str">
        <f t="shared" si="26"/>
        <v>Bitte Ein- oder Ausgang eingeben!</v>
      </c>
      <c r="I203" s="84">
        <f t="shared" si="27"/>
        <v>0</v>
      </c>
      <c r="J203" s="84">
        <f t="shared" si="28"/>
        <v>0</v>
      </c>
    </row>
    <row r="204" spans="2:10" ht="17.25" hidden="1" customHeight="1">
      <c r="B204" s="126"/>
      <c r="C204" s="85" t="s">
        <v>45</v>
      </c>
      <c r="D204" s="97"/>
      <c r="E204" s="97"/>
      <c r="F204" s="15" t="str">
        <f t="shared" si="24"/>
        <v/>
      </c>
      <c r="G204" s="103" t="str">
        <f t="shared" si="25"/>
        <v/>
      </c>
      <c r="H204" s="84" t="str">
        <f t="shared" si="26"/>
        <v>Bitte Ein- oder Ausgang eingeben!</v>
      </c>
      <c r="I204" s="84">
        <f t="shared" si="27"/>
        <v>0</v>
      </c>
      <c r="J204" s="84">
        <f t="shared" si="28"/>
        <v>0</v>
      </c>
    </row>
    <row r="205" spans="2:10" ht="17.25" hidden="1" customHeight="1">
      <c r="B205" s="126"/>
      <c r="C205" s="85" t="s">
        <v>27</v>
      </c>
      <c r="D205" s="97"/>
      <c r="E205" s="97"/>
      <c r="F205" s="15" t="str">
        <f t="shared" si="24"/>
        <v/>
      </c>
      <c r="G205" s="103" t="str">
        <f t="shared" si="25"/>
        <v/>
      </c>
      <c r="H205" s="84" t="str">
        <f t="shared" si="26"/>
        <v>Bitte Ein- oder Ausgang eingeben!</v>
      </c>
      <c r="I205" s="84">
        <f t="shared" si="27"/>
        <v>0</v>
      </c>
      <c r="J205" s="84">
        <f t="shared" si="28"/>
        <v>0</v>
      </c>
    </row>
    <row r="206" spans="2:10" ht="17.25" hidden="1" customHeight="1">
      <c r="B206" s="126"/>
      <c r="C206" s="85" t="s">
        <v>28</v>
      </c>
      <c r="D206" s="97"/>
      <c r="E206" s="97"/>
      <c r="F206" s="15" t="str">
        <f t="shared" si="24"/>
        <v/>
      </c>
      <c r="G206" s="103" t="str">
        <f t="shared" si="25"/>
        <v/>
      </c>
      <c r="H206" s="84" t="str">
        <f t="shared" si="26"/>
        <v>Bitte Ein- oder Ausgang eingeben!</v>
      </c>
      <c r="I206" s="84">
        <f t="shared" si="27"/>
        <v>0</v>
      </c>
      <c r="J206" s="84">
        <f t="shared" si="28"/>
        <v>0</v>
      </c>
    </row>
    <row r="207" spans="2:10" ht="17.25" hidden="1" customHeight="1">
      <c r="B207" s="126"/>
      <c r="C207" s="85" t="s">
        <v>29</v>
      </c>
      <c r="D207" s="97"/>
      <c r="E207" s="97"/>
      <c r="F207" s="15" t="str">
        <f t="shared" si="24"/>
        <v/>
      </c>
      <c r="G207" s="103" t="str">
        <f t="shared" si="25"/>
        <v/>
      </c>
      <c r="H207" s="84" t="str">
        <f t="shared" si="26"/>
        <v>Bitte Ein- oder Ausgang eingeben!</v>
      </c>
      <c r="I207" s="84">
        <f t="shared" si="27"/>
        <v>0</v>
      </c>
      <c r="J207" s="84">
        <f t="shared" si="28"/>
        <v>0</v>
      </c>
    </row>
    <row r="208" spans="2:10" ht="17.25" hidden="1" customHeight="1">
      <c r="B208" s="126"/>
      <c r="C208" s="85" t="s">
        <v>30</v>
      </c>
      <c r="D208" s="97"/>
      <c r="E208" s="97"/>
      <c r="F208" s="15" t="str">
        <f t="shared" si="24"/>
        <v/>
      </c>
      <c r="G208" s="103" t="str">
        <f t="shared" si="25"/>
        <v/>
      </c>
      <c r="H208" s="84" t="str">
        <f t="shared" si="26"/>
        <v>Bitte Ein- oder Ausgang eingeben!</v>
      </c>
      <c r="I208" s="84">
        <f t="shared" si="27"/>
        <v>0</v>
      </c>
      <c r="J208" s="84">
        <f t="shared" si="28"/>
        <v>0</v>
      </c>
    </row>
    <row r="209" spans="1:10" ht="17.25" hidden="1" customHeight="1">
      <c r="B209" s="126"/>
      <c r="C209" s="85" t="s">
        <v>31</v>
      </c>
      <c r="D209" s="97"/>
      <c r="E209" s="97"/>
      <c r="F209" s="15" t="str">
        <f t="shared" si="24"/>
        <v/>
      </c>
      <c r="G209" s="103" t="str">
        <f t="shared" si="25"/>
        <v/>
      </c>
      <c r="H209" s="84" t="str">
        <f t="shared" si="26"/>
        <v>Bitte Ein- oder Ausgang eingeben!</v>
      </c>
      <c r="I209" s="84">
        <f t="shared" si="27"/>
        <v>0</v>
      </c>
      <c r="J209" s="84">
        <f t="shared" si="28"/>
        <v>0</v>
      </c>
    </row>
    <row r="210" spans="1:10" ht="17.25" hidden="1" customHeight="1">
      <c r="B210" s="126"/>
      <c r="C210" s="85" t="s">
        <v>35</v>
      </c>
      <c r="D210" s="97"/>
      <c r="E210" s="97"/>
      <c r="F210" s="15" t="str">
        <f t="shared" si="24"/>
        <v/>
      </c>
      <c r="G210" s="103" t="str">
        <f t="shared" si="25"/>
        <v/>
      </c>
      <c r="H210" s="84" t="str">
        <f t="shared" si="26"/>
        <v>Bitte Ein- oder Ausgang eingeben!</v>
      </c>
      <c r="I210" s="84">
        <f t="shared" si="27"/>
        <v>0</v>
      </c>
      <c r="J210" s="84">
        <f t="shared" si="28"/>
        <v>0</v>
      </c>
    </row>
    <row r="211" spans="1:10" ht="17.25" hidden="1" customHeight="1">
      <c r="B211" s="126"/>
      <c r="C211" s="85" t="s">
        <v>34</v>
      </c>
      <c r="D211" s="97"/>
      <c r="E211" s="97"/>
      <c r="F211" s="15" t="str">
        <f t="shared" si="24"/>
        <v/>
      </c>
      <c r="G211" s="103" t="str">
        <f t="shared" si="25"/>
        <v/>
      </c>
      <c r="H211" s="84" t="str">
        <f t="shared" si="26"/>
        <v>Bitte Ein- oder Ausgang eingeben!</v>
      </c>
      <c r="I211" s="84">
        <f t="shared" si="27"/>
        <v>0</v>
      </c>
      <c r="J211" s="84">
        <f t="shared" si="28"/>
        <v>0</v>
      </c>
    </row>
    <row r="212" spans="1:10" ht="17.25" hidden="1" customHeight="1">
      <c r="B212" s="126"/>
      <c r="C212" s="85" t="s">
        <v>32</v>
      </c>
      <c r="D212" s="97"/>
      <c r="E212" s="97"/>
      <c r="F212" s="15" t="str">
        <f t="shared" si="24"/>
        <v/>
      </c>
      <c r="G212" s="103" t="str">
        <f t="shared" si="25"/>
        <v/>
      </c>
      <c r="H212" s="84" t="str">
        <f t="shared" ref="H212:H243" si="29">IF(AND(C212&lt;&gt;0,ABS(D212)+ABS(E212)=0),"Bitte Ein- oder Ausgang eingeben!",0)</f>
        <v>Bitte Ein- oder Ausgang eingeben!</v>
      </c>
      <c r="I212" s="84">
        <f t="shared" ref="I212:I243" si="30">IF(AND(OR(D212&lt;&gt;0,E212&lt;&gt;0),C212=0),"Bitte einen Buchungstext eingeben!",0)</f>
        <v>0</v>
      </c>
      <c r="J212" s="84">
        <f t="shared" ref="J212:J243" si="31">IF(AND(D212&lt;&gt;0,E212&lt;&gt;0),"Entweder Ein- oder Ausgang eingeben!",0)</f>
        <v>0</v>
      </c>
    </row>
    <row r="213" spans="1:10" ht="17.25" hidden="1" customHeight="1">
      <c r="B213" s="126"/>
      <c r="C213" s="85" t="s">
        <v>33</v>
      </c>
      <c r="D213" s="97"/>
      <c r="E213" s="97"/>
      <c r="F213" s="15" t="str">
        <f t="shared" si="24"/>
        <v/>
      </c>
      <c r="G213" s="103" t="str">
        <f t="shared" si="25"/>
        <v/>
      </c>
      <c r="H213" s="84" t="str">
        <f t="shared" si="29"/>
        <v>Bitte Ein- oder Ausgang eingeben!</v>
      </c>
      <c r="I213" s="84">
        <f t="shared" si="30"/>
        <v>0</v>
      </c>
      <c r="J213" s="84">
        <f t="shared" si="31"/>
        <v>0</v>
      </c>
    </row>
    <row r="214" spans="1:10" ht="17.25" hidden="1" customHeight="1">
      <c r="B214" s="126"/>
      <c r="C214" s="85" t="s">
        <v>36</v>
      </c>
      <c r="D214" s="97"/>
      <c r="E214" s="97"/>
      <c r="F214" s="15" t="str">
        <f t="shared" si="24"/>
        <v/>
      </c>
      <c r="G214" s="103" t="str">
        <f t="shared" si="25"/>
        <v/>
      </c>
      <c r="H214" s="84" t="str">
        <f t="shared" si="29"/>
        <v>Bitte Ein- oder Ausgang eingeben!</v>
      </c>
      <c r="I214" s="84">
        <f t="shared" si="30"/>
        <v>0</v>
      </c>
      <c r="J214" s="84">
        <f t="shared" si="31"/>
        <v>0</v>
      </c>
    </row>
    <row r="215" spans="1:10" ht="17.25" hidden="1" customHeight="1">
      <c r="B215" s="126"/>
      <c r="C215" s="85" t="s">
        <v>37</v>
      </c>
      <c r="D215" s="97"/>
      <c r="E215" s="97"/>
      <c r="F215" s="15" t="str">
        <f t="shared" si="24"/>
        <v/>
      </c>
      <c r="G215" s="103" t="str">
        <f t="shared" si="25"/>
        <v/>
      </c>
      <c r="H215" s="84" t="str">
        <f t="shared" si="29"/>
        <v>Bitte Ein- oder Ausgang eingeben!</v>
      </c>
      <c r="I215" s="84">
        <f t="shared" si="30"/>
        <v>0</v>
      </c>
      <c r="J215" s="84">
        <f t="shared" si="31"/>
        <v>0</v>
      </c>
    </row>
    <row r="216" spans="1:10" ht="17.25" hidden="1" customHeight="1">
      <c r="B216" s="126"/>
      <c r="C216" s="85" t="s">
        <v>46</v>
      </c>
      <c r="D216" s="97"/>
      <c r="E216" s="97"/>
      <c r="F216" s="15" t="str">
        <f t="shared" si="24"/>
        <v/>
      </c>
      <c r="G216" s="103" t="str">
        <f t="shared" si="25"/>
        <v/>
      </c>
      <c r="H216" s="84" t="str">
        <f t="shared" si="29"/>
        <v>Bitte Ein- oder Ausgang eingeben!</v>
      </c>
      <c r="I216" s="84">
        <f t="shared" si="30"/>
        <v>0</v>
      </c>
      <c r="J216" s="84">
        <f t="shared" si="31"/>
        <v>0</v>
      </c>
    </row>
    <row r="217" spans="1:10" ht="17.25" hidden="1" customHeight="1">
      <c r="B217" s="126"/>
      <c r="C217" s="85" t="s">
        <v>38</v>
      </c>
      <c r="D217" s="97"/>
      <c r="E217" s="97"/>
      <c r="F217" s="15" t="str">
        <f t="shared" si="24"/>
        <v/>
      </c>
      <c r="G217" s="103" t="str">
        <f t="shared" si="25"/>
        <v/>
      </c>
      <c r="H217" s="84" t="str">
        <f t="shared" si="29"/>
        <v>Bitte Ein- oder Ausgang eingeben!</v>
      </c>
      <c r="I217" s="84">
        <f t="shared" si="30"/>
        <v>0</v>
      </c>
      <c r="J217" s="84">
        <f t="shared" si="31"/>
        <v>0</v>
      </c>
    </row>
    <row r="218" spans="1:10" ht="17.25" hidden="1" customHeight="1">
      <c r="B218" s="126"/>
      <c r="C218" s="85" t="s">
        <v>39</v>
      </c>
      <c r="D218" s="97"/>
      <c r="E218" s="97"/>
      <c r="F218" s="15" t="str">
        <f t="shared" si="24"/>
        <v/>
      </c>
      <c r="G218" s="103" t="str">
        <f t="shared" si="25"/>
        <v/>
      </c>
      <c r="H218" s="84" t="str">
        <f t="shared" si="29"/>
        <v>Bitte Ein- oder Ausgang eingeben!</v>
      </c>
      <c r="I218" s="84">
        <f t="shared" si="30"/>
        <v>0</v>
      </c>
      <c r="J218" s="84">
        <f t="shared" si="31"/>
        <v>0</v>
      </c>
    </row>
    <row r="219" spans="1:10" ht="17.25" hidden="1" customHeight="1">
      <c r="B219" s="126"/>
      <c r="C219" s="85" t="s">
        <v>40</v>
      </c>
      <c r="D219" s="97"/>
      <c r="E219" s="97"/>
      <c r="F219" s="15" t="str">
        <f t="shared" si="24"/>
        <v/>
      </c>
      <c r="G219" s="103" t="str">
        <f t="shared" si="25"/>
        <v/>
      </c>
      <c r="H219" s="84" t="str">
        <f t="shared" si="29"/>
        <v>Bitte Ein- oder Ausgang eingeben!</v>
      </c>
      <c r="I219" s="84">
        <f t="shared" si="30"/>
        <v>0</v>
      </c>
      <c r="J219" s="84">
        <f t="shared" si="31"/>
        <v>0</v>
      </c>
    </row>
    <row r="220" spans="1:10" ht="17.25" hidden="1" customHeight="1">
      <c r="B220" s="126"/>
      <c r="C220" s="85" t="s">
        <v>41</v>
      </c>
      <c r="D220" s="97"/>
      <c r="E220" s="97"/>
      <c r="F220" s="15" t="str">
        <f t="shared" si="24"/>
        <v/>
      </c>
      <c r="G220" s="103" t="str">
        <f t="shared" si="25"/>
        <v/>
      </c>
      <c r="H220" s="84" t="str">
        <f t="shared" si="29"/>
        <v>Bitte Ein- oder Ausgang eingeben!</v>
      </c>
      <c r="I220" s="84">
        <f t="shared" si="30"/>
        <v>0</v>
      </c>
      <c r="J220" s="84">
        <f t="shared" si="31"/>
        <v>0</v>
      </c>
    </row>
    <row r="221" spans="1:10" ht="17.25" hidden="1" customHeight="1">
      <c r="B221" s="126"/>
      <c r="C221" s="85" t="s">
        <v>42</v>
      </c>
      <c r="D221" s="97"/>
      <c r="E221" s="97"/>
      <c r="F221" s="15" t="str">
        <f t="shared" si="24"/>
        <v/>
      </c>
      <c r="G221" s="103" t="str">
        <f t="shared" si="25"/>
        <v/>
      </c>
      <c r="H221" s="84" t="str">
        <f t="shared" si="29"/>
        <v>Bitte Ein- oder Ausgang eingeben!</v>
      </c>
      <c r="I221" s="84">
        <f t="shared" si="30"/>
        <v>0</v>
      </c>
      <c r="J221" s="84">
        <f t="shared" si="31"/>
        <v>0</v>
      </c>
    </row>
    <row r="222" spans="1:10" ht="17.25" hidden="1" customHeight="1">
      <c r="B222" s="126"/>
      <c r="C222" s="85" t="s">
        <v>43</v>
      </c>
      <c r="D222" s="97"/>
      <c r="E222" s="97"/>
      <c r="F222" s="15" t="str">
        <f t="shared" si="24"/>
        <v/>
      </c>
      <c r="G222" s="103" t="str">
        <f t="shared" si="25"/>
        <v/>
      </c>
      <c r="H222" s="84" t="str">
        <f t="shared" si="29"/>
        <v>Bitte Ein- oder Ausgang eingeben!</v>
      </c>
      <c r="I222" s="84">
        <f t="shared" si="30"/>
        <v>0</v>
      </c>
      <c r="J222" s="84">
        <f t="shared" si="31"/>
        <v>0</v>
      </c>
    </row>
    <row r="223" spans="1:10" ht="17.25" hidden="1" customHeight="1">
      <c r="A223" s="84">
        <f>A173</f>
        <v>71</v>
      </c>
      <c r="B223" s="126"/>
      <c r="C223" s="85" t="s">
        <v>44</v>
      </c>
      <c r="D223" s="97"/>
      <c r="E223" s="97"/>
      <c r="F223" s="16">
        <f>F177</f>
        <v>21115</v>
      </c>
      <c r="G223" s="103" t="str">
        <f t="shared" si="25"/>
        <v/>
      </c>
      <c r="H223" s="84" t="str">
        <f t="shared" si="29"/>
        <v>Bitte Ein- oder Ausgang eingeben!</v>
      </c>
      <c r="I223" s="84">
        <f t="shared" si="30"/>
        <v>0</v>
      </c>
      <c r="J223" s="84">
        <f t="shared" si="31"/>
        <v>0</v>
      </c>
    </row>
    <row r="224" spans="1:10" ht="17.25" customHeight="1">
      <c r="A224" s="7">
        <f t="shared" ref="A224:A261" si="32">A223+1</f>
        <v>72</v>
      </c>
      <c r="B224" s="117"/>
      <c r="C224" s="118"/>
      <c r="D224" s="119"/>
      <c r="E224" s="119"/>
      <c r="F224" s="13" t="str">
        <f t="shared" ref="F224:F261" si="33">IF(C224&lt;&gt;0,F223+ABS(ROUND(D224,2))-ABS(ROUND(E224,2)),IF(C223&lt;&gt;0,$J$2,$J$3))</f>
        <v>Ende</v>
      </c>
      <c r="G224" s="103" t="str">
        <f t="shared" ref="G224:G261" si="34">IF(J224&lt;&gt;0,J224,IF(H224&lt;&gt;0,H224,IF(I224&lt;&gt;0,I224,"")))</f>
        <v/>
      </c>
      <c r="H224" s="84">
        <f t="shared" si="29"/>
        <v>0</v>
      </c>
      <c r="I224" s="84">
        <f t="shared" si="30"/>
        <v>0</v>
      </c>
      <c r="J224" s="84">
        <f t="shared" si="31"/>
        <v>0</v>
      </c>
    </row>
    <row r="225" spans="1:10" ht="17.25" customHeight="1">
      <c r="A225" s="5">
        <f t="shared" si="32"/>
        <v>73</v>
      </c>
      <c r="B225" s="104"/>
      <c r="C225" s="105"/>
      <c r="D225" s="110"/>
      <c r="E225" s="110"/>
      <c r="F225" s="108" t="str">
        <f t="shared" si="33"/>
        <v>-</v>
      </c>
      <c r="G225" s="103" t="str">
        <f t="shared" si="34"/>
        <v/>
      </c>
      <c r="H225" s="84">
        <f t="shared" si="29"/>
        <v>0</v>
      </c>
      <c r="I225" s="84">
        <f t="shared" si="30"/>
        <v>0</v>
      </c>
      <c r="J225" s="84">
        <f t="shared" si="31"/>
        <v>0</v>
      </c>
    </row>
    <row r="226" spans="1:10" ht="17.25" customHeight="1">
      <c r="A226" s="5">
        <f t="shared" si="32"/>
        <v>74</v>
      </c>
      <c r="B226" s="104"/>
      <c r="C226" s="105"/>
      <c r="D226" s="110"/>
      <c r="E226" s="110"/>
      <c r="F226" s="108" t="str">
        <f t="shared" si="33"/>
        <v>-</v>
      </c>
      <c r="G226" s="103" t="str">
        <f t="shared" si="34"/>
        <v/>
      </c>
      <c r="H226" s="84">
        <f t="shared" si="29"/>
        <v>0</v>
      </c>
      <c r="I226" s="84">
        <f t="shared" si="30"/>
        <v>0</v>
      </c>
      <c r="J226" s="84">
        <f t="shared" si="31"/>
        <v>0</v>
      </c>
    </row>
    <row r="227" spans="1:10" ht="17.25" customHeight="1">
      <c r="A227" s="5">
        <f t="shared" si="32"/>
        <v>75</v>
      </c>
      <c r="B227" s="104"/>
      <c r="C227" s="105"/>
      <c r="D227" s="110"/>
      <c r="E227" s="110"/>
      <c r="F227" s="108" t="str">
        <f t="shared" si="33"/>
        <v>-</v>
      </c>
      <c r="G227" s="103" t="str">
        <f t="shared" si="34"/>
        <v/>
      </c>
      <c r="H227" s="84">
        <f t="shared" si="29"/>
        <v>0</v>
      </c>
      <c r="I227" s="84">
        <f t="shared" si="30"/>
        <v>0</v>
      </c>
      <c r="J227" s="84">
        <f t="shared" si="31"/>
        <v>0</v>
      </c>
    </row>
    <row r="228" spans="1:10" ht="17.25" customHeight="1">
      <c r="A228" s="5">
        <f t="shared" si="32"/>
        <v>76</v>
      </c>
      <c r="B228" s="104"/>
      <c r="C228" s="105"/>
      <c r="D228" s="110"/>
      <c r="E228" s="110"/>
      <c r="F228" s="108" t="str">
        <f t="shared" si="33"/>
        <v>-</v>
      </c>
      <c r="G228" s="103" t="str">
        <f t="shared" si="34"/>
        <v/>
      </c>
      <c r="H228" s="84">
        <f t="shared" si="29"/>
        <v>0</v>
      </c>
      <c r="I228" s="84">
        <f t="shared" si="30"/>
        <v>0</v>
      </c>
      <c r="J228" s="84">
        <f t="shared" si="31"/>
        <v>0</v>
      </c>
    </row>
    <row r="229" spans="1:10" ht="17.25" customHeight="1">
      <c r="A229" s="5">
        <f t="shared" si="32"/>
        <v>77</v>
      </c>
      <c r="B229" s="104"/>
      <c r="C229" s="105"/>
      <c r="D229" s="110"/>
      <c r="E229" s="110"/>
      <c r="F229" s="108" t="str">
        <f t="shared" si="33"/>
        <v>-</v>
      </c>
      <c r="G229" s="103" t="str">
        <f t="shared" si="34"/>
        <v/>
      </c>
      <c r="H229" s="84">
        <f t="shared" si="29"/>
        <v>0</v>
      </c>
      <c r="I229" s="84">
        <f t="shared" si="30"/>
        <v>0</v>
      </c>
      <c r="J229" s="84">
        <f t="shared" si="31"/>
        <v>0</v>
      </c>
    </row>
    <row r="230" spans="1:10" ht="17.25" customHeight="1">
      <c r="A230" s="5">
        <f t="shared" si="32"/>
        <v>78</v>
      </c>
      <c r="B230" s="104"/>
      <c r="C230" s="105"/>
      <c r="D230" s="110"/>
      <c r="E230" s="110"/>
      <c r="F230" s="108" t="str">
        <f t="shared" si="33"/>
        <v>-</v>
      </c>
      <c r="G230" s="103" t="str">
        <f t="shared" si="34"/>
        <v/>
      </c>
      <c r="H230" s="84">
        <f t="shared" si="29"/>
        <v>0</v>
      </c>
      <c r="I230" s="84">
        <f t="shared" si="30"/>
        <v>0</v>
      </c>
      <c r="J230" s="84">
        <f t="shared" si="31"/>
        <v>0</v>
      </c>
    </row>
    <row r="231" spans="1:10" ht="17.25" customHeight="1">
      <c r="A231" s="5">
        <f t="shared" si="32"/>
        <v>79</v>
      </c>
      <c r="B231" s="104"/>
      <c r="C231" s="105"/>
      <c r="D231" s="110"/>
      <c r="E231" s="110"/>
      <c r="F231" s="108" t="str">
        <f t="shared" si="33"/>
        <v>-</v>
      </c>
      <c r="G231" s="103" t="str">
        <f t="shared" si="34"/>
        <v/>
      </c>
      <c r="H231" s="84">
        <f t="shared" si="29"/>
        <v>0</v>
      </c>
      <c r="I231" s="84">
        <f t="shared" si="30"/>
        <v>0</v>
      </c>
      <c r="J231" s="84">
        <f t="shared" si="31"/>
        <v>0</v>
      </c>
    </row>
    <row r="232" spans="1:10" ht="17.25" customHeight="1">
      <c r="A232" s="5">
        <f t="shared" si="32"/>
        <v>80</v>
      </c>
      <c r="B232" s="104"/>
      <c r="C232" s="105"/>
      <c r="D232" s="110"/>
      <c r="E232" s="110"/>
      <c r="F232" s="108" t="str">
        <f t="shared" si="33"/>
        <v>-</v>
      </c>
      <c r="G232" s="103" t="str">
        <f t="shared" si="34"/>
        <v/>
      </c>
      <c r="H232" s="84">
        <f t="shared" si="29"/>
        <v>0</v>
      </c>
      <c r="I232" s="84">
        <f t="shared" si="30"/>
        <v>0</v>
      </c>
      <c r="J232" s="84">
        <f t="shared" si="31"/>
        <v>0</v>
      </c>
    </row>
    <row r="233" spans="1:10" ht="17.25" customHeight="1">
      <c r="A233" s="5">
        <f t="shared" si="32"/>
        <v>81</v>
      </c>
      <c r="B233" s="104"/>
      <c r="C233" s="105"/>
      <c r="D233" s="110"/>
      <c r="E233" s="110"/>
      <c r="F233" s="108" t="str">
        <f t="shared" si="33"/>
        <v>-</v>
      </c>
      <c r="G233" s="103" t="str">
        <f t="shared" si="34"/>
        <v/>
      </c>
      <c r="H233" s="84">
        <f t="shared" si="29"/>
        <v>0</v>
      </c>
      <c r="I233" s="84">
        <f t="shared" si="30"/>
        <v>0</v>
      </c>
      <c r="J233" s="84">
        <f t="shared" si="31"/>
        <v>0</v>
      </c>
    </row>
    <row r="234" spans="1:10" ht="17.25" customHeight="1">
      <c r="A234" s="5">
        <f t="shared" si="32"/>
        <v>82</v>
      </c>
      <c r="B234" s="104"/>
      <c r="C234" s="105"/>
      <c r="D234" s="110"/>
      <c r="E234" s="110"/>
      <c r="F234" s="108" t="str">
        <f t="shared" si="33"/>
        <v>-</v>
      </c>
      <c r="G234" s="103" t="str">
        <f t="shared" si="34"/>
        <v/>
      </c>
      <c r="H234" s="84">
        <f t="shared" si="29"/>
        <v>0</v>
      </c>
      <c r="I234" s="84">
        <f t="shared" si="30"/>
        <v>0</v>
      </c>
      <c r="J234" s="84">
        <f t="shared" si="31"/>
        <v>0</v>
      </c>
    </row>
    <row r="235" spans="1:10" ht="17.25" customHeight="1">
      <c r="A235" s="5">
        <f t="shared" si="32"/>
        <v>83</v>
      </c>
      <c r="B235" s="104"/>
      <c r="C235" s="105"/>
      <c r="D235" s="110"/>
      <c r="E235" s="110"/>
      <c r="F235" s="108" t="str">
        <f t="shared" si="33"/>
        <v>-</v>
      </c>
      <c r="G235" s="103" t="str">
        <f t="shared" si="34"/>
        <v/>
      </c>
      <c r="H235" s="84">
        <f t="shared" si="29"/>
        <v>0</v>
      </c>
      <c r="I235" s="84">
        <f t="shared" si="30"/>
        <v>0</v>
      </c>
      <c r="J235" s="84">
        <f t="shared" si="31"/>
        <v>0</v>
      </c>
    </row>
    <row r="236" spans="1:10" ht="17.25" customHeight="1">
      <c r="A236" s="5">
        <f t="shared" si="32"/>
        <v>84</v>
      </c>
      <c r="B236" s="104"/>
      <c r="C236" s="105"/>
      <c r="D236" s="110"/>
      <c r="E236" s="110"/>
      <c r="F236" s="108" t="str">
        <f t="shared" si="33"/>
        <v>-</v>
      </c>
      <c r="G236" s="103" t="str">
        <f t="shared" si="34"/>
        <v/>
      </c>
      <c r="H236" s="84">
        <f t="shared" si="29"/>
        <v>0</v>
      </c>
      <c r="I236" s="84">
        <f t="shared" si="30"/>
        <v>0</v>
      </c>
      <c r="J236" s="84">
        <f t="shared" si="31"/>
        <v>0</v>
      </c>
    </row>
    <row r="237" spans="1:10" ht="17.25" customHeight="1">
      <c r="A237" s="5">
        <f t="shared" si="32"/>
        <v>85</v>
      </c>
      <c r="B237" s="104"/>
      <c r="C237" s="105"/>
      <c r="D237" s="110"/>
      <c r="E237" s="110"/>
      <c r="F237" s="108" t="str">
        <f t="shared" si="33"/>
        <v>-</v>
      </c>
      <c r="G237" s="103" t="str">
        <f t="shared" si="34"/>
        <v/>
      </c>
      <c r="H237" s="84">
        <f t="shared" si="29"/>
        <v>0</v>
      </c>
      <c r="I237" s="84">
        <f t="shared" si="30"/>
        <v>0</v>
      </c>
      <c r="J237" s="84">
        <f t="shared" si="31"/>
        <v>0</v>
      </c>
    </row>
    <row r="238" spans="1:10" ht="17.25" customHeight="1">
      <c r="A238" s="5">
        <f t="shared" si="32"/>
        <v>86</v>
      </c>
      <c r="B238" s="104"/>
      <c r="C238" s="105"/>
      <c r="D238" s="110"/>
      <c r="E238" s="110"/>
      <c r="F238" s="108" t="str">
        <f t="shared" si="33"/>
        <v>-</v>
      </c>
      <c r="G238" s="103" t="str">
        <f t="shared" si="34"/>
        <v/>
      </c>
      <c r="H238" s="84">
        <f t="shared" si="29"/>
        <v>0</v>
      </c>
      <c r="I238" s="84">
        <f t="shared" si="30"/>
        <v>0</v>
      </c>
      <c r="J238" s="84">
        <f t="shared" si="31"/>
        <v>0</v>
      </c>
    </row>
    <row r="239" spans="1:10" ht="17.25" customHeight="1">
      <c r="A239" s="5">
        <f t="shared" si="32"/>
        <v>87</v>
      </c>
      <c r="B239" s="104"/>
      <c r="C239" s="105"/>
      <c r="D239" s="110"/>
      <c r="E239" s="110"/>
      <c r="F239" s="108" t="str">
        <f t="shared" si="33"/>
        <v>-</v>
      </c>
      <c r="G239" s="103" t="str">
        <f t="shared" si="34"/>
        <v/>
      </c>
      <c r="H239" s="84">
        <f t="shared" si="29"/>
        <v>0</v>
      </c>
      <c r="I239" s="84">
        <f t="shared" si="30"/>
        <v>0</v>
      </c>
      <c r="J239" s="84">
        <f t="shared" si="31"/>
        <v>0</v>
      </c>
    </row>
    <row r="240" spans="1:10" ht="17.25" customHeight="1">
      <c r="A240" s="5">
        <f t="shared" si="32"/>
        <v>88</v>
      </c>
      <c r="B240" s="104"/>
      <c r="C240" s="105"/>
      <c r="D240" s="110"/>
      <c r="E240" s="110"/>
      <c r="F240" s="108" t="str">
        <f t="shared" si="33"/>
        <v>-</v>
      </c>
      <c r="G240" s="103" t="str">
        <f t="shared" si="34"/>
        <v/>
      </c>
      <c r="H240" s="84">
        <f t="shared" si="29"/>
        <v>0</v>
      </c>
      <c r="I240" s="84">
        <f t="shared" si="30"/>
        <v>0</v>
      </c>
      <c r="J240" s="84">
        <f t="shared" si="31"/>
        <v>0</v>
      </c>
    </row>
    <row r="241" spans="1:10" ht="17.25" customHeight="1">
      <c r="A241" s="5">
        <f t="shared" si="32"/>
        <v>89</v>
      </c>
      <c r="B241" s="104"/>
      <c r="C241" s="105"/>
      <c r="D241" s="110"/>
      <c r="E241" s="110"/>
      <c r="F241" s="108" t="str">
        <f t="shared" si="33"/>
        <v>-</v>
      </c>
      <c r="G241" s="103" t="str">
        <f t="shared" si="34"/>
        <v/>
      </c>
      <c r="H241" s="84">
        <f t="shared" si="29"/>
        <v>0</v>
      </c>
      <c r="I241" s="84">
        <f t="shared" si="30"/>
        <v>0</v>
      </c>
      <c r="J241" s="84">
        <f t="shared" si="31"/>
        <v>0</v>
      </c>
    </row>
    <row r="242" spans="1:10" ht="17.25" customHeight="1">
      <c r="A242" s="5">
        <f t="shared" si="32"/>
        <v>90</v>
      </c>
      <c r="B242" s="104"/>
      <c r="C242" s="105"/>
      <c r="D242" s="110"/>
      <c r="E242" s="110"/>
      <c r="F242" s="108" t="str">
        <f t="shared" si="33"/>
        <v>-</v>
      </c>
      <c r="G242" s="103" t="str">
        <f t="shared" si="34"/>
        <v/>
      </c>
      <c r="H242" s="84">
        <f t="shared" si="29"/>
        <v>0</v>
      </c>
      <c r="I242" s="84">
        <f t="shared" si="30"/>
        <v>0</v>
      </c>
      <c r="J242" s="84">
        <f t="shared" si="31"/>
        <v>0</v>
      </c>
    </row>
    <row r="243" spans="1:10" ht="17.25" customHeight="1">
      <c r="A243" s="5">
        <f t="shared" si="32"/>
        <v>91</v>
      </c>
      <c r="B243" s="104"/>
      <c r="C243" s="105"/>
      <c r="D243" s="110"/>
      <c r="E243" s="110"/>
      <c r="F243" s="108" t="str">
        <f t="shared" si="33"/>
        <v>-</v>
      </c>
      <c r="G243" s="103" t="str">
        <f t="shared" si="34"/>
        <v/>
      </c>
      <c r="H243" s="84">
        <f t="shared" si="29"/>
        <v>0</v>
      </c>
      <c r="I243" s="84">
        <f t="shared" si="30"/>
        <v>0</v>
      </c>
      <c r="J243" s="84">
        <f t="shared" si="31"/>
        <v>0</v>
      </c>
    </row>
    <row r="244" spans="1:10" ht="17.25" customHeight="1">
      <c r="A244" s="5">
        <f t="shared" si="32"/>
        <v>92</v>
      </c>
      <c r="B244" s="104"/>
      <c r="C244" s="105"/>
      <c r="D244" s="110"/>
      <c r="E244" s="110"/>
      <c r="F244" s="108" t="str">
        <f t="shared" si="33"/>
        <v>-</v>
      </c>
      <c r="G244" s="103" t="str">
        <f t="shared" si="34"/>
        <v/>
      </c>
      <c r="H244" s="84">
        <f t="shared" ref="H244:H261" si="35">IF(AND(C244&lt;&gt;0,ABS(D244)+ABS(E244)=0),"Bitte Ein- oder Ausgang eingeben!",0)</f>
        <v>0</v>
      </c>
      <c r="I244" s="84">
        <f t="shared" ref="I244:I261" si="36">IF(AND(OR(D244&lt;&gt;0,E244&lt;&gt;0),C244=0),"Bitte einen Buchungstext eingeben!",0)</f>
        <v>0</v>
      </c>
      <c r="J244" s="84">
        <f t="shared" ref="J244:J261" si="37">IF(AND(D244&lt;&gt;0,E244&lt;&gt;0),"Entweder Ein- oder Ausgang eingeben!",0)</f>
        <v>0</v>
      </c>
    </row>
    <row r="245" spans="1:10" ht="17.25" customHeight="1">
      <c r="A245" s="5">
        <f t="shared" si="32"/>
        <v>93</v>
      </c>
      <c r="B245" s="104"/>
      <c r="C245" s="105"/>
      <c r="D245" s="110"/>
      <c r="E245" s="110"/>
      <c r="F245" s="108" t="str">
        <f t="shared" si="33"/>
        <v>-</v>
      </c>
      <c r="G245" s="103" t="str">
        <f t="shared" si="34"/>
        <v/>
      </c>
      <c r="H245" s="84">
        <f t="shared" si="35"/>
        <v>0</v>
      </c>
      <c r="I245" s="84">
        <f t="shared" si="36"/>
        <v>0</v>
      </c>
      <c r="J245" s="84">
        <f t="shared" si="37"/>
        <v>0</v>
      </c>
    </row>
    <row r="246" spans="1:10" ht="17.25" customHeight="1">
      <c r="A246" s="5">
        <f t="shared" si="32"/>
        <v>94</v>
      </c>
      <c r="B246" s="104"/>
      <c r="C246" s="105"/>
      <c r="D246" s="110"/>
      <c r="E246" s="110"/>
      <c r="F246" s="108" t="str">
        <f t="shared" si="33"/>
        <v>-</v>
      </c>
      <c r="G246" s="103" t="str">
        <f t="shared" si="34"/>
        <v/>
      </c>
      <c r="H246" s="84">
        <f t="shared" si="35"/>
        <v>0</v>
      </c>
      <c r="I246" s="84">
        <f t="shared" si="36"/>
        <v>0</v>
      </c>
      <c r="J246" s="84">
        <f t="shared" si="37"/>
        <v>0</v>
      </c>
    </row>
    <row r="247" spans="1:10" ht="17.25" customHeight="1">
      <c r="A247" s="5">
        <f t="shared" si="32"/>
        <v>95</v>
      </c>
      <c r="B247" s="104"/>
      <c r="C247" s="105"/>
      <c r="D247" s="110"/>
      <c r="E247" s="110"/>
      <c r="F247" s="108" t="str">
        <f t="shared" si="33"/>
        <v>-</v>
      </c>
      <c r="G247" s="103" t="str">
        <f t="shared" si="34"/>
        <v/>
      </c>
      <c r="H247" s="84">
        <f t="shared" si="35"/>
        <v>0</v>
      </c>
      <c r="I247" s="84">
        <f t="shared" si="36"/>
        <v>0</v>
      </c>
      <c r="J247" s="84">
        <f t="shared" si="37"/>
        <v>0</v>
      </c>
    </row>
    <row r="248" spans="1:10" ht="17.25" customHeight="1">
      <c r="A248" s="5">
        <f t="shared" si="32"/>
        <v>96</v>
      </c>
      <c r="B248" s="104"/>
      <c r="C248" s="105"/>
      <c r="D248" s="110"/>
      <c r="E248" s="110"/>
      <c r="F248" s="108" t="str">
        <f t="shared" si="33"/>
        <v>-</v>
      </c>
      <c r="G248" s="103" t="str">
        <f t="shared" si="34"/>
        <v/>
      </c>
      <c r="H248" s="84">
        <f t="shared" si="35"/>
        <v>0</v>
      </c>
      <c r="I248" s="84">
        <f t="shared" si="36"/>
        <v>0</v>
      </c>
      <c r="J248" s="84">
        <f t="shared" si="37"/>
        <v>0</v>
      </c>
    </row>
    <row r="249" spans="1:10" ht="17.25" customHeight="1">
      <c r="A249" s="5">
        <f t="shared" si="32"/>
        <v>97</v>
      </c>
      <c r="B249" s="104"/>
      <c r="C249" s="105"/>
      <c r="D249" s="110"/>
      <c r="E249" s="110"/>
      <c r="F249" s="108" t="str">
        <f t="shared" si="33"/>
        <v>-</v>
      </c>
      <c r="G249" s="103" t="str">
        <f t="shared" si="34"/>
        <v/>
      </c>
      <c r="H249" s="84">
        <f t="shared" si="35"/>
        <v>0</v>
      </c>
      <c r="I249" s="84">
        <f t="shared" si="36"/>
        <v>0</v>
      </c>
      <c r="J249" s="84">
        <f t="shared" si="37"/>
        <v>0</v>
      </c>
    </row>
    <row r="250" spans="1:10" ht="17.25" customHeight="1">
      <c r="A250" s="5">
        <f t="shared" si="32"/>
        <v>98</v>
      </c>
      <c r="B250" s="104"/>
      <c r="C250" s="105"/>
      <c r="D250" s="110"/>
      <c r="E250" s="110"/>
      <c r="F250" s="108" t="str">
        <f t="shared" si="33"/>
        <v>-</v>
      </c>
      <c r="G250" s="103" t="str">
        <f t="shared" si="34"/>
        <v/>
      </c>
      <c r="H250" s="84">
        <f t="shared" si="35"/>
        <v>0</v>
      </c>
      <c r="I250" s="84">
        <f t="shared" si="36"/>
        <v>0</v>
      </c>
      <c r="J250" s="84">
        <f t="shared" si="37"/>
        <v>0</v>
      </c>
    </row>
    <row r="251" spans="1:10" ht="17.25" customHeight="1">
      <c r="A251" s="5">
        <f t="shared" si="32"/>
        <v>99</v>
      </c>
      <c r="B251" s="104"/>
      <c r="C251" s="105"/>
      <c r="D251" s="110"/>
      <c r="E251" s="110"/>
      <c r="F251" s="108" t="str">
        <f t="shared" si="33"/>
        <v>-</v>
      </c>
      <c r="G251" s="103" t="str">
        <f t="shared" si="34"/>
        <v/>
      </c>
      <c r="H251" s="84">
        <f t="shared" si="35"/>
        <v>0</v>
      </c>
      <c r="I251" s="84">
        <f t="shared" si="36"/>
        <v>0</v>
      </c>
      <c r="J251" s="84">
        <f t="shared" si="37"/>
        <v>0</v>
      </c>
    </row>
    <row r="252" spans="1:10" ht="17.25" customHeight="1">
      <c r="A252" s="5">
        <f t="shared" si="32"/>
        <v>100</v>
      </c>
      <c r="B252" s="104"/>
      <c r="C252" s="105"/>
      <c r="D252" s="110"/>
      <c r="E252" s="110"/>
      <c r="F252" s="108" t="str">
        <f t="shared" si="33"/>
        <v>-</v>
      </c>
      <c r="G252" s="103" t="str">
        <f t="shared" si="34"/>
        <v/>
      </c>
      <c r="H252" s="84">
        <f t="shared" si="35"/>
        <v>0</v>
      </c>
      <c r="I252" s="84">
        <f t="shared" si="36"/>
        <v>0</v>
      </c>
      <c r="J252" s="84">
        <f t="shared" si="37"/>
        <v>0</v>
      </c>
    </row>
    <row r="253" spans="1:10" ht="17.25" customHeight="1">
      <c r="A253" s="5">
        <f t="shared" si="32"/>
        <v>101</v>
      </c>
      <c r="B253" s="104"/>
      <c r="C253" s="105"/>
      <c r="D253" s="110"/>
      <c r="E253" s="110"/>
      <c r="F253" s="108" t="str">
        <f t="shared" si="33"/>
        <v>-</v>
      </c>
      <c r="G253" s="103" t="str">
        <f t="shared" si="34"/>
        <v/>
      </c>
      <c r="H253" s="84">
        <f t="shared" si="35"/>
        <v>0</v>
      </c>
      <c r="I253" s="84">
        <f t="shared" si="36"/>
        <v>0</v>
      </c>
      <c r="J253" s="84">
        <f t="shared" si="37"/>
        <v>0</v>
      </c>
    </row>
    <row r="254" spans="1:10" ht="17.25" customHeight="1">
      <c r="A254" s="5">
        <f t="shared" si="32"/>
        <v>102</v>
      </c>
      <c r="B254" s="104"/>
      <c r="C254" s="105"/>
      <c r="D254" s="110"/>
      <c r="E254" s="110"/>
      <c r="F254" s="108" t="str">
        <f t="shared" si="33"/>
        <v>-</v>
      </c>
      <c r="G254" s="103" t="str">
        <f t="shared" si="34"/>
        <v/>
      </c>
      <c r="H254" s="84">
        <f t="shared" si="35"/>
        <v>0</v>
      </c>
      <c r="I254" s="84">
        <f t="shared" si="36"/>
        <v>0</v>
      </c>
      <c r="J254" s="84">
        <f t="shared" si="37"/>
        <v>0</v>
      </c>
    </row>
    <row r="255" spans="1:10" ht="17.25" customHeight="1">
      <c r="A255" s="5">
        <f t="shared" si="32"/>
        <v>103</v>
      </c>
      <c r="B255" s="104"/>
      <c r="C255" s="105"/>
      <c r="D255" s="110"/>
      <c r="E255" s="110"/>
      <c r="F255" s="108" t="str">
        <f t="shared" si="33"/>
        <v>-</v>
      </c>
      <c r="G255" s="103" t="str">
        <f t="shared" si="34"/>
        <v/>
      </c>
      <c r="H255" s="84">
        <f t="shared" si="35"/>
        <v>0</v>
      </c>
      <c r="I255" s="84">
        <f t="shared" si="36"/>
        <v>0</v>
      </c>
      <c r="J255" s="84">
        <f t="shared" si="37"/>
        <v>0</v>
      </c>
    </row>
    <row r="256" spans="1:10" ht="17.25" customHeight="1">
      <c r="A256" s="5">
        <f t="shared" si="32"/>
        <v>104</v>
      </c>
      <c r="B256" s="104"/>
      <c r="C256" s="105"/>
      <c r="D256" s="110"/>
      <c r="E256" s="110"/>
      <c r="F256" s="108" t="str">
        <f t="shared" si="33"/>
        <v>-</v>
      </c>
      <c r="G256" s="103" t="str">
        <f t="shared" si="34"/>
        <v/>
      </c>
      <c r="H256" s="84">
        <f t="shared" si="35"/>
        <v>0</v>
      </c>
      <c r="I256" s="84">
        <f t="shared" si="36"/>
        <v>0</v>
      </c>
      <c r="J256" s="84">
        <f t="shared" si="37"/>
        <v>0</v>
      </c>
    </row>
    <row r="257" spans="1:10" ht="17.25" customHeight="1">
      <c r="A257" s="5">
        <f t="shared" si="32"/>
        <v>105</v>
      </c>
      <c r="B257" s="104"/>
      <c r="C257" s="105"/>
      <c r="D257" s="110"/>
      <c r="E257" s="110"/>
      <c r="F257" s="108" t="str">
        <f t="shared" si="33"/>
        <v>-</v>
      </c>
      <c r="G257" s="103" t="str">
        <f t="shared" si="34"/>
        <v/>
      </c>
      <c r="H257" s="84">
        <f t="shared" si="35"/>
        <v>0</v>
      </c>
      <c r="I257" s="84">
        <f t="shared" si="36"/>
        <v>0</v>
      </c>
      <c r="J257" s="84">
        <f t="shared" si="37"/>
        <v>0</v>
      </c>
    </row>
    <row r="258" spans="1:10" ht="17.25" customHeight="1">
      <c r="A258" s="5">
        <f t="shared" si="32"/>
        <v>106</v>
      </c>
      <c r="B258" s="104"/>
      <c r="C258" s="105"/>
      <c r="D258" s="110"/>
      <c r="E258" s="110"/>
      <c r="F258" s="108" t="str">
        <f t="shared" si="33"/>
        <v>-</v>
      </c>
      <c r="G258" s="103" t="str">
        <f t="shared" si="34"/>
        <v/>
      </c>
      <c r="H258" s="84">
        <f t="shared" si="35"/>
        <v>0</v>
      </c>
      <c r="I258" s="84">
        <f t="shared" si="36"/>
        <v>0</v>
      </c>
      <c r="J258" s="84">
        <f t="shared" si="37"/>
        <v>0</v>
      </c>
    </row>
    <row r="259" spans="1:10" ht="17.25" customHeight="1">
      <c r="A259" s="5">
        <f t="shared" si="32"/>
        <v>107</v>
      </c>
      <c r="B259" s="104"/>
      <c r="C259" s="105"/>
      <c r="D259" s="110"/>
      <c r="E259" s="110"/>
      <c r="F259" s="108" t="str">
        <f t="shared" si="33"/>
        <v>-</v>
      </c>
      <c r="G259" s="103" t="str">
        <f t="shared" si="34"/>
        <v/>
      </c>
      <c r="H259" s="84">
        <f t="shared" si="35"/>
        <v>0</v>
      </c>
      <c r="I259" s="84">
        <f t="shared" si="36"/>
        <v>0</v>
      </c>
      <c r="J259" s="84">
        <f t="shared" si="37"/>
        <v>0</v>
      </c>
    </row>
    <row r="260" spans="1:10" ht="17.25" customHeight="1">
      <c r="A260" s="5">
        <f t="shared" si="32"/>
        <v>108</v>
      </c>
      <c r="B260" s="104"/>
      <c r="C260" s="105"/>
      <c r="D260" s="110"/>
      <c r="E260" s="110"/>
      <c r="F260" s="108" t="str">
        <f t="shared" si="33"/>
        <v>-</v>
      </c>
      <c r="G260" s="103" t="str">
        <f t="shared" si="34"/>
        <v/>
      </c>
      <c r="H260" s="84">
        <f t="shared" si="35"/>
        <v>0</v>
      </c>
      <c r="I260" s="84">
        <f t="shared" si="36"/>
        <v>0</v>
      </c>
      <c r="J260" s="84">
        <f t="shared" si="37"/>
        <v>0</v>
      </c>
    </row>
    <row r="261" spans="1:10" ht="17.25" customHeight="1" thickBot="1">
      <c r="A261" s="6">
        <f t="shared" si="32"/>
        <v>109</v>
      </c>
      <c r="B261" s="111"/>
      <c r="C261" s="112"/>
      <c r="D261" s="113"/>
      <c r="E261" s="113"/>
      <c r="F261" s="114" t="str">
        <f t="shared" si="33"/>
        <v>-</v>
      </c>
      <c r="G261" s="103" t="str">
        <f t="shared" si="34"/>
        <v/>
      </c>
      <c r="H261" s="84">
        <f t="shared" si="35"/>
        <v>0</v>
      </c>
      <c r="I261" s="84">
        <f t="shared" si="36"/>
        <v>0</v>
      </c>
      <c r="J261" s="84">
        <f t="shared" si="37"/>
        <v>0</v>
      </c>
    </row>
    <row r="262" spans="1:10" ht="17.25" customHeight="1" thickBot="1">
      <c r="A262" s="83"/>
      <c r="C262" s="10" t="str">
        <f>C86</f>
        <v>Zwischensumme</v>
      </c>
      <c r="D262" s="19">
        <f>ABS(ROUND(D224,2))+ABS(ROUND(D225,2))+ABS(ROUND(D226,2))+ABS(ROUND(D227,2))+ABS(ROUND(D228,2))+ABS(ROUND(D229,2))+ABS(ROUND(D230,2))+ABS(ROUND(D231,2))+ABS(ROUND(D232,2))+ABS(ROUND(D233,2))+ABS(ROUND(D234,2))+ABS(ROUND(D235,2))+ABS(ROUND(D236,2))+ABS(ROUND(D237,2))+ABS(ROUND(D238,2))+ABS(ROUND(D239,2))+ABS(ROUND(D240,2))+ABS(ROUND(D241,2))+ABS(ROUND(D242,2))+ABS(ROUND(D243,2))+ABS(ROUND(D244,2))+ABS(ROUND(D245,2))+ABS(ROUND(D246,2))+ABS(ROUND(D247,2))+ABS(ROUND(D248,2))+ABS(ROUND(D249,2))+ABS(ROUND(D250,2))+ABS(ROUND(D251,2))+ABS(ROUND(D252,2))+ABS(ROUND(D253,2))+ABS(ROUND(D254,2))+ABS(ROUND(D255,2))+ABS(ROUND(D256,2))+ABS(ROUND(D257,2))+ABS(ROUND(D258,2))+ABS(ROUND(D259,2))+ABS(ROUND(D260,2))+ABS(ROUND(D261,2))</f>
        <v>0</v>
      </c>
      <c r="E262" s="19">
        <f>ABS(ROUND(E224,2))+ABS(ROUND(E225,2))+ABS(ROUND(E226,2))+ABS(ROUND(E227,2))+ABS(ROUND(E228,2))+ABS(ROUND(E229,2))+ABS(ROUND(E230,2))+ABS(ROUND(E231,2))+ABS(ROUND(E232,2))+ABS(ROUND(E233,2))+ABS(ROUND(E234,2))+ABS(ROUND(E235,2))+ABS(ROUND(E236,2))+ABS(ROUND(E237,2))+ABS(ROUND(E238,2))+ABS(ROUND(E239,2))+ABS(ROUND(E240,2))+ABS(ROUND(E241,2))+ABS(ROUND(E242,2))+ABS(ROUND(E243,2))+ABS(ROUND(E244,2))+ABS(ROUND(E245,2))+ABS(ROUND(E246,2))+ABS(ROUND(E247,2))+ABS(ROUND(E248,2))+ABS(ROUND(E249,2))+ABS(ROUND(E250,2))+ABS(ROUND(E251,2))+ABS(ROUND(E252,2))+ABS(ROUND(E253,2))+ABS(ROUND(E254,2))+ABS(ROUND(E255,2))+ABS(ROUND(E256,2))+ABS(ROUND(E257,2))+ABS(ROUND(E258,2))+ABS(ROUND(E259,2))+ABS(ROUND(E260,2))+ABS(ROUND(E261,2))</f>
        <v>0</v>
      </c>
      <c r="F262" s="20"/>
    </row>
    <row r="263" spans="1:10" ht="17.25" customHeight="1" thickBot="1">
      <c r="A263" s="83"/>
      <c r="C263" s="21" t="s">
        <v>55</v>
      </c>
      <c r="D263" s="116"/>
      <c r="E263" s="22"/>
      <c r="F263" s="23">
        <f>F223+D262-E262</f>
        <v>21115</v>
      </c>
    </row>
  </sheetData>
  <sheetProtection password="D3FE" sheet="1" objects="1" scenarios="1"/>
  <mergeCells count="1">
    <mergeCell ref="H7:J7"/>
  </mergeCells>
  <phoneticPr fontId="0" type="noConversion"/>
  <conditionalFormatting sqref="F225:F261 F137:F173 F54:F84">
    <cfRule type="cellIs" dxfId="8" priority="1" stopIfTrue="1" operator="equal">
      <formula>Apr!$J$2</formula>
    </cfRule>
  </conditionalFormatting>
  <pageMargins left="0.59055118110236227" right="0.59055118110236227" top="0.59055118110236227" bottom="0.59055118110236227" header="0.31496062992125984" footer="0.31496062992125984"/>
  <pageSetup paperSize="9" orientation="portrait"/>
  <headerFooter alignWithMargins="0">
    <oddFooter>&amp;R&amp;P</oddFooter>
  </headerFooter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Tabelle6" enableFormatConditionsCalculation="0">
    <tabColor indexed="43"/>
  </sheetPr>
  <dimension ref="A1:N263"/>
  <sheetViews>
    <sheetView topLeftCell="A74" workbookViewId="0">
      <selection activeCell="B53" sqref="B53:E57"/>
    </sheetView>
  </sheetViews>
  <sheetFormatPr defaultColWidth="11.42578125" defaultRowHeight="12.75"/>
  <cols>
    <col min="1" max="1" width="3.7109375" style="84" customWidth="1"/>
    <col min="2" max="2" width="9.7109375" style="85" customWidth="1"/>
    <col min="3" max="3" width="37.7109375" style="83" customWidth="1"/>
    <col min="4" max="6" width="13.42578125" style="84" customWidth="1"/>
    <col min="7" max="7" width="11.42578125" style="85"/>
    <col min="8" max="10" width="0" style="84" hidden="1" customWidth="1"/>
    <col min="11" max="16384" width="11.42578125" style="84"/>
  </cols>
  <sheetData>
    <row r="1" spans="1:10" ht="18" customHeight="1">
      <c r="A1" s="18" t="str">
        <f>Jan!A1</f>
        <v>Kassabuch</v>
      </c>
    </row>
    <row r="2" spans="1:10" ht="17.25" customHeight="1">
      <c r="A2" s="1"/>
      <c r="H2" s="84" t="s">
        <v>62</v>
      </c>
      <c r="J2" s="84" t="s">
        <v>59</v>
      </c>
    </row>
    <row r="3" spans="1:10" ht="17.25" customHeight="1">
      <c r="A3" s="2" t="s">
        <v>4</v>
      </c>
      <c r="B3" s="127"/>
      <c r="C3" s="30" t="str">
        <f>IF(Jan!C3="","",Jan!C3)</f>
        <v>Club Carriere Kft.</v>
      </c>
      <c r="D3" s="87"/>
      <c r="E3" s="2" t="s">
        <v>0</v>
      </c>
      <c r="F3" s="122" t="e">
        <f>DATE(YEAR(#REF!),5,1)</f>
        <v>#REF!</v>
      </c>
      <c r="H3" s="84" t="s">
        <v>63</v>
      </c>
      <c r="J3" s="84" t="s">
        <v>58</v>
      </c>
    </row>
    <row r="4" spans="1:10" ht="17.25" customHeight="1">
      <c r="A4" s="2"/>
      <c r="B4" s="128"/>
      <c r="C4" s="88"/>
      <c r="D4" s="87"/>
      <c r="E4" s="2"/>
      <c r="F4" s="3"/>
      <c r="H4" s="90"/>
      <c r="I4" s="90"/>
      <c r="J4" s="90"/>
    </row>
    <row r="5" spans="1:10" ht="17.25" customHeight="1">
      <c r="A5" s="87"/>
      <c r="B5" s="128"/>
      <c r="C5" s="123"/>
      <c r="D5" s="87"/>
      <c r="E5" s="87"/>
      <c r="F5" s="87"/>
      <c r="H5" s="90"/>
      <c r="I5" s="90"/>
      <c r="J5" s="90"/>
    </row>
    <row r="6" spans="1:10" ht="17.25" customHeight="1" thickBot="1">
      <c r="A6" s="87"/>
      <c r="B6" s="127"/>
      <c r="C6" s="88"/>
      <c r="D6" s="124"/>
      <c r="E6" s="2" t="s">
        <v>54</v>
      </c>
      <c r="F6" s="75">
        <f>Apr!F263</f>
        <v>21115</v>
      </c>
    </row>
    <row r="7" spans="1:10" ht="17.25" customHeight="1" thickBot="1">
      <c r="H7" s="137" t="s">
        <v>61</v>
      </c>
      <c r="I7" s="138"/>
      <c r="J7" s="138"/>
    </row>
    <row r="8" spans="1:10" ht="17.25" customHeight="1" thickBot="1">
      <c r="A8" s="9" t="s">
        <v>115</v>
      </c>
      <c r="B8" s="10" t="s">
        <v>1</v>
      </c>
      <c r="C8" s="10" t="s">
        <v>52</v>
      </c>
      <c r="D8" s="12" t="s">
        <v>2</v>
      </c>
      <c r="E8" s="12" t="s">
        <v>3</v>
      </c>
      <c r="F8" s="12" t="s">
        <v>50</v>
      </c>
      <c r="H8" s="76" t="s">
        <v>57</v>
      </c>
      <c r="I8" s="76" t="s">
        <v>56</v>
      </c>
      <c r="J8" s="76" t="s">
        <v>60</v>
      </c>
    </row>
    <row r="9" spans="1:10" ht="17.25" hidden="1" customHeight="1" thickTop="1">
      <c r="A9" s="94"/>
      <c r="B9" s="11"/>
      <c r="C9" s="85" t="s">
        <v>47</v>
      </c>
      <c r="D9" s="96"/>
      <c r="E9" s="96"/>
      <c r="F9" s="97"/>
      <c r="I9" s="84">
        <v>2002</v>
      </c>
    </row>
    <row r="10" spans="1:10" ht="17.25" hidden="1" customHeight="1">
      <c r="A10" s="94"/>
      <c r="B10" s="11"/>
      <c r="C10" s="85" t="s">
        <v>9</v>
      </c>
      <c r="D10" s="96"/>
      <c r="E10" s="96"/>
      <c r="F10" s="97"/>
      <c r="I10" s="84">
        <v>2003</v>
      </c>
    </row>
    <row r="11" spans="1:10" ht="17.25" hidden="1" customHeight="1">
      <c r="A11" s="94"/>
      <c r="B11" s="11"/>
      <c r="C11" s="85" t="s">
        <v>5</v>
      </c>
      <c r="D11" s="96"/>
      <c r="E11" s="96"/>
      <c r="F11" s="97"/>
      <c r="I11" s="84">
        <v>2004</v>
      </c>
    </row>
    <row r="12" spans="1:10" ht="17.25" hidden="1" customHeight="1">
      <c r="A12" s="94"/>
      <c r="B12" s="11"/>
      <c r="C12" s="85" t="s">
        <v>6</v>
      </c>
      <c r="D12" s="96"/>
      <c r="E12" s="96"/>
      <c r="F12" s="97"/>
      <c r="I12" s="84">
        <v>2005</v>
      </c>
    </row>
    <row r="13" spans="1:10" ht="17.25" hidden="1" customHeight="1">
      <c r="A13" s="94"/>
      <c r="B13" s="11"/>
      <c r="C13" s="85" t="s">
        <v>7</v>
      </c>
      <c r="D13" s="96"/>
      <c r="E13" s="96"/>
      <c r="F13" s="97"/>
      <c r="I13" s="84">
        <v>2006</v>
      </c>
    </row>
    <row r="14" spans="1:10" ht="17.25" hidden="1" customHeight="1">
      <c r="A14" s="94"/>
      <c r="B14" s="11"/>
      <c r="C14" s="85" t="s">
        <v>8</v>
      </c>
      <c r="D14" s="96"/>
      <c r="E14" s="96"/>
      <c r="F14" s="97"/>
      <c r="I14" s="84">
        <v>2007</v>
      </c>
    </row>
    <row r="15" spans="1:10" ht="17.25" hidden="1" customHeight="1">
      <c r="A15" s="94"/>
      <c r="B15" s="11"/>
      <c r="C15" s="85" t="s">
        <v>10</v>
      </c>
      <c r="D15" s="96"/>
      <c r="E15" s="96"/>
      <c r="F15" s="97"/>
      <c r="I15" s="84">
        <v>2008</v>
      </c>
      <c r="J15" s="84" t="s">
        <v>87</v>
      </c>
    </row>
    <row r="16" spans="1:10" ht="17.25" hidden="1" customHeight="1">
      <c r="A16" s="94"/>
      <c r="B16" s="11"/>
      <c r="C16" s="85" t="s">
        <v>11</v>
      </c>
      <c r="D16" s="96"/>
      <c r="E16" s="96"/>
      <c r="F16" s="97"/>
      <c r="I16" s="84">
        <v>2009</v>
      </c>
      <c r="J16" s="84" t="s">
        <v>88</v>
      </c>
    </row>
    <row r="17" spans="1:10" ht="17.25" hidden="1" customHeight="1">
      <c r="A17" s="94"/>
      <c r="B17" s="11"/>
      <c r="C17" s="85" t="s">
        <v>12</v>
      </c>
      <c r="D17" s="96"/>
      <c r="E17" s="96"/>
      <c r="F17" s="97"/>
      <c r="I17" s="84">
        <v>2010</v>
      </c>
      <c r="J17" s="84" t="s">
        <v>89</v>
      </c>
    </row>
    <row r="18" spans="1:10" ht="17.25" hidden="1" customHeight="1">
      <c r="A18" s="94"/>
      <c r="B18" s="11"/>
      <c r="C18" s="85" t="s">
        <v>48</v>
      </c>
      <c r="D18" s="96"/>
      <c r="E18" s="96"/>
      <c r="F18" s="97"/>
      <c r="I18" s="84">
        <v>2011</v>
      </c>
      <c r="J18" s="84" t="s">
        <v>90</v>
      </c>
    </row>
    <row r="19" spans="1:10" ht="17.25" hidden="1" customHeight="1">
      <c r="A19" s="94"/>
      <c r="B19" s="11"/>
      <c r="C19" s="85" t="s">
        <v>13</v>
      </c>
      <c r="D19" s="96"/>
      <c r="E19" s="96"/>
      <c r="F19" s="97"/>
      <c r="I19" s="84">
        <v>2012</v>
      </c>
      <c r="J19" s="84" t="s">
        <v>91</v>
      </c>
    </row>
    <row r="20" spans="1:10" ht="17.25" hidden="1" customHeight="1">
      <c r="A20" s="94"/>
      <c r="B20" s="11"/>
      <c r="C20" s="85" t="s">
        <v>14</v>
      </c>
      <c r="D20" s="96"/>
      <c r="E20" s="96"/>
      <c r="F20" s="97"/>
      <c r="I20" s="84">
        <v>2013</v>
      </c>
      <c r="J20" s="84" t="s">
        <v>92</v>
      </c>
    </row>
    <row r="21" spans="1:10" ht="17.25" hidden="1" customHeight="1">
      <c r="A21" s="94"/>
      <c r="B21" s="11"/>
      <c r="C21" s="85" t="s">
        <v>15</v>
      </c>
      <c r="D21" s="96"/>
      <c r="E21" s="96"/>
      <c r="F21" s="97"/>
      <c r="I21" s="84">
        <v>2014</v>
      </c>
      <c r="J21" s="84" t="s">
        <v>93</v>
      </c>
    </row>
    <row r="22" spans="1:10" ht="17.25" hidden="1" customHeight="1">
      <c r="A22" s="94"/>
      <c r="B22" s="11"/>
      <c r="C22" s="85" t="s">
        <v>16</v>
      </c>
      <c r="D22" s="96"/>
      <c r="E22" s="96"/>
      <c r="F22" s="97"/>
    </row>
    <row r="23" spans="1:10" ht="17.25" hidden="1" customHeight="1">
      <c r="A23" s="94"/>
      <c r="B23" s="11"/>
      <c r="C23" s="85" t="s">
        <v>17</v>
      </c>
      <c r="D23" s="96"/>
      <c r="E23" s="96"/>
      <c r="F23" s="97"/>
    </row>
    <row r="24" spans="1:10" ht="17.25" hidden="1" customHeight="1">
      <c r="A24" s="94"/>
      <c r="B24" s="11"/>
      <c r="C24" s="85" t="s">
        <v>18</v>
      </c>
      <c r="D24" s="96"/>
      <c r="E24" s="96"/>
      <c r="F24" s="97"/>
    </row>
    <row r="25" spans="1:10" ht="17.25" hidden="1" customHeight="1">
      <c r="A25" s="94"/>
      <c r="B25" s="11"/>
      <c r="C25" s="85" t="s">
        <v>19</v>
      </c>
      <c r="D25" s="96"/>
      <c r="E25" s="96"/>
      <c r="F25" s="97"/>
    </row>
    <row r="26" spans="1:10" ht="17.25" hidden="1" customHeight="1">
      <c r="A26" s="94"/>
      <c r="B26" s="11"/>
      <c r="C26" s="85" t="s">
        <v>20</v>
      </c>
      <c r="D26" s="96"/>
      <c r="E26" s="96"/>
      <c r="F26" s="97"/>
    </row>
    <row r="27" spans="1:10" ht="17.25" hidden="1" customHeight="1">
      <c r="A27" s="94"/>
      <c r="B27" s="11"/>
      <c r="C27" s="85" t="s">
        <v>21</v>
      </c>
      <c r="D27" s="96"/>
      <c r="E27" s="96"/>
      <c r="F27" s="97"/>
    </row>
    <row r="28" spans="1:10" ht="17.25" hidden="1" customHeight="1">
      <c r="A28" s="94"/>
      <c r="B28" s="11"/>
      <c r="C28" s="85" t="s">
        <v>22</v>
      </c>
      <c r="D28" s="96"/>
      <c r="E28" s="96"/>
      <c r="F28" s="97"/>
    </row>
    <row r="29" spans="1:10" ht="17.25" hidden="1" customHeight="1">
      <c r="A29" s="94"/>
      <c r="B29" s="11"/>
      <c r="C29" s="85" t="s">
        <v>23</v>
      </c>
      <c r="D29" s="96"/>
      <c r="E29" s="96"/>
      <c r="F29" s="97"/>
    </row>
    <row r="30" spans="1:10" ht="17.25" hidden="1" customHeight="1">
      <c r="A30" s="94"/>
      <c r="B30" s="11"/>
      <c r="C30" s="85" t="s">
        <v>24</v>
      </c>
      <c r="D30" s="96"/>
      <c r="E30" s="96"/>
      <c r="F30" s="97"/>
    </row>
    <row r="31" spans="1:10" ht="17.25" hidden="1" customHeight="1">
      <c r="A31" s="94"/>
      <c r="B31" s="11"/>
      <c r="C31" s="85" t="s">
        <v>25</v>
      </c>
      <c r="D31" s="96"/>
      <c r="E31" s="96"/>
      <c r="F31" s="97"/>
    </row>
    <row r="32" spans="1:10" ht="17.25" hidden="1" customHeight="1">
      <c r="A32" s="94"/>
      <c r="B32" s="11"/>
      <c r="C32" s="85" t="s">
        <v>26</v>
      </c>
      <c r="D32" s="96"/>
      <c r="E32" s="96"/>
      <c r="F32" s="97"/>
    </row>
    <row r="33" spans="1:6" ht="17.25" hidden="1" customHeight="1">
      <c r="A33" s="94"/>
      <c r="B33" s="11"/>
      <c r="C33" s="85" t="s">
        <v>45</v>
      </c>
      <c r="D33" s="96"/>
      <c r="E33" s="96"/>
      <c r="F33" s="97"/>
    </row>
    <row r="34" spans="1:6" ht="17.25" hidden="1" customHeight="1">
      <c r="A34" s="94"/>
      <c r="B34" s="11"/>
      <c r="C34" s="85" t="s">
        <v>27</v>
      </c>
      <c r="D34" s="96"/>
      <c r="E34" s="96"/>
      <c r="F34" s="97"/>
    </row>
    <row r="35" spans="1:6" ht="17.25" hidden="1" customHeight="1">
      <c r="A35" s="94"/>
      <c r="B35" s="11"/>
      <c r="C35" s="85" t="s">
        <v>28</v>
      </c>
      <c r="D35" s="96"/>
      <c r="E35" s="96"/>
      <c r="F35" s="97"/>
    </row>
    <row r="36" spans="1:6" ht="17.25" hidden="1" customHeight="1">
      <c r="A36" s="94"/>
      <c r="B36" s="11"/>
      <c r="C36" s="85" t="s">
        <v>29</v>
      </c>
      <c r="D36" s="96"/>
      <c r="E36" s="96"/>
      <c r="F36" s="97"/>
    </row>
    <row r="37" spans="1:6" ht="17.25" hidden="1" customHeight="1">
      <c r="A37" s="94"/>
      <c r="B37" s="11"/>
      <c r="C37" s="85" t="s">
        <v>30</v>
      </c>
      <c r="D37" s="96"/>
      <c r="E37" s="96"/>
      <c r="F37" s="97"/>
    </row>
    <row r="38" spans="1:6" ht="17.25" hidden="1" customHeight="1">
      <c r="A38" s="94"/>
      <c r="B38" s="11"/>
      <c r="C38" s="85" t="s">
        <v>31</v>
      </c>
      <c r="D38" s="96"/>
      <c r="E38" s="96"/>
      <c r="F38" s="97"/>
    </row>
    <row r="39" spans="1:6" ht="17.25" hidden="1" customHeight="1">
      <c r="A39" s="94"/>
      <c r="B39" s="11"/>
      <c r="C39" s="85" t="s">
        <v>35</v>
      </c>
      <c r="D39" s="96"/>
      <c r="E39" s="96"/>
      <c r="F39" s="97"/>
    </row>
    <row r="40" spans="1:6" ht="17.25" hidden="1" customHeight="1">
      <c r="A40" s="94"/>
      <c r="B40" s="11"/>
      <c r="C40" s="85" t="s">
        <v>34</v>
      </c>
      <c r="D40" s="96"/>
      <c r="E40" s="96"/>
      <c r="F40" s="97"/>
    </row>
    <row r="41" spans="1:6" ht="17.25" hidden="1" customHeight="1">
      <c r="A41" s="94"/>
      <c r="B41" s="11"/>
      <c r="C41" s="85" t="s">
        <v>32</v>
      </c>
      <c r="D41" s="96"/>
      <c r="E41" s="96"/>
      <c r="F41" s="97"/>
    </row>
    <row r="42" spans="1:6" ht="17.25" hidden="1" customHeight="1">
      <c r="A42" s="94"/>
      <c r="B42" s="11"/>
      <c r="C42" s="85" t="s">
        <v>33</v>
      </c>
      <c r="D42" s="96"/>
      <c r="E42" s="96"/>
      <c r="F42" s="97"/>
    </row>
    <row r="43" spans="1:6" ht="17.25" hidden="1" customHeight="1">
      <c r="A43" s="94"/>
      <c r="B43" s="11"/>
      <c r="C43" s="85" t="s">
        <v>36</v>
      </c>
      <c r="D43" s="96"/>
      <c r="E43" s="96"/>
      <c r="F43" s="97"/>
    </row>
    <row r="44" spans="1:6" ht="17.25" hidden="1" customHeight="1">
      <c r="A44" s="94"/>
      <c r="B44" s="11"/>
      <c r="C44" s="85" t="s">
        <v>37</v>
      </c>
      <c r="D44" s="96"/>
      <c r="E44" s="96"/>
      <c r="F44" s="97"/>
    </row>
    <row r="45" spans="1:6" ht="17.25" hidden="1" customHeight="1">
      <c r="A45" s="94"/>
      <c r="B45" s="11"/>
      <c r="C45" s="85" t="s">
        <v>46</v>
      </c>
      <c r="D45" s="96"/>
      <c r="E45" s="96"/>
      <c r="F45" s="97"/>
    </row>
    <row r="46" spans="1:6" ht="17.25" hidden="1" customHeight="1">
      <c r="A46" s="94"/>
      <c r="B46" s="11"/>
      <c r="C46" s="85" t="s">
        <v>38</v>
      </c>
      <c r="D46" s="96"/>
      <c r="E46" s="96"/>
      <c r="F46" s="97"/>
    </row>
    <row r="47" spans="1:6" ht="17.25" hidden="1" customHeight="1">
      <c r="A47" s="94"/>
      <c r="B47" s="11"/>
      <c r="C47" s="85" t="s">
        <v>39</v>
      </c>
      <c r="D47" s="96"/>
      <c r="E47" s="96"/>
      <c r="F47" s="97"/>
    </row>
    <row r="48" spans="1:6" ht="17.25" hidden="1" customHeight="1">
      <c r="A48" s="94"/>
      <c r="B48" s="11"/>
      <c r="C48" s="85" t="s">
        <v>40</v>
      </c>
      <c r="D48" s="96"/>
      <c r="E48" s="96"/>
      <c r="F48" s="97"/>
    </row>
    <row r="49" spans="1:10" ht="17.25" hidden="1" customHeight="1">
      <c r="A49" s="94"/>
      <c r="B49" s="11"/>
      <c r="C49" s="85" t="s">
        <v>41</v>
      </c>
      <c r="D49" s="96"/>
      <c r="E49" s="96"/>
      <c r="F49" s="97"/>
    </row>
    <row r="50" spans="1:10" ht="17.25" hidden="1" customHeight="1">
      <c r="A50" s="94"/>
      <c r="B50" s="11"/>
      <c r="C50" s="85" t="s">
        <v>42</v>
      </c>
      <c r="D50" s="96"/>
      <c r="E50" s="96"/>
      <c r="F50" s="97"/>
    </row>
    <row r="51" spans="1:10" ht="17.25" hidden="1" customHeight="1">
      <c r="A51" s="94"/>
      <c r="B51" s="11"/>
      <c r="C51" s="85" t="s">
        <v>43</v>
      </c>
      <c r="D51" s="96"/>
      <c r="E51" s="96"/>
      <c r="F51" s="97"/>
    </row>
    <row r="52" spans="1:10" ht="17.25" hidden="1" customHeight="1">
      <c r="A52" s="94"/>
      <c r="B52" s="11"/>
      <c r="C52" s="85" t="s">
        <v>44</v>
      </c>
      <c r="D52" s="96"/>
      <c r="E52" s="96"/>
      <c r="F52" s="98">
        <f>F6</f>
        <v>21115</v>
      </c>
    </row>
    <row r="53" spans="1:10" ht="17.25" customHeight="1">
      <c r="A53" s="4">
        <v>1</v>
      </c>
      <c r="B53" s="99"/>
      <c r="C53" s="100"/>
      <c r="D53" s="101"/>
      <c r="E53" s="102"/>
      <c r="F53" s="78" t="str">
        <f t="shared" ref="F53:F85" si="0">IF(C53&lt;&gt;0,F52+ABS(ROUND(D53,2))-ABS(ROUND(E53,2)),IF(C52&lt;&gt;0,$J$2,$J$3))</f>
        <v>Ende</v>
      </c>
      <c r="G53" s="103" t="str">
        <f t="shared" ref="G53:G85" si="1">IF(J53&lt;&gt;0,J53,IF(H53&lt;&gt;0,H53,IF(I53&lt;&gt;0,I53,"")))</f>
        <v/>
      </c>
      <c r="H53" s="84">
        <f t="shared" ref="H53:H85" si="2">IF(AND(C53&lt;&gt;0,ABS(D53)+ABS(E53)=0),"Bitte Ein- oder Ausgang eingeben!",0)</f>
        <v>0</v>
      </c>
      <c r="I53" s="84">
        <f t="shared" ref="I53:I85" si="3">IF(AND(OR(D53&lt;&gt;0,E53&lt;&gt;0),C53=0),"Bitte einen Buchungstext eingeben!",0)</f>
        <v>0</v>
      </c>
      <c r="J53" s="84">
        <f t="shared" ref="J53:J85" si="4">IF(AND(D53&lt;&gt;0,E53&lt;&gt;0),"Entweder Ein- oder Ausgang eingeben!",0)</f>
        <v>0</v>
      </c>
    </row>
    <row r="54" spans="1:10" ht="17.25" customHeight="1">
      <c r="A54" s="5">
        <f t="shared" ref="A54:A85" si="5">A53+1</f>
        <v>2</v>
      </c>
      <c r="B54" s="104"/>
      <c r="C54" s="105"/>
      <c r="D54" s="106"/>
      <c r="E54" s="106"/>
      <c r="F54" s="107" t="str">
        <f t="shared" si="0"/>
        <v>-</v>
      </c>
      <c r="G54" s="103" t="str">
        <f t="shared" si="1"/>
        <v/>
      </c>
      <c r="H54" s="84">
        <f t="shared" si="2"/>
        <v>0</v>
      </c>
      <c r="I54" s="84">
        <f t="shared" si="3"/>
        <v>0</v>
      </c>
      <c r="J54" s="84">
        <f t="shared" si="4"/>
        <v>0</v>
      </c>
    </row>
    <row r="55" spans="1:10" ht="17.25" customHeight="1">
      <c r="A55" s="5">
        <f t="shared" si="5"/>
        <v>3</v>
      </c>
      <c r="B55" s="104"/>
      <c r="C55" s="105"/>
      <c r="D55" s="106"/>
      <c r="E55" s="106"/>
      <c r="F55" s="108" t="str">
        <f t="shared" si="0"/>
        <v>-</v>
      </c>
      <c r="G55" s="103" t="str">
        <f t="shared" si="1"/>
        <v/>
      </c>
      <c r="H55" s="84">
        <f t="shared" si="2"/>
        <v>0</v>
      </c>
      <c r="I55" s="84">
        <f t="shared" si="3"/>
        <v>0</v>
      </c>
      <c r="J55" s="84">
        <f t="shared" si="4"/>
        <v>0</v>
      </c>
    </row>
    <row r="56" spans="1:10" ht="17.25" customHeight="1">
      <c r="A56" s="5">
        <f t="shared" si="5"/>
        <v>4</v>
      </c>
      <c r="B56" s="104"/>
      <c r="C56" s="105"/>
      <c r="D56" s="106"/>
      <c r="E56" s="106"/>
      <c r="F56" s="108" t="str">
        <f t="shared" si="0"/>
        <v>-</v>
      </c>
      <c r="G56" s="103" t="str">
        <f t="shared" si="1"/>
        <v/>
      </c>
      <c r="H56" s="84">
        <f t="shared" si="2"/>
        <v>0</v>
      </c>
      <c r="I56" s="84">
        <f t="shared" si="3"/>
        <v>0</v>
      </c>
      <c r="J56" s="84">
        <f t="shared" si="4"/>
        <v>0</v>
      </c>
    </row>
    <row r="57" spans="1:10" ht="17.25" customHeight="1">
      <c r="A57" s="5">
        <f t="shared" si="5"/>
        <v>5</v>
      </c>
      <c r="B57" s="104"/>
      <c r="C57" s="105"/>
      <c r="D57" s="106"/>
      <c r="E57" s="106"/>
      <c r="F57" s="108" t="str">
        <f t="shared" si="0"/>
        <v>-</v>
      </c>
      <c r="G57" s="103" t="str">
        <f t="shared" si="1"/>
        <v/>
      </c>
      <c r="H57" s="84">
        <f t="shared" si="2"/>
        <v>0</v>
      </c>
      <c r="I57" s="84">
        <f t="shared" si="3"/>
        <v>0</v>
      </c>
      <c r="J57" s="84">
        <f t="shared" si="4"/>
        <v>0</v>
      </c>
    </row>
    <row r="58" spans="1:10" ht="17.25" customHeight="1">
      <c r="A58" s="5">
        <f t="shared" si="5"/>
        <v>6</v>
      </c>
      <c r="B58" s="104"/>
      <c r="C58" s="105"/>
      <c r="D58" s="106"/>
      <c r="E58" s="106"/>
      <c r="F58" s="108" t="str">
        <f t="shared" si="0"/>
        <v>-</v>
      </c>
      <c r="G58" s="103" t="str">
        <f t="shared" si="1"/>
        <v/>
      </c>
      <c r="H58" s="84">
        <f t="shared" si="2"/>
        <v>0</v>
      </c>
      <c r="I58" s="84">
        <f t="shared" si="3"/>
        <v>0</v>
      </c>
      <c r="J58" s="84">
        <f t="shared" si="4"/>
        <v>0</v>
      </c>
    </row>
    <row r="59" spans="1:10" ht="17.25" customHeight="1">
      <c r="A59" s="5">
        <f t="shared" si="5"/>
        <v>7</v>
      </c>
      <c r="B59" s="104"/>
      <c r="C59" s="105"/>
      <c r="D59" s="106"/>
      <c r="E59" s="106"/>
      <c r="F59" s="108" t="str">
        <f t="shared" si="0"/>
        <v>-</v>
      </c>
      <c r="G59" s="103" t="str">
        <f t="shared" si="1"/>
        <v/>
      </c>
      <c r="H59" s="84">
        <f t="shared" si="2"/>
        <v>0</v>
      </c>
      <c r="I59" s="84">
        <f t="shared" si="3"/>
        <v>0</v>
      </c>
      <c r="J59" s="84">
        <f t="shared" si="4"/>
        <v>0</v>
      </c>
    </row>
    <row r="60" spans="1:10" ht="17.25" customHeight="1">
      <c r="A60" s="5">
        <f t="shared" si="5"/>
        <v>8</v>
      </c>
      <c r="B60" s="104"/>
      <c r="C60" s="105"/>
      <c r="D60" s="106"/>
      <c r="E60" s="106"/>
      <c r="F60" s="108" t="str">
        <f t="shared" si="0"/>
        <v>-</v>
      </c>
      <c r="G60" s="103" t="str">
        <f t="shared" si="1"/>
        <v/>
      </c>
      <c r="H60" s="84">
        <f t="shared" si="2"/>
        <v>0</v>
      </c>
      <c r="I60" s="84">
        <f t="shared" si="3"/>
        <v>0</v>
      </c>
      <c r="J60" s="84">
        <f t="shared" si="4"/>
        <v>0</v>
      </c>
    </row>
    <row r="61" spans="1:10" ht="17.25" customHeight="1">
      <c r="A61" s="5">
        <f t="shared" si="5"/>
        <v>9</v>
      </c>
      <c r="B61" s="104"/>
      <c r="C61" s="105"/>
      <c r="D61" s="106"/>
      <c r="E61" s="106"/>
      <c r="F61" s="108" t="str">
        <f t="shared" si="0"/>
        <v>-</v>
      </c>
      <c r="G61" s="103" t="str">
        <f t="shared" si="1"/>
        <v/>
      </c>
      <c r="H61" s="84">
        <f t="shared" si="2"/>
        <v>0</v>
      </c>
      <c r="I61" s="84">
        <f t="shared" si="3"/>
        <v>0</v>
      </c>
      <c r="J61" s="84">
        <f t="shared" si="4"/>
        <v>0</v>
      </c>
    </row>
    <row r="62" spans="1:10" ht="17.25" customHeight="1">
      <c r="A62" s="5">
        <f t="shared" si="5"/>
        <v>10</v>
      </c>
      <c r="B62" s="104"/>
      <c r="C62" s="105"/>
      <c r="D62" s="106"/>
      <c r="E62" s="106"/>
      <c r="F62" s="108" t="str">
        <f t="shared" si="0"/>
        <v>-</v>
      </c>
      <c r="G62" s="103" t="str">
        <f t="shared" si="1"/>
        <v/>
      </c>
      <c r="H62" s="84">
        <f t="shared" si="2"/>
        <v>0</v>
      </c>
      <c r="I62" s="84">
        <f t="shared" si="3"/>
        <v>0</v>
      </c>
      <c r="J62" s="84">
        <f t="shared" si="4"/>
        <v>0</v>
      </c>
    </row>
    <row r="63" spans="1:10" ht="17.25" customHeight="1">
      <c r="A63" s="5">
        <f t="shared" si="5"/>
        <v>11</v>
      </c>
      <c r="B63" s="104"/>
      <c r="C63" s="105"/>
      <c r="D63" s="106"/>
      <c r="E63" s="106"/>
      <c r="F63" s="108" t="str">
        <f t="shared" si="0"/>
        <v>-</v>
      </c>
      <c r="G63" s="103" t="str">
        <f t="shared" si="1"/>
        <v/>
      </c>
      <c r="H63" s="84">
        <f t="shared" si="2"/>
        <v>0</v>
      </c>
      <c r="I63" s="84">
        <f t="shared" si="3"/>
        <v>0</v>
      </c>
      <c r="J63" s="84">
        <f t="shared" si="4"/>
        <v>0</v>
      </c>
    </row>
    <row r="64" spans="1:10" ht="17.25" customHeight="1">
      <c r="A64" s="5">
        <f t="shared" si="5"/>
        <v>12</v>
      </c>
      <c r="B64" s="104"/>
      <c r="C64" s="105"/>
      <c r="D64" s="106"/>
      <c r="E64" s="106"/>
      <c r="F64" s="108" t="str">
        <f t="shared" si="0"/>
        <v>-</v>
      </c>
      <c r="G64" s="103" t="str">
        <f t="shared" si="1"/>
        <v/>
      </c>
      <c r="H64" s="84">
        <f t="shared" si="2"/>
        <v>0</v>
      </c>
      <c r="I64" s="84">
        <f t="shared" si="3"/>
        <v>0</v>
      </c>
      <c r="J64" s="84">
        <f t="shared" si="4"/>
        <v>0</v>
      </c>
    </row>
    <row r="65" spans="1:12" ht="17.25" customHeight="1">
      <c r="A65" s="5">
        <f t="shared" si="5"/>
        <v>13</v>
      </c>
      <c r="B65" s="104"/>
      <c r="C65" s="105"/>
      <c r="D65" s="106"/>
      <c r="E65" s="106"/>
      <c r="F65" s="108" t="str">
        <f t="shared" si="0"/>
        <v>-</v>
      </c>
      <c r="G65" s="103" t="str">
        <f t="shared" si="1"/>
        <v/>
      </c>
      <c r="H65" s="84">
        <f t="shared" si="2"/>
        <v>0</v>
      </c>
      <c r="I65" s="84">
        <f t="shared" si="3"/>
        <v>0</v>
      </c>
      <c r="J65" s="84">
        <f t="shared" si="4"/>
        <v>0</v>
      </c>
    </row>
    <row r="66" spans="1:12" ht="17.25" customHeight="1">
      <c r="A66" s="5">
        <f t="shared" si="5"/>
        <v>14</v>
      </c>
      <c r="B66" s="104"/>
      <c r="C66" s="105"/>
      <c r="D66" s="106"/>
      <c r="E66" s="106"/>
      <c r="F66" s="108" t="str">
        <f t="shared" si="0"/>
        <v>-</v>
      </c>
      <c r="G66" s="103" t="str">
        <f t="shared" si="1"/>
        <v/>
      </c>
      <c r="H66" s="84">
        <f t="shared" si="2"/>
        <v>0</v>
      </c>
      <c r="I66" s="84">
        <f t="shared" si="3"/>
        <v>0</v>
      </c>
      <c r="J66" s="84">
        <f t="shared" si="4"/>
        <v>0</v>
      </c>
    </row>
    <row r="67" spans="1:12" ht="17.25" customHeight="1">
      <c r="A67" s="5">
        <f t="shared" si="5"/>
        <v>15</v>
      </c>
      <c r="B67" s="104"/>
      <c r="C67" s="105"/>
      <c r="D67" s="106"/>
      <c r="E67" s="106"/>
      <c r="F67" s="108" t="str">
        <f t="shared" si="0"/>
        <v>-</v>
      </c>
      <c r="G67" s="103" t="str">
        <f t="shared" si="1"/>
        <v/>
      </c>
      <c r="H67" s="84">
        <f t="shared" si="2"/>
        <v>0</v>
      </c>
      <c r="I67" s="84">
        <f t="shared" si="3"/>
        <v>0</v>
      </c>
      <c r="J67" s="84">
        <f t="shared" si="4"/>
        <v>0</v>
      </c>
    </row>
    <row r="68" spans="1:12" ht="17.25" customHeight="1">
      <c r="A68" s="5">
        <f t="shared" si="5"/>
        <v>16</v>
      </c>
      <c r="B68" s="104"/>
      <c r="C68" s="105"/>
      <c r="D68" s="106"/>
      <c r="E68" s="106"/>
      <c r="F68" s="108" t="str">
        <f t="shared" si="0"/>
        <v>-</v>
      </c>
      <c r="G68" s="103" t="str">
        <f t="shared" si="1"/>
        <v/>
      </c>
      <c r="H68" s="84">
        <f t="shared" si="2"/>
        <v>0</v>
      </c>
      <c r="I68" s="84">
        <f t="shared" si="3"/>
        <v>0</v>
      </c>
      <c r="J68" s="84">
        <f t="shared" si="4"/>
        <v>0</v>
      </c>
    </row>
    <row r="69" spans="1:12" ht="17.25" customHeight="1">
      <c r="A69" s="5">
        <f t="shared" si="5"/>
        <v>17</v>
      </c>
      <c r="B69" s="104"/>
      <c r="C69" s="105"/>
      <c r="D69" s="106"/>
      <c r="E69" s="106"/>
      <c r="F69" s="108" t="str">
        <f t="shared" si="0"/>
        <v>-</v>
      </c>
      <c r="G69" s="103" t="str">
        <f t="shared" si="1"/>
        <v/>
      </c>
      <c r="H69" s="84">
        <f t="shared" si="2"/>
        <v>0</v>
      </c>
      <c r="I69" s="84">
        <f t="shared" si="3"/>
        <v>0</v>
      </c>
      <c r="J69" s="84">
        <f t="shared" si="4"/>
        <v>0</v>
      </c>
    </row>
    <row r="70" spans="1:12" ht="17.25" customHeight="1">
      <c r="A70" s="5">
        <f t="shared" si="5"/>
        <v>18</v>
      </c>
      <c r="B70" s="104"/>
      <c r="C70" s="105"/>
      <c r="D70" s="106"/>
      <c r="E70" s="106"/>
      <c r="F70" s="108" t="str">
        <f t="shared" si="0"/>
        <v>-</v>
      </c>
      <c r="G70" s="103" t="str">
        <f t="shared" si="1"/>
        <v/>
      </c>
      <c r="H70" s="84">
        <f t="shared" si="2"/>
        <v>0</v>
      </c>
      <c r="I70" s="84">
        <f t="shared" si="3"/>
        <v>0</v>
      </c>
      <c r="J70" s="84">
        <f t="shared" si="4"/>
        <v>0</v>
      </c>
    </row>
    <row r="71" spans="1:12" ht="17.25" customHeight="1">
      <c r="A71" s="5">
        <f t="shared" si="5"/>
        <v>19</v>
      </c>
      <c r="B71" s="104"/>
      <c r="C71" s="105"/>
      <c r="D71" s="106"/>
      <c r="E71" s="106"/>
      <c r="F71" s="108" t="str">
        <f t="shared" si="0"/>
        <v>-</v>
      </c>
      <c r="G71" s="103" t="str">
        <f t="shared" si="1"/>
        <v/>
      </c>
      <c r="H71" s="84">
        <f t="shared" si="2"/>
        <v>0</v>
      </c>
      <c r="I71" s="84">
        <f t="shared" si="3"/>
        <v>0</v>
      </c>
      <c r="J71" s="84">
        <f t="shared" si="4"/>
        <v>0</v>
      </c>
    </row>
    <row r="72" spans="1:12" ht="17.25" customHeight="1">
      <c r="A72" s="5">
        <f t="shared" si="5"/>
        <v>20</v>
      </c>
      <c r="B72" s="104"/>
      <c r="C72" s="105"/>
      <c r="D72" s="106"/>
      <c r="E72" s="106"/>
      <c r="F72" s="108" t="str">
        <f t="shared" si="0"/>
        <v>-</v>
      </c>
      <c r="G72" s="103" t="str">
        <f t="shared" si="1"/>
        <v/>
      </c>
      <c r="H72" s="84">
        <f t="shared" si="2"/>
        <v>0</v>
      </c>
      <c r="I72" s="84">
        <f t="shared" si="3"/>
        <v>0</v>
      </c>
      <c r="J72" s="84">
        <f t="shared" si="4"/>
        <v>0</v>
      </c>
    </row>
    <row r="73" spans="1:12" ht="17.25" customHeight="1">
      <c r="A73" s="5">
        <f t="shared" si="5"/>
        <v>21</v>
      </c>
      <c r="B73" s="104"/>
      <c r="C73" s="105"/>
      <c r="D73" s="106"/>
      <c r="E73" s="106"/>
      <c r="F73" s="108" t="str">
        <f t="shared" si="0"/>
        <v>-</v>
      </c>
      <c r="G73" s="103" t="str">
        <f t="shared" si="1"/>
        <v/>
      </c>
      <c r="H73" s="84">
        <f t="shared" si="2"/>
        <v>0</v>
      </c>
      <c r="I73" s="84">
        <f t="shared" si="3"/>
        <v>0</v>
      </c>
      <c r="J73" s="84">
        <f t="shared" si="4"/>
        <v>0</v>
      </c>
    </row>
    <row r="74" spans="1:12" ht="17.25" customHeight="1">
      <c r="A74" s="5">
        <f t="shared" si="5"/>
        <v>22</v>
      </c>
      <c r="B74" s="104"/>
      <c r="C74" s="105"/>
      <c r="D74" s="106"/>
      <c r="E74" s="106"/>
      <c r="F74" s="108" t="str">
        <f t="shared" si="0"/>
        <v>-</v>
      </c>
      <c r="G74" s="103" t="str">
        <f t="shared" si="1"/>
        <v/>
      </c>
      <c r="H74" s="84">
        <f t="shared" si="2"/>
        <v>0</v>
      </c>
      <c r="I74" s="84">
        <f t="shared" si="3"/>
        <v>0</v>
      </c>
      <c r="J74" s="84">
        <f t="shared" si="4"/>
        <v>0</v>
      </c>
      <c r="K74" s="87"/>
      <c r="L74" s="87"/>
    </row>
    <row r="75" spans="1:12" ht="17.25" customHeight="1">
      <c r="A75" s="5">
        <f t="shared" si="5"/>
        <v>23</v>
      </c>
      <c r="B75" s="104"/>
      <c r="C75" s="105"/>
      <c r="D75" s="106"/>
      <c r="E75" s="106"/>
      <c r="F75" s="108" t="str">
        <f t="shared" si="0"/>
        <v>-</v>
      </c>
      <c r="G75" s="103" t="str">
        <f t="shared" si="1"/>
        <v/>
      </c>
      <c r="H75" s="84">
        <f t="shared" si="2"/>
        <v>0</v>
      </c>
      <c r="I75" s="84">
        <f t="shared" si="3"/>
        <v>0</v>
      </c>
      <c r="J75" s="84">
        <f t="shared" si="4"/>
        <v>0</v>
      </c>
      <c r="K75" s="87"/>
      <c r="L75" s="87"/>
    </row>
    <row r="76" spans="1:12" ht="17.25" customHeight="1">
      <c r="A76" s="5">
        <f t="shared" si="5"/>
        <v>24</v>
      </c>
      <c r="B76" s="104"/>
      <c r="C76" s="105"/>
      <c r="D76" s="106"/>
      <c r="E76" s="106"/>
      <c r="F76" s="108" t="str">
        <f t="shared" si="0"/>
        <v>-</v>
      </c>
      <c r="G76" s="103" t="str">
        <f t="shared" si="1"/>
        <v/>
      </c>
      <c r="H76" s="84">
        <f t="shared" si="2"/>
        <v>0</v>
      </c>
      <c r="I76" s="84">
        <f t="shared" si="3"/>
        <v>0</v>
      </c>
      <c r="J76" s="84">
        <f t="shared" si="4"/>
        <v>0</v>
      </c>
      <c r="K76" s="87"/>
      <c r="L76" s="87"/>
    </row>
    <row r="77" spans="1:12" ht="17.25" customHeight="1">
      <c r="A77" s="5">
        <f t="shared" si="5"/>
        <v>25</v>
      </c>
      <c r="B77" s="104"/>
      <c r="C77" s="105"/>
      <c r="D77" s="106"/>
      <c r="E77" s="106"/>
      <c r="F77" s="108" t="str">
        <f t="shared" si="0"/>
        <v>-</v>
      </c>
      <c r="G77" s="103" t="str">
        <f t="shared" si="1"/>
        <v/>
      </c>
      <c r="H77" s="84">
        <f t="shared" si="2"/>
        <v>0</v>
      </c>
      <c r="I77" s="84">
        <f t="shared" si="3"/>
        <v>0</v>
      </c>
      <c r="J77" s="84">
        <f t="shared" si="4"/>
        <v>0</v>
      </c>
      <c r="K77" s="87"/>
      <c r="L77" s="87"/>
    </row>
    <row r="78" spans="1:12" ht="17.25" customHeight="1">
      <c r="A78" s="5">
        <f t="shared" si="5"/>
        <v>26</v>
      </c>
      <c r="B78" s="104"/>
      <c r="C78" s="105"/>
      <c r="D78" s="106"/>
      <c r="E78" s="106"/>
      <c r="F78" s="108" t="str">
        <f t="shared" si="0"/>
        <v>-</v>
      </c>
      <c r="G78" s="103" t="str">
        <f t="shared" si="1"/>
        <v/>
      </c>
      <c r="H78" s="84">
        <f t="shared" si="2"/>
        <v>0</v>
      </c>
      <c r="I78" s="84">
        <f t="shared" si="3"/>
        <v>0</v>
      </c>
      <c r="J78" s="84">
        <f t="shared" si="4"/>
        <v>0</v>
      </c>
      <c r="K78" s="87"/>
      <c r="L78" s="87"/>
    </row>
    <row r="79" spans="1:12" ht="17.25" customHeight="1">
      <c r="A79" s="5">
        <f t="shared" si="5"/>
        <v>27</v>
      </c>
      <c r="B79" s="104"/>
      <c r="C79" s="105"/>
      <c r="D79" s="106"/>
      <c r="E79" s="106"/>
      <c r="F79" s="108" t="str">
        <f t="shared" si="0"/>
        <v>-</v>
      </c>
      <c r="G79" s="103" t="str">
        <f t="shared" si="1"/>
        <v/>
      </c>
      <c r="H79" s="84">
        <f t="shared" si="2"/>
        <v>0</v>
      </c>
      <c r="I79" s="84">
        <f t="shared" si="3"/>
        <v>0</v>
      </c>
      <c r="J79" s="84">
        <f t="shared" si="4"/>
        <v>0</v>
      </c>
      <c r="K79" s="87"/>
      <c r="L79" s="87"/>
    </row>
    <row r="80" spans="1:12" ht="17.25" customHeight="1">
      <c r="A80" s="5">
        <f t="shared" si="5"/>
        <v>28</v>
      </c>
      <c r="B80" s="104"/>
      <c r="C80" s="105"/>
      <c r="D80" s="106"/>
      <c r="E80" s="106"/>
      <c r="F80" s="108" t="str">
        <f t="shared" si="0"/>
        <v>-</v>
      </c>
      <c r="G80" s="103" t="str">
        <f t="shared" si="1"/>
        <v/>
      </c>
      <c r="H80" s="84">
        <f t="shared" si="2"/>
        <v>0</v>
      </c>
      <c r="I80" s="84">
        <f t="shared" si="3"/>
        <v>0</v>
      </c>
      <c r="J80" s="84">
        <f t="shared" si="4"/>
        <v>0</v>
      </c>
      <c r="K80" s="87"/>
      <c r="L80" s="87"/>
    </row>
    <row r="81" spans="1:12" ht="17.25" customHeight="1">
      <c r="A81" s="5">
        <f t="shared" si="5"/>
        <v>29</v>
      </c>
      <c r="B81" s="104"/>
      <c r="C81" s="105"/>
      <c r="D81" s="110"/>
      <c r="E81" s="110"/>
      <c r="F81" s="108" t="str">
        <f t="shared" si="0"/>
        <v>-</v>
      </c>
      <c r="G81" s="103" t="str">
        <f t="shared" si="1"/>
        <v/>
      </c>
      <c r="H81" s="84">
        <f t="shared" si="2"/>
        <v>0</v>
      </c>
      <c r="I81" s="84">
        <f t="shared" si="3"/>
        <v>0</v>
      </c>
      <c r="J81" s="84">
        <f t="shared" si="4"/>
        <v>0</v>
      </c>
      <c r="K81" s="87"/>
      <c r="L81" s="87"/>
    </row>
    <row r="82" spans="1:12" ht="17.25" customHeight="1">
      <c r="A82" s="5">
        <f t="shared" si="5"/>
        <v>30</v>
      </c>
      <c r="B82" s="104"/>
      <c r="C82" s="105"/>
      <c r="D82" s="110"/>
      <c r="E82" s="110"/>
      <c r="F82" s="108" t="str">
        <f t="shared" si="0"/>
        <v>-</v>
      </c>
      <c r="G82" s="103" t="str">
        <f t="shared" si="1"/>
        <v/>
      </c>
      <c r="H82" s="84">
        <f t="shared" si="2"/>
        <v>0</v>
      </c>
      <c r="I82" s="84">
        <f t="shared" si="3"/>
        <v>0</v>
      </c>
      <c r="J82" s="84">
        <f t="shared" si="4"/>
        <v>0</v>
      </c>
      <c r="K82" s="87"/>
      <c r="L82" s="87"/>
    </row>
    <row r="83" spans="1:12" ht="17.25" customHeight="1">
      <c r="A83" s="5">
        <f t="shared" si="5"/>
        <v>31</v>
      </c>
      <c r="B83" s="104"/>
      <c r="C83" s="105"/>
      <c r="D83" s="110"/>
      <c r="E83" s="110"/>
      <c r="F83" s="108" t="str">
        <f t="shared" si="0"/>
        <v>-</v>
      </c>
      <c r="G83" s="103" t="str">
        <f t="shared" si="1"/>
        <v/>
      </c>
      <c r="H83" s="84">
        <f t="shared" si="2"/>
        <v>0</v>
      </c>
      <c r="I83" s="84">
        <f t="shared" si="3"/>
        <v>0</v>
      </c>
      <c r="J83" s="84">
        <f t="shared" si="4"/>
        <v>0</v>
      </c>
      <c r="K83" s="87"/>
      <c r="L83" s="87"/>
    </row>
    <row r="84" spans="1:12" ht="17.25" customHeight="1">
      <c r="A84" s="5">
        <f t="shared" si="5"/>
        <v>32</v>
      </c>
      <c r="B84" s="104"/>
      <c r="C84" s="105"/>
      <c r="D84" s="110"/>
      <c r="E84" s="110"/>
      <c r="F84" s="108" t="str">
        <f t="shared" si="0"/>
        <v>-</v>
      </c>
      <c r="G84" s="103" t="str">
        <f t="shared" si="1"/>
        <v/>
      </c>
      <c r="H84" s="84">
        <f t="shared" si="2"/>
        <v>0</v>
      </c>
      <c r="I84" s="84">
        <f t="shared" si="3"/>
        <v>0</v>
      </c>
      <c r="J84" s="84">
        <f t="shared" si="4"/>
        <v>0</v>
      </c>
      <c r="K84" s="87"/>
      <c r="L84" s="87"/>
    </row>
    <row r="85" spans="1:12" ht="17.25" customHeight="1" thickBot="1">
      <c r="A85" s="6">
        <f t="shared" si="5"/>
        <v>33</v>
      </c>
      <c r="B85" s="111"/>
      <c r="C85" s="112"/>
      <c r="D85" s="113"/>
      <c r="E85" s="113"/>
      <c r="F85" s="114" t="str">
        <f t="shared" si="0"/>
        <v>-</v>
      </c>
      <c r="G85" s="103" t="str">
        <f t="shared" si="1"/>
        <v/>
      </c>
      <c r="H85" s="84">
        <f t="shared" si="2"/>
        <v>0</v>
      </c>
      <c r="I85" s="84">
        <f t="shared" si="3"/>
        <v>0</v>
      </c>
      <c r="J85" s="84">
        <f t="shared" si="4"/>
        <v>0</v>
      </c>
      <c r="K85" s="87"/>
      <c r="L85" s="87"/>
    </row>
    <row r="86" spans="1:12" ht="17.25" customHeight="1" thickBot="1">
      <c r="A86" s="83"/>
      <c r="B86" s="126"/>
      <c r="C86" s="10" t="s">
        <v>53</v>
      </c>
      <c r="D86" s="19">
        <f>ABS(ROUND(D53,2))+ABS(ROUND(D54,2))+ABS(ROUND(D55,2))+ABS(ROUND(D56,2))+ABS(ROUND(D57,2))+ABS(ROUND(D58,2))+ABS(ROUND(D59,2))+ABS(ROUND(D60,2))+ABS(ROUND(D61,2))+ABS(ROUND(D62,2))+ABS(ROUND(D63,2))+ABS(ROUND(D64,2))+ABS(ROUND(D65,2))+ABS(ROUND(D66,2))+ABS(ROUND(D67,2))+ABS(ROUND(D68,2))+ABS(ROUND(D69,2))+ABS(ROUND(D70,2))+ABS(ROUND(D71,2))+ABS(ROUND(D72,2))+ABS(ROUND(D73,2))+ABS(ROUND(D74,2))+ABS(ROUND(D75,2))+ABS(ROUND(D76,2))+ABS(ROUND(D77,2))+ABS(ROUND(D78,2))+ABS(ROUND(D79,2))+ABS(ROUND(D80,2))+ABS(ROUND(D81,2))+ABS(ROUND(D82,2))+ABS(ROUND(D83,2))+ABS(ROUND(D84,2))+ABS(ROUND(D85,2))</f>
        <v>0</v>
      </c>
      <c r="E86" s="19">
        <f>ABS(ROUND(E53,2))+ABS(ROUND(E54,2))+ABS(ROUND(E55,2))+ABS(ROUND(E56,2))+ABS(ROUND(E57,2))+ABS(ROUND(E58,2))+ABS(ROUND(E59,2))+ABS(ROUND(E60,2))+ABS(ROUND(E61,2))+ABS(ROUND(E62,2))+ABS(ROUND(E63,2))+ABS(ROUND(E64,2))+ABS(ROUND(E65,2))+ABS(ROUND(E66,2))+ABS(ROUND(E67,2))+ABS(ROUND(E68,2))+ABS(ROUND(E69,2))+ABS(ROUND(E70,2))+ABS(ROUND(E71,2))+ABS(ROUND(E72,2))+ABS(ROUND(E73,2))+ABS(ROUND(E74,2))+ABS(ROUND(E75,2))+ABS(ROUND(E76,2))+ABS(ROUND(E77,2))+ABS(ROUND(E78,2))+ABS(ROUND(E79,2))+ABS(ROUND(E80,2))+ABS(ROUND(E81,2))+ABS(ROUND(E82,2))+ABS(ROUND(E83,2))+ABS(ROUND(E84,2))+ABS(ROUND(E85,2))</f>
        <v>0</v>
      </c>
      <c r="F86" s="20"/>
      <c r="G86" s="103"/>
    </row>
    <row r="87" spans="1:12" ht="17.25" customHeight="1" thickBot="1">
      <c r="A87" s="83"/>
      <c r="B87" s="126"/>
      <c r="C87" s="21" t="s">
        <v>49</v>
      </c>
      <c r="D87" s="116"/>
      <c r="E87" s="22"/>
      <c r="F87" s="23">
        <f>F6+D86-E86</f>
        <v>21115</v>
      </c>
      <c r="G87" s="103"/>
    </row>
    <row r="88" spans="1:12" ht="17.25" customHeight="1">
      <c r="B88" s="126"/>
      <c r="C88" s="85"/>
      <c r="D88" s="14"/>
      <c r="E88" s="97"/>
      <c r="F88" s="97"/>
      <c r="G88" s="103"/>
    </row>
    <row r="89" spans="1:12" ht="17.25" customHeight="1">
      <c r="B89" s="126"/>
      <c r="C89" s="85"/>
      <c r="D89" s="14"/>
      <c r="E89" s="8" t="str">
        <f>E6</f>
        <v>Übertrag:</v>
      </c>
      <c r="F89" s="17">
        <f>F87</f>
        <v>21115</v>
      </c>
      <c r="G89" s="103"/>
    </row>
    <row r="90" spans="1:12" ht="17.25" customHeight="1" thickBot="1">
      <c r="B90" s="126"/>
      <c r="C90" s="85"/>
      <c r="D90" s="14"/>
      <c r="E90" s="97"/>
      <c r="F90" s="15"/>
      <c r="G90" s="103"/>
    </row>
    <row r="91" spans="1:12" ht="17.25" customHeight="1" thickBot="1">
      <c r="A91" s="9" t="str">
        <f t="shared" ref="A91:F91" si="6">A8</f>
        <v>Nr</v>
      </c>
      <c r="B91" s="79" t="str">
        <f t="shared" si="6"/>
        <v>Datum</v>
      </c>
      <c r="C91" s="10" t="str">
        <f t="shared" si="6"/>
        <v>Buchungstext</v>
      </c>
      <c r="D91" s="12" t="str">
        <f t="shared" si="6"/>
        <v>Eingang</v>
      </c>
      <c r="E91" s="12" t="str">
        <f t="shared" si="6"/>
        <v>Ausgang</v>
      </c>
      <c r="F91" s="12" t="str">
        <f t="shared" si="6"/>
        <v>Stand</v>
      </c>
      <c r="G91" s="103"/>
    </row>
    <row r="92" spans="1:12" ht="17.25" hidden="1" customHeight="1" thickTop="1">
      <c r="B92" s="126"/>
      <c r="C92" s="85" t="s">
        <v>47</v>
      </c>
      <c r="D92" s="97"/>
      <c r="E92" s="97"/>
      <c r="F92" s="15" t="str">
        <f t="shared" ref="F92:F134" si="7">IF(AND(D92&lt;&gt;0,E92&lt;&gt;0),"Fehler!","")</f>
        <v/>
      </c>
      <c r="G92" s="103" t="str">
        <f t="shared" ref="G92:G135" si="8">IF(AND(D92&lt;&gt;0,E92&lt;&gt;0),"Entweder Eingang oder Ausgang! Bitte korrigieren!",IF(D92&lt;0,"Eingang negativ! Nur positive Werte eingeben",IF(E92&lt;0,"Ausgang negativ! Nur positive Werte eingeben!","")))</f>
        <v/>
      </c>
      <c r="H92" s="84" t="str">
        <f t="shared" ref="H92:H123" si="9">IF(AND(C92&lt;&gt;0,ABS(D92)+ABS(E92)=0),"Bitte Ein- oder Ausgang eingeben!",0)</f>
        <v>Bitte Ein- oder Ausgang eingeben!</v>
      </c>
      <c r="I92" s="84">
        <f t="shared" ref="I92:I123" si="10">IF(AND(OR(D92&lt;&gt;0,E92&lt;&gt;0),C92=0),"Bitte einen Buchungstext eingeben!",0)</f>
        <v>0</v>
      </c>
      <c r="J92" s="84">
        <f t="shared" ref="J92:J123" si="11">IF(AND(D92&lt;&gt;0,E92&lt;&gt;0),"Entweder Ein- oder Ausgang eingeben!",0)</f>
        <v>0</v>
      </c>
    </row>
    <row r="93" spans="1:12" ht="17.25" hidden="1" customHeight="1">
      <c r="B93" s="126"/>
      <c r="C93" s="85" t="s">
        <v>9</v>
      </c>
      <c r="D93" s="97"/>
      <c r="E93" s="97"/>
      <c r="F93" s="15" t="str">
        <f t="shared" si="7"/>
        <v/>
      </c>
      <c r="G93" s="103" t="str">
        <f t="shared" si="8"/>
        <v/>
      </c>
      <c r="H93" s="84" t="str">
        <f t="shared" si="9"/>
        <v>Bitte Ein- oder Ausgang eingeben!</v>
      </c>
      <c r="I93" s="84">
        <f t="shared" si="10"/>
        <v>0</v>
      </c>
      <c r="J93" s="84">
        <f t="shared" si="11"/>
        <v>0</v>
      </c>
    </row>
    <row r="94" spans="1:12" ht="17.25" hidden="1" customHeight="1">
      <c r="B94" s="126"/>
      <c r="C94" s="85" t="s">
        <v>5</v>
      </c>
      <c r="D94" s="97"/>
      <c r="E94" s="97"/>
      <c r="F94" s="15" t="str">
        <f t="shared" si="7"/>
        <v/>
      </c>
      <c r="G94" s="103" t="str">
        <f t="shared" si="8"/>
        <v/>
      </c>
      <c r="H94" s="84" t="str">
        <f t="shared" si="9"/>
        <v>Bitte Ein- oder Ausgang eingeben!</v>
      </c>
      <c r="I94" s="84">
        <f t="shared" si="10"/>
        <v>0</v>
      </c>
      <c r="J94" s="84">
        <f t="shared" si="11"/>
        <v>0</v>
      </c>
    </row>
    <row r="95" spans="1:12" ht="17.25" hidden="1" customHeight="1">
      <c r="B95" s="126"/>
      <c r="C95" s="85" t="s">
        <v>6</v>
      </c>
      <c r="D95" s="97"/>
      <c r="E95" s="97"/>
      <c r="F95" s="15" t="str">
        <f t="shared" si="7"/>
        <v/>
      </c>
      <c r="G95" s="103" t="str">
        <f t="shared" si="8"/>
        <v/>
      </c>
      <c r="H95" s="84" t="str">
        <f t="shared" si="9"/>
        <v>Bitte Ein- oder Ausgang eingeben!</v>
      </c>
      <c r="I95" s="84">
        <f t="shared" si="10"/>
        <v>0</v>
      </c>
      <c r="J95" s="84">
        <f t="shared" si="11"/>
        <v>0</v>
      </c>
    </row>
    <row r="96" spans="1:12" ht="17.25" hidden="1" customHeight="1">
      <c r="B96" s="126"/>
      <c r="C96" s="85" t="s">
        <v>7</v>
      </c>
      <c r="D96" s="97"/>
      <c r="E96" s="97"/>
      <c r="F96" s="15" t="str">
        <f t="shared" si="7"/>
        <v/>
      </c>
      <c r="G96" s="103" t="str">
        <f t="shared" si="8"/>
        <v/>
      </c>
      <c r="H96" s="84" t="str">
        <f t="shared" si="9"/>
        <v>Bitte Ein- oder Ausgang eingeben!</v>
      </c>
      <c r="I96" s="84">
        <f t="shared" si="10"/>
        <v>0</v>
      </c>
      <c r="J96" s="84">
        <f t="shared" si="11"/>
        <v>0</v>
      </c>
    </row>
    <row r="97" spans="2:10" ht="17.25" hidden="1" customHeight="1">
      <c r="B97" s="126"/>
      <c r="C97" s="85" t="s">
        <v>8</v>
      </c>
      <c r="D97" s="97"/>
      <c r="E97" s="97"/>
      <c r="F97" s="15" t="str">
        <f t="shared" si="7"/>
        <v/>
      </c>
      <c r="G97" s="103" t="str">
        <f t="shared" si="8"/>
        <v/>
      </c>
      <c r="H97" s="84" t="str">
        <f t="shared" si="9"/>
        <v>Bitte Ein- oder Ausgang eingeben!</v>
      </c>
      <c r="I97" s="84">
        <f t="shared" si="10"/>
        <v>0</v>
      </c>
      <c r="J97" s="84">
        <f t="shared" si="11"/>
        <v>0</v>
      </c>
    </row>
    <row r="98" spans="2:10" ht="17.25" hidden="1" customHeight="1">
      <c r="B98" s="126"/>
      <c r="C98" s="85" t="s">
        <v>10</v>
      </c>
      <c r="D98" s="97"/>
      <c r="E98" s="97"/>
      <c r="F98" s="15" t="str">
        <f t="shared" si="7"/>
        <v/>
      </c>
      <c r="G98" s="103" t="str">
        <f t="shared" si="8"/>
        <v/>
      </c>
      <c r="H98" s="84" t="str">
        <f t="shared" si="9"/>
        <v>Bitte Ein- oder Ausgang eingeben!</v>
      </c>
      <c r="I98" s="84">
        <f t="shared" si="10"/>
        <v>0</v>
      </c>
      <c r="J98" s="84">
        <f t="shared" si="11"/>
        <v>0</v>
      </c>
    </row>
    <row r="99" spans="2:10" ht="17.25" hidden="1" customHeight="1">
      <c r="B99" s="126"/>
      <c r="C99" s="85" t="s">
        <v>11</v>
      </c>
      <c r="D99" s="97"/>
      <c r="E99" s="97"/>
      <c r="F99" s="15" t="str">
        <f t="shared" si="7"/>
        <v/>
      </c>
      <c r="G99" s="103" t="str">
        <f t="shared" si="8"/>
        <v/>
      </c>
      <c r="H99" s="84" t="str">
        <f t="shared" si="9"/>
        <v>Bitte Ein- oder Ausgang eingeben!</v>
      </c>
      <c r="I99" s="84">
        <f t="shared" si="10"/>
        <v>0</v>
      </c>
      <c r="J99" s="84">
        <f t="shared" si="11"/>
        <v>0</v>
      </c>
    </row>
    <row r="100" spans="2:10" ht="17.25" hidden="1" customHeight="1">
      <c r="B100" s="126"/>
      <c r="C100" s="85" t="s">
        <v>12</v>
      </c>
      <c r="D100" s="97"/>
      <c r="E100" s="97"/>
      <c r="F100" s="15" t="str">
        <f t="shared" si="7"/>
        <v/>
      </c>
      <c r="G100" s="103" t="str">
        <f t="shared" si="8"/>
        <v/>
      </c>
      <c r="H100" s="84" t="str">
        <f t="shared" si="9"/>
        <v>Bitte Ein- oder Ausgang eingeben!</v>
      </c>
      <c r="I100" s="84">
        <f t="shared" si="10"/>
        <v>0</v>
      </c>
      <c r="J100" s="84">
        <f t="shared" si="11"/>
        <v>0</v>
      </c>
    </row>
    <row r="101" spans="2:10" ht="17.25" hidden="1" customHeight="1">
      <c r="B101" s="126"/>
      <c r="C101" s="85" t="s">
        <v>48</v>
      </c>
      <c r="D101" s="97"/>
      <c r="E101" s="97"/>
      <c r="F101" s="15" t="str">
        <f t="shared" si="7"/>
        <v/>
      </c>
      <c r="G101" s="103" t="str">
        <f t="shared" si="8"/>
        <v/>
      </c>
      <c r="H101" s="84" t="str">
        <f t="shared" si="9"/>
        <v>Bitte Ein- oder Ausgang eingeben!</v>
      </c>
      <c r="I101" s="84">
        <f t="shared" si="10"/>
        <v>0</v>
      </c>
      <c r="J101" s="84">
        <f t="shared" si="11"/>
        <v>0</v>
      </c>
    </row>
    <row r="102" spans="2:10" ht="17.25" hidden="1" customHeight="1">
      <c r="B102" s="126"/>
      <c r="C102" s="85" t="s">
        <v>13</v>
      </c>
      <c r="D102" s="97"/>
      <c r="E102" s="97"/>
      <c r="F102" s="15" t="str">
        <f t="shared" si="7"/>
        <v/>
      </c>
      <c r="G102" s="103" t="str">
        <f t="shared" si="8"/>
        <v/>
      </c>
      <c r="H102" s="84" t="str">
        <f t="shared" si="9"/>
        <v>Bitte Ein- oder Ausgang eingeben!</v>
      </c>
      <c r="I102" s="84">
        <f t="shared" si="10"/>
        <v>0</v>
      </c>
      <c r="J102" s="84">
        <f t="shared" si="11"/>
        <v>0</v>
      </c>
    </row>
    <row r="103" spans="2:10" ht="17.25" hidden="1" customHeight="1">
      <c r="B103" s="126"/>
      <c r="C103" s="85" t="s">
        <v>14</v>
      </c>
      <c r="D103" s="97"/>
      <c r="E103" s="97"/>
      <c r="F103" s="15" t="str">
        <f t="shared" si="7"/>
        <v/>
      </c>
      <c r="G103" s="103" t="str">
        <f t="shared" si="8"/>
        <v/>
      </c>
      <c r="H103" s="84" t="str">
        <f t="shared" si="9"/>
        <v>Bitte Ein- oder Ausgang eingeben!</v>
      </c>
      <c r="I103" s="84">
        <f t="shared" si="10"/>
        <v>0</v>
      </c>
      <c r="J103" s="84">
        <f t="shared" si="11"/>
        <v>0</v>
      </c>
    </row>
    <row r="104" spans="2:10" ht="17.25" hidden="1" customHeight="1">
      <c r="B104" s="126"/>
      <c r="C104" s="85" t="s">
        <v>15</v>
      </c>
      <c r="D104" s="97"/>
      <c r="E104" s="97"/>
      <c r="F104" s="15" t="str">
        <f t="shared" si="7"/>
        <v/>
      </c>
      <c r="G104" s="103" t="str">
        <f t="shared" si="8"/>
        <v/>
      </c>
      <c r="H104" s="84" t="str">
        <f t="shared" si="9"/>
        <v>Bitte Ein- oder Ausgang eingeben!</v>
      </c>
      <c r="I104" s="84">
        <f t="shared" si="10"/>
        <v>0</v>
      </c>
      <c r="J104" s="84">
        <f t="shared" si="11"/>
        <v>0</v>
      </c>
    </row>
    <row r="105" spans="2:10" ht="17.25" hidden="1" customHeight="1">
      <c r="B105" s="126"/>
      <c r="C105" s="85" t="s">
        <v>16</v>
      </c>
      <c r="D105" s="97"/>
      <c r="E105" s="97"/>
      <c r="F105" s="15" t="str">
        <f t="shared" si="7"/>
        <v/>
      </c>
      <c r="G105" s="103" t="str">
        <f t="shared" si="8"/>
        <v/>
      </c>
      <c r="H105" s="84" t="str">
        <f t="shared" si="9"/>
        <v>Bitte Ein- oder Ausgang eingeben!</v>
      </c>
      <c r="I105" s="84">
        <f t="shared" si="10"/>
        <v>0</v>
      </c>
      <c r="J105" s="84">
        <f t="shared" si="11"/>
        <v>0</v>
      </c>
    </row>
    <row r="106" spans="2:10" ht="17.25" hidden="1" customHeight="1">
      <c r="B106" s="126"/>
      <c r="C106" s="85" t="s">
        <v>17</v>
      </c>
      <c r="D106" s="97"/>
      <c r="E106" s="97"/>
      <c r="F106" s="15" t="str">
        <f t="shared" si="7"/>
        <v/>
      </c>
      <c r="G106" s="103" t="str">
        <f t="shared" si="8"/>
        <v/>
      </c>
      <c r="H106" s="84" t="str">
        <f t="shared" si="9"/>
        <v>Bitte Ein- oder Ausgang eingeben!</v>
      </c>
      <c r="I106" s="84">
        <f t="shared" si="10"/>
        <v>0</v>
      </c>
      <c r="J106" s="84">
        <f t="shared" si="11"/>
        <v>0</v>
      </c>
    </row>
    <row r="107" spans="2:10" ht="17.25" hidden="1" customHeight="1">
      <c r="B107" s="126"/>
      <c r="C107" s="85" t="s">
        <v>18</v>
      </c>
      <c r="D107" s="97"/>
      <c r="E107" s="97"/>
      <c r="F107" s="15" t="str">
        <f t="shared" si="7"/>
        <v/>
      </c>
      <c r="G107" s="103" t="str">
        <f t="shared" si="8"/>
        <v/>
      </c>
      <c r="H107" s="84" t="str">
        <f t="shared" si="9"/>
        <v>Bitte Ein- oder Ausgang eingeben!</v>
      </c>
      <c r="I107" s="84">
        <f t="shared" si="10"/>
        <v>0</v>
      </c>
      <c r="J107" s="84">
        <f t="shared" si="11"/>
        <v>0</v>
      </c>
    </row>
    <row r="108" spans="2:10" ht="17.25" hidden="1" customHeight="1">
      <c r="B108" s="126"/>
      <c r="C108" s="85" t="s">
        <v>19</v>
      </c>
      <c r="D108" s="97"/>
      <c r="E108" s="97"/>
      <c r="F108" s="15" t="str">
        <f t="shared" si="7"/>
        <v/>
      </c>
      <c r="G108" s="103" t="str">
        <f t="shared" si="8"/>
        <v/>
      </c>
      <c r="H108" s="84" t="str">
        <f t="shared" si="9"/>
        <v>Bitte Ein- oder Ausgang eingeben!</v>
      </c>
      <c r="I108" s="84">
        <f t="shared" si="10"/>
        <v>0</v>
      </c>
      <c r="J108" s="84">
        <f t="shared" si="11"/>
        <v>0</v>
      </c>
    </row>
    <row r="109" spans="2:10" ht="17.25" hidden="1" customHeight="1">
      <c r="B109" s="126"/>
      <c r="C109" s="85" t="s">
        <v>20</v>
      </c>
      <c r="D109" s="97"/>
      <c r="E109" s="97"/>
      <c r="F109" s="15" t="str">
        <f t="shared" si="7"/>
        <v/>
      </c>
      <c r="G109" s="103" t="str">
        <f t="shared" si="8"/>
        <v/>
      </c>
      <c r="H109" s="84" t="str">
        <f t="shared" si="9"/>
        <v>Bitte Ein- oder Ausgang eingeben!</v>
      </c>
      <c r="I109" s="84">
        <f t="shared" si="10"/>
        <v>0</v>
      </c>
      <c r="J109" s="84">
        <f t="shared" si="11"/>
        <v>0</v>
      </c>
    </row>
    <row r="110" spans="2:10" ht="17.25" hidden="1" customHeight="1">
      <c r="B110" s="126"/>
      <c r="C110" s="85" t="s">
        <v>21</v>
      </c>
      <c r="D110" s="97"/>
      <c r="E110" s="97"/>
      <c r="F110" s="15" t="str">
        <f t="shared" si="7"/>
        <v/>
      </c>
      <c r="G110" s="103" t="str">
        <f t="shared" si="8"/>
        <v/>
      </c>
      <c r="H110" s="84" t="str">
        <f t="shared" si="9"/>
        <v>Bitte Ein- oder Ausgang eingeben!</v>
      </c>
      <c r="I110" s="84">
        <f t="shared" si="10"/>
        <v>0</v>
      </c>
      <c r="J110" s="84">
        <f t="shared" si="11"/>
        <v>0</v>
      </c>
    </row>
    <row r="111" spans="2:10" ht="17.25" hidden="1" customHeight="1">
      <c r="B111" s="126"/>
      <c r="C111" s="85" t="s">
        <v>22</v>
      </c>
      <c r="D111" s="97"/>
      <c r="E111" s="97"/>
      <c r="F111" s="15" t="str">
        <f t="shared" si="7"/>
        <v/>
      </c>
      <c r="G111" s="103" t="str">
        <f t="shared" si="8"/>
        <v/>
      </c>
      <c r="H111" s="84" t="str">
        <f t="shared" si="9"/>
        <v>Bitte Ein- oder Ausgang eingeben!</v>
      </c>
      <c r="I111" s="84">
        <f t="shared" si="10"/>
        <v>0</v>
      </c>
      <c r="J111" s="84">
        <f t="shared" si="11"/>
        <v>0</v>
      </c>
    </row>
    <row r="112" spans="2:10" ht="17.25" hidden="1" customHeight="1">
      <c r="B112" s="126"/>
      <c r="C112" s="85" t="s">
        <v>23</v>
      </c>
      <c r="D112" s="97"/>
      <c r="E112" s="97"/>
      <c r="F112" s="15" t="str">
        <f t="shared" si="7"/>
        <v/>
      </c>
      <c r="G112" s="103" t="str">
        <f t="shared" si="8"/>
        <v/>
      </c>
      <c r="H112" s="84" t="str">
        <f t="shared" si="9"/>
        <v>Bitte Ein- oder Ausgang eingeben!</v>
      </c>
      <c r="I112" s="84">
        <f t="shared" si="10"/>
        <v>0</v>
      </c>
      <c r="J112" s="84">
        <f t="shared" si="11"/>
        <v>0</v>
      </c>
    </row>
    <row r="113" spans="2:10" ht="17.25" hidden="1" customHeight="1">
      <c r="B113" s="126"/>
      <c r="C113" s="85" t="s">
        <v>24</v>
      </c>
      <c r="D113" s="97"/>
      <c r="E113" s="97"/>
      <c r="F113" s="15" t="str">
        <f t="shared" si="7"/>
        <v/>
      </c>
      <c r="G113" s="103" t="str">
        <f t="shared" si="8"/>
        <v/>
      </c>
      <c r="H113" s="84" t="str">
        <f t="shared" si="9"/>
        <v>Bitte Ein- oder Ausgang eingeben!</v>
      </c>
      <c r="I113" s="84">
        <f t="shared" si="10"/>
        <v>0</v>
      </c>
      <c r="J113" s="84">
        <f t="shared" si="11"/>
        <v>0</v>
      </c>
    </row>
    <row r="114" spans="2:10" ht="17.25" hidden="1" customHeight="1">
      <c r="B114" s="126"/>
      <c r="C114" s="85" t="s">
        <v>25</v>
      </c>
      <c r="D114" s="97"/>
      <c r="E114" s="97"/>
      <c r="F114" s="15" t="str">
        <f t="shared" si="7"/>
        <v/>
      </c>
      <c r="G114" s="103" t="str">
        <f t="shared" si="8"/>
        <v/>
      </c>
      <c r="H114" s="84" t="str">
        <f t="shared" si="9"/>
        <v>Bitte Ein- oder Ausgang eingeben!</v>
      </c>
      <c r="I114" s="84">
        <f t="shared" si="10"/>
        <v>0</v>
      </c>
      <c r="J114" s="84">
        <f t="shared" si="11"/>
        <v>0</v>
      </c>
    </row>
    <row r="115" spans="2:10" ht="17.25" hidden="1" customHeight="1">
      <c r="B115" s="126"/>
      <c r="C115" s="85" t="s">
        <v>26</v>
      </c>
      <c r="D115" s="97"/>
      <c r="E115" s="97"/>
      <c r="F115" s="15" t="str">
        <f t="shared" si="7"/>
        <v/>
      </c>
      <c r="G115" s="103" t="str">
        <f t="shared" si="8"/>
        <v/>
      </c>
      <c r="H115" s="84" t="str">
        <f t="shared" si="9"/>
        <v>Bitte Ein- oder Ausgang eingeben!</v>
      </c>
      <c r="I115" s="84">
        <f t="shared" si="10"/>
        <v>0</v>
      </c>
      <c r="J115" s="84">
        <f t="shared" si="11"/>
        <v>0</v>
      </c>
    </row>
    <row r="116" spans="2:10" ht="17.25" hidden="1" customHeight="1">
      <c r="B116" s="126"/>
      <c r="C116" s="85" t="s">
        <v>45</v>
      </c>
      <c r="D116" s="97"/>
      <c r="E116" s="97"/>
      <c r="F116" s="15" t="str">
        <f t="shared" si="7"/>
        <v/>
      </c>
      <c r="G116" s="103" t="str">
        <f t="shared" si="8"/>
        <v/>
      </c>
      <c r="H116" s="84" t="str">
        <f t="shared" si="9"/>
        <v>Bitte Ein- oder Ausgang eingeben!</v>
      </c>
      <c r="I116" s="84">
        <f t="shared" si="10"/>
        <v>0</v>
      </c>
      <c r="J116" s="84">
        <f t="shared" si="11"/>
        <v>0</v>
      </c>
    </row>
    <row r="117" spans="2:10" ht="17.25" hidden="1" customHeight="1">
      <c r="B117" s="126"/>
      <c r="C117" s="85" t="s">
        <v>27</v>
      </c>
      <c r="D117" s="97"/>
      <c r="E117" s="97"/>
      <c r="F117" s="15" t="str">
        <f t="shared" si="7"/>
        <v/>
      </c>
      <c r="G117" s="103" t="str">
        <f t="shared" si="8"/>
        <v/>
      </c>
      <c r="H117" s="84" t="str">
        <f t="shared" si="9"/>
        <v>Bitte Ein- oder Ausgang eingeben!</v>
      </c>
      <c r="I117" s="84">
        <f t="shared" si="10"/>
        <v>0</v>
      </c>
      <c r="J117" s="84">
        <f t="shared" si="11"/>
        <v>0</v>
      </c>
    </row>
    <row r="118" spans="2:10" ht="17.25" hidden="1" customHeight="1">
      <c r="B118" s="126"/>
      <c r="C118" s="85" t="s">
        <v>28</v>
      </c>
      <c r="D118" s="97"/>
      <c r="E118" s="97"/>
      <c r="F118" s="15" t="str">
        <f t="shared" si="7"/>
        <v/>
      </c>
      <c r="G118" s="103" t="str">
        <f t="shared" si="8"/>
        <v/>
      </c>
      <c r="H118" s="84" t="str">
        <f t="shared" si="9"/>
        <v>Bitte Ein- oder Ausgang eingeben!</v>
      </c>
      <c r="I118" s="84">
        <f t="shared" si="10"/>
        <v>0</v>
      </c>
      <c r="J118" s="84">
        <f t="shared" si="11"/>
        <v>0</v>
      </c>
    </row>
    <row r="119" spans="2:10" ht="17.25" hidden="1" customHeight="1">
      <c r="B119" s="126"/>
      <c r="C119" s="85" t="s">
        <v>29</v>
      </c>
      <c r="D119" s="97"/>
      <c r="E119" s="97"/>
      <c r="F119" s="15" t="str">
        <f t="shared" si="7"/>
        <v/>
      </c>
      <c r="G119" s="103" t="str">
        <f t="shared" si="8"/>
        <v/>
      </c>
      <c r="H119" s="84" t="str">
        <f t="shared" si="9"/>
        <v>Bitte Ein- oder Ausgang eingeben!</v>
      </c>
      <c r="I119" s="84">
        <f t="shared" si="10"/>
        <v>0</v>
      </c>
      <c r="J119" s="84">
        <f t="shared" si="11"/>
        <v>0</v>
      </c>
    </row>
    <row r="120" spans="2:10" ht="17.25" hidden="1" customHeight="1">
      <c r="B120" s="126"/>
      <c r="C120" s="85" t="s">
        <v>30</v>
      </c>
      <c r="D120" s="97"/>
      <c r="E120" s="97"/>
      <c r="F120" s="15" t="str">
        <f t="shared" si="7"/>
        <v/>
      </c>
      <c r="G120" s="103" t="str">
        <f t="shared" si="8"/>
        <v/>
      </c>
      <c r="H120" s="84" t="str">
        <f t="shared" si="9"/>
        <v>Bitte Ein- oder Ausgang eingeben!</v>
      </c>
      <c r="I120" s="84">
        <f t="shared" si="10"/>
        <v>0</v>
      </c>
      <c r="J120" s="84">
        <f t="shared" si="11"/>
        <v>0</v>
      </c>
    </row>
    <row r="121" spans="2:10" ht="17.25" hidden="1" customHeight="1">
      <c r="B121" s="126"/>
      <c r="C121" s="85" t="s">
        <v>31</v>
      </c>
      <c r="D121" s="97"/>
      <c r="E121" s="97"/>
      <c r="F121" s="15" t="str">
        <f t="shared" si="7"/>
        <v/>
      </c>
      <c r="G121" s="103" t="str">
        <f t="shared" si="8"/>
        <v/>
      </c>
      <c r="H121" s="84" t="str">
        <f t="shared" si="9"/>
        <v>Bitte Ein- oder Ausgang eingeben!</v>
      </c>
      <c r="I121" s="84">
        <f t="shared" si="10"/>
        <v>0</v>
      </c>
      <c r="J121" s="84">
        <f t="shared" si="11"/>
        <v>0</v>
      </c>
    </row>
    <row r="122" spans="2:10" ht="17.25" hidden="1" customHeight="1">
      <c r="B122" s="126"/>
      <c r="C122" s="85" t="s">
        <v>35</v>
      </c>
      <c r="D122" s="97"/>
      <c r="E122" s="97"/>
      <c r="F122" s="15" t="str">
        <f t="shared" si="7"/>
        <v/>
      </c>
      <c r="G122" s="103" t="str">
        <f t="shared" si="8"/>
        <v/>
      </c>
      <c r="H122" s="84" t="str">
        <f t="shared" si="9"/>
        <v>Bitte Ein- oder Ausgang eingeben!</v>
      </c>
      <c r="I122" s="84">
        <f t="shared" si="10"/>
        <v>0</v>
      </c>
      <c r="J122" s="84">
        <f t="shared" si="11"/>
        <v>0</v>
      </c>
    </row>
    <row r="123" spans="2:10" ht="17.25" hidden="1" customHeight="1">
      <c r="B123" s="126"/>
      <c r="C123" s="85" t="s">
        <v>34</v>
      </c>
      <c r="D123" s="97"/>
      <c r="E123" s="97"/>
      <c r="F123" s="15" t="str">
        <f t="shared" si="7"/>
        <v/>
      </c>
      <c r="G123" s="103" t="str">
        <f t="shared" si="8"/>
        <v/>
      </c>
      <c r="H123" s="84" t="str">
        <f t="shared" si="9"/>
        <v>Bitte Ein- oder Ausgang eingeben!</v>
      </c>
      <c r="I123" s="84">
        <f t="shared" si="10"/>
        <v>0</v>
      </c>
      <c r="J123" s="84">
        <f t="shared" si="11"/>
        <v>0</v>
      </c>
    </row>
    <row r="124" spans="2:10" ht="17.25" hidden="1" customHeight="1">
      <c r="B124" s="126"/>
      <c r="C124" s="85" t="s">
        <v>32</v>
      </c>
      <c r="D124" s="97"/>
      <c r="E124" s="97"/>
      <c r="F124" s="15" t="str">
        <f t="shared" si="7"/>
        <v/>
      </c>
      <c r="G124" s="103" t="str">
        <f t="shared" si="8"/>
        <v/>
      </c>
      <c r="H124" s="84" t="str">
        <f t="shared" ref="H124:H155" si="12">IF(AND(C124&lt;&gt;0,ABS(D124)+ABS(E124)=0),"Bitte Ein- oder Ausgang eingeben!",0)</f>
        <v>Bitte Ein- oder Ausgang eingeben!</v>
      </c>
      <c r="I124" s="84">
        <f t="shared" ref="I124:I155" si="13">IF(AND(OR(D124&lt;&gt;0,E124&lt;&gt;0),C124=0),"Bitte einen Buchungstext eingeben!",0)</f>
        <v>0</v>
      </c>
      <c r="J124" s="84">
        <f t="shared" ref="J124:J155" si="14">IF(AND(D124&lt;&gt;0,E124&lt;&gt;0),"Entweder Ein- oder Ausgang eingeben!",0)</f>
        <v>0</v>
      </c>
    </row>
    <row r="125" spans="2:10" ht="17.25" hidden="1" customHeight="1">
      <c r="B125" s="126"/>
      <c r="C125" s="85" t="s">
        <v>33</v>
      </c>
      <c r="D125" s="97"/>
      <c r="E125" s="97"/>
      <c r="F125" s="15" t="str">
        <f t="shared" si="7"/>
        <v/>
      </c>
      <c r="G125" s="103" t="str">
        <f t="shared" si="8"/>
        <v/>
      </c>
      <c r="H125" s="84" t="str">
        <f t="shared" si="12"/>
        <v>Bitte Ein- oder Ausgang eingeben!</v>
      </c>
      <c r="I125" s="84">
        <f t="shared" si="13"/>
        <v>0</v>
      </c>
      <c r="J125" s="84">
        <f t="shared" si="14"/>
        <v>0</v>
      </c>
    </row>
    <row r="126" spans="2:10" ht="17.25" hidden="1" customHeight="1">
      <c r="B126" s="126"/>
      <c r="C126" s="85" t="s">
        <v>36</v>
      </c>
      <c r="D126" s="97"/>
      <c r="E126" s="97"/>
      <c r="F126" s="15" t="str">
        <f t="shared" si="7"/>
        <v/>
      </c>
      <c r="G126" s="103" t="str">
        <f t="shared" si="8"/>
        <v/>
      </c>
      <c r="H126" s="84" t="str">
        <f t="shared" si="12"/>
        <v>Bitte Ein- oder Ausgang eingeben!</v>
      </c>
      <c r="I126" s="84">
        <f t="shared" si="13"/>
        <v>0</v>
      </c>
      <c r="J126" s="84">
        <f t="shared" si="14"/>
        <v>0</v>
      </c>
    </row>
    <row r="127" spans="2:10" ht="17.25" hidden="1" customHeight="1">
      <c r="B127" s="126"/>
      <c r="C127" s="85" t="s">
        <v>37</v>
      </c>
      <c r="D127" s="97"/>
      <c r="E127" s="97"/>
      <c r="F127" s="15" t="str">
        <f t="shared" si="7"/>
        <v/>
      </c>
      <c r="G127" s="103" t="str">
        <f t="shared" si="8"/>
        <v/>
      </c>
      <c r="H127" s="84" t="str">
        <f t="shared" si="12"/>
        <v>Bitte Ein- oder Ausgang eingeben!</v>
      </c>
      <c r="I127" s="84">
        <f t="shared" si="13"/>
        <v>0</v>
      </c>
      <c r="J127" s="84">
        <f t="shared" si="14"/>
        <v>0</v>
      </c>
    </row>
    <row r="128" spans="2:10" ht="17.25" hidden="1" customHeight="1">
      <c r="B128" s="126"/>
      <c r="C128" s="85" t="s">
        <v>46</v>
      </c>
      <c r="D128" s="97"/>
      <c r="E128" s="97"/>
      <c r="F128" s="15" t="str">
        <f t="shared" si="7"/>
        <v/>
      </c>
      <c r="G128" s="103" t="str">
        <f t="shared" si="8"/>
        <v/>
      </c>
      <c r="H128" s="84" t="str">
        <f t="shared" si="12"/>
        <v>Bitte Ein- oder Ausgang eingeben!</v>
      </c>
      <c r="I128" s="84">
        <f t="shared" si="13"/>
        <v>0</v>
      </c>
      <c r="J128" s="84">
        <f t="shared" si="14"/>
        <v>0</v>
      </c>
    </row>
    <row r="129" spans="1:10" ht="17.25" hidden="1" customHeight="1">
      <c r="B129" s="126"/>
      <c r="C129" s="85" t="s">
        <v>38</v>
      </c>
      <c r="D129" s="97"/>
      <c r="E129" s="97"/>
      <c r="F129" s="15" t="str">
        <f t="shared" si="7"/>
        <v/>
      </c>
      <c r="G129" s="103" t="str">
        <f t="shared" si="8"/>
        <v/>
      </c>
      <c r="H129" s="84" t="str">
        <f t="shared" si="12"/>
        <v>Bitte Ein- oder Ausgang eingeben!</v>
      </c>
      <c r="I129" s="84">
        <f t="shared" si="13"/>
        <v>0</v>
      </c>
      <c r="J129" s="84">
        <f t="shared" si="14"/>
        <v>0</v>
      </c>
    </row>
    <row r="130" spans="1:10" ht="17.25" hidden="1" customHeight="1">
      <c r="B130" s="126"/>
      <c r="C130" s="85" t="s">
        <v>39</v>
      </c>
      <c r="D130" s="97"/>
      <c r="E130" s="97"/>
      <c r="F130" s="15" t="str">
        <f t="shared" si="7"/>
        <v/>
      </c>
      <c r="G130" s="103" t="str">
        <f t="shared" si="8"/>
        <v/>
      </c>
      <c r="H130" s="84" t="str">
        <f t="shared" si="12"/>
        <v>Bitte Ein- oder Ausgang eingeben!</v>
      </c>
      <c r="I130" s="84">
        <f t="shared" si="13"/>
        <v>0</v>
      </c>
      <c r="J130" s="84">
        <f t="shared" si="14"/>
        <v>0</v>
      </c>
    </row>
    <row r="131" spans="1:10" ht="17.25" hidden="1" customHeight="1">
      <c r="B131" s="126"/>
      <c r="C131" s="85" t="s">
        <v>40</v>
      </c>
      <c r="D131" s="97"/>
      <c r="E131" s="97"/>
      <c r="F131" s="15" t="str">
        <f t="shared" si="7"/>
        <v/>
      </c>
      <c r="G131" s="103" t="str">
        <f t="shared" si="8"/>
        <v/>
      </c>
      <c r="H131" s="84" t="str">
        <f t="shared" si="12"/>
        <v>Bitte Ein- oder Ausgang eingeben!</v>
      </c>
      <c r="I131" s="84">
        <f t="shared" si="13"/>
        <v>0</v>
      </c>
      <c r="J131" s="84">
        <f t="shared" si="14"/>
        <v>0</v>
      </c>
    </row>
    <row r="132" spans="1:10" ht="17.25" hidden="1" customHeight="1">
      <c r="B132" s="126"/>
      <c r="C132" s="85" t="s">
        <v>41</v>
      </c>
      <c r="D132" s="97"/>
      <c r="E132" s="97"/>
      <c r="F132" s="15" t="str">
        <f t="shared" si="7"/>
        <v/>
      </c>
      <c r="G132" s="103" t="str">
        <f t="shared" si="8"/>
        <v/>
      </c>
      <c r="H132" s="84" t="str">
        <f t="shared" si="12"/>
        <v>Bitte Ein- oder Ausgang eingeben!</v>
      </c>
      <c r="I132" s="84">
        <f t="shared" si="13"/>
        <v>0</v>
      </c>
      <c r="J132" s="84">
        <f t="shared" si="14"/>
        <v>0</v>
      </c>
    </row>
    <row r="133" spans="1:10" ht="17.25" hidden="1" customHeight="1">
      <c r="B133" s="126"/>
      <c r="C133" s="85" t="s">
        <v>42</v>
      </c>
      <c r="D133" s="97"/>
      <c r="E133" s="97"/>
      <c r="F133" s="15" t="str">
        <f t="shared" si="7"/>
        <v/>
      </c>
      <c r="G133" s="103" t="str">
        <f t="shared" si="8"/>
        <v/>
      </c>
      <c r="H133" s="84" t="str">
        <f t="shared" si="12"/>
        <v>Bitte Ein- oder Ausgang eingeben!</v>
      </c>
      <c r="I133" s="84">
        <f t="shared" si="13"/>
        <v>0</v>
      </c>
      <c r="J133" s="84">
        <f t="shared" si="14"/>
        <v>0</v>
      </c>
    </row>
    <row r="134" spans="1:10" ht="17.25" hidden="1" customHeight="1">
      <c r="B134" s="126"/>
      <c r="C134" s="85" t="s">
        <v>43</v>
      </c>
      <c r="D134" s="97"/>
      <c r="E134" s="97"/>
      <c r="F134" s="15" t="str">
        <f t="shared" si="7"/>
        <v/>
      </c>
      <c r="G134" s="103" t="str">
        <f t="shared" si="8"/>
        <v/>
      </c>
      <c r="H134" s="84" t="str">
        <f t="shared" si="12"/>
        <v>Bitte Ein- oder Ausgang eingeben!</v>
      </c>
      <c r="I134" s="84">
        <f t="shared" si="13"/>
        <v>0</v>
      </c>
      <c r="J134" s="84">
        <f t="shared" si="14"/>
        <v>0</v>
      </c>
    </row>
    <row r="135" spans="1:10" ht="17.25" hidden="1" customHeight="1">
      <c r="A135" s="84">
        <f>A85</f>
        <v>33</v>
      </c>
      <c r="B135" s="126"/>
      <c r="C135" s="85" t="s">
        <v>44</v>
      </c>
      <c r="D135" s="97"/>
      <c r="E135" s="97"/>
      <c r="F135" s="16">
        <f>F89</f>
        <v>21115</v>
      </c>
      <c r="G135" s="103" t="str">
        <f t="shared" si="8"/>
        <v/>
      </c>
      <c r="H135" s="84" t="str">
        <f t="shared" si="12"/>
        <v>Bitte Ein- oder Ausgang eingeben!</v>
      </c>
      <c r="I135" s="84">
        <f t="shared" si="13"/>
        <v>0</v>
      </c>
      <c r="J135" s="84">
        <f t="shared" si="14"/>
        <v>0</v>
      </c>
    </row>
    <row r="136" spans="1:10" ht="17.25" customHeight="1">
      <c r="A136" s="7">
        <f t="shared" ref="A136:A173" si="15">A135+1</f>
        <v>34</v>
      </c>
      <c r="B136" s="117"/>
      <c r="C136" s="118"/>
      <c r="D136" s="119"/>
      <c r="E136" s="119"/>
      <c r="F136" s="78" t="str">
        <f t="shared" ref="F136:F173" si="16">IF(C136&lt;&gt;0,F135+ABS(ROUND(D136,2))-ABS(ROUND(E136,2)),IF(C135&lt;&gt;0,$J$2,$J$3))</f>
        <v>Ende</v>
      </c>
      <c r="G136" s="103" t="str">
        <f t="shared" ref="G136:G173" si="17">IF(J136&lt;&gt;0,J136,IF(H136&lt;&gt;0,H136,IF(I136&lt;&gt;0,I136,"")))</f>
        <v/>
      </c>
      <c r="H136" s="84">
        <f t="shared" si="12"/>
        <v>0</v>
      </c>
      <c r="I136" s="84">
        <f t="shared" si="13"/>
        <v>0</v>
      </c>
      <c r="J136" s="84">
        <f t="shared" si="14"/>
        <v>0</v>
      </c>
    </row>
    <row r="137" spans="1:10" ht="17.25" customHeight="1">
      <c r="A137" s="5">
        <f t="shared" si="15"/>
        <v>35</v>
      </c>
      <c r="B137" s="104"/>
      <c r="C137" s="105"/>
      <c r="D137" s="110"/>
      <c r="E137" s="110"/>
      <c r="F137" s="108" t="str">
        <f t="shared" si="16"/>
        <v>-</v>
      </c>
      <c r="G137" s="103" t="str">
        <f t="shared" si="17"/>
        <v/>
      </c>
      <c r="H137" s="84">
        <f t="shared" si="12"/>
        <v>0</v>
      </c>
      <c r="I137" s="84">
        <f t="shared" si="13"/>
        <v>0</v>
      </c>
      <c r="J137" s="84">
        <f t="shared" si="14"/>
        <v>0</v>
      </c>
    </row>
    <row r="138" spans="1:10" ht="17.25" customHeight="1">
      <c r="A138" s="5">
        <f t="shared" si="15"/>
        <v>36</v>
      </c>
      <c r="B138" s="104"/>
      <c r="C138" s="105"/>
      <c r="D138" s="110"/>
      <c r="E138" s="110"/>
      <c r="F138" s="108" t="str">
        <f t="shared" si="16"/>
        <v>-</v>
      </c>
      <c r="G138" s="103" t="str">
        <f t="shared" si="17"/>
        <v/>
      </c>
      <c r="H138" s="84">
        <f t="shared" si="12"/>
        <v>0</v>
      </c>
      <c r="I138" s="84">
        <f t="shared" si="13"/>
        <v>0</v>
      </c>
      <c r="J138" s="84">
        <f t="shared" si="14"/>
        <v>0</v>
      </c>
    </row>
    <row r="139" spans="1:10" ht="17.25" customHeight="1">
      <c r="A139" s="5">
        <f t="shared" si="15"/>
        <v>37</v>
      </c>
      <c r="B139" s="104"/>
      <c r="C139" s="105"/>
      <c r="D139" s="110"/>
      <c r="E139" s="110"/>
      <c r="F139" s="108" t="str">
        <f t="shared" si="16"/>
        <v>-</v>
      </c>
      <c r="G139" s="103" t="str">
        <f t="shared" si="17"/>
        <v/>
      </c>
      <c r="H139" s="84">
        <f t="shared" si="12"/>
        <v>0</v>
      </c>
      <c r="I139" s="84">
        <f t="shared" si="13"/>
        <v>0</v>
      </c>
      <c r="J139" s="84">
        <f t="shared" si="14"/>
        <v>0</v>
      </c>
    </row>
    <row r="140" spans="1:10" ht="17.25" customHeight="1">
      <c r="A140" s="5">
        <f t="shared" si="15"/>
        <v>38</v>
      </c>
      <c r="B140" s="104"/>
      <c r="C140" s="105"/>
      <c r="D140" s="110"/>
      <c r="E140" s="110"/>
      <c r="F140" s="108" t="str">
        <f t="shared" si="16"/>
        <v>-</v>
      </c>
      <c r="G140" s="103" t="str">
        <f t="shared" si="17"/>
        <v/>
      </c>
      <c r="H140" s="84">
        <f t="shared" si="12"/>
        <v>0</v>
      </c>
      <c r="I140" s="84">
        <f t="shared" si="13"/>
        <v>0</v>
      </c>
      <c r="J140" s="84">
        <f t="shared" si="14"/>
        <v>0</v>
      </c>
    </row>
    <row r="141" spans="1:10" ht="17.25" customHeight="1">
      <c r="A141" s="5">
        <f t="shared" si="15"/>
        <v>39</v>
      </c>
      <c r="B141" s="104"/>
      <c r="C141" s="105"/>
      <c r="D141" s="110"/>
      <c r="E141" s="110"/>
      <c r="F141" s="108" t="str">
        <f t="shared" si="16"/>
        <v>-</v>
      </c>
      <c r="G141" s="103" t="str">
        <f t="shared" si="17"/>
        <v/>
      </c>
      <c r="H141" s="84">
        <f t="shared" si="12"/>
        <v>0</v>
      </c>
      <c r="I141" s="84">
        <f t="shared" si="13"/>
        <v>0</v>
      </c>
      <c r="J141" s="84">
        <f t="shared" si="14"/>
        <v>0</v>
      </c>
    </row>
    <row r="142" spans="1:10" ht="17.25" customHeight="1">
      <c r="A142" s="5">
        <f t="shared" si="15"/>
        <v>40</v>
      </c>
      <c r="B142" s="104"/>
      <c r="C142" s="105"/>
      <c r="D142" s="110"/>
      <c r="E142" s="110"/>
      <c r="F142" s="108" t="str">
        <f t="shared" si="16"/>
        <v>-</v>
      </c>
      <c r="G142" s="103" t="str">
        <f t="shared" si="17"/>
        <v/>
      </c>
      <c r="H142" s="84">
        <f t="shared" si="12"/>
        <v>0</v>
      </c>
      <c r="I142" s="84">
        <f t="shared" si="13"/>
        <v>0</v>
      </c>
      <c r="J142" s="84">
        <f t="shared" si="14"/>
        <v>0</v>
      </c>
    </row>
    <row r="143" spans="1:10" ht="17.25" customHeight="1">
      <c r="A143" s="5">
        <f t="shared" si="15"/>
        <v>41</v>
      </c>
      <c r="B143" s="104"/>
      <c r="C143" s="105"/>
      <c r="D143" s="110"/>
      <c r="E143" s="110"/>
      <c r="F143" s="108" t="str">
        <f t="shared" si="16"/>
        <v>-</v>
      </c>
      <c r="G143" s="103" t="str">
        <f t="shared" si="17"/>
        <v/>
      </c>
      <c r="H143" s="84">
        <f t="shared" si="12"/>
        <v>0</v>
      </c>
      <c r="I143" s="84">
        <f t="shared" si="13"/>
        <v>0</v>
      </c>
      <c r="J143" s="84">
        <f t="shared" si="14"/>
        <v>0</v>
      </c>
    </row>
    <row r="144" spans="1:10" ht="17.25" customHeight="1">
      <c r="A144" s="5">
        <f t="shared" si="15"/>
        <v>42</v>
      </c>
      <c r="B144" s="104"/>
      <c r="C144" s="105"/>
      <c r="D144" s="110"/>
      <c r="E144" s="110"/>
      <c r="F144" s="108" t="str">
        <f t="shared" si="16"/>
        <v>-</v>
      </c>
      <c r="G144" s="103" t="str">
        <f t="shared" si="17"/>
        <v/>
      </c>
      <c r="H144" s="84">
        <f t="shared" si="12"/>
        <v>0</v>
      </c>
      <c r="I144" s="84">
        <f t="shared" si="13"/>
        <v>0</v>
      </c>
      <c r="J144" s="84">
        <f t="shared" si="14"/>
        <v>0</v>
      </c>
    </row>
    <row r="145" spans="1:10" ht="17.25" customHeight="1">
      <c r="A145" s="5">
        <f t="shared" si="15"/>
        <v>43</v>
      </c>
      <c r="B145" s="104"/>
      <c r="C145" s="105"/>
      <c r="D145" s="110"/>
      <c r="E145" s="110"/>
      <c r="F145" s="108" t="str">
        <f t="shared" si="16"/>
        <v>-</v>
      </c>
      <c r="G145" s="103" t="str">
        <f t="shared" si="17"/>
        <v/>
      </c>
      <c r="H145" s="84">
        <f t="shared" si="12"/>
        <v>0</v>
      </c>
      <c r="I145" s="84">
        <f t="shared" si="13"/>
        <v>0</v>
      </c>
      <c r="J145" s="84">
        <f t="shared" si="14"/>
        <v>0</v>
      </c>
    </row>
    <row r="146" spans="1:10" ht="17.25" customHeight="1">
      <c r="A146" s="5">
        <f t="shared" si="15"/>
        <v>44</v>
      </c>
      <c r="B146" s="104"/>
      <c r="C146" s="105"/>
      <c r="D146" s="110"/>
      <c r="E146" s="110"/>
      <c r="F146" s="108" t="str">
        <f t="shared" si="16"/>
        <v>-</v>
      </c>
      <c r="G146" s="103" t="str">
        <f t="shared" si="17"/>
        <v/>
      </c>
      <c r="H146" s="84">
        <f t="shared" si="12"/>
        <v>0</v>
      </c>
      <c r="I146" s="84">
        <f t="shared" si="13"/>
        <v>0</v>
      </c>
      <c r="J146" s="84">
        <f t="shared" si="14"/>
        <v>0</v>
      </c>
    </row>
    <row r="147" spans="1:10" ht="17.25" customHeight="1">
      <c r="A147" s="5">
        <f t="shared" si="15"/>
        <v>45</v>
      </c>
      <c r="B147" s="104"/>
      <c r="C147" s="105"/>
      <c r="D147" s="110"/>
      <c r="E147" s="110"/>
      <c r="F147" s="108" t="str">
        <f t="shared" si="16"/>
        <v>-</v>
      </c>
      <c r="G147" s="103" t="str">
        <f t="shared" si="17"/>
        <v/>
      </c>
      <c r="H147" s="84">
        <f t="shared" si="12"/>
        <v>0</v>
      </c>
      <c r="I147" s="84">
        <f t="shared" si="13"/>
        <v>0</v>
      </c>
      <c r="J147" s="84">
        <f t="shared" si="14"/>
        <v>0</v>
      </c>
    </row>
    <row r="148" spans="1:10" ht="17.25" customHeight="1">
      <c r="A148" s="5">
        <f t="shared" si="15"/>
        <v>46</v>
      </c>
      <c r="B148" s="104"/>
      <c r="C148" s="105"/>
      <c r="D148" s="110"/>
      <c r="E148" s="110"/>
      <c r="F148" s="108" t="str">
        <f t="shared" si="16"/>
        <v>-</v>
      </c>
      <c r="G148" s="103" t="str">
        <f t="shared" si="17"/>
        <v/>
      </c>
      <c r="H148" s="84">
        <f t="shared" si="12"/>
        <v>0</v>
      </c>
      <c r="I148" s="84">
        <f t="shared" si="13"/>
        <v>0</v>
      </c>
      <c r="J148" s="84">
        <f t="shared" si="14"/>
        <v>0</v>
      </c>
    </row>
    <row r="149" spans="1:10" ht="17.25" customHeight="1">
      <c r="A149" s="5">
        <f t="shared" si="15"/>
        <v>47</v>
      </c>
      <c r="B149" s="104"/>
      <c r="C149" s="105"/>
      <c r="D149" s="110"/>
      <c r="E149" s="110"/>
      <c r="F149" s="108" t="str">
        <f t="shared" si="16"/>
        <v>-</v>
      </c>
      <c r="G149" s="103" t="str">
        <f t="shared" si="17"/>
        <v/>
      </c>
      <c r="H149" s="84">
        <f t="shared" si="12"/>
        <v>0</v>
      </c>
      <c r="I149" s="84">
        <f t="shared" si="13"/>
        <v>0</v>
      </c>
      <c r="J149" s="84">
        <f t="shared" si="14"/>
        <v>0</v>
      </c>
    </row>
    <row r="150" spans="1:10" ht="17.25" customHeight="1">
      <c r="A150" s="5">
        <f t="shared" si="15"/>
        <v>48</v>
      </c>
      <c r="B150" s="104"/>
      <c r="C150" s="105"/>
      <c r="D150" s="110"/>
      <c r="E150" s="110"/>
      <c r="F150" s="108" t="str">
        <f t="shared" si="16"/>
        <v>-</v>
      </c>
      <c r="G150" s="103" t="str">
        <f t="shared" si="17"/>
        <v/>
      </c>
      <c r="H150" s="84">
        <f t="shared" si="12"/>
        <v>0</v>
      </c>
      <c r="I150" s="84">
        <f t="shared" si="13"/>
        <v>0</v>
      </c>
      <c r="J150" s="84">
        <f t="shared" si="14"/>
        <v>0</v>
      </c>
    </row>
    <row r="151" spans="1:10" ht="17.25" customHeight="1">
      <c r="A151" s="5">
        <f t="shared" si="15"/>
        <v>49</v>
      </c>
      <c r="B151" s="104"/>
      <c r="C151" s="105"/>
      <c r="D151" s="110"/>
      <c r="E151" s="110"/>
      <c r="F151" s="108" t="str">
        <f t="shared" si="16"/>
        <v>-</v>
      </c>
      <c r="G151" s="103" t="str">
        <f t="shared" si="17"/>
        <v/>
      </c>
      <c r="H151" s="84">
        <f t="shared" si="12"/>
        <v>0</v>
      </c>
      <c r="I151" s="84">
        <f t="shared" si="13"/>
        <v>0</v>
      </c>
      <c r="J151" s="84">
        <f t="shared" si="14"/>
        <v>0</v>
      </c>
    </row>
    <row r="152" spans="1:10" ht="17.25" customHeight="1">
      <c r="A152" s="5">
        <f t="shared" si="15"/>
        <v>50</v>
      </c>
      <c r="B152" s="104"/>
      <c r="C152" s="105"/>
      <c r="D152" s="110"/>
      <c r="E152" s="110"/>
      <c r="F152" s="108" t="str">
        <f t="shared" si="16"/>
        <v>-</v>
      </c>
      <c r="G152" s="103" t="str">
        <f t="shared" si="17"/>
        <v/>
      </c>
      <c r="H152" s="84">
        <f t="shared" si="12"/>
        <v>0</v>
      </c>
      <c r="I152" s="84">
        <f t="shared" si="13"/>
        <v>0</v>
      </c>
      <c r="J152" s="84">
        <f t="shared" si="14"/>
        <v>0</v>
      </c>
    </row>
    <row r="153" spans="1:10" ht="17.25" customHeight="1">
      <c r="A153" s="5">
        <f t="shared" si="15"/>
        <v>51</v>
      </c>
      <c r="B153" s="104"/>
      <c r="C153" s="105"/>
      <c r="D153" s="110"/>
      <c r="E153" s="110"/>
      <c r="F153" s="108" t="str">
        <f t="shared" si="16"/>
        <v>-</v>
      </c>
      <c r="G153" s="103" t="str">
        <f t="shared" si="17"/>
        <v/>
      </c>
      <c r="H153" s="84">
        <f t="shared" si="12"/>
        <v>0</v>
      </c>
      <c r="I153" s="84">
        <f t="shared" si="13"/>
        <v>0</v>
      </c>
      <c r="J153" s="84">
        <f t="shared" si="14"/>
        <v>0</v>
      </c>
    </row>
    <row r="154" spans="1:10" ht="17.25" customHeight="1">
      <c r="A154" s="5">
        <f t="shared" si="15"/>
        <v>52</v>
      </c>
      <c r="B154" s="104"/>
      <c r="C154" s="105"/>
      <c r="D154" s="110"/>
      <c r="E154" s="110"/>
      <c r="F154" s="108" t="str">
        <f t="shared" si="16"/>
        <v>-</v>
      </c>
      <c r="G154" s="103" t="str">
        <f t="shared" si="17"/>
        <v/>
      </c>
      <c r="H154" s="84">
        <f t="shared" si="12"/>
        <v>0</v>
      </c>
      <c r="I154" s="84">
        <f t="shared" si="13"/>
        <v>0</v>
      </c>
      <c r="J154" s="84">
        <f t="shared" si="14"/>
        <v>0</v>
      </c>
    </row>
    <row r="155" spans="1:10" ht="17.25" customHeight="1">
      <c r="A155" s="5">
        <f t="shared" si="15"/>
        <v>53</v>
      </c>
      <c r="B155" s="104"/>
      <c r="C155" s="105"/>
      <c r="D155" s="110"/>
      <c r="E155" s="110"/>
      <c r="F155" s="108" t="str">
        <f t="shared" si="16"/>
        <v>-</v>
      </c>
      <c r="G155" s="103" t="str">
        <f t="shared" si="17"/>
        <v/>
      </c>
      <c r="H155" s="84">
        <f t="shared" si="12"/>
        <v>0</v>
      </c>
      <c r="I155" s="84">
        <f t="shared" si="13"/>
        <v>0</v>
      </c>
      <c r="J155" s="84">
        <f t="shared" si="14"/>
        <v>0</v>
      </c>
    </row>
    <row r="156" spans="1:10" ht="17.25" customHeight="1">
      <c r="A156" s="5">
        <f t="shared" si="15"/>
        <v>54</v>
      </c>
      <c r="B156" s="104"/>
      <c r="C156" s="105"/>
      <c r="D156" s="110"/>
      <c r="E156" s="110"/>
      <c r="F156" s="108" t="str">
        <f t="shared" si="16"/>
        <v>-</v>
      </c>
      <c r="G156" s="103" t="str">
        <f t="shared" si="17"/>
        <v/>
      </c>
      <c r="H156" s="84">
        <f t="shared" ref="H156:H173" si="18">IF(AND(C156&lt;&gt;0,ABS(D156)+ABS(E156)=0),"Bitte Ein- oder Ausgang eingeben!",0)</f>
        <v>0</v>
      </c>
      <c r="I156" s="84">
        <f t="shared" ref="I156:I173" si="19">IF(AND(OR(D156&lt;&gt;0,E156&lt;&gt;0),C156=0),"Bitte einen Buchungstext eingeben!",0)</f>
        <v>0</v>
      </c>
      <c r="J156" s="84">
        <f t="shared" ref="J156:J173" si="20">IF(AND(D156&lt;&gt;0,E156&lt;&gt;0),"Entweder Ein- oder Ausgang eingeben!",0)</f>
        <v>0</v>
      </c>
    </row>
    <row r="157" spans="1:10" ht="17.25" customHeight="1">
      <c r="A157" s="5">
        <f t="shared" si="15"/>
        <v>55</v>
      </c>
      <c r="B157" s="104"/>
      <c r="C157" s="105"/>
      <c r="D157" s="110"/>
      <c r="E157" s="110"/>
      <c r="F157" s="108" t="str">
        <f t="shared" si="16"/>
        <v>-</v>
      </c>
      <c r="G157" s="103" t="str">
        <f t="shared" si="17"/>
        <v/>
      </c>
      <c r="H157" s="84">
        <f t="shared" si="18"/>
        <v>0</v>
      </c>
      <c r="I157" s="84">
        <f t="shared" si="19"/>
        <v>0</v>
      </c>
      <c r="J157" s="84">
        <f t="shared" si="20"/>
        <v>0</v>
      </c>
    </row>
    <row r="158" spans="1:10" ht="17.25" customHeight="1">
      <c r="A158" s="5">
        <f t="shared" si="15"/>
        <v>56</v>
      </c>
      <c r="B158" s="104"/>
      <c r="C158" s="105"/>
      <c r="D158" s="110"/>
      <c r="E158" s="110"/>
      <c r="F158" s="108" t="str">
        <f t="shared" si="16"/>
        <v>-</v>
      </c>
      <c r="G158" s="103" t="str">
        <f t="shared" si="17"/>
        <v/>
      </c>
      <c r="H158" s="84">
        <f t="shared" si="18"/>
        <v>0</v>
      </c>
      <c r="I158" s="84">
        <f t="shared" si="19"/>
        <v>0</v>
      </c>
      <c r="J158" s="84">
        <f t="shared" si="20"/>
        <v>0</v>
      </c>
    </row>
    <row r="159" spans="1:10" ht="17.25" customHeight="1">
      <c r="A159" s="5">
        <f t="shared" si="15"/>
        <v>57</v>
      </c>
      <c r="B159" s="104"/>
      <c r="C159" s="105"/>
      <c r="D159" s="110"/>
      <c r="E159" s="110"/>
      <c r="F159" s="108" t="str">
        <f t="shared" si="16"/>
        <v>-</v>
      </c>
      <c r="G159" s="103" t="str">
        <f t="shared" si="17"/>
        <v/>
      </c>
      <c r="H159" s="84">
        <f t="shared" si="18"/>
        <v>0</v>
      </c>
      <c r="I159" s="84">
        <f t="shared" si="19"/>
        <v>0</v>
      </c>
      <c r="J159" s="84">
        <f t="shared" si="20"/>
        <v>0</v>
      </c>
    </row>
    <row r="160" spans="1:10" ht="17.25" customHeight="1">
      <c r="A160" s="5">
        <f t="shared" si="15"/>
        <v>58</v>
      </c>
      <c r="B160" s="104"/>
      <c r="C160" s="105"/>
      <c r="D160" s="110"/>
      <c r="E160" s="110"/>
      <c r="F160" s="108" t="str">
        <f t="shared" si="16"/>
        <v>-</v>
      </c>
      <c r="G160" s="103" t="str">
        <f t="shared" si="17"/>
        <v/>
      </c>
      <c r="H160" s="84">
        <f t="shared" si="18"/>
        <v>0</v>
      </c>
      <c r="I160" s="84">
        <f t="shared" si="19"/>
        <v>0</v>
      </c>
      <c r="J160" s="84">
        <f t="shared" si="20"/>
        <v>0</v>
      </c>
    </row>
    <row r="161" spans="1:14" ht="17.25" customHeight="1">
      <c r="A161" s="5">
        <f t="shared" si="15"/>
        <v>59</v>
      </c>
      <c r="B161" s="104"/>
      <c r="C161" s="105"/>
      <c r="D161" s="110"/>
      <c r="E161" s="110"/>
      <c r="F161" s="108" t="str">
        <f t="shared" si="16"/>
        <v>-</v>
      </c>
      <c r="G161" s="103" t="str">
        <f t="shared" si="17"/>
        <v/>
      </c>
      <c r="H161" s="84">
        <f t="shared" si="18"/>
        <v>0</v>
      </c>
      <c r="I161" s="84">
        <f t="shared" si="19"/>
        <v>0</v>
      </c>
      <c r="J161" s="84">
        <f t="shared" si="20"/>
        <v>0</v>
      </c>
    </row>
    <row r="162" spans="1:14" ht="17.25" customHeight="1">
      <c r="A162" s="5">
        <f t="shared" si="15"/>
        <v>60</v>
      </c>
      <c r="B162" s="104"/>
      <c r="C162" s="105"/>
      <c r="D162" s="110"/>
      <c r="E162" s="110"/>
      <c r="F162" s="108" t="str">
        <f t="shared" si="16"/>
        <v>-</v>
      </c>
      <c r="G162" s="103" t="str">
        <f t="shared" si="17"/>
        <v/>
      </c>
      <c r="H162" s="84">
        <f t="shared" si="18"/>
        <v>0</v>
      </c>
      <c r="I162" s="84">
        <f t="shared" si="19"/>
        <v>0</v>
      </c>
      <c r="J162" s="84">
        <f t="shared" si="20"/>
        <v>0</v>
      </c>
    </row>
    <row r="163" spans="1:14" ht="17.25" customHeight="1">
      <c r="A163" s="5">
        <f t="shared" si="15"/>
        <v>61</v>
      </c>
      <c r="B163" s="104"/>
      <c r="C163" s="105"/>
      <c r="D163" s="110"/>
      <c r="E163" s="110"/>
      <c r="F163" s="108" t="str">
        <f t="shared" si="16"/>
        <v>-</v>
      </c>
      <c r="G163" s="103" t="str">
        <f t="shared" si="17"/>
        <v/>
      </c>
      <c r="H163" s="84">
        <f t="shared" si="18"/>
        <v>0</v>
      </c>
      <c r="I163" s="84">
        <f t="shared" si="19"/>
        <v>0</v>
      </c>
      <c r="J163" s="84">
        <f t="shared" si="20"/>
        <v>0</v>
      </c>
    </row>
    <row r="164" spans="1:14" ht="17.25" customHeight="1">
      <c r="A164" s="5">
        <f t="shared" si="15"/>
        <v>62</v>
      </c>
      <c r="B164" s="104"/>
      <c r="C164" s="105"/>
      <c r="D164" s="110"/>
      <c r="E164" s="110"/>
      <c r="F164" s="108" t="str">
        <f t="shared" si="16"/>
        <v>-</v>
      </c>
      <c r="G164" s="103" t="str">
        <f t="shared" si="17"/>
        <v/>
      </c>
      <c r="H164" s="84">
        <f t="shared" si="18"/>
        <v>0</v>
      </c>
      <c r="I164" s="84">
        <f t="shared" si="19"/>
        <v>0</v>
      </c>
      <c r="J164" s="84">
        <f t="shared" si="20"/>
        <v>0</v>
      </c>
    </row>
    <row r="165" spans="1:14" ht="17.25" customHeight="1">
      <c r="A165" s="5">
        <f t="shared" si="15"/>
        <v>63</v>
      </c>
      <c r="B165" s="104"/>
      <c r="C165" s="105"/>
      <c r="D165" s="110"/>
      <c r="E165" s="110"/>
      <c r="F165" s="108" t="str">
        <f t="shared" si="16"/>
        <v>-</v>
      </c>
      <c r="G165" s="103" t="str">
        <f t="shared" si="17"/>
        <v/>
      </c>
      <c r="H165" s="84">
        <f t="shared" si="18"/>
        <v>0</v>
      </c>
      <c r="I165" s="84">
        <f t="shared" si="19"/>
        <v>0</v>
      </c>
      <c r="J165" s="84">
        <f t="shared" si="20"/>
        <v>0</v>
      </c>
    </row>
    <row r="166" spans="1:14" ht="17.25" customHeight="1">
      <c r="A166" s="5">
        <f t="shared" si="15"/>
        <v>64</v>
      </c>
      <c r="B166" s="104"/>
      <c r="C166" s="105"/>
      <c r="D166" s="110"/>
      <c r="E166" s="110"/>
      <c r="F166" s="108" t="str">
        <f t="shared" si="16"/>
        <v>-</v>
      </c>
      <c r="G166" s="103" t="str">
        <f t="shared" si="17"/>
        <v/>
      </c>
      <c r="H166" s="84">
        <f t="shared" si="18"/>
        <v>0</v>
      </c>
      <c r="I166" s="84">
        <f t="shared" si="19"/>
        <v>0</v>
      </c>
      <c r="J166" s="84">
        <f t="shared" si="20"/>
        <v>0</v>
      </c>
    </row>
    <row r="167" spans="1:14" ht="17.25" customHeight="1">
      <c r="A167" s="5">
        <f t="shared" si="15"/>
        <v>65</v>
      </c>
      <c r="B167" s="104"/>
      <c r="C167" s="105"/>
      <c r="D167" s="110"/>
      <c r="E167" s="110"/>
      <c r="F167" s="108" t="str">
        <f t="shared" si="16"/>
        <v>-</v>
      </c>
      <c r="G167" s="103" t="str">
        <f t="shared" si="17"/>
        <v/>
      </c>
      <c r="H167" s="84">
        <f t="shared" si="18"/>
        <v>0</v>
      </c>
      <c r="I167" s="84">
        <f t="shared" si="19"/>
        <v>0</v>
      </c>
      <c r="J167" s="84">
        <f t="shared" si="20"/>
        <v>0</v>
      </c>
    </row>
    <row r="168" spans="1:14" ht="17.25" customHeight="1">
      <c r="A168" s="5">
        <f t="shared" si="15"/>
        <v>66</v>
      </c>
      <c r="B168" s="104"/>
      <c r="C168" s="105"/>
      <c r="D168" s="110"/>
      <c r="E168" s="110"/>
      <c r="F168" s="108" t="str">
        <f t="shared" si="16"/>
        <v>-</v>
      </c>
      <c r="G168" s="103" t="str">
        <f t="shared" si="17"/>
        <v/>
      </c>
      <c r="H168" s="84">
        <f t="shared" si="18"/>
        <v>0</v>
      </c>
      <c r="I168" s="84">
        <f t="shared" si="19"/>
        <v>0</v>
      </c>
      <c r="J168" s="84">
        <f t="shared" si="20"/>
        <v>0</v>
      </c>
    </row>
    <row r="169" spans="1:14" ht="17.25" customHeight="1">
      <c r="A169" s="5">
        <f t="shared" si="15"/>
        <v>67</v>
      </c>
      <c r="B169" s="104"/>
      <c r="C169" s="105"/>
      <c r="D169" s="110"/>
      <c r="E169" s="110"/>
      <c r="F169" s="108" t="str">
        <f t="shared" si="16"/>
        <v>-</v>
      </c>
      <c r="G169" s="103" t="str">
        <f t="shared" si="17"/>
        <v/>
      </c>
      <c r="H169" s="84">
        <f t="shared" si="18"/>
        <v>0</v>
      </c>
      <c r="I169" s="84">
        <f t="shared" si="19"/>
        <v>0</v>
      </c>
      <c r="J169" s="84">
        <f t="shared" si="20"/>
        <v>0</v>
      </c>
      <c r="N169" s="120"/>
    </row>
    <row r="170" spans="1:14" ht="17.25" customHeight="1">
      <c r="A170" s="5">
        <f t="shared" si="15"/>
        <v>68</v>
      </c>
      <c r="B170" s="104"/>
      <c r="C170" s="105"/>
      <c r="D170" s="110"/>
      <c r="E170" s="110"/>
      <c r="F170" s="108" t="str">
        <f t="shared" si="16"/>
        <v>-</v>
      </c>
      <c r="G170" s="103" t="str">
        <f t="shared" si="17"/>
        <v/>
      </c>
      <c r="H170" s="84">
        <f t="shared" si="18"/>
        <v>0</v>
      </c>
      <c r="I170" s="84">
        <f t="shared" si="19"/>
        <v>0</v>
      </c>
      <c r="J170" s="84">
        <f t="shared" si="20"/>
        <v>0</v>
      </c>
    </row>
    <row r="171" spans="1:14" ht="17.25" customHeight="1">
      <c r="A171" s="5">
        <f t="shared" si="15"/>
        <v>69</v>
      </c>
      <c r="B171" s="104"/>
      <c r="C171" s="105"/>
      <c r="D171" s="110"/>
      <c r="E171" s="110"/>
      <c r="F171" s="108" t="str">
        <f t="shared" si="16"/>
        <v>-</v>
      </c>
      <c r="G171" s="103" t="str">
        <f t="shared" si="17"/>
        <v/>
      </c>
      <c r="H171" s="84">
        <f t="shared" si="18"/>
        <v>0</v>
      </c>
      <c r="I171" s="84">
        <f t="shared" si="19"/>
        <v>0</v>
      </c>
      <c r="J171" s="84">
        <f t="shared" si="20"/>
        <v>0</v>
      </c>
    </row>
    <row r="172" spans="1:14" ht="17.25" customHeight="1">
      <c r="A172" s="5">
        <f t="shared" si="15"/>
        <v>70</v>
      </c>
      <c r="B172" s="104"/>
      <c r="C172" s="105"/>
      <c r="D172" s="110"/>
      <c r="E172" s="110"/>
      <c r="F172" s="108" t="str">
        <f t="shared" si="16"/>
        <v>-</v>
      </c>
      <c r="G172" s="103" t="str">
        <f t="shared" si="17"/>
        <v/>
      </c>
      <c r="H172" s="84">
        <f t="shared" si="18"/>
        <v>0</v>
      </c>
      <c r="I172" s="84">
        <f t="shared" si="19"/>
        <v>0</v>
      </c>
      <c r="J172" s="84">
        <f t="shared" si="20"/>
        <v>0</v>
      </c>
    </row>
    <row r="173" spans="1:14" ht="17.25" customHeight="1" thickBot="1">
      <c r="A173" s="6">
        <f t="shared" si="15"/>
        <v>71</v>
      </c>
      <c r="B173" s="111"/>
      <c r="C173" s="112"/>
      <c r="D173" s="113"/>
      <c r="E173" s="113"/>
      <c r="F173" s="114" t="str">
        <f t="shared" si="16"/>
        <v>-</v>
      </c>
      <c r="G173" s="103" t="str">
        <f t="shared" si="17"/>
        <v/>
      </c>
      <c r="H173" s="84">
        <f t="shared" si="18"/>
        <v>0</v>
      </c>
      <c r="I173" s="84">
        <f t="shared" si="19"/>
        <v>0</v>
      </c>
      <c r="J173" s="84">
        <f t="shared" si="20"/>
        <v>0</v>
      </c>
    </row>
    <row r="174" spans="1:14" ht="17.25" customHeight="1" thickBot="1">
      <c r="A174" s="83"/>
      <c r="B174" s="126"/>
      <c r="C174" s="10" t="s">
        <v>53</v>
      </c>
      <c r="D174" s="19">
        <f>ABS(ROUND(D136,2))+ABS(ROUND(D137,2))+ABS(ROUND(D138,2))+ABS(ROUND(D139,2))+ABS(ROUND(D140,2))+ABS(ROUND(D141,2))+ABS(ROUND(D142,2))+ABS(ROUND(D143,2))+ABS(ROUND(D144,2))+ABS(ROUND(D145,2))+ABS(ROUND(D146,2))+ABS(ROUND(D147,2))+ABS(ROUND(D148,2))+ABS(ROUND(D149,2))+ABS(ROUND(D150,2))+ABS(ROUND(D151,2))+ABS(ROUND(D152,2))+ABS(ROUND(D153,2))+ABS(ROUND(D154,2))+ABS(ROUND(D155,2))+ABS(ROUND(D156,2))+ABS(ROUND(D157,2))+ABS(ROUND(D158,2))+ABS(ROUND(D159,2))+ABS(ROUND(D160,2))+ABS(ROUND(D161,2))+ABS(ROUND(D162,2))+ABS(ROUND(D163,2))+ABS(ROUND(D164,2))+ABS(ROUND(D165,2))+ABS(ROUND(D166,2))+ABS(ROUND(D167,2))+ABS(ROUND(D168,2))+ABS(ROUND(D169,2))+ABS(ROUND(D170,2))+ABS(ROUND(D171,2))+ABS(ROUND(D172,2))+ABS(ROUND(D173,2))</f>
        <v>0</v>
      </c>
      <c r="E174" s="19">
        <f>ABS(ROUND(E136,2))+ABS(ROUND(E137,2))+ABS(ROUND(E138,2))+ABS(ROUND(E139,2))+ABS(ROUND(E140,2))+ABS(ROUND(E141,2))+ABS(ROUND(E142,2))+ABS(ROUND(E143,2))+ABS(ROUND(E144,2))+ABS(ROUND(E145,2))+ABS(ROUND(E146,2))+ABS(ROUND(E147,2))+ABS(ROUND(E148,2))+ABS(ROUND(E149,2))+ABS(ROUND(E150,2))+ABS(ROUND(E151,2))+ABS(ROUND(E152,2))+ABS(ROUND(E153,2))+ABS(ROUND(E154,2))+ABS(ROUND(E155,2))+ABS(ROUND(E156,2))+ABS(ROUND(E157,2))+ABS(ROUND(E158,2))+ABS(ROUND(E159,2))+ABS(ROUND(E160,2))+ABS(ROUND(E161,2))+ABS(ROUND(E162,2))+ABS(ROUND(E163,2))+ABS(ROUND(E164,2))+ABS(ROUND(E165,2))+ABS(ROUND(E166,2))+ABS(ROUND(E167,2))+ABS(ROUND(E168,2))+ABS(ROUND(E169,2))+ABS(ROUND(E170,2))+ABS(ROUND(E171,2))+ABS(ROUND(E172,2))+ABS(ROUND(E173,2))</f>
        <v>0</v>
      </c>
      <c r="F174" s="20"/>
      <c r="G174" s="103"/>
    </row>
    <row r="175" spans="1:14" ht="17.25" customHeight="1" thickBot="1">
      <c r="A175" s="83"/>
      <c r="B175" s="126"/>
      <c r="C175" s="21" t="s">
        <v>49</v>
      </c>
      <c r="D175" s="116"/>
      <c r="E175" s="22"/>
      <c r="F175" s="23">
        <f>F135+D174-E174</f>
        <v>21115</v>
      </c>
      <c r="G175" s="103"/>
    </row>
    <row r="176" spans="1:14" ht="17.25" customHeight="1">
      <c r="A176" s="83"/>
      <c r="B176" s="126"/>
      <c r="C176" s="11"/>
      <c r="D176" s="121"/>
      <c r="E176" s="14"/>
      <c r="F176" s="17"/>
      <c r="G176" s="103"/>
    </row>
    <row r="177" spans="1:10" ht="17.25" customHeight="1">
      <c r="B177" s="126"/>
      <c r="C177" s="85"/>
      <c r="D177" s="14"/>
      <c r="E177" s="8" t="str">
        <f>E89</f>
        <v>Übertrag:</v>
      </c>
      <c r="F177" s="17">
        <f>F175</f>
        <v>21115</v>
      </c>
      <c r="G177" s="103"/>
    </row>
    <row r="178" spans="1:10" ht="17.25" customHeight="1" thickBot="1">
      <c r="B178" s="126"/>
      <c r="C178" s="85"/>
      <c r="D178" s="14"/>
      <c r="E178" s="97"/>
      <c r="F178" s="15"/>
      <c r="G178" s="103"/>
    </row>
    <row r="179" spans="1:10" ht="17.25" customHeight="1" thickBot="1">
      <c r="A179" s="9" t="str">
        <f t="shared" ref="A179:F179" si="21">A91</f>
        <v>Nr</v>
      </c>
      <c r="B179" s="10" t="str">
        <f t="shared" si="21"/>
        <v>Datum</v>
      </c>
      <c r="C179" s="10" t="str">
        <f t="shared" si="21"/>
        <v>Buchungstext</v>
      </c>
      <c r="D179" s="12" t="str">
        <f t="shared" si="21"/>
        <v>Eingang</v>
      </c>
      <c r="E179" s="12" t="str">
        <f t="shared" si="21"/>
        <v>Ausgang</v>
      </c>
      <c r="F179" s="12" t="str">
        <f t="shared" si="21"/>
        <v>Stand</v>
      </c>
      <c r="G179" s="103"/>
    </row>
    <row r="180" spans="1:10" ht="17.25" hidden="1" customHeight="1" thickTop="1">
      <c r="B180" s="126"/>
      <c r="C180" s="85" t="s">
        <v>47</v>
      </c>
      <c r="D180" s="97"/>
      <c r="E180" s="97"/>
      <c r="F180" s="15" t="str">
        <f t="shared" ref="F180:F222" si="22">IF(AND(D180&lt;&gt;0,E180&lt;&gt;0),"Fehler!","")</f>
        <v/>
      </c>
      <c r="G180" s="103" t="str">
        <f t="shared" ref="G180:G223" si="23">IF(AND(D180&lt;&gt;0,E180&lt;&gt;0),"Entweder Eingang oder Ausgang! Bitte korrigieren!",IF(D180&lt;0,"Eingang negativ! Nur positive Werte eingeben",IF(E180&lt;0,"Ausgang negativ! Nur positive Werte eingeben!","")))</f>
        <v/>
      </c>
      <c r="H180" s="84" t="str">
        <f t="shared" ref="H180:H211" si="24">IF(AND(C180&lt;&gt;0,ABS(D180)+ABS(E180)=0),"Bitte Ein- oder Ausgang eingeben!",0)</f>
        <v>Bitte Ein- oder Ausgang eingeben!</v>
      </c>
      <c r="I180" s="84">
        <f t="shared" ref="I180:I211" si="25">IF(AND(OR(D180&lt;&gt;0,E180&lt;&gt;0),C180=0),"Bitte einen Buchungstext eingeben!",0)</f>
        <v>0</v>
      </c>
      <c r="J180" s="84">
        <f t="shared" ref="J180:J211" si="26">IF(AND(D180&lt;&gt;0,E180&lt;&gt;0),"Entweder Ein- oder Ausgang eingeben!",0)</f>
        <v>0</v>
      </c>
    </row>
    <row r="181" spans="1:10" ht="17.25" hidden="1" customHeight="1">
      <c r="B181" s="126"/>
      <c r="C181" s="85" t="s">
        <v>9</v>
      </c>
      <c r="D181" s="97"/>
      <c r="E181" s="97"/>
      <c r="F181" s="15" t="str">
        <f t="shared" si="22"/>
        <v/>
      </c>
      <c r="G181" s="103" t="str">
        <f t="shared" si="23"/>
        <v/>
      </c>
      <c r="H181" s="84" t="str">
        <f t="shared" si="24"/>
        <v>Bitte Ein- oder Ausgang eingeben!</v>
      </c>
      <c r="I181" s="84">
        <f t="shared" si="25"/>
        <v>0</v>
      </c>
      <c r="J181" s="84">
        <f t="shared" si="26"/>
        <v>0</v>
      </c>
    </row>
    <row r="182" spans="1:10" ht="17.25" hidden="1" customHeight="1">
      <c r="B182" s="126"/>
      <c r="C182" s="85" t="s">
        <v>5</v>
      </c>
      <c r="D182" s="97"/>
      <c r="E182" s="97"/>
      <c r="F182" s="15" t="str">
        <f t="shared" si="22"/>
        <v/>
      </c>
      <c r="G182" s="103" t="str">
        <f t="shared" si="23"/>
        <v/>
      </c>
      <c r="H182" s="84" t="str">
        <f t="shared" si="24"/>
        <v>Bitte Ein- oder Ausgang eingeben!</v>
      </c>
      <c r="I182" s="84">
        <f t="shared" si="25"/>
        <v>0</v>
      </c>
      <c r="J182" s="84">
        <f t="shared" si="26"/>
        <v>0</v>
      </c>
    </row>
    <row r="183" spans="1:10" ht="17.25" hidden="1" customHeight="1">
      <c r="B183" s="126"/>
      <c r="C183" s="85" t="s">
        <v>6</v>
      </c>
      <c r="D183" s="97"/>
      <c r="E183" s="97"/>
      <c r="F183" s="15" t="str">
        <f t="shared" si="22"/>
        <v/>
      </c>
      <c r="G183" s="103" t="str">
        <f t="shared" si="23"/>
        <v/>
      </c>
      <c r="H183" s="84" t="str">
        <f t="shared" si="24"/>
        <v>Bitte Ein- oder Ausgang eingeben!</v>
      </c>
      <c r="I183" s="84">
        <f t="shared" si="25"/>
        <v>0</v>
      </c>
      <c r="J183" s="84">
        <f t="shared" si="26"/>
        <v>0</v>
      </c>
    </row>
    <row r="184" spans="1:10" ht="17.25" hidden="1" customHeight="1">
      <c r="B184" s="126"/>
      <c r="C184" s="85" t="s">
        <v>7</v>
      </c>
      <c r="D184" s="97"/>
      <c r="E184" s="97"/>
      <c r="F184" s="15" t="str">
        <f t="shared" si="22"/>
        <v/>
      </c>
      <c r="G184" s="103" t="str">
        <f t="shared" si="23"/>
        <v/>
      </c>
      <c r="H184" s="84" t="str">
        <f t="shared" si="24"/>
        <v>Bitte Ein- oder Ausgang eingeben!</v>
      </c>
      <c r="I184" s="84">
        <f t="shared" si="25"/>
        <v>0</v>
      </c>
      <c r="J184" s="84">
        <f t="shared" si="26"/>
        <v>0</v>
      </c>
    </row>
    <row r="185" spans="1:10" ht="17.25" hidden="1" customHeight="1">
      <c r="B185" s="126"/>
      <c r="C185" s="85" t="s">
        <v>8</v>
      </c>
      <c r="D185" s="97"/>
      <c r="E185" s="97"/>
      <c r="F185" s="15" t="str">
        <f t="shared" si="22"/>
        <v/>
      </c>
      <c r="G185" s="103" t="str">
        <f t="shared" si="23"/>
        <v/>
      </c>
      <c r="H185" s="84" t="str">
        <f t="shared" si="24"/>
        <v>Bitte Ein- oder Ausgang eingeben!</v>
      </c>
      <c r="I185" s="84">
        <f t="shared" si="25"/>
        <v>0</v>
      </c>
      <c r="J185" s="84">
        <f t="shared" si="26"/>
        <v>0</v>
      </c>
    </row>
    <row r="186" spans="1:10" ht="17.25" hidden="1" customHeight="1">
      <c r="B186" s="126"/>
      <c r="C186" s="85" t="s">
        <v>10</v>
      </c>
      <c r="D186" s="97"/>
      <c r="E186" s="97"/>
      <c r="F186" s="15" t="str">
        <f t="shared" si="22"/>
        <v/>
      </c>
      <c r="G186" s="103" t="str">
        <f t="shared" si="23"/>
        <v/>
      </c>
      <c r="H186" s="84" t="str">
        <f t="shared" si="24"/>
        <v>Bitte Ein- oder Ausgang eingeben!</v>
      </c>
      <c r="I186" s="84">
        <f t="shared" si="25"/>
        <v>0</v>
      </c>
      <c r="J186" s="84">
        <f t="shared" si="26"/>
        <v>0</v>
      </c>
    </row>
    <row r="187" spans="1:10" ht="17.25" hidden="1" customHeight="1">
      <c r="B187" s="126"/>
      <c r="C187" s="85" t="s">
        <v>11</v>
      </c>
      <c r="D187" s="97"/>
      <c r="E187" s="97"/>
      <c r="F187" s="15" t="str">
        <f t="shared" si="22"/>
        <v/>
      </c>
      <c r="G187" s="103" t="str">
        <f t="shared" si="23"/>
        <v/>
      </c>
      <c r="H187" s="84" t="str">
        <f t="shared" si="24"/>
        <v>Bitte Ein- oder Ausgang eingeben!</v>
      </c>
      <c r="I187" s="84">
        <f t="shared" si="25"/>
        <v>0</v>
      </c>
      <c r="J187" s="84">
        <f t="shared" si="26"/>
        <v>0</v>
      </c>
    </row>
    <row r="188" spans="1:10" ht="17.25" hidden="1" customHeight="1">
      <c r="B188" s="126"/>
      <c r="C188" s="85" t="s">
        <v>12</v>
      </c>
      <c r="D188" s="97"/>
      <c r="E188" s="97"/>
      <c r="F188" s="15" t="str">
        <f t="shared" si="22"/>
        <v/>
      </c>
      <c r="G188" s="103" t="str">
        <f t="shared" si="23"/>
        <v/>
      </c>
      <c r="H188" s="84" t="str">
        <f t="shared" si="24"/>
        <v>Bitte Ein- oder Ausgang eingeben!</v>
      </c>
      <c r="I188" s="84">
        <f t="shared" si="25"/>
        <v>0</v>
      </c>
      <c r="J188" s="84">
        <f t="shared" si="26"/>
        <v>0</v>
      </c>
    </row>
    <row r="189" spans="1:10" ht="17.25" hidden="1" customHeight="1">
      <c r="B189" s="126"/>
      <c r="C189" s="85" t="s">
        <v>48</v>
      </c>
      <c r="D189" s="97"/>
      <c r="E189" s="97"/>
      <c r="F189" s="15" t="str">
        <f t="shared" si="22"/>
        <v/>
      </c>
      <c r="G189" s="103" t="str">
        <f t="shared" si="23"/>
        <v/>
      </c>
      <c r="H189" s="84" t="str">
        <f t="shared" si="24"/>
        <v>Bitte Ein- oder Ausgang eingeben!</v>
      </c>
      <c r="I189" s="84">
        <f t="shared" si="25"/>
        <v>0</v>
      </c>
      <c r="J189" s="84">
        <f t="shared" si="26"/>
        <v>0</v>
      </c>
    </row>
    <row r="190" spans="1:10" ht="17.25" hidden="1" customHeight="1">
      <c r="B190" s="126"/>
      <c r="C190" s="85" t="s">
        <v>13</v>
      </c>
      <c r="D190" s="97"/>
      <c r="E190" s="97"/>
      <c r="F190" s="15" t="str">
        <f t="shared" si="22"/>
        <v/>
      </c>
      <c r="G190" s="103" t="str">
        <f t="shared" si="23"/>
        <v/>
      </c>
      <c r="H190" s="84" t="str">
        <f t="shared" si="24"/>
        <v>Bitte Ein- oder Ausgang eingeben!</v>
      </c>
      <c r="I190" s="84">
        <f t="shared" si="25"/>
        <v>0</v>
      </c>
      <c r="J190" s="84">
        <f t="shared" si="26"/>
        <v>0</v>
      </c>
    </row>
    <row r="191" spans="1:10" ht="17.25" hidden="1" customHeight="1">
      <c r="B191" s="126"/>
      <c r="C191" s="85" t="s">
        <v>14</v>
      </c>
      <c r="D191" s="97"/>
      <c r="E191" s="97"/>
      <c r="F191" s="15" t="str">
        <f t="shared" si="22"/>
        <v/>
      </c>
      <c r="G191" s="103" t="str">
        <f t="shared" si="23"/>
        <v/>
      </c>
      <c r="H191" s="84" t="str">
        <f t="shared" si="24"/>
        <v>Bitte Ein- oder Ausgang eingeben!</v>
      </c>
      <c r="I191" s="84">
        <f t="shared" si="25"/>
        <v>0</v>
      </c>
      <c r="J191" s="84">
        <f t="shared" si="26"/>
        <v>0</v>
      </c>
    </row>
    <row r="192" spans="1:10" ht="17.25" hidden="1" customHeight="1">
      <c r="B192" s="126"/>
      <c r="C192" s="85" t="s">
        <v>15</v>
      </c>
      <c r="D192" s="97"/>
      <c r="E192" s="97"/>
      <c r="F192" s="15" t="str">
        <f t="shared" si="22"/>
        <v/>
      </c>
      <c r="G192" s="103" t="str">
        <f t="shared" si="23"/>
        <v/>
      </c>
      <c r="H192" s="84" t="str">
        <f t="shared" si="24"/>
        <v>Bitte Ein- oder Ausgang eingeben!</v>
      </c>
      <c r="I192" s="84">
        <f t="shared" si="25"/>
        <v>0</v>
      </c>
      <c r="J192" s="84">
        <f t="shared" si="26"/>
        <v>0</v>
      </c>
    </row>
    <row r="193" spans="2:10" ht="17.25" hidden="1" customHeight="1">
      <c r="B193" s="126"/>
      <c r="C193" s="85" t="s">
        <v>16</v>
      </c>
      <c r="D193" s="97"/>
      <c r="E193" s="97"/>
      <c r="F193" s="15" t="str">
        <f t="shared" si="22"/>
        <v/>
      </c>
      <c r="G193" s="103" t="str">
        <f t="shared" si="23"/>
        <v/>
      </c>
      <c r="H193" s="84" t="str">
        <f t="shared" si="24"/>
        <v>Bitte Ein- oder Ausgang eingeben!</v>
      </c>
      <c r="I193" s="84">
        <f t="shared" si="25"/>
        <v>0</v>
      </c>
      <c r="J193" s="84">
        <f t="shared" si="26"/>
        <v>0</v>
      </c>
    </row>
    <row r="194" spans="2:10" ht="17.25" hidden="1" customHeight="1">
      <c r="B194" s="126"/>
      <c r="C194" s="85" t="s">
        <v>17</v>
      </c>
      <c r="D194" s="97"/>
      <c r="E194" s="97"/>
      <c r="F194" s="15" t="str">
        <f t="shared" si="22"/>
        <v/>
      </c>
      <c r="G194" s="103" t="str">
        <f t="shared" si="23"/>
        <v/>
      </c>
      <c r="H194" s="84" t="str">
        <f t="shared" si="24"/>
        <v>Bitte Ein- oder Ausgang eingeben!</v>
      </c>
      <c r="I194" s="84">
        <f t="shared" si="25"/>
        <v>0</v>
      </c>
      <c r="J194" s="84">
        <f t="shared" si="26"/>
        <v>0</v>
      </c>
    </row>
    <row r="195" spans="2:10" ht="17.25" hidden="1" customHeight="1">
      <c r="B195" s="126"/>
      <c r="C195" s="85" t="s">
        <v>18</v>
      </c>
      <c r="D195" s="97"/>
      <c r="E195" s="97"/>
      <c r="F195" s="15" t="str">
        <f t="shared" si="22"/>
        <v/>
      </c>
      <c r="G195" s="103" t="str">
        <f t="shared" si="23"/>
        <v/>
      </c>
      <c r="H195" s="84" t="str">
        <f t="shared" si="24"/>
        <v>Bitte Ein- oder Ausgang eingeben!</v>
      </c>
      <c r="I195" s="84">
        <f t="shared" si="25"/>
        <v>0</v>
      </c>
      <c r="J195" s="84">
        <f t="shared" si="26"/>
        <v>0</v>
      </c>
    </row>
    <row r="196" spans="2:10" ht="17.25" hidden="1" customHeight="1">
      <c r="B196" s="126"/>
      <c r="C196" s="85" t="s">
        <v>19</v>
      </c>
      <c r="D196" s="97"/>
      <c r="E196" s="97"/>
      <c r="F196" s="15" t="str">
        <f t="shared" si="22"/>
        <v/>
      </c>
      <c r="G196" s="103" t="str">
        <f t="shared" si="23"/>
        <v/>
      </c>
      <c r="H196" s="84" t="str">
        <f t="shared" si="24"/>
        <v>Bitte Ein- oder Ausgang eingeben!</v>
      </c>
      <c r="I196" s="84">
        <f t="shared" si="25"/>
        <v>0</v>
      </c>
      <c r="J196" s="84">
        <f t="shared" si="26"/>
        <v>0</v>
      </c>
    </row>
    <row r="197" spans="2:10" ht="17.25" hidden="1" customHeight="1">
      <c r="B197" s="126"/>
      <c r="C197" s="85" t="s">
        <v>20</v>
      </c>
      <c r="D197" s="97"/>
      <c r="E197" s="97"/>
      <c r="F197" s="15" t="str">
        <f t="shared" si="22"/>
        <v/>
      </c>
      <c r="G197" s="103" t="str">
        <f t="shared" si="23"/>
        <v/>
      </c>
      <c r="H197" s="84" t="str">
        <f t="shared" si="24"/>
        <v>Bitte Ein- oder Ausgang eingeben!</v>
      </c>
      <c r="I197" s="84">
        <f t="shared" si="25"/>
        <v>0</v>
      </c>
      <c r="J197" s="84">
        <f t="shared" si="26"/>
        <v>0</v>
      </c>
    </row>
    <row r="198" spans="2:10" ht="17.25" hidden="1" customHeight="1">
      <c r="B198" s="126"/>
      <c r="C198" s="85" t="s">
        <v>21</v>
      </c>
      <c r="D198" s="97"/>
      <c r="E198" s="97"/>
      <c r="F198" s="15" t="str">
        <f t="shared" si="22"/>
        <v/>
      </c>
      <c r="G198" s="103" t="str">
        <f t="shared" si="23"/>
        <v/>
      </c>
      <c r="H198" s="84" t="str">
        <f t="shared" si="24"/>
        <v>Bitte Ein- oder Ausgang eingeben!</v>
      </c>
      <c r="I198" s="84">
        <f t="shared" si="25"/>
        <v>0</v>
      </c>
      <c r="J198" s="84">
        <f t="shared" si="26"/>
        <v>0</v>
      </c>
    </row>
    <row r="199" spans="2:10" ht="17.25" hidden="1" customHeight="1">
      <c r="B199" s="126"/>
      <c r="C199" s="85" t="s">
        <v>22</v>
      </c>
      <c r="D199" s="97"/>
      <c r="E199" s="97"/>
      <c r="F199" s="15" t="str">
        <f t="shared" si="22"/>
        <v/>
      </c>
      <c r="G199" s="103" t="str">
        <f t="shared" si="23"/>
        <v/>
      </c>
      <c r="H199" s="84" t="str">
        <f t="shared" si="24"/>
        <v>Bitte Ein- oder Ausgang eingeben!</v>
      </c>
      <c r="I199" s="84">
        <f t="shared" si="25"/>
        <v>0</v>
      </c>
      <c r="J199" s="84">
        <f t="shared" si="26"/>
        <v>0</v>
      </c>
    </row>
    <row r="200" spans="2:10" ht="17.25" hidden="1" customHeight="1">
      <c r="B200" s="126"/>
      <c r="C200" s="85" t="s">
        <v>23</v>
      </c>
      <c r="D200" s="97"/>
      <c r="E200" s="97"/>
      <c r="F200" s="15" t="str">
        <f t="shared" si="22"/>
        <v/>
      </c>
      <c r="G200" s="103" t="str">
        <f t="shared" si="23"/>
        <v/>
      </c>
      <c r="H200" s="84" t="str">
        <f t="shared" si="24"/>
        <v>Bitte Ein- oder Ausgang eingeben!</v>
      </c>
      <c r="I200" s="84">
        <f t="shared" si="25"/>
        <v>0</v>
      </c>
      <c r="J200" s="84">
        <f t="shared" si="26"/>
        <v>0</v>
      </c>
    </row>
    <row r="201" spans="2:10" ht="17.25" hidden="1" customHeight="1">
      <c r="B201" s="126"/>
      <c r="C201" s="85" t="s">
        <v>24</v>
      </c>
      <c r="D201" s="97"/>
      <c r="E201" s="97"/>
      <c r="F201" s="15" t="str">
        <f t="shared" si="22"/>
        <v/>
      </c>
      <c r="G201" s="103" t="str">
        <f t="shared" si="23"/>
        <v/>
      </c>
      <c r="H201" s="84" t="str">
        <f t="shared" si="24"/>
        <v>Bitte Ein- oder Ausgang eingeben!</v>
      </c>
      <c r="I201" s="84">
        <f t="shared" si="25"/>
        <v>0</v>
      </c>
      <c r="J201" s="84">
        <f t="shared" si="26"/>
        <v>0</v>
      </c>
    </row>
    <row r="202" spans="2:10" ht="17.25" hidden="1" customHeight="1">
      <c r="B202" s="126"/>
      <c r="C202" s="85" t="s">
        <v>25</v>
      </c>
      <c r="D202" s="97"/>
      <c r="E202" s="97"/>
      <c r="F202" s="15" t="str">
        <f t="shared" si="22"/>
        <v/>
      </c>
      <c r="G202" s="103" t="str">
        <f t="shared" si="23"/>
        <v/>
      </c>
      <c r="H202" s="84" t="str">
        <f t="shared" si="24"/>
        <v>Bitte Ein- oder Ausgang eingeben!</v>
      </c>
      <c r="I202" s="84">
        <f t="shared" si="25"/>
        <v>0</v>
      </c>
      <c r="J202" s="84">
        <f t="shared" si="26"/>
        <v>0</v>
      </c>
    </row>
    <row r="203" spans="2:10" ht="17.25" hidden="1" customHeight="1">
      <c r="B203" s="126"/>
      <c r="C203" s="85" t="s">
        <v>26</v>
      </c>
      <c r="D203" s="97"/>
      <c r="E203" s="97"/>
      <c r="F203" s="15" t="str">
        <f t="shared" si="22"/>
        <v/>
      </c>
      <c r="G203" s="103" t="str">
        <f t="shared" si="23"/>
        <v/>
      </c>
      <c r="H203" s="84" t="str">
        <f t="shared" si="24"/>
        <v>Bitte Ein- oder Ausgang eingeben!</v>
      </c>
      <c r="I203" s="84">
        <f t="shared" si="25"/>
        <v>0</v>
      </c>
      <c r="J203" s="84">
        <f t="shared" si="26"/>
        <v>0</v>
      </c>
    </row>
    <row r="204" spans="2:10" ht="17.25" hidden="1" customHeight="1">
      <c r="B204" s="126"/>
      <c r="C204" s="85" t="s">
        <v>45</v>
      </c>
      <c r="D204" s="97"/>
      <c r="E204" s="97"/>
      <c r="F204" s="15" t="str">
        <f t="shared" si="22"/>
        <v/>
      </c>
      <c r="G204" s="103" t="str">
        <f t="shared" si="23"/>
        <v/>
      </c>
      <c r="H204" s="84" t="str">
        <f t="shared" si="24"/>
        <v>Bitte Ein- oder Ausgang eingeben!</v>
      </c>
      <c r="I204" s="84">
        <f t="shared" si="25"/>
        <v>0</v>
      </c>
      <c r="J204" s="84">
        <f t="shared" si="26"/>
        <v>0</v>
      </c>
    </row>
    <row r="205" spans="2:10" ht="17.25" hidden="1" customHeight="1">
      <c r="B205" s="126"/>
      <c r="C205" s="85" t="s">
        <v>27</v>
      </c>
      <c r="D205" s="97"/>
      <c r="E205" s="97"/>
      <c r="F205" s="15" t="str">
        <f t="shared" si="22"/>
        <v/>
      </c>
      <c r="G205" s="103" t="str">
        <f t="shared" si="23"/>
        <v/>
      </c>
      <c r="H205" s="84" t="str">
        <f t="shared" si="24"/>
        <v>Bitte Ein- oder Ausgang eingeben!</v>
      </c>
      <c r="I205" s="84">
        <f t="shared" si="25"/>
        <v>0</v>
      </c>
      <c r="J205" s="84">
        <f t="shared" si="26"/>
        <v>0</v>
      </c>
    </row>
    <row r="206" spans="2:10" ht="17.25" hidden="1" customHeight="1">
      <c r="B206" s="126"/>
      <c r="C206" s="85" t="s">
        <v>28</v>
      </c>
      <c r="D206" s="97"/>
      <c r="E206" s="97"/>
      <c r="F206" s="15" t="str">
        <f t="shared" si="22"/>
        <v/>
      </c>
      <c r="G206" s="103" t="str">
        <f t="shared" si="23"/>
        <v/>
      </c>
      <c r="H206" s="84" t="str">
        <f t="shared" si="24"/>
        <v>Bitte Ein- oder Ausgang eingeben!</v>
      </c>
      <c r="I206" s="84">
        <f t="shared" si="25"/>
        <v>0</v>
      </c>
      <c r="J206" s="84">
        <f t="shared" si="26"/>
        <v>0</v>
      </c>
    </row>
    <row r="207" spans="2:10" ht="17.25" hidden="1" customHeight="1">
      <c r="B207" s="126"/>
      <c r="C207" s="85" t="s">
        <v>29</v>
      </c>
      <c r="D207" s="97"/>
      <c r="E207" s="97"/>
      <c r="F207" s="15" t="str">
        <f t="shared" si="22"/>
        <v/>
      </c>
      <c r="G207" s="103" t="str">
        <f t="shared" si="23"/>
        <v/>
      </c>
      <c r="H207" s="84" t="str">
        <f t="shared" si="24"/>
        <v>Bitte Ein- oder Ausgang eingeben!</v>
      </c>
      <c r="I207" s="84">
        <f t="shared" si="25"/>
        <v>0</v>
      </c>
      <c r="J207" s="84">
        <f t="shared" si="26"/>
        <v>0</v>
      </c>
    </row>
    <row r="208" spans="2:10" ht="17.25" hidden="1" customHeight="1">
      <c r="B208" s="126"/>
      <c r="C208" s="85" t="s">
        <v>30</v>
      </c>
      <c r="D208" s="97"/>
      <c r="E208" s="97"/>
      <c r="F208" s="15" t="str">
        <f t="shared" si="22"/>
        <v/>
      </c>
      <c r="G208" s="103" t="str">
        <f t="shared" si="23"/>
        <v/>
      </c>
      <c r="H208" s="84" t="str">
        <f t="shared" si="24"/>
        <v>Bitte Ein- oder Ausgang eingeben!</v>
      </c>
      <c r="I208" s="84">
        <f t="shared" si="25"/>
        <v>0</v>
      </c>
      <c r="J208" s="84">
        <f t="shared" si="26"/>
        <v>0</v>
      </c>
    </row>
    <row r="209" spans="1:10" ht="17.25" hidden="1" customHeight="1">
      <c r="B209" s="126"/>
      <c r="C209" s="85" t="s">
        <v>31</v>
      </c>
      <c r="D209" s="97"/>
      <c r="E209" s="97"/>
      <c r="F209" s="15" t="str">
        <f t="shared" si="22"/>
        <v/>
      </c>
      <c r="G209" s="103" t="str">
        <f t="shared" si="23"/>
        <v/>
      </c>
      <c r="H209" s="84" t="str">
        <f t="shared" si="24"/>
        <v>Bitte Ein- oder Ausgang eingeben!</v>
      </c>
      <c r="I209" s="84">
        <f t="shared" si="25"/>
        <v>0</v>
      </c>
      <c r="J209" s="84">
        <f t="shared" si="26"/>
        <v>0</v>
      </c>
    </row>
    <row r="210" spans="1:10" ht="17.25" hidden="1" customHeight="1">
      <c r="B210" s="126"/>
      <c r="C210" s="85" t="s">
        <v>35</v>
      </c>
      <c r="D210" s="97"/>
      <c r="E210" s="97"/>
      <c r="F210" s="15" t="str">
        <f t="shared" si="22"/>
        <v/>
      </c>
      <c r="G210" s="103" t="str">
        <f t="shared" si="23"/>
        <v/>
      </c>
      <c r="H210" s="84" t="str">
        <f t="shared" si="24"/>
        <v>Bitte Ein- oder Ausgang eingeben!</v>
      </c>
      <c r="I210" s="84">
        <f t="shared" si="25"/>
        <v>0</v>
      </c>
      <c r="J210" s="84">
        <f t="shared" si="26"/>
        <v>0</v>
      </c>
    </row>
    <row r="211" spans="1:10" ht="17.25" hidden="1" customHeight="1">
      <c r="B211" s="126"/>
      <c r="C211" s="85" t="s">
        <v>34</v>
      </c>
      <c r="D211" s="97"/>
      <c r="E211" s="97"/>
      <c r="F211" s="15" t="str">
        <f t="shared" si="22"/>
        <v/>
      </c>
      <c r="G211" s="103" t="str">
        <f t="shared" si="23"/>
        <v/>
      </c>
      <c r="H211" s="84" t="str">
        <f t="shared" si="24"/>
        <v>Bitte Ein- oder Ausgang eingeben!</v>
      </c>
      <c r="I211" s="84">
        <f t="shared" si="25"/>
        <v>0</v>
      </c>
      <c r="J211" s="84">
        <f t="shared" si="26"/>
        <v>0</v>
      </c>
    </row>
    <row r="212" spans="1:10" ht="17.25" hidden="1" customHeight="1">
      <c r="B212" s="126"/>
      <c r="C212" s="85" t="s">
        <v>32</v>
      </c>
      <c r="D212" s="97"/>
      <c r="E212" s="97"/>
      <c r="F212" s="15" t="str">
        <f t="shared" si="22"/>
        <v/>
      </c>
      <c r="G212" s="103" t="str">
        <f t="shared" si="23"/>
        <v/>
      </c>
      <c r="H212" s="84" t="str">
        <f t="shared" ref="H212:H243" si="27">IF(AND(C212&lt;&gt;0,ABS(D212)+ABS(E212)=0),"Bitte Ein- oder Ausgang eingeben!",0)</f>
        <v>Bitte Ein- oder Ausgang eingeben!</v>
      </c>
      <c r="I212" s="84">
        <f t="shared" ref="I212:I243" si="28">IF(AND(OR(D212&lt;&gt;0,E212&lt;&gt;0),C212=0),"Bitte einen Buchungstext eingeben!",0)</f>
        <v>0</v>
      </c>
      <c r="J212" s="84">
        <f t="shared" ref="J212:J243" si="29">IF(AND(D212&lt;&gt;0,E212&lt;&gt;0),"Entweder Ein- oder Ausgang eingeben!",0)</f>
        <v>0</v>
      </c>
    </row>
    <row r="213" spans="1:10" ht="17.25" hidden="1" customHeight="1">
      <c r="B213" s="126"/>
      <c r="C213" s="85" t="s">
        <v>33</v>
      </c>
      <c r="D213" s="97"/>
      <c r="E213" s="97"/>
      <c r="F213" s="15" t="str">
        <f t="shared" si="22"/>
        <v/>
      </c>
      <c r="G213" s="103" t="str">
        <f t="shared" si="23"/>
        <v/>
      </c>
      <c r="H213" s="84" t="str">
        <f t="shared" si="27"/>
        <v>Bitte Ein- oder Ausgang eingeben!</v>
      </c>
      <c r="I213" s="84">
        <f t="shared" si="28"/>
        <v>0</v>
      </c>
      <c r="J213" s="84">
        <f t="shared" si="29"/>
        <v>0</v>
      </c>
    </row>
    <row r="214" spans="1:10" ht="17.25" hidden="1" customHeight="1">
      <c r="B214" s="126"/>
      <c r="C214" s="85" t="s">
        <v>36</v>
      </c>
      <c r="D214" s="97"/>
      <c r="E214" s="97"/>
      <c r="F214" s="15" t="str">
        <f t="shared" si="22"/>
        <v/>
      </c>
      <c r="G214" s="103" t="str">
        <f t="shared" si="23"/>
        <v/>
      </c>
      <c r="H214" s="84" t="str">
        <f t="shared" si="27"/>
        <v>Bitte Ein- oder Ausgang eingeben!</v>
      </c>
      <c r="I214" s="84">
        <f t="shared" si="28"/>
        <v>0</v>
      </c>
      <c r="J214" s="84">
        <f t="shared" si="29"/>
        <v>0</v>
      </c>
    </row>
    <row r="215" spans="1:10" ht="17.25" hidden="1" customHeight="1">
      <c r="B215" s="126"/>
      <c r="C215" s="85" t="s">
        <v>37</v>
      </c>
      <c r="D215" s="97"/>
      <c r="E215" s="97"/>
      <c r="F215" s="15" t="str">
        <f t="shared" si="22"/>
        <v/>
      </c>
      <c r="G215" s="103" t="str">
        <f t="shared" si="23"/>
        <v/>
      </c>
      <c r="H215" s="84" t="str">
        <f t="shared" si="27"/>
        <v>Bitte Ein- oder Ausgang eingeben!</v>
      </c>
      <c r="I215" s="84">
        <f t="shared" si="28"/>
        <v>0</v>
      </c>
      <c r="J215" s="84">
        <f t="shared" si="29"/>
        <v>0</v>
      </c>
    </row>
    <row r="216" spans="1:10" ht="17.25" hidden="1" customHeight="1">
      <c r="B216" s="126"/>
      <c r="C216" s="85" t="s">
        <v>46</v>
      </c>
      <c r="D216" s="97"/>
      <c r="E216" s="97"/>
      <c r="F216" s="15" t="str">
        <f t="shared" si="22"/>
        <v/>
      </c>
      <c r="G216" s="103" t="str">
        <f t="shared" si="23"/>
        <v/>
      </c>
      <c r="H216" s="84" t="str">
        <f t="shared" si="27"/>
        <v>Bitte Ein- oder Ausgang eingeben!</v>
      </c>
      <c r="I216" s="84">
        <f t="shared" si="28"/>
        <v>0</v>
      </c>
      <c r="J216" s="84">
        <f t="shared" si="29"/>
        <v>0</v>
      </c>
    </row>
    <row r="217" spans="1:10" ht="17.25" hidden="1" customHeight="1">
      <c r="B217" s="126"/>
      <c r="C217" s="85" t="s">
        <v>38</v>
      </c>
      <c r="D217" s="97"/>
      <c r="E217" s="97"/>
      <c r="F217" s="15" t="str">
        <f t="shared" si="22"/>
        <v/>
      </c>
      <c r="G217" s="103" t="str">
        <f t="shared" si="23"/>
        <v/>
      </c>
      <c r="H217" s="84" t="str">
        <f t="shared" si="27"/>
        <v>Bitte Ein- oder Ausgang eingeben!</v>
      </c>
      <c r="I217" s="84">
        <f t="shared" si="28"/>
        <v>0</v>
      </c>
      <c r="J217" s="84">
        <f t="shared" si="29"/>
        <v>0</v>
      </c>
    </row>
    <row r="218" spans="1:10" ht="17.25" hidden="1" customHeight="1">
      <c r="B218" s="126"/>
      <c r="C218" s="85" t="s">
        <v>39</v>
      </c>
      <c r="D218" s="97"/>
      <c r="E218" s="97"/>
      <c r="F218" s="15" t="str">
        <f t="shared" si="22"/>
        <v/>
      </c>
      <c r="G218" s="103" t="str">
        <f t="shared" si="23"/>
        <v/>
      </c>
      <c r="H218" s="84" t="str">
        <f t="shared" si="27"/>
        <v>Bitte Ein- oder Ausgang eingeben!</v>
      </c>
      <c r="I218" s="84">
        <f t="shared" si="28"/>
        <v>0</v>
      </c>
      <c r="J218" s="84">
        <f t="shared" si="29"/>
        <v>0</v>
      </c>
    </row>
    <row r="219" spans="1:10" ht="17.25" hidden="1" customHeight="1">
      <c r="B219" s="126"/>
      <c r="C219" s="85" t="s">
        <v>40</v>
      </c>
      <c r="D219" s="97"/>
      <c r="E219" s="97"/>
      <c r="F219" s="15" t="str">
        <f t="shared" si="22"/>
        <v/>
      </c>
      <c r="G219" s="103" t="str">
        <f t="shared" si="23"/>
        <v/>
      </c>
      <c r="H219" s="84" t="str">
        <f t="shared" si="27"/>
        <v>Bitte Ein- oder Ausgang eingeben!</v>
      </c>
      <c r="I219" s="84">
        <f t="shared" si="28"/>
        <v>0</v>
      </c>
      <c r="J219" s="84">
        <f t="shared" si="29"/>
        <v>0</v>
      </c>
    </row>
    <row r="220" spans="1:10" ht="17.25" hidden="1" customHeight="1">
      <c r="B220" s="126"/>
      <c r="C220" s="85" t="s">
        <v>41</v>
      </c>
      <c r="D220" s="97"/>
      <c r="E220" s="97"/>
      <c r="F220" s="15" t="str">
        <f t="shared" si="22"/>
        <v/>
      </c>
      <c r="G220" s="103" t="str">
        <f t="shared" si="23"/>
        <v/>
      </c>
      <c r="H220" s="84" t="str">
        <f t="shared" si="27"/>
        <v>Bitte Ein- oder Ausgang eingeben!</v>
      </c>
      <c r="I220" s="84">
        <f t="shared" si="28"/>
        <v>0</v>
      </c>
      <c r="J220" s="84">
        <f t="shared" si="29"/>
        <v>0</v>
      </c>
    </row>
    <row r="221" spans="1:10" ht="17.25" hidden="1" customHeight="1">
      <c r="B221" s="126"/>
      <c r="C221" s="85" t="s">
        <v>42</v>
      </c>
      <c r="D221" s="97"/>
      <c r="E221" s="97"/>
      <c r="F221" s="15" t="str">
        <f t="shared" si="22"/>
        <v/>
      </c>
      <c r="G221" s="103" t="str">
        <f t="shared" si="23"/>
        <v/>
      </c>
      <c r="H221" s="84" t="str">
        <f t="shared" si="27"/>
        <v>Bitte Ein- oder Ausgang eingeben!</v>
      </c>
      <c r="I221" s="84">
        <f t="shared" si="28"/>
        <v>0</v>
      </c>
      <c r="J221" s="84">
        <f t="shared" si="29"/>
        <v>0</v>
      </c>
    </row>
    <row r="222" spans="1:10" ht="17.25" hidden="1" customHeight="1">
      <c r="B222" s="126"/>
      <c r="C222" s="85" t="s">
        <v>43</v>
      </c>
      <c r="D222" s="97"/>
      <c r="E222" s="97"/>
      <c r="F222" s="15" t="str">
        <f t="shared" si="22"/>
        <v/>
      </c>
      <c r="G222" s="103" t="str">
        <f t="shared" si="23"/>
        <v/>
      </c>
      <c r="H222" s="84" t="str">
        <f t="shared" si="27"/>
        <v>Bitte Ein- oder Ausgang eingeben!</v>
      </c>
      <c r="I222" s="84">
        <f t="shared" si="28"/>
        <v>0</v>
      </c>
      <c r="J222" s="84">
        <f t="shared" si="29"/>
        <v>0</v>
      </c>
    </row>
    <row r="223" spans="1:10" ht="17.25" hidden="1" customHeight="1">
      <c r="A223" s="84">
        <f>A173</f>
        <v>71</v>
      </c>
      <c r="B223" s="126"/>
      <c r="C223" s="85" t="s">
        <v>44</v>
      </c>
      <c r="D223" s="97"/>
      <c r="E223" s="97"/>
      <c r="F223" s="16">
        <f>F177</f>
        <v>21115</v>
      </c>
      <c r="G223" s="103" t="str">
        <f t="shared" si="23"/>
        <v/>
      </c>
      <c r="H223" s="84" t="str">
        <f t="shared" si="27"/>
        <v>Bitte Ein- oder Ausgang eingeben!</v>
      </c>
      <c r="I223" s="84">
        <f t="shared" si="28"/>
        <v>0</v>
      </c>
      <c r="J223" s="84">
        <f t="shared" si="29"/>
        <v>0</v>
      </c>
    </row>
    <row r="224" spans="1:10" ht="17.25" customHeight="1">
      <c r="A224" s="7">
        <f t="shared" ref="A224:A261" si="30">A223+1</f>
        <v>72</v>
      </c>
      <c r="B224" s="117"/>
      <c r="C224" s="118"/>
      <c r="D224" s="119"/>
      <c r="E224" s="119"/>
      <c r="F224" s="78" t="str">
        <f t="shared" ref="F224:F261" si="31">IF(C224&lt;&gt;0,F223+ABS(ROUND(D224,2))-ABS(ROUND(E224,2)),IF(C223&lt;&gt;0,$J$2,$J$3))</f>
        <v>Ende</v>
      </c>
      <c r="G224" s="103" t="str">
        <f t="shared" ref="G224:G261" si="32">IF(J224&lt;&gt;0,J224,IF(H224&lt;&gt;0,H224,IF(I224&lt;&gt;0,I224,"")))</f>
        <v/>
      </c>
      <c r="H224" s="84">
        <f t="shared" si="27"/>
        <v>0</v>
      </c>
      <c r="I224" s="84">
        <f t="shared" si="28"/>
        <v>0</v>
      </c>
      <c r="J224" s="84">
        <f t="shared" si="29"/>
        <v>0</v>
      </c>
    </row>
    <row r="225" spans="1:10" ht="17.25" customHeight="1">
      <c r="A225" s="5">
        <f t="shared" si="30"/>
        <v>73</v>
      </c>
      <c r="B225" s="104"/>
      <c r="C225" s="105"/>
      <c r="D225" s="110"/>
      <c r="E225" s="110"/>
      <c r="F225" s="108" t="str">
        <f t="shared" si="31"/>
        <v>-</v>
      </c>
      <c r="G225" s="103" t="str">
        <f t="shared" si="32"/>
        <v/>
      </c>
      <c r="H225" s="84">
        <f t="shared" si="27"/>
        <v>0</v>
      </c>
      <c r="I225" s="84">
        <f t="shared" si="28"/>
        <v>0</v>
      </c>
      <c r="J225" s="84">
        <f t="shared" si="29"/>
        <v>0</v>
      </c>
    </row>
    <row r="226" spans="1:10" ht="17.25" customHeight="1">
      <c r="A226" s="5">
        <f t="shared" si="30"/>
        <v>74</v>
      </c>
      <c r="B226" s="104"/>
      <c r="C226" s="105"/>
      <c r="D226" s="110"/>
      <c r="E226" s="110"/>
      <c r="F226" s="108" t="str">
        <f t="shared" si="31"/>
        <v>-</v>
      </c>
      <c r="G226" s="103" t="str">
        <f t="shared" si="32"/>
        <v/>
      </c>
      <c r="H226" s="84">
        <f t="shared" si="27"/>
        <v>0</v>
      </c>
      <c r="I226" s="84">
        <f t="shared" si="28"/>
        <v>0</v>
      </c>
      <c r="J226" s="84">
        <f t="shared" si="29"/>
        <v>0</v>
      </c>
    </row>
    <row r="227" spans="1:10" ht="17.25" customHeight="1">
      <c r="A227" s="5">
        <f t="shared" si="30"/>
        <v>75</v>
      </c>
      <c r="B227" s="104"/>
      <c r="C227" s="105"/>
      <c r="D227" s="110"/>
      <c r="E227" s="110"/>
      <c r="F227" s="108" t="str">
        <f t="shared" si="31"/>
        <v>-</v>
      </c>
      <c r="G227" s="103" t="str">
        <f t="shared" si="32"/>
        <v/>
      </c>
      <c r="H227" s="84">
        <f t="shared" si="27"/>
        <v>0</v>
      </c>
      <c r="I227" s="84">
        <f t="shared" si="28"/>
        <v>0</v>
      </c>
      <c r="J227" s="84">
        <f t="shared" si="29"/>
        <v>0</v>
      </c>
    </row>
    <row r="228" spans="1:10" ht="17.25" customHeight="1">
      <c r="A228" s="5">
        <f t="shared" si="30"/>
        <v>76</v>
      </c>
      <c r="B228" s="104"/>
      <c r="C228" s="105"/>
      <c r="D228" s="110"/>
      <c r="E228" s="110"/>
      <c r="F228" s="108" t="str">
        <f t="shared" si="31"/>
        <v>-</v>
      </c>
      <c r="G228" s="103" t="str">
        <f t="shared" si="32"/>
        <v/>
      </c>
      <c r="H228" s="84">
        <f t="shared" si="27"/>
        <v>0</v>
      </c>
      <c r="I228" s="84">
        <f t="shared" si="28"/>
        <v>0</v>
      </c>
      <c r="J228" s="84">
        <f t="shared" si="29"/>
        <v>0</v>
      </c>
    </row>
    <row r="229" spans="1:10" ht="17.25" customHeight="1">
      <c r="A229" s="5">
        <f t="shared" si="30"/>
        <v>77</v>
      </c>
      <c r="B229" s="104"/>
      <c r="C229" s="105"/>
      <c r="D229" s="110"/>
      <c r="E229" s="110"/>
      <c r="F229" s="108" t="str">
        <f t="shared" si="31"/>
        <v>-</v>
      </c>
      <c r="G229" s="103" t="str">
        <f t="shared" si="32"/>
        <v/>
      </c>
      <c r="H229" s="84">
        <f t="shared" si="27"/>
        <v>0</v>
      </c>
      <c r="I229" s="84">
        <f t="shared" si="28"/>
        <v>0</v>
      </c>
      <c r="J229" s="84">
        <f t="shared" si="29"/>
        <v>0</v>
      </c>
    </row>
    <row r="230" spans="1:10" ht="17.25" customHeight="1">
      <c r="A230" s="5">
        <f t="shared" si="30"/>
        <v>78</v>
      </c>
      <c r="B230" s="104"/>
      <c r="C230" s="105"/>
      <c r="D230" s="110"/>
      <c r="E230" s="110"/>
      <c r="F230" s="108" t="str">
        <f t="shared" si="31"/>
        <v>-</v>
      </c>
      <c r="G230" s="103" t="str">
        <f t="shared" si="32"/>
        <v/>
      </c>
      <c r="H230" s="84">
        <f t="shared" si="27"/>
        <v>0</v>
      </c>
      <c r="I230" s="84">
        <f t="shared" si="28"/>
        <v>0</v>
      </c>
      <c r="J230" s="84">
        <f t="shared" si="29"/>
        <v>0</v>
      </c>
    </row>
    <row r="231" spans="1:10" ht="17.25" customHeight="1">
      <c r="A231" s="5">
        <f t="shared" si="30"/>
        <v>79</v>
      </c>
      <c r="B231" s="104"/>
      <c r="C231" s="105"/>
      <c r="D231" s="110"/>
      <c r="E231" s="110"/>
      <c r="F231" s="108" t="str">
        <f t="shared" si="31"/>
        <v>-</v>
      </c>
      <c r="G231" s="103" t="str">
        <f t="shared" si="32"/>
        <v/>
      </c>
      <c r="H231" s="84">
        <f t="shared" si="27"/>
        <v>0</v>
      </c>
      <c r="I231" s="84">
        <f t="shared" si="28"/>
        <v>0</v>
      </c>
      <c r="J231" s="84">
        <f t="shared" si="29"/>
        <v>0</v>
      </c>
    </row>
    <row r="232" spans="1:10" ht="17.25" customHeight="1">
      <c r="A232" s="5">
        <f t="shared" si="30"/>
        <v>80</v>
      </c>
      <c r="B232" s="104"/>
      <c r="C232" s="105"/>
      <c r="D232" s="110"/>
      <c r="E232" s="110"/>
      <c r="F232" s="108" t="str">
        <f t="shared" si="31"/>
        <v>-</v>
      </c>
      <c r="G232" s="103" t="str">
        <f t="shared" si="32"/>
        <v/>
      </c>
      <c r="H232" s="84">
        <f t="shared" si="27"/>
        <v>0</v>
      </c>
      <c r="I232" s="84">
        <f t="shared" si="28"/>
        <v>0</v>
      </c>
      <c r="J232" s="84">
        <f t="shared" si="29"/>
        <v>0</v>
      </c>
    </row>
    <row r="233" spans="1:10" ht="17.25" customHeight="1">
      <c r="A233" s="5">
        <f t="shared" si="30"/>
        <v>81</v>
      </c>
      <c r="B233" s="104"/>
      <c r="C233" s="105"/>
      <c r="D233" s="110"/>
      <c r="E233" s="110"/>
      <c r="F233" s="108" t="str">
        <f t="shared" si="31"/>
        <v>-</v>
      </c>
      <c r="G233" s="103" t="str">
        <f t="shared" si="32"/>
        <v/>
      </c>
      <c r="H233" s="84">
        <f t="shared" si="27"/>
        <v>0</v>
      </c>
      <c r="I233" s="84">
        <f t="shared" si="28"/>
        <v>0</v>
      </c>
      <c r="J233" s="84">
        <f t="shared" si="29"/>
        <v>0</v>
      </c>
    </row>
    <row r="234" spans="1:10" ht="17.25" customHeight="1">
      <c r="A234" s="5">
        <f t="shared" si="30"/>
        <v>82</v>
      </c>
      <c r="B234" s="104"/>
      <c r="C234" s="105"/>
      <c r="D234" s="110"/>
      <c r="E234" s="110"/>
      <c r="F234" s="108" t="str">
        <f t="shared" si="31"/>
        <v>-</v>
      </c>
      <c r="G234" s="103" t="str">
        <f t="shared" si="32"/>
        <v/>
      </c>
      <c r="H234" s="84">
        <f t="shared" si="27"/>
        <v>0</v>
      </c>
      <c r="I234" s="84">
        <f t="shared" si="28"/>
        <v>0</v>
      </c>
      <c r="J234" s="84">
        <f t="shared" si="29"/>
        <v>0</v>
      </c>
    </row>
    <row r="235" spans="1:10" ht="17.25" customHeight="1">
      <c r="A235" s="5">
        <f t="shared" si="30"/>
        <v>83</v>
      </c>
      <c r="B235" s="104"/>
      <c r="C235" s="105"/>
      <c r="D235" s="110"/>
      <c r="E235" s="110"/>
      <c r="F235" s="108" t="str">
        <f t="shared" si="31"/>
        <v>-</v>
      </c>
      <c r="G235" s="103" t="str">
        <f t="shared" si="32"/>
        <v/>
      </c>
      <c r="H235" s="84">
        <f t="shared" si="27"/>
        <v>0</v>
      </c>
      <c r="I235" s="84">
        <f t="shared" si="28"/>
        <v>0</v>
      </c>
      <c r="J235" s="84">
        <f t="shared" si="29"/>
        <v>0</v>
      </c>
    </row>
    <row r="236" spans="1:10" ht="17.25" customHeight="1">
      <c r="A236" s="5">
        <f t="shared" si="30"/>
        <v>84</v>
      </c>
      <c r="B236" s="104"/>
      <c r="C236" s="105"/>
      <c r="D236" s="110"/>
      <c r="E236" s="110"/>
      <c r="F236" s="108" t="str">
        <f t="shared" si="31"/>
        <v>-</v>
      </c>
      <c r="G236" s="103" t="str">
        <f t="shared" si="32"/>
        <v/>
      </c>
      <c r="H236" s="84">
        <f t="shared" si="27"/>
        <v>0</v>
      </c>
      <c r="I236" s="84">
        <f t="shared" si="28"/>
        <v>0</v>
      </c>
      <c r="J236" s="84">
        <f t="shared" si="29"/>
        <v>0</v>
      </c>
    </row>
    <row r="237" spans="1:10" ht="17.25" customHeight="1">
      <c r="A237" s="5">
        <f t="shared" si="30"/>
        <v>85</v>
      </c>
      <c r="B237" s="104"/>
      <c r="C237" s="105"/>
      <c r="D237" s="110"/>
      <c r="E237" s="110"/>
      <c r="F237" s="108" t="str">
        <f t="shared" si="31"/>
        <v>-</v>
      </c>
      <c r="G237" s="103" t="str">
        <f t="shared" si="32"/>
        <v/>
      </c>
      <c r="H237" s="84">
        <f t="shared" si="27"/>
        <v>0</v>
      </c>
      <c r="I237" s="84">
        <f t="shared" si="28"/>
        <v>0</v>
      </c>
      <c r="J237" s="84">
        <f t="shared" si="29"/>
        <v>0</v>
      </c>
    </row>
    <row r="238" spans="1:10" ht="17.25" customHeight="1">
      <c r="A238" s="5">
        <f t="shared" si="30"/>
        <v>86</v>
      </c>
      <c r="B238" s="104"/>
      <c r="C238" s="105"/>
      <c r="D238" s="110"/>
      <c r="E238" s="110"/>
      <c r="F238" s="108" t="str">
        <f t="shared" si="31"/>
        <v>-</v>
      </c>
      <c r="G238" s="103" t="str">
        <f t="shared" si="32"/>
        <v/>
      </c>
      <c r="H238" s="84">
        <f t="shared" si="27"/>
        <v>0</v>
      </c>
      <c r="I238" s="84">
        <f t="shared" si="28"/>
        <v>0</v>
      </c>
      <c r="J238" s="84">
        <f t="shared" si="29"/>
        <v>0</v>
      </c>
    </row>
    <row r="239" spans="1:10" ht="17.25" customHeight="1">
      <c r="A239" s="5">
        <f t="shared" si="30"/>
        <v>87</v>
      </c>
      <c r="B239" s="104"/>
      <c r="C239" s="105"/>
      <c r="D239" s="110"/>
      <c r="E239" s="110"/>
      <c r="F239" s="108" t="str">
        <f t="shared" si="31"/>
        <v>-</v>
      </c>
      <c r="G239" s="103" t="str">
        <f t="shared" si="32"/>
        <v/>
      </c>
      <c r="H239" s="84">
        <f t="shared" si="27"/>
        <v>0</v>
      </c>
      <c r="I239" s="84">
        <f t="shared" si="28"/>
        <v>0</v>
      </c>
      <c r="J239" s="84">
        <f t="shared" si="29"/>
        <v>0</v>
      </c>
    </row>
    <row r="240" spans="1:10" ht="17.25" customHeight="1">
      <c r="A240" s="5">
        <f t="shared" si="30"/>
        <v>88</v>
      </c>
      <c r="B240" s="104"/>
      <c r="C240" s="105"/>
      <c r="D240" s="110"/>
      <c r="E240" s="110"/>
      <c r="F240" s="108" t="str">
        <f t="shared" si="31"/>
        <v>-</v>
      </c>
      <c r="G240" s="103" t="str">
        <f t="shared" si="32"/>
        <v/>
      </c>
      <c r="H240" s="84">
        <f t="shared" si="27"/>
        <v>0</v>
      </c>
      <c r="I240" s="84">
        <f t="shared" si="28"/>
        <v>0</v>
      </c>
      <c r="J240" s="84">
        <f t="shared" si="29"/>
        <v>0</v>
      </c>
    </row>
    <row r="241" spans="1:10" ht="17.25" customHeight="1">
      <c r="A241" s="5">
        <f t="shared" si="30"/>
        <v>89</v>
      </c>
      <c r="B241" s="104"/>
      <c r="C241" s="105"/>
      <c r="D241" s="110"/>
      <c r="E241" s="110"/>
      <c r="F241" s="108" t="str">
        <f t="shared" si="31"/>
        <v>-</v>
      </c>
      <c r="G241" s="103" t="str">
        <f t="shared" si="32"/>
        <v/>
      </c>
      <c r="H241" s="84">
        <f t="shared" si="27"/>
        <v>0</v>
      </c>
      <c r="I241" s="84">
        <f t="shared" si="28"/>
        <v>0</v>
      </c>
      <c r="J241" s="84">
        <f t="shared" si="29"/>
        <v>0</v>
      </c>
    </row>
    <row r="242" spans="1:10" ht="17.25" customHeight="1">
      <c r="A242" s="5">
        <f t="shared" si="30"/>
        <v>90</v>
      </c>
      <c r="B242" s="104"/>
      <c r="C242" s="105"/>
      <c r="D242" s="110"/>
      <c r="E242" s="110"/>
      <c r="F242" s="108" t="str">
        <f t="shared" si="31"/>
        <v>-</v>
      </c>
      <c r="G242" s="103" t="str">
        <f t="shared" si="32"/>
        <v/>
      </c>
      <c r="H242" s="84">
        <f t="shared" si="27"/>
        <v>0</v>
      </c>
      <c r="I242" s="84">
        <f t="shared" si="28"/>
        <v>0</v>
      </c>
      <c r="J242" s="84">
        <f t="shared" si="29"/>
        <v>0</v>
      </c>
    </row>
    <row r="243" spans="1:10" ht="17.25" customHeight="1">
      <c r="A243" s="5">
        <f t="shared" si="30"/>
        <v>91</v>
      </c>
      <c r="B243" s="104"/>
      <c r="C243" s="105"/>
      <c r="D243" s="110"/>
      <c r="E243" s="110"/>
      <c r="F243" s="108" t="str">
        <f t="shared" si="31"/>
        <v>-</v>
      </c>
      <c r="G243" s="103" t="str">
        <f t="shared" si="32"/>
        <v/>
      </c>
      <c r="H243" s="84">
        <f t="shared" si="27"/>
        <v>0</v>
      </c>
      <c r="I243" s="84">
        <f t="shared" si="28"/>
        <v>0</v>
      </c>
      <c r="J243" s="84">
        <f t="shared" si="29"/>
        <v>0</v>
      </c>
    </row>
    <row r="244" spans="1:10" ht="17.25" customHeight="1">
      <c r="A244" s="5">
        <f t="shared" si="30"/>
        <v>92</v>
      </c>
      <c r="B244" s="104"/>
      <c r="C244" s="105"/>
      <c r="D244" s="110"/>
      <c r="E244" s="110"/>
      <c r="F244" s="108" t="str">
        <f t="shared" si="31"/>
        <v>-</v>
      </c>
      <c r="G244" s="103" t="str">
        <f t="shared" si="32"/>
        <v/>
      </c>
      <c r="H244" s="84">
        <f t="shared" ref="H244:H261" si="33">IF(AND(C244&lt;&gt;0,ABS(D244)+ABS(E244)=0),"Bitte Ein- oder Ausgang eingeben!",0)</f>
        <v>0</v>
      </c>
      <c r="I244" s="84">
        <f t="shared" ref="I244:I261" si="34">IF(AND(OR(D244&lt;&gt;0,E244&lt;&gt;0),C244=0),"Bitte einen Buchungstext eingeben!",0)</f>
        <v>0</v>
      </c>
      <c r="J244" s="84">
        <f t="shared" ref="J244:J261" si="35">IF(AND(D244&lt;&gt;0,E244&lt;&gt;0),"Entweder Ein- oder Ausgang eingeben!",0)</f>
        <v>0</v>
      </c>
    </row>
    <row r="245" spans="1:10" ht="17.25" customHeight="1">
      <c r="A245" s="5">
        <f t="shared" si="30"/>
        <v>93</v>
      </c>
      <c r="B245" s="104"/>
      <c r="C245" s="105"/>
      <c r="D245" s="110"/>
      <c r="E245" s="110"/>
      <c r="F245" s="108" t="str">
        <f t="shared" si="31"/>
        <v>-</v>
      </c>
      <c r="G245" s="103" t="str">
        <f t="shared" si="32"/>
        <v/>
      </c>
      <c r="H245" s="84">
        <f t="shared" si="33"/>
        <v>0</v>
      </c>
      <c r="I245" s="84">
        <f t="shared" si="34"/>
        <v>0</v>
      </c>
      <c r="J245" s="84">
        <f t="shared" si="35"/>
        <v>0</v>
      </c>
    </row>
    <row r="246" spans="1:10" ht="17.25" customHeight="1">
      <c r="A246" s="5">
        <f t="shared" si="30"/>
        <v>94</v>
      </c>
      <c r="B246" s="104"/>
      <c r="C246" s="105"/>
      <c r="D246" s="110"/>
      <c r="E246" s="110"/>
      <c r="F246" s="108" t="str">
        <f t="shared" si="31"/>
        <v>-</v>
      </c>
      <c r="G246" s="103" t="str">
        <f t="shared" si="32"/>
        <v/>
      </c>
      <c r="H246" s="84">
        <f t="shared" si="33"/>
        <v>0</v>
      </c>
      <c r="I246" s="84">
        <f t="shared" si="34"/>
        <v>0</v>
      </c>
      <c r="J246" s="84">
        <f t="shared" si="35"/>
        <v>0</v>
      </c>
    </row>
    <row r="247" spans="1:10" ht="17.25" customHeight="1">
      <c r="A247" s="5">
        <f t="shared" si="30"/>
        <v>95</v>
      </c>
      <c r="B247" s="104"/>
      <c r="C247" s="105"/>
      <c r="D247" s="110"/>
      <c r="E247" s="110"/>
      <c r="F247" s="108" t="str">
        <f t="shared" si="31"/>
        <v>-</v>
      </c>
      <c r="G247" s="103" t="str">
        <f t="shared" si="32"/>
        <v/>
      </c>
      <c r="H247" s="84">
        <f t="shared" si="33"/>
        <v>0</v>
      </c>
      <c r="I247" s="84">
        <f t="shared" si="34"/>
        <v>0</v>
      </c>
      <c r="J247" s="84">
        <f t="shared" si="35"/>
        <v>0</v>
      </c>
    </row>
    <row r="248" spans="1:10" ht="17.25" customHeight="1">
      <c r="A248" s="5">
        <f t="shared" si="30"/>
        <v>96</v>
      </c>
      <c r="B248" s="104"/>
      <c r="C248" s="105"/>
      <c r="D248" s="110"/>
      <c r="E248" s="110"/>
      <c r="F248" s="108" t="str">
        <f t="shared" si="31"/>
        <v>-</v>
      </c>
      <c r="G248" s="103" t="str">
        <f t="shared" si="32"/>
        <v/>
      </c>
      <c r="H248" s="84">
        <f t="shared" si="33"/>
        <v>0</v>
      </c>
      <c r="I248" s="84">
        <f t="shared" si="34"/>
        <v>0</v>
      </c>
      <c r="J248" s="84">
        <f t="shared" si="35"/>
        <v>0</v>
      </c>
    </row>
    <row r="249" spans="1:10" ht="17.25" customHeight="1">
      <c r="A249" s="5">
        <f t="shared" si="30"/>
        <v>97</v>
      </c>
      <c r="B249" s="104"/>
      <c r="C249" s="105"/>
      <c r="D249" s="110"/>
      <c r="E249" s="110"/>
      <c r="F249" s="108" t="str">
        <f t="shared" si="31"/>
        <v>-</v>
      </c>
      <c r="G249" s="103" t="str">
        <f t="shared" si="32"/>
        <v/>
      </c>
      <c r="H249" s="84">
        <f t="shared" si="33"/>
        <v>0</v>
      </c>
      <c r="I249" s="84">
        <f t="shared" si="34"/>
        <v>0</v>
      </c>
      <c r="J249" s="84">
        <f t="shared" si="35"/>
        <v>0</v>
      </c>
    </row>
    <row r="250" spans="1:10" ht="17.25" customHeight="1">
      <c r="A250" s="5">
        <f t="shared" si="30"/>
        <v>98</v>
      </c>
      <c r="B250" s="104"/>
      <c r="C250" s="105"/>
      <c r="D250" s="110"/>
      <c r="E250" s="110"/>
      <c r="F250" s="108" t="str">
        <f t="shared" si="31"/>
        <v>-</v>
      </c>
      <c r="G250" s="103" t="str">
        <f t="shared" si="32"/>
        <v/>
      </c>
      <c r="H250" s="84">
        <f t="shared" si="33"/>
        <v>0</v>
      </c>
      <c r="I250" s="84">
        <f t="shared" si="34"/>
        <v>0</v>
      </c>
      <c r="J250" s="84">
        <f t="shared" si="35"/>
        <v>0</v>
      </c>
    </row>
    <row r="251" spans="1:10" ht="17.25" customHeight="1">
      <c r="A251" s="5">
        <f t="shared" si="30"/>
        <v>99</v>
      </c>
      <c r="B251" s="104"/>
      <c r="C251" s="105"/>
      <c r="D251" s="110"/>
      <c r="E251" s="110"/>
      <c r="F251" s="108" t="str">
        <f t="shared" si="31"/>
        <v>-</v>
      </c>
      <c r="G251" s="103" t="str">
        <f t="shared" si="32"/>
        <v/>
      </c>
      <c r="H251" s="84">
        <f t="shared" si="33"/>
        <v>0</v>
      </c>
      <c r="I251" s="84">
        <f t="shared" si="34"/>
        <v>0</v>
      </c>
      <c r="J251" s="84">
        <f t="shared" si="35"/>
        <v>0</v>
      </c>
    </row>
    <row r="252" spans="1:10" ht="17.25" customHeight="1">
      <c r="A252" s="5">
        <f t="shared" si="30"/>
        <v>100</v>
      </c>
      <c r="B252" s="104"/>
      <c r="C252" s="105"/>
      <c r="D252" s="110"/>
      <c r="E252" s="110"/>
      <c r="F252" s="108" t="str">
        <f t="shared" si="31"/>
        <v>-</v>
      </c>
      <c r="G252" s="103" t="str">
        <f t="shared" si="32"/>
        <v/>
      </c>
      <c r="H252" s="84">
        <f t="shared" si="33"/>
        <v>0</v>
      </c>
      <c r="I252" s="84">
        <f t="shared" si="34"/>
        <v>0</v>
      </c>
      <c r="J252" s="84">
        <f t="shared" si="35"/>
        <v>0</v>
      </c>
    </row>
    <row r="253" spans="1:10" ht="17.25" customHeight="1">
      <c r="A253" s="5">
        <f t="shared" si="30"/>
        <v>101</v>
      </c>
      <c r="B253" s="104"/>
      <c r="C253" s="105"/>
      <c r="D253" s="110"/>
      <c r="E253" s="110"/>
      <c r="F253" s="108" t="str">
        <f t="shared" si="31"/>
        <v>-</v>
      </c>
      <c r="G253" s="103" t="str">
        <f t="shared" si="32"/>
        <v/>
      </c>
      <c r="H253" s="84">
        <f t="shared" si="33"/>
        <v>0</v>
      </c>
      <c r="I253" s="84">
        <f t="shared" si="34"/>
        <v>0</v>
      </c>
      <c r="J253" s="84">
        <f t="shared" si="35"/>
        <v>0</v>
      </c>
    </row>
    <row r="254" spans="1:10" ht="17.25" customHeight="1">
      <c r="A254" s="5">
        <f t="shared" si="30"/>
        <v>102</v>
      </c>
      <c r="B254" s="104"/>
      <c r="C254" s="105"/>
      <c r="D254" s="110"/>
      <c r="E254" s="110"/>
      <c r="F254" s="108" t="str">
        <f t="shared" si="31"/>
        <v>-</v>
      </c>
      <c r="G254" s="103" t="str">
        <f t="shared" si="32"/>
        <v/>
      </c>
      <c r="H254" s="84">
        <f t="shared" si="33"/>
        <v>0</v>
      </c>
      <c r="I254" s="84">
        <f t="shared" si="34"/>
        <v>0</v>
      </c>
      <c r="J254" s="84">
        <f t="shared" si="35"/>
        <v>0</v>
      </c>
    </row>
    <row r="255" spans="1:10" ht="17.25" customHeight="1">
      <c r="A255" s="5">
        <f t="shared" si="30"/>
        <v>103</v>
      </c>
      <c r="B255" s="104"/>
      <c r="C255" s="105"/>
      <c r="D255" s="110"/>
      <c r="E255" s="110"/>
      <c r="F255" s="108" t="str">
        <f t="shared" si="31"/>
        <v>-</v>
      </c>
      <c r="G255" s="103" t="str">
        <f t="shared" si="32"/>
        <v/>
      </c>
      <c r="H255" s="84">
        <f t="shared" si="33"/>
        <v>0</v>
      </c>
      <c r="I255" s="84">
        <f t="shared" si="34"/>
        <v>0</v>
      </c>
      <c r="J255" s="84">
        <f t="shared" si="35"/>
        <v>0</v>
      </c>
    </row>
    <row r="256" spans="1:10" ht="17.25" customHeight="1">
      <c r="A256" s="5">
        <f t="shared" si="30"/>
        <v>104</v>
      </c>
      <c r="B256" s="104"/>
      <c r="C256" s="105"/>
      <c r="D256" s="110"/>
      <c r="E256" s="110"/>
      <c r="F256" s="108" t="str">
        <f t="shared" si="31"/>
        <v>-</v>
      </c>
      <c r="G256" s="103" t="str">
        <f t="shared" si="32"/>
        <v/>
      </c>
      <c r="H256" s="84">
        <f t="shared" si="33"/>
        <v>0</v>
      </c>
      <c r="I256" s="84">
        <f t="shared" si="34"/>
        <v>0</v>
      </c>
      <c r="J256" s="84">
        <f t="shared" si="35"/>
        <v>0</v>
      </c>
    </row>
    <row r="257" spans="1:10" ht="17.25" customHeight="1">
      <c r="A257" s="5">
        <f t="shared" si="30"/>
        <v>105</v>
      </c>
      <c r="B257" s="104"/>
      <c r="C257" s="105"/>
      <c r="D257" s="110"/>
      <c r="E257" s="110"/>
      <c r="F257" s="108" t="str">
        <f t="shared" si="31"/>
        <v>-</v>
      </c>
      <c r="G257" s="103" t="str">
        <f t="shared" si="32"/>
        <v/>
      </c>
      <c r="H257" s="84">
        <f t="shared" si="33"/>
        <v>0</v>
      </c>
      <c r="I257" s="84">
        <f t="shared" si="34"/>
        <v>0</v>
      </c>
      <c r="J257" s="84">
        <f t="shared" si="35"/>
        <v>0</v>
      </c>
    </row>
    <row r="258" spans="1:10" ht="17.25" customHeight="1">
      <c r="A258" s="5">
        <f t="shared" si="30"/>
        <v>106</v>
      </c>
      <c r="B258" s="104"/>
      <c r="C258" s="105"/>
      <c r="D258" s="110"/>
      <c r="E258" s="110"/>
      <c r="F258" s="108" t="str">
        <f t="shared" si="31"/>
        <v>-</v>
      </c>
      <c r="G258" s="103" t="str">
        <f t="shared" si="32"/>
        <v/>
      </c>
      <c r="H258" s="84">
        <f t="shared" si="33"/>
        <v>0</v>
      </c>
      <c r="I258" s="84">
        <f t="shared" si="34"/>
        <v>0</v>
      </c>
      <c r="J258" s="84">
        <f t="shared" si="35"/>
        <v>0</v>
      </c>
    </row>
    <row r="259" spans="1:10" ht="17.25" customHeight="1">
      <c r="A259" s="5">
        <f t="shared" si="30"/>
        <v>107</v>
      </c>
      <c r="B259" s="104"/>
      <c r="C259" s="105"/>
      <c r="D259" s="110"/>
      <c r="E259" s="110"/>
      <c r="F259" s="108" t="str">
        <f t="shared" si="31"/>
        <v>-</v>
      </c>
      <c r="G259" s="103" t="str">
        <f t="shared" si="32"/>
        <v/>
      </c>
      <c r="H259" s="84">
        <f t="shared" si="33"/>
        <v>0</v>
      </c>
      <c r="I259" s="84">
        <f t="shared" si="34"/>
        <v>0</v>
      </c>
      <c r="J259" s="84">
        <f t="shared" si="35"/>
        <v>0</v>
      </c>
    </row>
    <row r="260" spans="1:10" ht="17.25" customHeight="1">
      <c r="A260" s="5">
        <f t="shared" si="30"/>
        <v>108</v>
      </c>
      <c r="B260" s="104"/>
      <c r="C260" s="105"/>
      <c r="D260" s="110"/>
      <c r="E260" s="110"/>
      <c r="F260" s="108" t="str">
        <f t="shared" si="31"/>
        <v>-</v>
      </c>
      <c r="G260" s="103" t="str">
        <f t="shared" si="32"/>
        <v/>
      </c>
      <c r="H260" s="84">
        <f t="shared" si="33"/>
        <v>0</v>
      </c>
      <c r="I260" s="84">
        <f t="shared" si="34"/>
        <v>0</v>
      </c>
      <c r="J260" s="84">
        <f t="shared" si="35"/>
        <v>0</v>
      </c>
    </row>
    <row r="261" spans="1:10" ht="17.25" customHeight="1" thickBot="1">
      <c r="A261" s="6">
        <f t="shared" si="30"/>
        <v>109</v>
      </c>
      <c r="B261" s="111"/>
      <c r="C261" s="112"/>
      <c r="D261" s="113"/>
      <c r="E261" s="113"/>
      <c r="F261" s="114" t="str">
        <f t="shared" si="31"/>
        <v>-</v>
      </c>
      <c r="G261" s="103" t="str">
        <f t="shared" si="32"/>
        <v/>
      </c>
      <c r="H261" s="84">
        <f t="shared" si="33"/>
        <v>0</v>
      </c>
      <c r="I261" s="84">
        <f t="shared" si="34"/>
        <v>0</v>
      </c>
      <c r="J261" s="84">
        <f t="shared" si="35"/>
        <v>0</v>
      </c>
    </row>
    <row r="262" spans="1:10" ht="17.25" customHeight="1" thickBot="1">
      <c r="A262" s="83"/>
      <c r="C262" s="10" t="str">
        <f>C86</f>
        <v>Zwischensumme</v>
      </c>
      <c r="D262" s="19">
        <f>ABS(ROUND(D224,2))+ABS(ROUND(D225,2))+ABS(ROUND(D226,2))+ABS(ROUND(D227,2))+ABS(ROUND(D228,2))+ABS(ROUND(D229,2))+ABS(ROUND(D230,2))+ABS(ROUND(D231,2))+ABS(ROUND(D232,2))+ABS(ROUND(D233,2))+ABS(ROUND(D234,2))+ABS(ROUND(D235,2))+ABS(ROUND(D236,2))+ABS(ROUND(D237,2))+ABS(ROUND(D238,2))+ABS(ROUND(D239,2))+ABS(ROUND(D240,2))+ABS(ROUND(D241,2))+ABS(ROUND(D242,2))+ABS(ROUND(D243,2))+ABS(ROUND(D244,2))+ABS(ROUND(D245,2))+ABS(ROUND(D246,2))+ABS(ROUND(D247,2))+ABS(ROUND(D248,2))+ABS(ROUND(D249,2))+ABS(ROUND(D250,2))+ABS(ROUND(D251,2))+ABS(ROUND(D252,2))+ABS(ROUND(D253,2))+ABS(ROUND(D254,2))+ABS(ROUND(D255,2))+ABS(ROUND(D256,2))+ABS(ROUND(D257,2))+ABS(ROUND(D258,2))+ABS(ROUND(D259,2))+ABS(ROUND(D260,2))+ABS(ROUND(D261,2))</f>
        <v>0</v>
      </c>
      <c r="E262" s="19">
        <f>ABS(ROUND(E224,2))+ABS(ROUND(E225,2))+ABS(ROUND(E226,2))+ABS(ROUND(E227,2))+ABS(ROUND(E228,2))+ABS(ROUND(E229,2))+ABS(ROUND(E230,2))+ABS(ROUND(E231,2))+ABS(ROUND(E232,2))+ABS(ROUND(E233,2))+ABS(ROUND(E234,2))+ABS(ROUND(E235,2))+ABS(ROUND(E236,2))+ABS(ROUND(E237,2))+ABS(ROUND(E238,2))+ABS(ROUND(E239,2))+ABS(ROUND(E240,2))+ABS(ROUND(E241,2))+ABS(ROUND(E242,2))+ABS(ROUND(E243,2))+ABS(ROUND(E244,2))+ABS(ROUND(E245,2))+ABS(ROUND(E246,2))+ABS(ROUND(E247,2))+ABS(ROUND(E248,2))+ABS(ROUND(E249,2))+ABS(ROUND(E250,2))+ABS(ROUND(E251,2))+ABS(ROUND(E252,2))+ABS(ROUND(E253,2))+ABS(ROUND(E254,2))+ABS(ROUND(E255,2))+ABS(ROUND(E256,2))+ABS(ROUND(E257,2))+ABS(ROUND(E258,2))+ABS(ROUND(E259,2))+ABS(ROUND(E260,2))+ABS(ROUND(E261,2))</f>
        <v>0</v>
      </c>
      <c r="F262" s="20"/>
    </row>
    <row r="263" spans="1:10" ht="17.25" customHeight="1" thickBot="1">
      <c r="A263" s="83"/>
      <c r="C263" s="21" t="s">
        <v>55</v>
      </c>
      <c r="D263" s="116"/>
      <c r="E263" s="22"/>
      <c r="F263" s="23">
        <f>F223+D262-E262</f>
        <v>21115</v>
      </c>
    </row>
  </sheetData>
  <sheetProtection password="D3FE" sheet="1" objects="1" scenarios="1"/>
  <mergeCells count="1">
    <mergeCell ref="H7:J7"/>
  </mergeCells>
  <phoneticPr fontId="0" type="noConversion"/>
  <conditionalFormatting sqref="F54:F85 F137:F173 F225:F261">
    <cfRule type="cellIs" dxfId="7" priority="1" stopIfTrue="1" operator="equal">
      <formula>Mai!$J$2</formula>
    </cfRule>
  </conditionalFormatting>
  <pageMargins left="0.59055118110236227" right="0.59055118110236227" top="0.59055118110236227" bottom="0.59055118110236227" header="0.31496062992125984" footer="0.31496062992125984"/>
  <pageSetup paperSize="9" orientation="portrait"/>
  <headerFooter alignWithMargins="0">
    <oddFooter>&amp;R&amp;P</oddFooter>
  </headerFooter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codeName="Tabelle7" enableFormatConditionsCalculation="0">
    <tabColor indexed="43"/>
  </sheetPr>
  <dimension ref="A1:N263"/>
  <sheetViews>
    <sheetView workbookViewId="0">
      <selection activeCell="B53" sqref="B53:E59"/>
    </sheetView>
  </sheetViews>
  <sheetFormatPr defaultColWidth="11.42578125" defaultRowHeight="12.75"/>
  <cols>
    <col min="1" max="1" width="3.7109375" style="84" customWidth="1"/>
    <col min="2" max="2" width="9.7109375" style="85" customWidth="1"/>
    <col min="3" max="3" width="37.7109375" style="83" customWidth="1"/>
    <col min="4" max="6" width="13.42578125" style="84" customWidth="1"/>
    <col min="7" max="7" width="11.42578125" style="85"/>
    <col min="8" max="10" width="0" style="84" hidden="1" customWidth="1"/>
    <col min="11" max="16384" width="11.42578125" style="84"/>
  </cols>
  <sheetData>
    <row r="1" spans="1:10" ht="18" customHeight="1">
      <c r="A1" s="18" t="str">
        <f>Jan!A1</f>
        <v>Kassabuch</v>
      </c>
    </row>
    <row r="2" spans="1:10" ht="17.25" customHeight="1">
      <c r="A2" s="1"/>
      <c r="H2" s="84" t="s">
        <v>62</v>
      </c>
      <c r="J2" s="84" t="s">
        <v>59</v>
      </c>
    </row>
    <row r="3" spans="1:10" ht="17.25" customHeight="1">
      <c r="A3" s="2" t="s">
        <v>4</v>
      </c>
      <c r="B3" s="127"/>
      <c r="C3" s="30" t="str">
        <f>IF(Jan!C3="","",Jan!C3)</f>
        <v>Club Carriere Kft.</v>
      </c>
      <c r="D3" s="87"/>
      <c r="E3" s="2" t="s">
        <v>0</v>
      </c>
      <c r="F3" s="122" t="e">
        <f>DATE(YEAR(#REF!),6,1)</f>
        <v>#REF!</v>
      </c>
      <c r="H3" s="84" t="s">
        <v>63</v>
      </c>
      <c r="J3" s="84" t="s">
        <v>58</v>
      </c>
    </row>
    <row r="4" spans="1:10" ht="17.25" customHeight="1">
      <c r="A4" s="2"/>
      <c r="B4" s="128"/>
      <c r="C4" s="88"/>
      <c r="D4" s="87"/>
      <c r="E4" s="2"/>
      <c r="F4" s="3"/>
      <c r="H4" s="90"/>
      <c r="I4" s="90"/>
      <c r="J4" s="90"/>
    </row>
    <row r="5" spans="1:10" ht="17.25" customHeight="1">
      <c r="A5" s="87"/>
      <c r="B5" s="128"/>
      <c r="C5" s="123"/>
      <c r="D5" s="87"/>
      <c r="E5" s="87"/>
      <c r="F5" s="87"/>
      <c r="H5" s="90"/>
      <c r="I5" s="90"/>
      <c r="J5" s="90"/>
    </row>
    <row r="6" spans="1:10" ht="17.25" customHeight="1" thickBot="1">
      <c r="A6" s="87"/>
      <c r="B6" s="127"/>
      <c r="C6" s="88"/>
      <c r="D6" s="124"/>
      <c r="E6" s="2" t="s">
        <v>54</v>
      </c>
      <c r="F6" s="75">
        <f>Mai!F263</f>
        <v>21115</v>
      </c>
    </row>
    <row r="7" spans="1:10" ht="17.25" customHeight="1" thickBot="1">
      <c r="H7" s="137" t="s">
        <v>61</v>
      </c>
      <c r="I7" s="138"/>
      <c r="J7" s="138"/>
    </row>
    <row r="8" spans="1:10" ht="17.25" customHeight="1" thickBot="1">
      <c r="A8" s="9" t="s">
        <v>115</v>
      </c>
      <c r="B8" s="10" t="s">
        <v>1</v>
      </c>
      <c r="C8" s="10" t="s">
        <v>52</v>
      </c>
      <c r="D8" s="12" t="s">
        <v>2</v>
      </c>
      <c r="E8" s="12" t="s">
        <v>3</v>
      </c>
      <c r="F8" s="12" t="s">
        <v>50</v>
      </c>
      <c r="H8" s="76" t="s">
        <v>57</v>
      </c>
      <c r="I8" s="76" t="s">
        <v>56</v>
      </c>
      <c r="J8" s="76" t="s">
        <v>60</v>
      </c>
    </row>
    <row r="9" spans="1:10" ht="17.25" hidden="1" customHeight="1" thickTop="1">
      <c r="A9" s="94"/>
      <c r="B9" s="11"/>
      <c r="C9" s="85" t="s">
        <v>47</v>
      </c>
      <c r="D9" s="96"/>
      <c r="E9" s="96"/>
      <c r="F9" s="97"/>
      <c r="I9" s="84">
        <v>2002</v>
      </c>
    </row>
    <row r="10" spans="1:10" ht="17.25" hidden="1" customHeight="1">
      <c r="A10" s="94"/>
      <c r="B10" s="11"/>
      <c r="C10" s="85" t="s">
        <v>9</v>
      </c>
      <c r="D10" s="96"/>
      <c r="E10" s="96"/>
      <c r="F10" s="97"/>
      <c r="I10" s="84">
        <v>2003</v>
      </c>
    </row>
    <row r="11" spans="1:10" ht="17.25" hidden="1" customHeight="1">
      <c r="A11" s="94"/>
      <c r="B11" s="11"/>
      <c r="C11" s="85" t="s">
        <v>5</v>
      </c>
      <c r="D11" s="96"/>
      <c r="E11" s="96"/>
      <c r="F11" s="97"/>
      <c r="I11" s="84">
        <v>2004</v>
      </c>
    </row>
    <row r="12" spans="1:10" ht="17.25" hidden="1" customHeight="1">
      <c r="A12" s="94"/>
      <c r="B12" s="11"/>
      <c r="C12" s="85" t="s">
        <v>6</v>
      </c>
      <c r="D12" s="96"/>
      <c r="E12" s="96"/>
      <c r="F12" s="97"/>
      <c r="I12" s="84">
        <v>2005</v>
      </c>
    </row>
    <row r="13" spans="1:10" ht="17.25" hidden="1" customHeight="1">
      <c r="A13" s="94"/>
      <c r="B13" s="11"/>
      <c r="C13" s="85" t="s">
        <v>7</v>
      </c>
      <c r="D13" s="96"/>
      <c r="E13" s="96"/>
      <c r="F13" s="97"/>
      <c r="I13" s="84">
        <v>2006</v>
      </c>
    </row>
    <row r="14" spans="1:10" ht="17.25" hidden="1" customHeight="1">
      <c r="A14" s="94"/>
      <c r="B14" s="11"/>
      <c r="C14" s="85" t="s">
        <v>8</v>
      </c>
      <c r="D14" s="96"/>
      <c r="E14" s="96"/>
      <c r="F14" s="97"/>
      <c r="I14" s="84">
        <v>2007</v>
      </c>
    </row>
    <row r="15" spans="1:10" ht="17.25" hidden="1" customHeight="1">
      <c r="A15" s="94"/>
      <c r="B15" s="11"/>
      <c r="C15" s="85" t="s">
        <v>10</v>
      </c>
      <c r="D15" s="96"/>
      <c r="E15" s="96"/>
      <c r="F15" s="97"/>
      <c r="I15" s="84">
        <v>2008</v>
      </c>
      <c r="J15" s="84" t="s">
        <v>87</v>
      </c>
    </row>
    <row r="16" spans="1:10" ht="17.25" hidden="1" customHeight="1">
      <c r="A16" s="94"/>
      <c r="B16" s="11"/>
      <c r="C16" s="85" t="s">
        <v>11</v>
      </c>
      <c r="D16" s="96"/>
      <c r="E16" s="96"/>
      <c r="F16" s="97"/>
      <c r="I16" s="84">
        <v>2009</v>
      </c>
      <c r="J16" s="84" t="s">
        <v>88</v>
      </c>
    </row>
    <row r="17" spans="1:10" ht="17.25" hidden="1" customHeight="1">
      <c r="A17" s="94"/>
      <c r="B17" s="11"/>
      <c r="C17" s="85" t="s">
        <v>12</v>
      </c>
      <c r="D17" s="96"/>
      <c r="E17" s="96"/>
      <c r="F17" s="97"/>
      <c r="I17" s="84">
        <v>2010</v>
      </c>
      <c r="J17" s="84" t="s">
        <v>89</v>
      </c>
    </row>
    <row r="18" spans="1:10" ht="17.25" hidden="1" customHeight="1">
      <c r="A18" s="94"/>
      <c r="B18" s="11"/>
      <c r="C18" s="85" t="s">
        <v>48</v>
      </c>
      <c r="D18" s="96"/>
      <c r="E18" s="96"/>
      <c r="F18" s="97"/>
      <c r="I18" s="84">
        <v>2011</v>
      </c>
      <c r="J18" s="84" t="s">
        <v>90</v>
      </c>
    </row>
    <row r="19" spans="1:10" ht="17.25" hidden="1" customHeight="1">
      <c r="A19" s="94"/>
      <c r="B19" s="11"/>
      <c r="C19" s="85" t="s">
        <v>13</v>
      </c>
      <c r="D19" s="96"/>
      <c r="E19" s="96"/>
      <c r="F19" s="97"/>
      <c r="I19" s="84">
        <v>2012</v>
      </c>
      <c r="J19" s="84" t="s">
        <v>91</v>
      </c>
    </row>
    <row r="20" spans="1:10" ht="17.25" hidden="1" customHeight="1">
      <c r="A20" s="94"/>
      <c r="B20" s="11"/>
      <c r="C20" s="85" t="s">
        <v>14</v>
      </c>
      <c r="D20" s="96"/>
      <c r="E20" s="96"/>
      <c r="F20" s="97"/>
      <c r="I20" s="84">
        <v>2013</v>
      </c>
      <c r="J20" s="84" t="s">
        <v>92</v>
      </c>
    </row>
    <row r="21" spans="1:10" ht="17.25" hidden="1" customHeight="1">
      <c r="A21" s="94"/>
      <c r="B21" s="11"/>
      <c r="C21" s="85" t="s">
        <v>15</v>
      </c>
      <c r="D21" s="96"/>
      <c r="E21" s="96"/>
      <c r="F21" s="97"/>
      <c r="I21" s="84">
        <v>2014</v>
      </c>
      <c r="J21" s="84" t="s">
        <v>93</v>
      </c>
    </row>
    <row r="22" spans="1:10" ht="17.25" hidden="1" customHeight="1">
      <c r="A22" s="94"/>
      <c r="B22" s="11"/>
      <c r="C22" s="85" t="s">
        <v>16</v>
      </c>
      <c r="D22" s="96"/>
      <c r="E22" s="96"/>
      <c r="F22" s="97"/>
    </row>
    <row r="23" spans="1:10" ht="17.25" hidden="1" customHeight="1">
      <c r="A23" s="94"/>
      <c r="B23" s="11"/>
      <c r="C23" s="85" t="s">
        <v>17</v>
      </c>
      <c r="D23" s="96"/>
      <c r="E23" s="96"/>
      <c r="F23" s="97"/>
    </row>
    <row r="24" spans="1:10" ht="17.25" hidden="1" customHeight="1">
      <c r="A24" s="94"/>
      <c r="B24" s="11"/>
      <c r="C24" s="85" t="s">
        <v>18</v>
      </c>
      <c r="D24" s="96"/>
      <c r="E24" s="96"/>
      <c r="F24" s="97"/>
    </row>
    <row r="25" spans="1:10" ht="17.25" hidden="1" customHeight="1">
      <c r="A25" s="94"/>
      <c r="B25" s="11"/>
      <c r="C25" s="85" t="s">
        <v>19</v>
      </c>
      <c r="D25" s="96"/>
      <c r="E25" s="96"/>
      <c r="F25" s="97"/>
    </row>
    <row r="26" spans="1:10" ht="17.25" hidden="1" customHeight="1">
      <c r="A26" s="94"/>
      <c r="B26" s="11"/>
      <c r="C26" s="85" t="s">
        <v>20</v>
      </c>
      <c r="D26" s="96"/>
      <c r="E26" s="96"/>
      <c r="F26" s="97"/>
    </row>
    <row r="27" spans="1:10" ht="17.25" hidden="1" customHeight="1">
      <c r="A27" s="94"/>
      <c r="B27" s="11"/>
      <c r="C27" s="85" t="s">
        <v>21</v>
      </c>
      <c r="D27" s="96"/>
      <c r="E27" s="96"/>
      <c r="F27" s="97"/>
    </row>
    <row r="28" spans="1:10" ht="17.25" hidden="1" customHeight="1">
      <c r="A28" s="94"/>
      <c r="B28" s="11"/>
      <c r="C28" s="85" t="s">
        <v>22</v>
      </c>
      <c r="D28" s="96"/>
      <c r="E28" s="96"/>
      <c r="F28" s="97"/>
    </row>
    <row r="29" spans="1:10" ht="17.25" hidden="1" customHeight="1">
      <c r="A29" s="94"/>
      <c r="B29" s="11"/>
      <c r="C29" s="85" t="s">
        <v>23</v>
      </c>
      <c r="D29" s="96"/>
      <c r="E29" s="96"/>
      <c r="F29" s="97"/>
    </row>
    <row r="30" spans="1:10" ht="17.25" hidden="1" customHeight="1">
      <c r="A30" s="94"/>
      <c r="B30" s="11"/>
      <c r="C30" s="85" t="s">
        <v>24</v>
      </c>
      <c r="D30" s="96"/>
      <c r="E30" s="96"/>
      <c r="F30" s="97"/>
    </row>
    <row r="31" spans="1:10" ht="17.25" hidden="1" customHeight="1">
      <c r="A31" s="94"/>
      <c r="B31" s="11"/>
      <c r="C31" s="85" t="s">
        <v>25</v>
      </c>
      <c r="D31" s="96"/>
      <c r="E31" s="96"/>
      <c r="F31" s="97"/>
    </row>
    <row r="32" spans="1:10" ht="17.25" hidden="1" customHeight="1">
      <c r="A32" s="94"/>
      <c r="B32" s="11"/>
      <c r="C32" s="85" t="s">
        <v>26</v>
      </c>
      <c r="D32" s="96"/>
      <c r="E32" s="96"/>
      <c r="F32" s="97"/>
    </row>
    <row r="33" spans="1:6" ht="17.25" hidden="1" customHeight="1">
      <c r="A33" s="94"/>
      <c r="B33" s="11"/>
      <c r="C33" s="85" t="s">
        <v>45</v>
      </c>
      <c r="D33" s="96"/>
      <c r="E33" s="96"/>
      <c r="F33" s="97"/>
    </row>
    <row r="34" spans="1:6" ht="17.25" hidden="1" customHeight="1">
      <c r="A34" s="94"/>
      <c r="B34" s="11"/>
      <c r="C34" s="85" t="s">
        <v>27</v>
      </c>
      <c r="D34" s="96"/>
      <c r="E34" s="96"/>
      <c r="F34" s="97"/>
    </row>
    <row r="35" spans="1:6" ht="17.25" hidden="1" customHeight="1">
      <c r="A35" s="94"/>
      <c r="B35" s="11"/>
      <c r="C35" s="85" t="s">
        <v>28</v>
      </c>
      <c r="D35" s="96"/>
      <c r="E35" s="96"/>
      <c r="F35" s="97"/>
    </row>
    <row r="36" spans="1:6" ht="17.25" hidden="1" customHeight="1">
      <c r="A36" s="94"/>
      <c r="B36" s="11"/>
      <c r="C36" s="85" t="s">
        <v>29</v>
      </c>
      <c r="D36" s="96"/>
      <c r="E36" s="96"/>
      <c r="F36" s="97"/>
    </row>
    <row r="37" spans="1:6" ht="17.25" hidden="1" customHeight="1">
      <c r="A37" s="94"/>
      <c r="B37" s="11"/>
      <c r="C37" s="85" t="s">
        <v>30</v>
      </c>
      <c r="D37" s="96"/>
      <c r="E37" s="96"/>
      <c r="F37" s="97"/>
    </row>
    <row r="38" spans="1:6" ht="17.25" hidden="1" customHeight="1">
      <c r="A38" s="94"/>
      <c r="B38" s="11"/>
      <c r="C38" s="85" t="s">
        <v>31</v>
      </c>
      <c r="D38" s="96"/>
      <c r="E38" s="96"/>
      <c r="F38" s="97"/>
    </row>
    <row r="39" spans="1:6" ht="17.25" hidden="1" customHeight="1">
      <c r="A39" s="94"/>
      <c r="B39" s="11"/>
      <c r="C39" s="85" t="s">
        <v>35</v>
      </c>
      <c r="D39" s="96"/>
      <c r="E39" s="96"/>
      <c r="F39" s="97"/>
    </row>
    <row r="40" spans="1:6" ht="17.25" hidden="1" customHeight="1">
      <c r="A40" s="94"/>
      <c r="B40" s="11"/>
      <c r="C40" s="85" t="s">
        <v>34</v>
      </c>
      <c r="D40" s="96"/>
      <c r="E40" s="96"/>
      <c r="F40" s="97"/>
    </row>
    <row r="41" spans="1:6" ht="17.25" hidden="1" customHeight="1">
      <c r="A41" s="94"/>
      <c r="B41" s="11"/>
      <c r="C41" s="85" t="s">
        <v>32</v>
      </c>
      <c r="D41" s="96"/>
      <c r="E41" s="96"/>
      <c r="F41" s="97"/>
    </row>
    <row r="42" spans="1:6" ht="17.25" hidden="1" customHeight="1">
      <c r="A42" s="94"/>
      <c r="B42" s="11"/>
      <c r="C42" s="85" t="s">
        <v>33</v>
      </c>
      <c r="D42" s="96"/>
      <c r="E42" s="96"/>
      <c r="F42" s="97"/>
    </row>
    <row r="43" spans="1:6" ht="17.25" hidden="1" customHeight="1">
      <c r="A43" s="94"/>
      <c r="B43" s="11"/>
      <c r="C43" s="85" t="s">
        <v>36</v>
      </c>
      <c r="D43" s="96"/>
      <c r="E43" s="96"/>
      <c r="F43" s="97"/>
    </row>
    <row r="44" spans="1:6" ht="17.25" hidden="1" customHeight="1">
      <c r="A44" s="94"/>
      <c r="B44" s="11"/>
      <c r="C44" s="85" t="s">
        <v>37</v>
      </c>
      <c r="D44" s="96"/>
      <c r="E44" s="96"/>
      <c r="F44" s="97"/>
    </row>
    <row r="45" spans="1:6" ht="17.25" hidden="1" customHeight="1">
      <c r="A45" s="94"/>
      <c r="B45" s="11"/>
      <c r="C45" s="85" t="s">
        <v>46</v>
      </c>
      <c r="D45" s="96"/>
      <c r="E45" s="96"/>
      <c r="F45" s="97"/>
    </row>
    <row r="46" spans="1:6" ht="17.25" hidden="1" customHeight="1">
      <c r="A46" s="94"/>
      <c r="B46" s="11"/>
      <c r="C46" s="85" t="s">
        <v>38</v>
      </c>
      <c r="D46" s="96"/>
      <c r="E46" s="96"/>
      <c r="F46" s="97"/>
    </row>
    <row r="47" spans="1:6" ht="17.25" hidden="1" customHeight="1">
      <c r="A47" s="94"/>
      <c r="B47" s="11"/>
      <c r="C47" s="85" t="s">
        <v>39</v>
      </c>
      <c r="D47" s="96"/>
      <c r="E47" s="96"/>
      <c r="F47" s="97"/>
    </row>
    <row r="48" spans="1:6" ht="17.25" hidden="1" customHeight="1">
      <c r="A48" s="94"/>
      <c r="B48" s="11"/>
      <c r="C48" s="85" t="s">
        <v>40</v>
      </c>
      <c r="D48" s="96"/>
      <c r="E48" s="96"/>
      <c r="F48" s="97"/>
    </row>
    <row r="49" spans="1:10" ht="17.25" hidden="1" customHeight="1">
      <c r="A49" s="94"/>
      <c r="B49" s="11"/>
      <c r="C49" s="85" t="s">
        <v>41</v>
      </c>
      <c r="D49" s="96"/>
      <c r="E49" s="96"/>
      <c r="F49" s="97"/>
    </row>
    <row r="50" spans="1:10" ht="17.25" hidden="1" customHeight="1">
      <c r="A50" s="94"/>
      <c r="B50" s="11"/>
      <c r="C50" s="85" t="s">
        <v>42</v>
      </c>
      <c r="D50" s="96"/>
      <c r="E50" s="96"/>
      <c r="F50" s="97"/>
    </row>
    <row r="51" spans="1:10" ht="17.25" hidden="1" customHeight="1">
      <c r="A51" s="94"/>
      <c r="B51" s="11"/>
      <c r="C51" s="85" t="s">
        <v>43</v>
      </c>
      <c r="D51" s="96"/>
      <c r="E51" s="96"/>
      <c r="F51" s="97"/>
    </row>
    <row r="52" spans="1:10" ht="17.25" hidden="1" customHeight="1">
      <c r="A52" s="94"/>
      <c r="B52" s="11"/>
      <c r="C52" s="85" t="s">
        <v>44</v>
      </c>
      <c r="D52" s="96"/>
      <c r="E52" s="96"/>
      <c r="F52" s="98">
        <f>F6</f>
        <v>21115</v>
      </c>
    </row>
    <row r="53" spans="1:10" ht="17.25" customHeight="1">
      <c r="A53" s="4">
        <v>1</v>
      </c>
      <c r="B53" s="99"/>
      <c r="C53" s="100"/>
      <c r="D53" s="101"/>
      <c r="E53" s="102"/>
      <c r="F53" s="78" t="str">
        <f t="shared" ref="F53:F85" si="0">IF(C53&lt;&gt;0,F52+ABS(ROUND(D53,2))-ABS(ROUND(E53,2)),IF(C52&lt;&gt;0,$J$2,$J$3))</f>
        <v>Ende</v>
      </c>
      <c r="G53" s="103" t="str">
        <f t="shared" ref="G53:G85" si="1">IF(J53&lt;&gt;0,J53,IF(H53&lt;&gt;0,H53,IF(I53&lt;&gt;0,I53,"")))</f>
        <v/>
      </c>
      <c r="H53" s="84">
        <f t="shared" ref="H53:H85" si="2">IF(AND(C53&lt;&gt;0,ABS(D53)+ABS(E53)=0),"Bitte Ein- oder Ausgang eingeben!",0)</f>
        <v>0</v>
      </c>
      <c r="I53" s="84">
        <f t="shared" ref="I53:I85" si="3">IF(AND(OR(D53&lt;&gt;0,E53&lt;&gt;0),C53=0),"Bitte einen Buchungstext eingeben!",0)</f>
        <v>0</v>
      </c>
      <c r="J53" s="84">
        <f t="shared" ref="J53:J85" si="4">IF(AND(D53&lt;&gt;0,E53&lt;&gt;0),"Entweder Ein- oder Ausgang eingeben!",0)</f>
        <v>0</v>
      </c>
    </row>
    <row r="54" spans="1:10" ht="17.25" customHeight="1">
      <c r="A54" s="5">
        <f t="shared" ref="A54:A85" si="5">A53+1</f>
        <v>2</v>
      </c>
      <c r="B54" s="104"/>
      <c r="C54" s="105"/>
      <c r="D54" s="106"/>
      <c r="E54" s="106"/>
      <c r="F54" s="107" t="str">
        <f t="shared" si="0"/>
        <v>-</v>
      </c>
      <c r="G54" s="103" t="str">
        <f t="shared" si="1"/>
        <v/>
      </c>
      <c r="H54" s="84">
        <f t="shared" si="2"/>
        <v>0</v>
      </c>
      <c r="I54" s="84">
        <f t="shared" si="3"/>
        <v>0</v>
      </c>
      <c r="J54" s="84">
        <f t="shared" si="4"/>
        <v>0</v>
      </c>
    </row>
    <row r="55" spans="1:10" ht="17.25" customHeight="1">
      <c r="A55" s="5">
        <f t="shared" si="5"/>
        <v>3</v>
      </c>
      <c r="B55" s="104"/>
      <c r="C55" s="105"/>
      <c r="D55" s="106"/>
      <c r="E55" s="106"/>
      <c r="F55" s="108" t="str">
        <f t="shared" si="0"/>
        <v>-</v>
      </c>
      <c r="G55" s="103" t="str">
        <f t="shared" si="1"/>
        <v/>
      </c>
      <c r="H55" s="84">
        <f t="shared" si="2"/>
        <v>0</v>
      </c>
      <c r="I55" s="84">
        <f t="shared" si="3"/>
        <v>0</v>
      </c>
      <c r="J55" s="84">
        <f t="shared" si="4"/>
        <v>0</v>
      </c>
    </row>
    <row r="56" spans="1:10" ht="17.25" customHeight="1">
      <c r="A56" s="5">
        <f t="shared" si="5"/>
        <v>4</v>
      </c>
      <c r="B56" s="104"/>
      <c r="C56" s="105"/>
      <c r="D56" s="106"/>
      <c r="E56" s="106"/>
      <c r="F56" s="108" t="str">
        <f t="shared" si="0"/>
        <v>-</v>
      </c>
      <c r="G56" s="103" t="str">
        <f t="shared" si="1"/>
        <v/>
      </c>
      <c r="H56" s="84">
        <f t="shared" si="2"/>
        <v>0</v>
      </c>
      <c r="I56" s="84">
        <f t="shared" si="3"/>
        <v>0</v>
      </c>
      <c r="J56" s="84">
        <f t="shared" si="4"/>
        <v>0</v>
      </c>
    </row>
    <row r="57" spans="1:10" ht="17.25" customHeight="1">
      <c r="A57" s="5">
        <f t="shared" si="5"/>
        <v>5</v>
      </c>
      <c r="B57" s="104"/>
      <c r="C57" s="105"/>
      <c r="D57" s="106"/>
      <c r="E57" s="106"/>
      <c r="F57" s="108" t="str">
        <f t="shared" si="0"/>
        <v>-</v>
      </c>
      <c r="G57" s="103" t="str">
        <f t="shared" si="1"/>
        <v/>
      </c>
      <c r="H57" s="84">
        <f t="shared" si="2"/>
        <v>0</v>
      </c>
      <c r="I57" s="84">
        <f t="shared" si="3"/>
        <v>0</v>
      </c>
      <c r="J57" s="84">
        <f t="shared" si="4"/>
        <v>0</v>
      </c>
    </row>
    <row r="58" spans="1:10" ht="17.25" customHeight="1">
      <c r="A58" s="5">
        <f t="shared" si="5"/>
        <v>6</v>
      </c>
      <c r="B58" s="104"/>
      <c r="C58" s="105"/>
      <c r="D58" s="106"/>
      <c r="E58" s="106"/>
      <c r="F58" s="108" t="str">
        <f t="shared" si="0"/>
        <v>-</v>
      </c>
      <c r="G58" s="103" t="str">
        <f t="shared" si="1"/>
        <v/>
      </c>
      <c r="H58" s="84">
        <f t="shared" si="2"/>
        <v>0</v>
      </c>
      <c r="I58" s="84">
        <f t="shared" si="3"/>
        <v>0</v>
      </c>
      <c r="J58" s="84">
        <f t="shared" si="4"/>
        <v>0</v>
      </c>
    </row>
    <row r="59" spans="1:10" ht="17.25" customHeight="1">
      <c r="A59" s="5">
        <f t="shared" si="5"/>
        <v>7</v>
      </c>
      <c r="B59" s="104"/>
      <c r="C59" s="105"/>
      <c r="D59" s="106"/>
      <c r="E59" s="106"/>
      <c r="F59" s="108" t="str">
        <f t="shared" si="0"/>
        <v>-</v>
      </c>
      <c r="G59" s="103" t="str">
        <f t="shared" si="1"/>
        <v/>
      </c>
      <c r="H59" s="84">
        <f t="shared" si="2"/>
        <v>0</v>
      </c>
      <c r="I59" s="84">
        <f t="shared" si="3"/>
        <v>0</v>
      </c>
      <c r="J59" s="84">
        <f t="shared" si="4"/>
        <v>0</v>
      </c>
    </row>
    <row r="60" spans="1:10" ht="17.25" customHeight="1">
      <c r="A60" s="5">
        <f t="shared" si="5"/>
        <v>8</v>
      </c>
      <c r="B60" s="104"/>
      <c r="C60" s="105"/>
      <c r="D60" s="106"/>
      <c r="E60" s="106"/>
      <c r="F60" s="108" t="str">
        <f t="shared" si="0"/>
        <v>-</v>
      </c>
      <c r="G60" s="103" t="str">
        <f t="shared" si="1"/>
        <v/>
      </c>
      <c r="H60" s="84">
        <f t="shared" si="2"/>
        <v>0</v>
      </c>
      <c r="I60" s="84">
        <f t="shared" si="3"/>
        <v>0</v>
      </c>
      <c r="J60" s="84">
        <f t="shared" si="4"/>
        <v>0</v>
      </c>
    </row>
    <row r="61" spans="1:10" ht="17.25" customHeight="1">
      <c r="A61" s="5">
        <f t="shared" si="5"/>
        <v>9</v>
      </c>
      <c r="B61" s="104"/>
      <c r="C61" s="105"/>
      <c r="D61" s="106"/>
      <c r="E61" s="106"/>
      <c r="F61" s="108" t="str">
        <f t="shared" si="0"/>
        <v>-</v>
      </c>
      <c r="G61" s="103" t="str">
        <f t="shared" si="1"/>
        <v/>
      </c>
      <c r="H61" s="84">
        <f t="shared" si="2"/>
        <v>0</v>
      </c>
      <c r="I61" s="84">
        <f t="shared" si="3"/>
        <v>0</v>
      </c>
      <c r="J61" s="84">
        <f t="shared" si="4"/>
        <v>0</v>
      </c>
    </row>
    <row r="62" spans="1:10" ht="17.25" customHeight="1">
      <c r="A62" s="5">
        <f t="shared" si="5"/>
        <v>10</v>
      </c>
      <c r="B62" s="104"/>
      <c r="C62" s="105"/>
      <c r="D62" s="106"/>
      <c r="E62" s="106"/>
      <c r="F62" s="108" t="str">
        <f t="shared" si="0"/>
        <v>-</v>
      </c>
      <c r="G62" s="103" t="str">
        <f t="shared" si="1"/>
        <v/>
      </c>
      <c r="H62" s="84">
        <f t="shared" si="2"/>
        <v>0</v>
      </c>
      <c r="I62" s="84">
        <f t="shared" si="3"/>
        <v>0</v>
      </c>
      <c r="J62" s="84">
        <f t="shared" si="4"/>
        <v>0</v>
      </c>
    </row>
    <row r="63" spans="1:10" ht="17.25" customHeight="1">
      <c r="A63" s="5">
        <f t="shared" si="5"/>
        <v>11</v>
      </c>
      <c r="B63" s="104"/>
      <c r="C63" s="105"/>
      <c r="D63" s="106"/>
      <c r="E63" s="106"/>
      <c r="F63" s="108" t="str">
        <f t="shared" si="0"/>
        <v>-</v>
      </c>
      <c r="G63" s="103" t="str">
        <f t="shared" si="1"/>
        <v/>
      </c>
      <c r="H63" s="84">
        <f t="shared" si="2"/>
        <v>0</v>
      </c>
      <c r="I63" s="84">
        <f t="shared" si="3"/>
        <v>0</v>
      </c>
      <c r="J63" s="84">
        <f t="shared" si="4"/>
        <v>0</v>
      </c>
    </row>
    <row r="64" spans="1:10" ht="17.25" customHeight="1">
      <c r="A64" s="5">
        <f t="shared" si="5"/>
        <v>12</v>
      </c>
      <c r="B64" s="104"/>
      <c r="C64" s="105"/>
      <c r="D64" s="106"/>
      <c r="E64" s="106"/>
      <c r="F64" s="108" t="str">
        <f t="shared" si="0"/>
        <v>-</v>
      </c>
      <c r="G64" s="103" t="str">
        <f t="shared" si="1"/>
        <v/>
      </c>
      <c r="H64" s="84">
        <f t="shared" si="2"/>
        <v>0</v>
      </c>
      <c r="I64" s="84">
        <f t="shared" si="3"/>
        <v>0</v>
      </c>
      <c r="J64" s="84">
        <f t="shared" si="4"/>
        <v>0</v>
      </c>
    </row>
    <row r="65" spans="1:12" ht="17.25" customHeight="1">
      <c r="A65" s="5">
        <f t="shared" si="5"/>
        <v>13</v>
      </c>
      <c r="B65" s="104"/>
      <c r="C65" s="105"/>
      <c r="D65" s="106"/>
      <c r="E65" s="106"/>
      <c r="F65" s="108" t="str">
        <f t="shared" si="0"/>
        <v>-</v>
      </c>
      <c r="G65" s="103" t="str">
        <f t="shared" si="1"/>
        <v/>
      </c>
      <c r="H65" s="84">
        <f t="shared" si="2"/>
        <v>0</v>
      </c>
      <c r="I65" s="84">
        <f t="shared" si="3"/>
        <v>0</v>
      </c>
      <c r="J65" s="84">
        <f t="shared" si="4"/>
        <v>0</v>
      </c>
    </row>
    <row r="66" spans="1:12" ht="17.25" customHeight="1">
      <c r="A66" s="5">
        <f t="shared" si="5"/>
        <v>14</v>
      </c>
      <c r="B66" s="104"/>
      <c r="C66" s="105"/>
      <c r="D66" s="106"/>
      <c r="E66" s="106"/>
      <c r="F66" s="108" t="str">
        <f t="shared" si="0"/>
        <v>-</v>
      </c>
      <c r="G66" s="103" t="str">
        <f t="shared" si="1"/>
        <v/>
      </c>
      <c r="H66" s="84">
        <f t="shared" si="2"/>
        <v>0</v>
      </c>
      <c r="I66" s="84">
        <f t="shared" si="3"/>
        <v>0</v>
      </c>
      <c r="J66" s="84">
        <f t="shared" si="4"/>
        <v>0</v>
      </c>
    </row>
    <row r="67" spans="1:12" ht="17.25" customHeight="1">
      <c r="A67" s="5">
        <f t="shared" si="5"/>
        <v>15</v>
      </c>
      <c r="B67" s="104"/>
      <c r="C67" s="105"/>
      <c r="D67" s="106"/>
      <c r="E67" s="106"/>
      <c r="F67" s="108" t="str">
        <f t="shared" si="0"/>
        <v>-</v>
      </c>
      <c r="G67" s="103" t="str">
        <f t="shared" si="1"/>
        <v/>
      </c>
      <c r="H67" s="84">
        <f t="shared" si="2"/>
        <v>0</v>
      </c>
      <c r="I67" s="84">
        <f t="shared" si="3"/>
        <v>0</v>
      </c>
      <c r="J67" s="84">
        <f t="shared" si="4"/>
        <v>0</v>
      </c>
    </row>
    <row r="68" spans="1:12" ht="17.25" customHeight="1">
      <c r="A68" s="5">
        <f t="shared" si="5"/>
        <v>16</v>
      </c>
      <c r="B68" s="104"/>
      <c r="C68" s="105"/>
      <c r="D68" s="106"/>
      <c r="E68" s="106"/>
      <c r="F68" s="108" t="str">
        <f t="shared" si="0"/>
        <v>-</v>
      </c>
      <c r="G68" s="103" t="str">
        <f t="shared" si="1"/>
        <v/>
      </c>
      <c r="H68" s="84">
        <f t="shared" si="2"/>
        <v>0</v>
      </c>
      <c r="I68" s="84">
        <f t="shared" si="3"/>
        <v>0</v>
      </c>
      <c r="J68" s="84">
        <f t="shared" si="4"/>
        <v>0</v>
      </c>
    </row>
    <row r="69" spans="1:12" ht="17.25" customHeight="1">
      <c r="A69" s="5">
        <f t="shared" si="5"/>
        <v>17</v>
      </c>
      <c r="B69" s="104"/>
      <c r="C69" s="105"/>
      <c r="D69" s="106"/>
      <c r="E69" s="106"/>
      <c r="F69" s="108" t="str">
        <f t="shared" si="0"/>
        <v>-</v>
      </c>
      <c r="G69" s="103" t="str">
        <f t="shared" si="1"/>
        <v/>
      </c>
      <c r="H69" s="84">
        <f t="shared" si="2"/>
        <v>0</v>
      </c>
      <c r="I69" s="84">
        <f t="shared" si="3"/>
        <v>0</v>
      </c>
      <c r="J69" s="84">
        <f t="shared" si="4"/>
        <v>0</v>
      </c>
    </row>
    <row r="70" spans="1:12" ht="17.25" customHeight="1">
      <c r="A70" s="5">
        <f t="shared" si="5"/>
        <v>18</v>
      </c>
      <c r="B70" s="104"/>
      <c r="C70" s="105"/>
      <c r="D70" s="106"/>
      <c r="E70" s="106"/>
      <c r="F70" s="108" t="str">
        <f t="shared" si="0"/>
        <v>-</v>
      </c>
      <c r="G70" s="103" t="str">
        <f t="shared" si="1"/>
        <v/>
      </c>
      <c r="H70" s="84">
        <f t="shared" si="2"/>
        <v>0</v>
      </c>
      <c r="I70" s="84">
        <f t="shared" si="3"/>
        <v>0</v>
      </c>
      <c r="J70" s="84">
        <f t="shared" si="4"/>
        <v>0</v>
      </c>
    </row>
    <row r="71" spans="1:12" ht="17.25" customHeight="1">
      <c r="A71" s="5">
        <f t="shared" si="5"/>
        <v>19</v>
      </c>
      <c r="B71" s="104"/>
      <c r="C71" s="105"/>
      <c r="D71" s="106"/>
      <c r="E71" s="106"/>
      <c r="F71" s="108" t="str">
        <f t="shared" si="0"/>
        <v>-</v>
      </c>
      <c r="G71" s="103" t="str">
        <f t="shared" si="1"/>
        <v/>
      </c>
      <c r="H71" s="84">
        <f t="shared" si="2"/>
        <v>0</v>
      </c>
      <c r="I71" s="84">
        <f t="shared" si="3"/>
        <v>0</v>
      </c>
      <c r="J71" s="84">
        <f t="shared" si="4"/>
        <v>0</v>
      </c>
    </row>
    <row r="72" spans="1:12" ht="17.25" customHeight="1">
      <c r="A72" s="5">
        <f t="shared" si="5"/>
        <v>20</v>
      </c>
      <c r="B72" s="104"/>
      <c r="C72" s="105"/>
      <c r="D72" s="106"/>
      <c r="E72" s="106"/>
      <c r="F72" s="108" t="str">
        <f t="shared" si="0"/>
        <v>-</v>
      </c>
      <c r="G72" s="103" t="str">
        <f t="shared" si="1"/>
        <v/>
      </c>
      <c r="H72" s="84">
        <f t="shared" si="2"/>
        <v>0</v>
      </c>
      <c r="I72" s="84">
        <f t="shared" si="3"/>
        <v>0</v>
      </c>
      <c r="J72" s="84">
        <f t="shared" si="4"/>
        <v>0</v>
      </c>
    </row>
    <row r="73" spans="1:12" ht="17.25" customHeight="1">
      <c r="A73" s="5">
        <f t="shared" si="5"/>
        <v>21</v>
      </c>
      <c r="B73" s="104"/>
      <c r="C73" s="105"/>
      <c r="D73" s="106"/>
      <c r="E73" s="106"/>
      <c r="F73" s="108" t="str">
        <f t="shared" si="0"/>
        <v>-</v>
      </c>
      <c r="G73" s="103" t="str">
        <f t="shared" si="1"/>
        <v/>
      </c>
      <c r="H73" s="84">
        <f t="shared" si="2"/>
        <v>0</v>
      </c>
      <c r="I73" s="84">
        <f t="shared" si="3"/>
        <v>0</v>
      </c>
      <c r="J73" s="84">
        <f t="shared" si="4"/>
        <v>0</v>
      </c>
    </row>
    <row r="74" spans="1:12" ht="17.25" customHeight="1">
      <c r="A74" s="5">
        <f t="shared" si="5"/>
        <v>22</v>
      </c>
      <c r="B74" s="104"/>
      <c r="C74" s="105"/>
      <c r="D74" s="106"/>
      <c r="E74" s="106"/>
      <c r="F74" s="108" t="str">
        <f t="shared" si="0"/>
        <v>-</v>
      </c>
      <c r="G74" s="103" t="str">
        <f t="shared" si="1"/>
        <v/>
      </c>
      <c r="H74" s="84">
        <f t="shared" si="2"/>
        <v>0</v>
      </c>
      <c r="I74" s="84">
        <f t="shared" si="3"/>
        <v>0</v>
      </c>
      <c r="J74" s="84">
        <f t="shared" si="4"/>
        <v>0</v>
      </c>
      <c r="K74" s="87"/>
      <c r="L74" s="87"/>
    </row>
    <row r="75" spans="1:12" ht="17.25" customHeight="1">
      <c r="A75" s="5">
        <f t="shared" si="5"/>
        <v>23</v>
      </c>
      <c r="B75" s="104"/>
      <c r="C75" s="105"/>
      <c r="D75" s="106"/>
      <c r="E75" s="106"/>
      <c r="F75" s="108" t="str">
        <f t="shared" si="0"/>
        <v>-</v>
      </c>
      <c r="G75" s="103" t="str">
        <f t="shared" si="1"/>
        <v/>
      </c>
      <c r="H75" s="84">
        <f t="shared" si="2"/>
        <v>0</v>
      </c>
      <c r="I75" s="84">
        <f t="shared" si="3"/>
        <v>0</v>
      </c>
      <c r="J75" s="84">
        <f t="shared" si="4"/>
        <v>0</v>
      </c>
      <c r="K75" s="87"/>
      <c r="L75" s="87"/>
    </row>
    <row r="76" spans="1:12" ht="17.25" customHeight="1">
      <c r="A76" s="5">
        <f t="shared" si="5"/>
        <v>24</v>
      </c>
      <c r="B76" s="104"/>
      <c r="C76" s="105"/>
      <c r="D76" s="106"/>
      <c r="E76" s="106"/>
      <c r="F76" s="108" t="str">
        <f t="shared" si="0"/>
        <v>-</v>
      </c>
      <c r="G76" s="103" t="str">
        <f t="shared" si="1"/>
        <v/>
      </c>
      <c r="H76" s="84">
        <f t="shared" si="2"/>
        <v>0</v>
      </c>
      <c r="I76" s="84">
        <f t="shared" si="3"/>
        <v>0</v>
      </c>
      <c r="J76" s="84">
        <f t="shared" si="4"/>
        <v>0</v>
      </c>
      <c r="K76" s="87"/>
      <c r="L76" s="87"/>
    </row>
    <row r="77" spans="1:12" ht="17.25" customHeight="1">
      <c r="A77" s="5">
        <f t="shared" si="5"/>
        <v>25</v>
      </c>
      <c r="B77" s="104"/>
      <c r="C77" s="105"/>
      <c r="D77" s="106"/>
      <c r="E77" s="106"/>
      <c r="F77" s="108" t="str">
        <f t="shared" si="0"/>
        <v>-</v>
      </c>
      <c r="G77" s="103" t="str">
        <f t="shared" si="1"/>
        <v/>
      </c>
      <c r="H77" s="84">
        <f t="shared" si="2"/>
        <v>0</v>
      </c>
      <c r="I77" s="84">
        <f t="shared" si="3"/>
        <v>0</v>
      </c>
      <c r="J77" s="84">
        <f t="shared" si="4"/>
        <v>0</v>
      </c>
      <c r="K77" s="87"/>
      <c r="L77" s="87"/>
    </row>
    <row r="78" spans="1:12" ht="17.25" customHeight="1">
      <c r="A78" s="5">
        <f t="shared" si="5"/>
        <v>26</v>
      </c>
      <c r="B78" s="104"/>
      <c r="C78" s="105"/>
      <c r="D78" s="106"/>
      <c r="E78" s="106"/>
      <c r="F78" s="108" t="str">
        <f t="shared" si="0"/>
        <v>-</v>
      </c>
      <c r="G78" s="103" t="str">
        <f t="shared" si="1"/>
        <v/>
      </c>
      <c r="H78" s="84">
        <f t="shared" si="2"/>
        <v>0</v>
      </c>
      <c r="I78" s="84">
        <f t="shared" si="3"/>
        <v>0</v>
      </c>
      <c r="J78" s="84">
        <f t="shared" si="4"/>
        <v>0</v>
      </c>
      <c r="K78" s="87"/>
      <c r="L78" s="87"/>
    </row>
    <row r="79" spans="1:12" ht="17.25" customHeight="1">
      <c r="A79" s="5">
        <f t="shared" si="5"/>
        <v>27</v>
      </c>
      <c r="B79" s="104"/>
      <c r="C79" s="105"/>
      <c r="D79" s="106"/>
      <c r="E79" s="106"/>
      <c r="F79" s="108" t="str">
        <f t="shared" si="0"/>
        <v>-</v>
      </c>
      <c r="G79" s="103" t="str">
        <f t="shared" si="1"/>
        <v/>
      </c>
      <c r="H79" s="84">
        <f t="shared" si="2"/>
        <v>0</v>
      </c>
      <c r="I79" s="84">
        <f t="shared" si="3"/>
        <v>0</v>
      </c>
      <c r="J79" s="84">
        <f t="shared" si="4"/>
        <v>0</v>
      </c>
      <c r="K79" s="87"/>
      <c r="L79" s="87"/>
    </row>
    <row r="80" spans="1:12" ht="17.25" customHeight="1">
      <c r="A80" s="5">
        <f t="shared" si="5"/>
        <v>28</v>
      </c>
      <c r="B80" s="104"/>
      <c r="C80" s="105"/>
      <c r="D80" s="106"/>
      <c r="E80" s="106"/>
      <c r="F80" s="108" t="str">
        <f t="shared" si="0"/>
        <v>-</v>
      </c>
      <c r="G80" s="103" t="str">
        <f t="shared" si="1"/>
        <v/>
      </c>
      <c r="H80" s="84">
        <f t="shared" si="2"/>
        <v>0</v>
      </c>
      <c r="I80" s="84">
        <f t="shared" si="3"/>
        <v>0</v>
      </c>
      <c r="J80" s="84">
        <f t="shared" si="4"/>
        <v>0</v>
      </c>
      <c r="K80" s="87"/>
      <c r="L80" s="87"/>
    </row>
    <row r="81" spans="1:12" ht="17.25" customHeight="1">
      <c r="A81" s="5">
        <f t="shared" si="5"/>
        <v>29</v>
      </c>
      <c r="B81" s="104"/>
      <c r="C81" s="105"/>
      <c r="D81" s="110"/>
      <c r="E81" s="110"/>
      <c r="F81" s="108" t="str">
        <f t="shared" si="0"/>
        <v>-</v>
      </c>
      <c r="G81" s="103" t="str">
        <f t="shared" si="1"/>
        <v/>
      </c>
      <c r="H81" s="84">
        <f t="shared" si="2"/>
        <v>0</v>
      </c>
      <c r="I81" s="84">
        <f t="shared" si="3"/>
        <v>0</v>
      </c>
      <c r="J81" s="84">
        <f t="shared" si="4"/>
        <v>0</v>
      </c>
      <c r="K81" s="87"/>
      <c r="L81" s="87"/>
    </row>
    <row r="82" spans="1:12" ht="17.25" customHeight="1">
      <c r="A82" s="5">
        <f t="shared" si="5"/>
        <v>30</v>
      </c>
      <c r="B82" s="104"/>
      <c r="C82" s="105"/>
      <c r="D82" s="110"/>
      <c r="E82" s="110"/>
      <c r="F82" s="108" t="str">
        <f t="shared" si="0"/>
        <v>-</v>
      </c>
      <c r="G82" s="103" t="str">
        <f t="shared" si="1"/>
        <v/>
      </c>
      <c r="H82" s="84">
        <f t="shared" si="2"/>
        <v>0</v>
      </c>
      <c r="I82" s="84">
        <f t="shared" si="3"/>
        <v>0</v>
      </c>
      <c r="J82" s="84">
        <f t="shared" si="4"/>
        <v>0</v>
      </c>
      <c r="K82" s="87"/>
      <c r="L82" s="87"/>
    </row>
    <row r="83" spans="1:12" ht="17.25" customHeight="1">
      <c r="A83" s="5">
        <f t="shared" si="5"/>
        <v>31</v>
      </c>
      <c r="B83" s="104"/>
      <c r="C83" s="105"/>
      <c r="D83" s="110"/>
      <c r="E83" s="110"/>
      <c r="F83" s="108" t="str">
        <f t="shared" si="0"/>
        <v>-</v>
      </c>
      <c r="G83" s="103" t="str">
        <f t="shared" si="1"/>
        <v/>
      </c>
      <c r="H83" s="84">
        <f t="shared" si="2"/>
        <v>0</v>
      </c>
      <c r="I83" s="84">
        <f t="shared" si="3"/>
        <v>0</v>
      </c>
      <c r="J83" s="84">
        <f t="shared" si="4"/>
        <v>0</v>
      </c>
      <c r="K83" s="87"/>
      <c r="L83" s="87"/>
    </row>
    <row r="84" spans="1:12" ht="17.25" customHeight="1">
      <c r="A84" s="5">
        <f t="shared" si="5"/>
        <v>32</v>
      </c>
      <c r="B84" s="104"/>
      <c r="C84" s="105"/>
      <c r="D84" s="110"/>
      <c r="E84" s="110"/>
      <c r="F84" s="108" t="str">
        <f t="shared" si="0"/>
        <v>-</v>
      </c>
      <c r="G84" s="103" t="str">
        <f t="shared" si="1"/>
        <v/>
      </c>
      <c r="H84" s="84">
        <f t="shared" si="2"/>
        <v>0</v>
      </c>
      <c r="I84" s="84">
        <f t="shared" si="3"/>
        <v>0</v>
      </c>
      <c r="J84" s="84">
        <f t="shared" si="4"/>
        <v>0</v>
      </c>
      <c r="K84" s="87"/>
      <c r="L84" s="87"/>
    </row>
    <row r="85" spans="1:12" ht="17.25" customHeight="1" thickBot="1">
      <c r="A85" s="6">
        <f t="shared" si="5"/>
        <v>33</v>
      </c>
      <c r="B85" s="111"/>
      <c r="C85" s="112"/>
      <c r="D85" s="113"/>
      <c r="E85" s="113"/>
      <c r="F85" s="114" t="str">
        <f t="shared" si="0"/>
        <v>-</v>
      </c>
      <c r="G85" s="103" t="str">
        <f t="shared" si="1"/>
        <v/>
      </c>
      <c r="H85" s="84">
        <f t="shared" si="2"/>
        <v>0</v>
      </c>
      <c r="I85" s="84">
        <f t="shared" si="3"/>
        <v>0</v>
      </c>
      <c r="J85" s="84">
        <f t="shared" si="4"/>
        <v>0</v>
      </c>
      <c r="K85" s="87"/>
      <c r="L85" s="87"/>
    </row>
    <row r="86" spans="1:12" ht="17.25" customHeight="1" thickBot="1">
      <c r="A86" s="83"/>
      <c r="B86" s="126"/>
      <c r="C86" s="10" t="s">
        <v>53</v>
      </c>
      <c r="D86" s="19">
        <f>ABS(ROUND(D53,2))+ABS(ROUND(D54,2))+ABS(ROUND(D55,2))+ABS(ROUND(D56,2))+ABS(ROUND(D57,2))+ABS(ROUND(D58,2))+ABS(ROUND(D59,2))+ABS(ROUND(D60,2))+ABS(ROUND(D61,2))+ABS(ROUND(D62,2))+ABS(ROUND(D63,2))+ABS(ROUND(D64,2))+ABS(ROUND(D65,2))+ABS(ROUND(D66,2))+ABS(ROUND(D67,2))+ABS(ROUND(D68,2))+ABS(ROUND(D69,2))+ABS(ROUND(D70,2))+ABS(ROUND(D71,2))+ABS(ROUND(D72,2))+ABS(ROUND(D73,2))+ABS(ROUND(D74,2))+ABS(ROUND(D75,2))+ABS(ROUND(D76,2))+ABS(ROUND(D77,2))+ABS(ROUND(D78,2))+ABS(ROUND(D79,2))+ABS(ROUND(D80,2))+ABS(ROUND(D81,2))+ABS(ROUND(D82,2))+ABS(ROUND(D83,2))+ABS(ROUND(D84,2))+ABS(ROUND(D85,2))</f>
        <v>0</v>
      </c>
      <c r="E86" s="19">
        <f>ABS(ROUND(E53,2))+ABS(ROUND(E54,2))+ABS(ROUND(E55,2))+ABS(ROUND(E56,2))+ABS(ROUND(E57,2))+ABS(ROUND(E58,2))+ABS(ROUND(E59,2))+ABS(ROUND(E60,2))+ABS(ROUND(E61,2))+ABS(ROUND(E62,2))+ABS(ROUND(E63,2))+ABS(ROUND(E64,2))+ABS(ROUND(E65,2))+ABS(ROUND(E66,2))+ABS(ROUND(E67,2))+ABS(ROUND(E68,2))+ABS(ROUND(E69,2))+ABS(ROUND(E70,2))+ABS(ROUND(E71,2))+ABS(ROUND(E72,2))+ABS(ROUND(E73,2))+ABS(ROUND(E74,2))+ABS(ROUND(E75,2))+ABS(ROUND(E76,2))+ABS(ROUND(E77,2))+ABS(ROUND(E78,2))+ABS(ROUND(E79,2))+ABS(ROUND(E80,2))+ABS(ROUND(E81,2))+ABS(ROUND(E82,2))+ABS(ROUND(E83,2))+ABS(ROUND(E84,2))+ABS(ROUND(E85,2))</f>
        <v>0</v>
      </c>
      <c r="F86" s="20"/>
      <c r="G86" s="103"/>
    </row>
    <row r="87" spans="1:12" ht="17.25" customHeight="1" thickBot="1">
      <c r="A87" s="83"/>
      <c r="B87" s="126"/>
      <c r="C87" s="21" t="s">
        <v>49</v>
      </c>
      <c r="D87" s="116"/>
      <c r="E87" s="22"/>
      <c r="F87" s="23">
        <f>F6+D86-E86</f>
        <v>21115</v>
      </c>
      <c r="G87" s="103"/>
    </row>
    <row r="88" spans="1:12" ht="17.25" customHeight="1">
      <c r="B88" s="126"/>
      <c r="C88" s="85"/>
      <c r="D88" s="14"/>
      <c r="E88" s="97"/>
      <c r="F88" s="97"/>
      <c r="G88" s="103"/>
    </row>
    <row r="89" spans="1:12" ht="17.25" customHeight="1">
      <c r="B89" s="126"/>
      <c r="C89" s="85"/>
      <c r="D89" s="14"/>
      <c r="E89" s="8" t="str">
        <f>E6</f>
        <v>Übertrag:</v>
      </c>
      <c r="F89" s="17">
        <f>F87</f>
        <v>21115</v>
      </c>
      <c r="G89" s="103"/>
    </row>
    <row r="90" spans="1:12" ht="17.25" customHeight="1" thickBot="1">
      <c r="B90" s="126"/>
      <c r="C90" s="85"/>
      <c r="D90" s="14"/>
      <c r="E90" s="97"/>
      <c r="F90" s="15"/>
      <c r="G90" s="103"/>
    </row>
    <row r="91" spans="1:12" ht="17.25" customHeight="1" thickBot="1">
      <c r="A91" s="9" t="str">
        <f t="shared" ref="A91:F91" si="6">A8</f>
        <v>Nr</v>
      </c>
      <c r="B91" s="79" t="str">
        <f t="shared" si="6"/>
        <v>Datum</v>
      </c>
      <c r="C91" s="10" t="str">
        <f t="shared" si="6"/>
        <v>Buchungstext</v>
      </c>
      <c r="D91" s="12" t="str">
        <f t="shared" si="6"/>
        <v>Eingang</v>
      </c>
      <c r="E91" s="12" t="str">
        <f t="shared" si="6"/>
        <v>Ausgang</v>
      </c>
      <c r="F91" s="12" t="str">
        <f t="shared" si="6"/>
        <v>Stand</v>
      </c>
      <c r="G91" s="103"/>
    </row>
    <row r="92" spans="1:12" ht="17.25" hidden="1" customHeight="1" thickTop="1">
      <c r="B92" s="126"/>
      <c r="C92" s="85" t="s">
        <v>47</v>
      </c>
      <c r="D92" s="97"/>
      <c r="E92" s="97"/>
      <c r="F92" s="15" t="str">
        <f t="shared" ref="F92:F134" si="7">IF(AND(D92&lt;&gt;0,E92&lt;&gt;0),"Fehler!","")</f>
        <v/>
      </c>
      <c r="G92" s="103" t="str">
        <f t="shared" ref="G92:G135" si="8">IF(AND(D92&lt;&gt;0,E92&lt;&gt;0),"Entweder Eingang oder Ausgang! Bitte korrigieren!",IF(D92&lt;0,"Eingang negativ! Nur positive Werte eingeben",IF(E92&lt;0,"Ausgang negativ! Nur positive Werte eingeben!","")))</f>
        <v/>
      </c>
      <c r="H92" s="84" t="str">
        <f t="shared" ref="H92:H123" si="9">IF(AND(C92&lt;&gt;0,ABS(D92)+ABS(E92)=0),"Bitte Ein- oder Ausgang eingeben!",0)</f>
        <v>Bitte Ein- oder Ausgang eingeben!</v>
      </c>
      <c r="I92" s="84">
        <f t="shared" ref="I92:I123" si="10">IF(AND(OR(D92&lt;&gt;0,E92&lt;&gt;0),C92=0),"Bitte einen Buchungstext eingeben!",0)</f>
        <v>0</v>
      </c>
      <c r="J92" s="84">
        <f t="shared" ref="J92:J123" si="11">IF(AND(D92&lt;&gt;0,E92&lt;&gt;0),"Entweder Ein- oder Ausgang eingeben!",0)</f>
        <v>0</v>
      </c>
    </row>
    <row r="93" spans="1:12" ht="17.25" hidden="1" customHeight="1">
      <c r="B93" s="126"/>
      <c r="C93" s="85" t="s">
        <v>9</v>
      </c>
      <c r="D93" s="97"/>
      <c r="E93" s="97"/>
      <c r="F93" s="15" t="str">
        <f t="shared" si="7"/>
        <v/>
      </c>
      <c r="G93" s="103" t="str">
        <f t="shared" si="8"/>
        <v/>
      </c>
      <c r="H93" s="84" t="str">
        <f t="shared" si="9"/>
        <v>Bitte Ein- oder Ausgang eingeben!</v>
      </c>
      <c r="I93" s="84">
        <f t="shared" si="10"/>
        <v>0</v>
      </c>
      <c r="J93" s="84">
        <f t="shared" si="11"/>
        <v>0</v>
      </c>
    </row>
    <row r="94" spans="1:12" ht="17.25" hidden="1" customHeight="1">
      <c r="B94" s="126"/>
      <c r="C94" s="85" t="s">
        <v>5</v>
      </c>
      <c r="D94" s="97"/>
      <c r="E94" s="97"/>
      <c r="F94" s="15" t="str">
        <f t="shared" si="7"/>
        <v/>
      </c>
      <c r="G94" s="103" t="str">
        <f t="shared" si="8"/>
        <v/>
      </c>
      <c r="H94" s="84" t="str">
        <f t="shared" si="9"/>
        <v>Bitte Ein- oder Ausgang eingeben!</v>
      </c>
      <c r="I94" s="84">
        <f t="shared" si="10"/>
        <v>0</v>
      </c>
      <c r="J94" s="84">
        <f t="shared" si="11"/>
        <v>0</v>
      </c>
    </row>
    <row r="95" spans="1:12" ht="17.25" hidden="1" customHeight="1">
      <c r="B95" s="126"/>
      <c r="C95" s="85" t="s">
        <v>6</v>
      </c>
      <c r="D95" s="97"/>
      <c r="E95" s="97"/>
      <c r="F95" s="15" t="str">
        <f t="shared" si="7"/>
        <v/>
      </c>
      <c r="G95" s="103" t="str">
        <f t="shared" si="8"/>
        <v/>
      </c>
      <c r="H95" s="84" t="str">
        <f t="shared" si="9"/>
        <v>Bitte Ein- oder Ausgang eingeben!</v>
      </c>
      <c r="I95" s="84">
        <f t="shared" si="10"/>
        <v>0</v>
      </c>
      <c r="J95" s="84">
        <f t="shared" si="11"/>
        <v>0</v>
      </c>
    </row>
    <row r="96" spans="1:12" ht="17.25" hidden="1" customHeight="1">
      <c r="B96" s="126"/>
      <c r="C96" s="85" t="s">
        <v>7</v>
      </c>
      <c r="D96" s="97"/>
      <c r="E96" s="97"/>
      <c r="F96" s="15" t="str">
        <f t="shared" si="7"/>
        <v/>
      </c>
      <c r="G96" s="103" t="str">
        <f t="shared" si="8"/>
        <v/>
      </c>
      <c r="H96" s="84" t="str">
        <f t="shared" si="9"/>
        <v>Bitte Ein- oder Ausgang eingeben!</v>
      </c>
      <c r="I96" s="84">
        <f t="shared" si="10"/>
        <v>0</v>
      </c>
      <c r="J96" s="84">
        <f t="shared" si="11"/>
        <v>0</v>
      </c>
    </row>
    <row r="97" spans="2:10" ht="17.25" hidden="1" customHeight="1">
      <c r="B97" s="126"/>
      <c r="C97" s="85" t="s">
        <v>8</v>
      </c>
      <c r="D97" s="97"/>
      <c r="E97" s="97"/>
      <c r="F97" s="15" t="str">
        <f t="shared" si="7"/>
        <v/>
      </c>
      <c r="G97" s="103" t="str">
        <f t="shared" si="8"/>
        <v/>
      </c>
      <c r="H97" s="84" t="str">
        <f t="shared" si="9"/>
        <v>Bitte Ein- oder Ausgang eingeben!</v>
      </c>
      <c r="I97" s="84">
        <f t="shared" si="10"/>
        <v>0</v>
      </c>
      <c r="J97" s="84">
        <f t="shared" si="11"/>
        <v>0</v>
      </c>
    </row>
    <row r="98" spans="2:10" ht="17.25" hidden="1" customHeight="1">
      <c r="B98" s="126"/>
      <c r="C98" s="85" t="s">
        <v>10</v>
      </c>
      <c r="D98" s="97"/>
      <c r="E98" s="97"/>
      <c r="F98" s="15" t="str">
        <f t="shared" si="7"/>
        <v/>
      </c>
      <c r="G98" s="103" t="str">
        <f t="shared" si="8"/>
        <v/>
      </c>
      <c r="H98" s="84" t="str">
        <f t="shared" si="9"/>
        <v>Bitte Ein- oder Ausgang eingeben!</v>
      </c>
      <c r="I98" s="84">
        <f t="shared" si="10"/>
        <v>0</v>
      </c>
      <c r="J98" s="84">
        <f t="shared" si="11"/>
        <v>0</v>
      </c>
    </row>
    <row r="99" spans="2:10" ht="17.25" hidden="1" customHeight="1">
      <c r="B99" s="126"/>
      <c r="C99" s="85" t="s">
        <v>11</v>
      </c>
      <c r="D99" s="97"/>
      <c r="E99" s="97"/>
      <c r="F99" s="15" t="str">
        <f t="shared" si="7"/>
        <v/>
      </c>
      <c r="G99" s="103" t="str">
        <f t="shared" si="8"/>
        <v/>
      </c>
      <c r="H99" s="84" t="str">
        <f t="shared" si="9"/>
        <v>Bitte Ein- oder Ausgang eingeben!</v>
      </c>
      <c r="I99" s="84">
        <f t="shared" si="10"/>
        <v>0</v>
      </c>
      <c r="J99" s="84">
        <f t="shared" si="11"/>
        <v>0</v>
      </c>
    </row>
    <row r="100" spans="2:10" ht="17.25" hidden="1" customHeight="1">
      <c r="B100" s="126"/>
      <c r="C100" s="85" t="s">
        <v>12</v>
      </c>
      <c r="D100" s="97"/>
      <c r="E100" s="97"/>
      <c r="F100" s="15" t="str">
        <f t="shared" si="7"/>
        <v/>
      </c>
      <c r="G100" s="103" t="str">
        <f t="shared" si="8"/>
        <v/>
      </c>
      <c r="H100" s="84" t="str">
        <f t="shared" si="9"/>
        <v>Bitte Ein- oder Ausgang eingeben!</v>
      </c>
      <c r="I100" s="84">
        <f t="shared" si="10"/>
        <v>0</v>
      </c>
      <c r="J100" s="84">
        <f t="shared" si="11"/>
        <v>0</v>
      </c>
    </row>
    <row r="101" spans="2:10" ht="17.25" hidden="1" customHeight="1">
      <c r="B101" s="126"/>
      <c r="C101" s="85" t="s">
        <v>48</v>
      </c>
      <c r="D101" s="97"/>
      <c r="E101" s="97"/>
      <c r="F101" s="15" t="str">
        <f t="shared" si="7"/>
        <v/>
      </c>
      <c r="G101" s="103" t="str">
        <f t="shared" si="8"/>
        <v/>
      </c>
      <c r="H101" s="84" t="str">
        <f t="shared" si="9"/>
        <v>Bitte Ein- oder Ausgang eingeben!</v>
      </c>
      <c r="I101" s="84">
        <f t="shared" si="10"/>
        <v>0</v>
      </c>
      <c r="J101" s="84">
        <f t="shared" si="11"/>
        <v>0</v>
      </c>
    </row>
    <row r="102" spans="2:10" ht="17.25" hidden="1" customHeight="1">
      <c r="B102" s="126"/>
      <c r="C102" s="85" t="s">
        <v>13</v>
      </c>
      <c r="D102" s="97"/>
      <c r="E102" s="97"/>
      <c r="F102" s="15" t="str">
        <f t="shared" si="7"/>
        <v/>
      </c>
      <c r="G102" s="103" t="str">
        <f t="shared" si="8"/>
        <v/>
      </c>
      <c r="H102" s="84" t="str">
        <f t="shared" si="9"/>
        <v>Bitte Ein- oder Ausgang eingeben!</v>
      </c>
      <c r="I102" s="84">
        <f t="shared" si="10"/>
        <v>0</v>
      </c>
      <c r="J102" s="84">
        <f t="shared" si="11"/>
        <v>0</v>
      </c>
    </row>
    <row r="103" spans="2:10" ht="17.25" hidden="1" customHeight="1">
      <c r="B103" s="126"/>
      <c r="C103" s="85" t="s">
        <v>14</v>
      </c>
      <c r="D103" s="97"/>
      <c r="E103" s="97"/>
      <c r="F103" s="15" t="str">
        <f t="shared" si="7"/>
        <v/>
      </c>
      <c r="G103" s="103" t="str">
        <f t="shared" si="8"/>
        <v/>
      </c>
      <c r="H103" s="84" t="str">
        <f t="shared" si="9"/>
        <v>Bitte Ein- oder Ausgang eingeben!</v>
      </c>
      <c r="I103" s="84">
        <f t="shared" si="10"/>
        <v>0</v>
      </c>
      <c r="J103" s="84">
        <f t="shared" si="11"/>
        <v>0</v>
      </c>
    </row>
    <row r="104" spans="2:10" ht="17.25" hidden="1" customHeight="1">
      <c r="B104" s="126"/>
      <c r="C104" s="85" t="s">
        <v>15</v>
      </c>
      <c r="D104" s="97"/>
      <c r="E104" s="97"/>
      <c r="F104" s="15" t="str">
        <f t="shared" si="7"/>
        <v/>
      </c>
      <c r="G104" s="103" t="str">
        <f t="shared" si="8"/>
        <v/>
      </c>
      <c r="H104" s="84" t="str">
        <f t="shared" si="9"/>
        <v>Bitte Ein- oder Ausgang eingeben!</v>
      </c>
      <c r="I104" s="84">
        <f t="shared" si="10"/>
        <v>0</v>
      </c>
      <c r="J104" s="84">
        <f t="shared" si="11"/>
        <v>0</v>
      </c>
    </row>
    <row r="105" spans="2:10" ht="17.25" hidden="1" customHeight="1">
      <c r="B105" s="126"/>
      <c r="C105" s="85" t="s">
        <v>16</v>
      </c>
      <c r="D105" s="97"/>
      <c r="E105" s="97"/>
      <c r="F105" s="15" t="str">
        <f t="shared" si="7"/>
        <v/>
      </c>
      <c r="G105" s="103" t="str">
        <f t="shared" si="8"/>
        <v/>
      </c>
      <c r="H105" s="84" t="str">
        <f t="shared" si="9"/>
        <v>Bitte Ein- oder Ausgang eingeben!</v>
      </c>
      <c r="I105" s="84">
        <f t="shared" si="10"/>
        <v>0</v>
      </c>
      <c r="J105" s="84">
        <f t="shared" si="11"/>
        <v>0</v>
      </c>
    </row>
    <row r="106" spans="2:10" ht="17.25" hidden="1" customHeight="1">
      <c r="B106" s="126"/>
      <c r="C106" s="85" t="s">
        <v>17</v>
      </c>
      <c r="D106" s="97"/>
      <c r="E106" s="97"/>
      <c r="F106" s="15" t="str">
        <f t="shared" si="7"/>
        <v/>
      </c>
      <c r="G106" s="103" t="str">
        <f t="shared" si="8"/>
        <v/>
      </c>
      <c r="H106" s="84" t="str">
        <f t="shared" si="9"/>
        <v>Bitte Ein- oder Ausgang eingeben!</v>
      </c>
      <c r="I106" s="84">
        <f t="shared" si="10"/>
        <v>0</v>
      </c>
      <c r="J106" s="84">
        <f t="shared" si="11"/>
        <v>0</v>
      </c>
    </row>
    <row r="107" spans="2:10" ht="17.25" hidden="1" customHeight="1">
      <c r="B107" s="126"/>
      <c r="C107" s="85" t="s">
        <v>18</v>
      </c>
      <c r="D107" s="97"/>
      <c r="E107" s="97"/>
      <c r="F107" s="15" t="str">
        <f t="shared" si="7"/>
        <v/>
      </c>
      <c r="G107" s="103" t="str">
        <f t="shared" si="8"/>
        <v/>
      </c>
      <c r="H107" s="84" t="str">
        <f t="shared" si="9"/>
        <v>Bitte Ein- oder Ausgang eingeben!</v>
      </c>
      <c r="I107" s="84">
        <f t="shared" si="10"/>
        <v>0</v>
      </c>
      <c r="J107" s="84">
        <f t="shared" si="11"/>
        <v>0</v>
      </c>
    </row>
    <row r="108" spans="2:10" ht="17.25" hidden="1" customHeight="1">
      <c r="B108" s="126"/>
      <c r="C108" s="85" t="s">
        <v>19</v>
      </c>
      <c r="D108" s="97"/>
      <c r="E108" s="97"/>
      <c r="F108" s="15" t="str">
        <f t="shared" si="7"/>
        <v/>
      </c>
      <c r="G108" s="103" t="str">
        <f t="shared" si="8"/>
        <v/>
      </c>
      <c r="H108" s="84" t="str">
        <f t="shared" si="9"/>
        <v>Bitte Ein- oder Ausgang eingeben!</v>
      </c>
      <c r="I108" s="84">
        <f t="shared" si="10"/>
        <v>0</v>
      </c>
      <c r="J108" s="84">
        <f t="shared" si="11"/>
        <v>0</v>
      </c>
    </row>
    <row r="109" spans="2:10" ht="17.25" hidden="1" customHeight="1">
      <c r="B109" s="126"/>
      <c r="C109" s="85" t="s">
        <v>20</v>
      </c>
      <c r="D109" s="97"/>
      <c r="E109" s="97"/>
      <c r="F109" s="15" t="str">
        <f t="shared" si="7"/>
        <v/>
      </c>
      <c r="G109" s="103" t="str">
        <f t="shared" si="8"/>
        <v/>
      </c>
      <c r="H109" s="84" t="str">
        <f t="shared" si="9"/>
        <v>Bitte Ein- oder Ausgang eingeben!</v>
      </c>
      <c r="I109" s="84">
        <f t="shared" si="10"/>
        <v>0</v>
      </c>
      <c r="J109" s="84">
        <f t="shared" si="11"/>
        <v>0</v>
      </c>
    </row>
    <row r="110" spans="2:10" ht="17.25" hidden="1" customHeight="1">
      <c r="B110" s="126"/>
      <c r="C110" s="85" t="s">
        <v>21</v>
      </c>
      <c r="D110" s="97"/>
      <c r="E110" s="97"/>
      <c r="F110" s="15" t="str">
        <f t="shared" si="7"/>
        <v/>
      </c>
      <c r="G110" s="103" t="str">
        <f t="shared" si="8"/>
        <v/>
      </c>
      <c r="H110" s="84" t="str">
        <f t="shared" si="9"/>
        <v>Bitte Ein- oder Ausgang eingeben!</v>
      </c>
      <c r="I110" s="84">
        <f t="shared" si="10"/>
        <v>0</v>
      </c>
      <c r="J110" s="84">
        <f t="shared" si="11"/>
        <v>0</v>
      </c>
    </row>
    <row r="111" spans="2:10" ht="17.25" hidden="1" customHeight="1">
      <c r="B111" s="126"/>
      <c r="C111" s="85" t="s">
        <v>22</v>
      </c>
      <c r="D111" s="97"/>
      <c r="E111" s="97"/>
      <c r="F111" s="15" t="str">
        <f t="shared" si="7"/>
        <v/>
      </c>
      <c r="G111" s="103" t="str">
        <f t="shared" si="8"/>
        <v/>
      </c>
      <c r="H111" s="84" t="str">
        <f t="shared" si="9"/>
        <v>Bitte Ein- oder Ausgang eingeben!</v>
      </c>
      <c r="I111" s="84">
        <f t="shared" si="10"/>
        <v>0</v>
      </c>
      <c r="J111" s="84">
        <f t="shared" si="11"/>
        <v>0</v>
      </c>
    </row>
    <row r="112" spans="2:10" ht="17.25" hidden="1" customHeight="1">
      <c r="B112" s="126"/>
      <c r="C112" s="85" t="s">
        <v>23</v>
      </c>
      <c r="D112" s="97"/>
      <c r="E112" s="97"/>
      <c r="F112" s="15" t="str">
        <f t="shared" si="7"/>
        <v/>
      </c>
      <c r="G112" s="103" t="str">
        <f t="shared" si="8"/>
        <v/>
      </c>
      <c r="H112" s="84" t="str">
        <f t="shared" si="9"/>
        <v>Bitte Ein- oder Ausgang eingeben!</v>
      </c>
      <c r="I112" s="84">
        <f t="shared" si="10"/>
        <v>0</v>
      </c>
      <c r="J112" s="84">
        <f t="shared" si="11"/>
        <v>0</v>
      </c>
    </row>
    <row r="113" spans="2:10" ht="17.25" hidden="1" customHeight="1">
      <c r="B113" s="126"/>
      <c r="C113" s="85" t="s">
        <v>24</v>
      </c>
      <c r="D113" s="97"/>
      <c r="E113" s="97"/>
      <c r="F113" s="15" t="str">
        <f t="shared" si="7"/>
        <v/>
      </c>
      <c r="G113" s="103" t="str">
        <f t="shared" si="8"/>
        <v/>
      </c>
      <c r="H113" s="84" t="str">
        <f t="shared" si="9"/>
        <v>Bitte Ein- oder Ausgang eingeben!</v>
      </c>
      <c r="I113" s="84">
        <f t="shared" si="10"/>
        <v>0</v>
      </c>
      <c r="J113" s="84">
        <f t="shared" si="11"/>
        <v>0</v>
      </c>
    </row>
    <row r="114" spans="2:10" ht="17.25" hidden="1" customHeight="1">
      <c r="B114" s="126"/>
      <c r="C114" s="85" t="s">
        <v>25</v>
      </c>
      <c r="D114" s="97"/>
      <c r="E114" s="97"/>
      <c r="F114" s="15" t="str">
        <f t="shared" si="7"/>
        <v/>
      </c>
      <c r="G114" s="103" t="str">
        <f t="shared" si="8"/>
        <v/>
      </c>
      <c r="H114" s="84" t="str">
        <f t="shared" si="9"/>
        <v>Bitte Ein- oder Ausgang eingeben!</v>
      </c>
      <c r="I114" s="84">
        <f t="shared" si="10"/>
        <v>0</v>
      </c>
      <c r="J114" s="84">
        <f t="shared" si="11"/>
        <v>0</v>
      </c>
    </row>
    <row r="115" spans="2:10" ht="17.25" hidden="1" customHeight="1">
      <c r="B115" s="126"/>
      <c r="C115" s="85" t="s">
        <v>26</v>
      </c>
      <c r="D115" s="97"/>
      <c r="E115" s="97"/>
      <c r="F115" s="15" t="str">
        <f t="shared" si="7"/>
        <v/>
      </c>
      <c r="G115" s="103" t="str">
        <f t="shared" si="8"/>
        <v/>
      </c>
      <c r="H115" s="84" t="str">
        <f t="shared" si="9"/>
        <v>Bitte Ein- oder Ausgang eingeben!</v>
      </c>
      <c r="I115" s="84">
        <f t="shared" si="10"/>
        <v>0</v>
      </c>
      <c r="J115" s="84">
        <f t="shared" si="11"/>
        <v>0</v>
      </c>
    </row>
    <row r="116" spans="2:10" ht="17.25" hidden="1" customHeight="1">
      <c r="B116" s="126"/>
      <c r="C116" s="85" t="s">
        <v>45</v>
      </c>
      <c r="D116" s="97"/>
      <c r="E116" s="97"/>
      <c r="F116" s="15" t="str">
        <f t="shared" si="7"/>
        <v/>
      </c>
      <c r="G116" s="103" t="str">
        <f t="shared" si="8"/>
        <v/>
      </c>
      <c r="H116" s="84" t="str">
        <f t="shared" si="9"/>
        <v>Bitte Ein- oder Ausgang eingeben!</v>
      </c>
      <c r="I116" s="84">
        <f t="shared" si="10"/>
        <v>0</v>
      </c>
      <c r="J116" s="84">
        <f t="shared" si="11"/>
        <v>0</v>
      </c>
    </row>
    <row r="117" spans="2:10" ht="17.25" hidden="1" customHeight="1">
      <c r="B117" s="126"/>
      <c r="C117" s="85" t="s">
        <v>27</v>
      </c>
      <c r="D117" s="97"/>
      <c r="E117" s="97"/>
      <c r="F117" s="15" t="str">
        <f t="shared" si="7"/>
        <v/>
      </c>
      <c r="G117" s="103" t="str">
        <f t="shared" si="8"/>
        <v/>
      </c>
      <c r="H117" s="84" t="str">
        <f t="shared" si="9"/>
        <v>Bitte Ein- oder Ausgang eingeben!</v>
      </c>
      <c r="I117" s="84">
        <f t="shared" si="10"/>
        <v>0</v>
      </c>
      <c r="J117" s="84">
        <f t="shared" si="11"/>
        <v>0</v>
      </c>
    </row>
    <row r="118" spans="2:10" ht="17.25" hidden="1" customHeight="1">
      <c r="B118" s="126"/>
      <c r="C118" s="85" t="s">
        <v>28</v>
      </c>
      <c r="D118" s="97"/>
      <c r="E118" s="97"/>
      <c r="F118" s="15" t="str">
        <f t="shared" si="7"/>
        <v/>
      </c>
      <c r="G118" s="103" t="str">
        <f t="shared" si="8"/>
        <v/>
      </c>
      <c r="H118" s="84" t="str">
        <f t="shared" si="9"/>
        <v>Bitte Ein- oder Ausgang eingeben!</v>
      </c>
      <c r="I118" s="84">
        <f t="shared" si="10"/>
        <v>0</v>
      </c>
      <c r="J118" s="84">
        <f t="shared" si="11"/>
        <v>0</v>
      </c>
    </row>
    <row r="119" spans="2:10" ht="17.25" hidden="1" customHeight="1">
      <c r="B119" s="126"/>
      <c r="C119" s="85" t="s">
        <v>29</v>
      </c>
      <c r="D119" s="97"/>
      <c r="E119" s="97"/>
      <c r="F119" s="15" t="str">
        <f t="shared" si="7"/>
        <v/>
      </c>
      <c r="G119" s="103" t="str">
        <f t="shared" si="8"/>
        <v/>
      </c>
      <c r="H119" s="84" t="str">
        <f t="shared" si="9"/>
        <v>Bitte Ein- oder Ausgang eingeben!</v>
      </c>
      <c r="I119" s="84">
        <f t="shared" si="10"/>
        <v>0</v>
      </c>
      <c r="J119" s="84">
        <f t="shared" si="11"/>
        <v>0</v>
      </c>
    </row>
    <row r="120" spans="2:10" ht="17.25" hidden="1" customHeight="1">
      <c r="B120" s="126"/>
      <c r="C120" s="85" t="s">
        <v>30</v>
      </c>
      <c r="D120" s="97"/>
      <c r="E120" s="97"/>
      <c r="F120" s="15" t="str">
        <f t="shared" si="7"/>
        <v/>
      </c>
      <c r="G120" s="103" t="str">
        <f t="shared" si="8"/>
        <v/>
      </c>
      <c r="H120" s="84" t="str">
        <f t="shared" si="9"/>
        <v>Bitte Ein- oder Ausgang eingeben!</v>
      </c>
      <c r="I120" s="84">
        <f t="shared" si="10"/>
        <v>0</v>
      </c>
      <c r="J120" s="84">
        <f t="shared" si="11"/>
        <v>0</v>
      </c>
    </row>
    <row r="121" spans="2:10" ht="17.25" hidden="1" customHeight="1">
      <c r="B121" s="126"/>
      <c r="C121" s="85" t="s">
        <v>31</v>
      </c>
      <c r="D121" s="97"/>
      <c r="E121" s="97"/>
      <c r="F121" s="15" t="str">
        <f t="shared" si="7"/>
        <v/>
      </c>
      <c r="G121" s="103" t="str">
        <f t="shared" si="8"/>
        <v/>
      </c>
      <c r="H121" s="84" t="str">
        <f t="shared" si="9"/>
        <v>Bitte Ein- oder Ausgang eingeben!</v>
      </c>
      <c r="I121" s="84">
        <f t="shared" si="10"/>
        <v>0</v>
      </c>
      <c r="J121" s="84">
        <f t="shared" si="11"/>
        <v>0</v>
      </c>
    </row>
    <row r="122" spans="2:10" ht="17.25" hidden="1" customHeight="1">
      <c r="B122" s="126"/>
      <c r="C122" s="85" t="s">
        <v>35</v>
      </c>
      <c r="D122" s="97"/>
      <c r="E122" s="97"/>
      <c r="F122" s="15" t="str">
        <f t="shared" si="7"/>
        <v/>
      </c>
      <c r="G122" s="103" t="str">
        <f t="shared" si="8"/>
        <v/>
      </c>
      <c r="H122" s="84" t="str">
        <f t="shared" si="9"/>
        <v>Bitte Ein- oder Ausgang eingeben!</v>
      </c>
      <c r="I122" s="84">
        <f t="shared" si="10"/>
        <v>0</v>
      </c>
      <c r="J122" s="84">
        <f t="shared" si="11"/>
        <v>0</v>
      </c>
    </row>
    <row r="123" spans="2:10" ht="17.25" hidden="1" customHeight="1">
      <c r="B123" s="126"/>
      <c r="C123" s="85" t="s">
        <v>34</v>
      </c>
      <c r="D123" s="97"/>
      <c r="E123" s="97"/>
      <c r="F123" s="15" t="str">
        <f t="shared" si="7"/>
        <v/>
      </c>
      <c r="G123" s="103" t="str">
        <f t="shared" si="8"/>
        <v/>
      </c>
      <c r="H123" s="84" t="str">
        <f t="shared" si="9"/>
        <v>Bitte Ein- oder Ausgang eingeben!</v>
      </c>
      <c r="I123" s="84">
        <f t="shared" si="10"/>
        <v>0</v>
      </c>
      <c r="J123" s="84">
        <f t="shared" si="11"/>
        <v>0</v>
      </c>
    </row>
    <row r="124" spans="2:10" ht="17.25" hidden="1" customHeight="1">
      <c r="B124" s="126"/>
      <c r="C124" s="85" t="s">
        <v>32</v>
      </c>
      <c r="D124" s="97"/>
      <c r="E124" s="97"/>
      <c r="F124" s="15" t="str">
        <f t="shared" si="7"/>
        <v/>
      </c>
      <c r="G124" s="103" t="str">
        <f t="shared" si="8"/>
        <v/>
      </c>
      <c r="H124" s="84" t="str">
        <f t="shared" ref="H124:H155" si="12">IF(AND(C124&lt;&gt;0,ABS(D124)+ABS(E124)=0),"Bitte Ein- oder Ausgang eingeben!",0)</f>
        <v>Bitte Ein- oder Ausgang eingeben!</v>
      </c>
      <c r="I124" s="84">
        <f t="shared" ref="I124:I155" si="13">IF(AND(OR(D124&lt;&gt;0,E124&lt;&gt;0),C124=0),"Bitte einen Buchungstext eingeben!",0)</f>
        <v>0</v>
      </c>
      <c r="J124" s="84">
        <f t="shared" ref="J124:J155" si="14">IF(AND(D124&lt;&gt;0,E124&lt;&gt;0),"Entweder Ein- oder Ausgang eingeben!",0)</f>
        <v>0</v>
      </c>
    </row>
    <row r="125" spans="2:10" ht="17.25" hidden="1" customHeight="1">
      <c r="B125" s="126"/>
      <c r="C125" s="85" t="s">
        <v>33</v>
      </c>
      <c r="D125" s="97"/>
      <c r="E125" s="97"/>
      <c r="F125" s="15" t="str">
        <f t="shared" si="7"/>
        <v/>
      </c>
      <c r="G125" s="103" t="str">
        <f t="shared" si="8"/>
        <v/>
      </c>
      <c r="H125" s="84" t="str">
        <f t="shared" si="12"/>
        <v>Bitte Ein- oder Ausgang eingeben!</v>
      </c>
      <c r="I125" s="84">
        <f t="shared" si="13"/>
        <v>0</v>
      </c>
      <c r="J125" s="84">
        <f t="shared" si="14"/>
        <v>0</v>
      </c>
    </row>
    <row r="126" spans="2:10" ht="17.25" hidden="1" customHeight="1">
      <c r="B126" s="126"/>
      <c r="C126" s="85" t="s">
        <v>36</v>
      </c>
      <c r="D126" s="97"/>
      <c r="E126" s="97"/>
      <c r="F126" s="15" t="str">
        <f t="shared" si="7"/>
        <v/>
      </c>
      <c r="G126" s="103" t="str">
        <f t="shared" si="8"/>
        <v/>
      </c>
      <c r="H126" s="84" t="str">
        <f t="shared" si="12"/>
        <v>Bitte Ein- oder Ausgang eingeben!</v>
      </c>
      <c r="I126" s="84">
        <f t="shared" si="13"/>
        <v>0</v>
      </c>
      <c r="J126" s="84">
        <f t="shared" si="14"/>
        <v>0</v>
      </c>
    </row>
    <row r="127" spans="2:10" ht="17.25" hidden="1" customHeight="1">
      <c r="B127" s="126"/>
      <c r="C127" s="85" t="s">
        <v>37</v>
      </c>
      <c r="D127" s="97"/>
      <c r="E127" s="97"/>
      <c r="F127" s="15" t="str">
        <f t="shared" si="7"/>
        <v/>
      </c>
      <c r="G127" s="103" t="str">
        <f t="shared" si="8"/>
        <v/>
      </c>
      <c r="H127" s="84" t="str">
        <f t="shared" si="12"/>
        <v>Bitte Ein- oder Ausgang eingeben!</v>
      </c>
      <c r="I127" s="84">
        <f t="shared" si="13"/>
        <v>0</v>
      </c>
      <c r="J127" s="84">
        <f t="shared" si="14"/>
        <v>0</v>
      </c>
    </row>
    <row r="128" spans="2:10" ht="17.25" hidden="1" customHeight="1">
      <c r="B128" s="126"/>
      <c r="C128" s="85" t="s">
        <v>46</v>
      </c>
      <c r="D128" s="97"/>
      <c r="E128" s="97"/>
      <c r="F128" s="15" t="str">
        <f t="shared" si="7"/>
        <v/>
      </c>
      <c r="G128" s="103" t="str">
        <f t="shared" si="8"/>
        <v/>
      </c>
      <c r="H128" s="84" t="str">
        <f t="shared" si="12"/>
        <v>Bitte Ein- oder Ausgang eingeben!</v>
      </c>
      <c r="I128" s="84">
        <f t="shared" si="13"/>
        <v>0</v>
      </c>
      <c r="J128" s="84">
        <f t="shared" si="14"/>
        <v>0</v>
      </c>
    </row>
    <row r="129" spans="1:10" ht="17.25" hidden="1" customHeight="1">
      <c r="B129" s="126"/>
      <c r="C129" s="85" t="s">
        <v>38</v>
      </c>
      <c r="D129" s="97"/>
      <c r="E129" s="97"/>
      <c r="F129" s="15" t="str">
        <f t="shared" si="7"/>
        <v/>
      </c>
      <c r="G129" s="103" t="str">
        <f t="shared" si="8"/>
        <v/>
      </c>
      <c r="H129" s="84" t="str">
        <f t="shared" si="12"/>
        <v>Bitte Ein- oder Ausgang eingeben!</v>
      </c>
      <c r="I129" s="84">
        <f t="shared" si="13"/>
        <v>0</v>
      </c>
      <c r="J129" s="84">
        <f t="shared" si="14"/>
        <v>0</v>
      </c>
    </row>
    <row r="130" spans="1:10" ht="17.25" hidden="1" customHeight="1">
      <c r="B130" s="126"/>
      <c r="C130" s="85" t="s">
        <v>39</v>
      </c>
      <c r="D130" s="97"/>
      <c r="E130" s="97"/>
      <c r="F130" s="15" t="str">
        <f t="shared" si="7"/>
        <v/>
      </c>
      <c r="G130" s="103" t="str">
        <f t="shared" si="8"/>
        <v/>
      </c>
      <c r="H130" s="84" t="str">
        <f t="shared" si="12"/>
        <v>Bitte Ein- oder Ausgang eingeben!</v>
      </c>
      <c r="I130" s="84">
        <f t="shared" si="13"/>
        <v>0</v>
      </c>
      <c r="J130" s="84">
        <f t="shared" si="14"/>
        <v>0</v>
      </c>
    </row>
    <row r="131" spans="1:10" ht="17.25" hidden="1" customHeight="1">
      <c r="B131" s="126"/>
      <c r="C131" s="85" t="s">
        <v>40</v>
      </c>
      <c r="D131" s="97"/>
      <c r="E131" s="97"/>
      <c r="F131" s="15" t="str">
        <f t="shared" si="7"/>
        <v/>
      </c>
      <c r="G131" s="103" t="str">
        <f t="shared" si="8"/>
        <v/>
      </c>
      <c r="H131" s="84" t="str">
        <f t="shared" si="12"/>
        <v>Bitte Ein- oder Ausgang eingeben!</v>
      </c>
      <c r="I131" s="84">
        <f t="shared" si="13"/>
        <v>0</v>
      </c>
      <c r="J131" s="84">
        <f t="shared" si="14"/>
        <v>0</v>
      </c>
    </row>
    <row r="132" spans="1:10" ht="17.25" hidden="1" customHeight="1">
      <c r="B132" s="126"/>
      <c r="C132" s="85" t="s">
        <v>41</v>
      </c>
      <c r="D132" s="97"/>
      <c r="E132" s="97"/>
      <c r="F132" s="15" t="str">
        <f t="shared" si="7"/>
        <v/>
      </c>
      <c r="G132" s="103" t="str">
        <f t="shared" si="8"/>
        <v/>
      </c>
      <c r="H132" s="84" t="str">
        <f t="shared" si="12"/>
        <v>Bitte Ein- oder Ausgang eingeben!</v>
      </c>
      <c r="I132" s="84">
        <f t="shared" si="13"/>
        <v>0</v>
      </c>
      <c r="J132" s="84">
        <f t="shared" si="14"/>
        <v>0</v>
      </c>
    </row>
    <row r="133" spans="1:10" ht="17.25" hidden="1" customHeight="1">
      <c r="B133" s="126"/>
      <c r="C133" s="85" t="s">
        <v>42</v>
      </c>
      <c r="D133" s="97"/>
      <c r="E133" s="97"/>
      <c r="F133" s="15" t="str">
        <f t="shared" si="7"/>
        <v/>
      </c>
      <c r="G133" s="103" t="str">
        <f t="shared" si="8"/>
        <v/>
      </c>
      <c r="H133" s="84" t="str">
        <f t="shared" si="12"/>
        <v>Bitte Ein- oder Ausgang eingeben!</v>
      </c>
      <c r="I133" s="84">
        <f t="shared" si="13"/>
        <v>0</v>
      </c>
      <c r="J133" s="84">
        <f t="shared" si="14"/>
        <v>0</v>
      </c>
    </row>
    <row r="134" spans="1:10" ht="17.25" hidden="1" customHeight="1">
      <c r="B134" s="126"/>
      <c r="C134" s="85" t="s">
        <v>43</v>
      </c>
      <c r="D134" s="97"/>
      <c r="E134" s="97"/>
      <c r="F134" s="15" t="str">
        <f t="shared" si="7"/>
        <v/>
      </c>
      <c r="G134" s="103" t="str">
        <f t="shared" si="8"/>
        <v/>
      </c>
      <c r="H134" s="84" t="str">
        <f t="shared" si="12"/>
        <v>Bitte Ein- oder Ausgang eingeben!</v>
      </c>
      <c r="I134" s="84">
        <f t="shared" si="13"/>
        <v>0</v>
      </c>
      <c r="J134" s="84">
        <f t="shared" si="14"/>
        <v>0</v>
      </c>
    </row>
    <row r="135" spans="1:10" ht="17.25" hidden="1" customHeight="1">
      <c r="A135" s="84">
        <f>A85</f>
        <v>33</v>
      </c>
      <c r="B135" s="126"/>
      <c r="C135" s="85" t="s">
        <v>44</v>
      </c>
      <c r="D135" s="97"/>
      <c r="E135" s="97"/>
      <c r="F135" s="16">
        <f>F89</f>
        <v>21115</v>
      </c>
      <c r="G135" s="103" t="str">
        <f t="shared" si="8"/>
        <v/>
      </c>
      <c r="H135" s="84" t="str">
        <f t="shared" si="12"/>
        <v>Bitte Ein- oder Ausgang eingeben!</v>
      </c>
      <c r="I135" s="84">
        <f t="shared" si="13"/>
        <v>0</v>
      </c>
      <c r="J135" s="84">
        <f t="shared" si="14"/>
        <v>0</v>
      </c>
    </row>
    <row r="136" spans="1:10" ht="17.25" customHeight="1">
      <c r="A136" s="7">
        <f t="shared" ref="A136:A173" si="15">A135+1</f>
        <v>34</v>
      </c>
      <c r="B136" s="117"/>
      <c r="C136" s="118"/>
      <c r="D136" s="119"/>
      <c r="E136" s="119"/>
      <c r="F136" s="78" t="str">
        <f t="shared" ref="F136:F173" si="16">IF(C136&lt;&gt;0,F135+ABS(ROUND(D136,2))-ABS(ROUND(E136,2)),IF(C135&lt;&gt;0,$J$2,$J$3))</f>
        <v>Ende</v>
      </c>
      <c r="G136" s="103" t="str">
        <f t="shared" ref="G136:G173" si="17">IF(J136&lt;&gt;0,J136,IF(H136&lt;&gt;0,H136,IF(I136&lt;&gt;0,I136,"")))</f>
        <v/>
      </c>
      <c r="H136" s="84">
        <f t="shared" si="12"/>
        <v>0</v>
      </c>
      <c r="I136" s="84">
        <f t="shared" si="13"/>
        <v>0</v>
      </c>
      <c r="J136" s="84">
        <f t="shared" si="14"/>
        <v>0</v>
      </c>
    </row>
    <row r="137" spans="1:10" ht="17.25" customHeight="1">
      <c r="A137" s="5">
        <f t="shared" si="15"/>
        <v>35</v>
      </c>
      <c r="B137" s="104"/>
      <c r="C137" s="105"/>
      <c r="D137" s="110"/>
      <c r="E137" s="110"/>
      <c r="F137" s="108" t="str">
        <f t="shared" si="16"/>
        <v>-</v>
      </c>
      <c r="G137" s="103" t="str">
        <f t="shared" si="17"/>
        <v/>
      </c>
      <c r="H137" s="84">
        <f t="shared" si="12"/>
        <v>0</v>
      </c>
      <c r="I137" s="84">
        <f t="shared" si="13"/>
        <v>0</v>
      </c>
      <c r="J137" s="84">
        <f t="shared" si="14"/>
        <v>0</v>
      </c>
    </row>
    <row r="138" spans="1:10" ht="17.25" customHeight="1">
      <c r="A138" s="5">
        <f t="shared" si="15"/>
        <v>36</v>
      </c>
      <c r="B138" s="104"/>
      <c r="C138" s="105"/>
      <c r="D138" s="110"/>
      <c r="E138" s="110"/>
      <c r="F138" s="108" t="str">
        <f t="shared" si="16"/>
        <v>-</v>
      </c>
      <c r="G138" s="103" t="str">
        <f t="shared" si="17"/>
        <v/>
      </c>
      <c r="H138" s="84">
        <f t="shared" si="12"/>
        <v>0</v>
      </c>
      <c r="I138" s="84">
        <f t="shared" si="13"/>
        <v>0</v>
      </c>
      <c r="J138" s="84">
        <f t="shared" si="14"/>
        <v>0</v>
      </c>
    </row>
    <row r="139" spans="1:10" ht="17.25" customHeight="1">
      <c r="A139" s="5">
        <f t="shared" si="15"/>
        <v>37</v>
      </c>
      <c r="B139" s="104"/>
      <c r="C139" s="105"/>
      <c r="D139" s="110"/>
      <c r="E139" s="110"/>
      <c r="F139" s="108" t="str">
        <f t="shared" si="16"/>
        <v>-</v>
      </c>
      <c r="G139" s="103" t="str">
        <f t="shared" si="17"/>
        <v/>
      </c>
      <c r="H139" s="84">
        <f t="shared" si="12"/>
        <v>0</v>
      </c>
      <c r="I139" s="84">
        <f t="shared" si="13"/>
        <v>0</v>
      </c>
      <c r="J139" s="84">
        <f t="shared" si="14"/>
        <v>0</v>
      </c>
    </row>
    <row r="140" spans="1:10" ht="17.25" customHeight="1">
      <c r="A140" s="5">
        <f t="shared" si="15"/>
        <v>38</v>
      </c>
      <c r="B140" s="104"/>
      <c r="C140" s="105"/>
      <c r="D140" s="110"/>
      <c r="E140" s="110"/>
      <c r="F140" s="108" t="str">
        <f t="shared" si="16"/>
        <v>-</v>
      </c>
      <c r="G140" s="103" t="str">
        <f t="shared" si="17"/>
        <v/>
      </c>
      <c r="H140" s="84">
        <f t="shared" si="12"/>
        <v>0</v>
      </c>
      <c r="I140" s="84">
        <f t="shared" si="13"/>
        <v>0</v>
      </c>
      <c r="J140" s="84">
        <f t="shared" si="14"/>
        <v>0</v>
      </c>
    </row>
    <row r="141" spans="1:10" ht="17.25" customHeight="1">
      <c r="A141" s="5">
        <f t="shared" si="15"/>
        <v>39</v>
      </c>
      <c r="B141" s="104"/>
      <c r="C141" s="105"/>
      <c r="D141" s="110"/>
      <c r="E141" s="110"/>
      <c r="F141" s="108" t="str">
        <f t="shared" si="16"/>
        <v>-</v>
      </c>
      <c r="G141" s="103" t="str">
        <f t="shared" si="17"/>
        <v/>
      </c>
      <c r="H141" s="84">
        <f t="shared" si="12"/>
        <v>0</v>
      </c>
      <c r="I141" s="84">
        <f t="shared" si="13"/>
        <v>0</v>
      </c>
      <c r="J141" s="84">
        <f t="shared" si="14"/>
        <v>0</v>
      </c>
    </row>
    <row r="142" spans="1:10" ht="17.25" customHeight="1">
      <c r="A142" s="5">
        <f t="shared" si="15"/>
        <v>40</v>
      </c>
      <c r="B142" s="104"/>
      <c r="C142" s="105"/>
      <c r="D142" s="110"/>
      <c r="E142" s="110"/>
      <c r="F142" s="108" t="str">
        <f t="shared" si="16"/>
        <v>-</v>
      </c>
      <c r="G142" s="103" t="str">
        <f t="shared" si="17"/>
        <v/>
      </c>
      <c r="H142" s="84">
        <f t="shared" si="12"/>
        <v>0</v>
      </c>
      <c r="I142" s="84">
        <f t="shared" si="13"/>
        <v>0</v>
      </c>
      <c r="J142" s="84">
        <f t="shared" si="14"/>
        <v>0</v>
      </c>
    </row>
    <row r="143" spans="1:10" ht="17.25" customHeight="1">
      <c r="A143" s="5">
        <f t="shared" si="15"/>
        <v>41</v>
      </c>
      <c r="B143" s="104"/>
      <c r="C143" s="105"/>
      <c r="D143" s="110"/>
      <c r="E143" s="110"/>
      <c r="F143" s="108" t="str">
        <f t="shared" si="16"/>
        <v>-</v>
      </c>
      <c r="G143" s="103" t="str">
        <f t="shared" si="17"/>
        <v/>
      </c>
      <c r="H143" s="84">
        <f t="shared" si="12"/>
        <v>0</v>
      </c>
      <c r="I143" s="84">
        <f t="shared" si="13"/>
        <v>0</v>
      </c>
      <c r="J143" s="84">
        <f t="shared" si="14"/>
        <v>0</v>
      </c>
    </row>
    <row r="144" spans="1:10" ht="17.25" customHeight="1">
      <c r="A144" s="5">
        <f t="shared" si="15"/>
        <v>42</v>
      </c>
      <c r="B144" s="104"/>
      <c r="C144" s="105"/>
      <c r="D144" s="110"/>
      <c r="E144" s="110"/>
      <c r="F144" s="108" t="str">
        <f t="shared" si="16"/>
        <v>-</v>
      </c>
      <c r="G144" s="103" t="str">
        <f t="shared" si="17"/>
        <v/>
      </c>
      <c r="H144" s="84">
        <f t="shared" si="12"/>
        <v>0</v>
      </c>
      <c r="I144" s="84">
        <f t="shared" si="13"/>
        <v>0</v>
      </c>
      <c r="J144" s="84">
        <f t="shared" si="14"/>
        <v>0</v>
      </c>
    </row>
    <row r="145" spans="1:10" ht="17.25" customHeight="1">
      <c r="A145" s="5">
        <f t="shared" si="15"/>
        <v>43</v>
      </c>
      <c r="B145" s="104"/>
      <c r="C145" s="105"/>
      <c r="D145" s="110"/>
      <c r="E145" s="110"/>
      <c r="F145" s="108" t="str">
        <f t="shared" si="16"/>
        <v>-</v>
      </c>
      <c r="G145" s="103" t="str">
        <f t="shared" si="17"/>
        <v/>
      </c>
      <c r="H145" s="84">
        <f t="shared" si="12"/>
        <v>0</v>
      </c>
      <c r="I145" s="84">
        <f t="shared" si="13"/>
        <v>0</v>
      </c>
      <c r="J145" s="84">
        <f t="shared" si="14"/>
        <v>0</v>
      </c>
    </row>
    <row r="146" spans="1:10" ht="17.25" customHeight="1">
      <c r="A146" s="5">
        <f t="shared" si="15"/>
        <v>44</v>
      </c>
      <c r="B146" s="104"/>
      <c r="C146" s="105"/>
      <c r="D146" s="110"/>
      <c r="E146" s="110"/>
      <c r="F146" s="108" t="str">
        <f t="shared" si="16"/>
        <v>-</v>
      </c>
      <c r="G146" s="103" t="str">
        <f t="shared" si="17"/>
        <v/>
      </c>
      <c r="H146" s="84">
        <f t="shared" si="12"/>
        <v>0</v>
      </c>
      <c r="I146" s="84">
        <f t="shared" si="13"/>
        <v>0</v>
      </c>
      <c r="J146" s="84">
        <f t="shared" si="14"/>
        <v>0</v>
      </c>
    </row>
    <row r="147" spans="1:10" ht="17.25" customHeight="1">
      <c r="A147" s="5">
        <f t="shared" si="15"/>
        <v>45</v>
      </c>
      <c r="B147" s="104"/>
      <c r="C147" s="105"/>
      <c r="D147" s="110"/>
      <c r="E147" s="110"/>
      <c r="F147" s="108" t="str">
        <f t="shared" si="16"/>
        <v>-</v>
      </c>
      <c r="G147" s="103" t="str">
        <f t="shared" si="17"/>
        <v/>
      </c>
      <c r="H147" s="84">
        <f t="shared" si="12"/>
        <v>0</v>
      </c>
      <c r="I147" s="84">
        <f t="shared" si="13"/>
        <v>0</v>
      </c>
      <c r="J147" s="84">
        <f t="shared" si="14"/>
        <v>0</v>
      </c>
    </row>
    <row r="148" spans="1:10" ht="17.25" customHeight="1">
      <c r="A148" s="5">
        <f t="shared" si="15"/>
        <v>46</v>
      </c>
      <c r="B148" s="104"/>
      <c r="C148" s="105"/>
      <c r="D148" s="110"/>
      <c r="E148" s="110"/>
      <c r="F148" s="108" t="str">
        <f t="shared" si="16"/>
        <v>-</v>
      </c>
      <c r="G148" s="103" t="str">
        <f t="shared" si="17"/>
        <v/>
      </c>
      <c r="H148" s="84">
        <f t="shared" si="12"/>
        <v>0</v>
      </c>
      <c r="I148" s="84">
        <f t="shared" si="13"/>
        <v>0</v>
      </c>
      <c r="J148" s="84">
        <f t="shared" si="14"/>
        <v>0</v>
      </c>
    </row>
    <row r="149" spans="1:10" ht="17.25" customHeight="1">
      <c r="A149" s="5">
        <f t="shared" si="15"/>
        <v>47</v>
      </c>
      <c r="B149" s="104"/>
      <c r="C149" s="105"/>
      <c r="D149" s="110"/>
      <c r="E149" s="110"/>
      <c r="F149" s="108" t="str">
        <f t="shared" si="16"/>
        <v>-</v>
      </c>
      <c r="G149" s="103" t="str">
        <f t="shared" si="17"/>
        <v/>
      </c>
      <c r="H149" s="84">
        <f t="shared" si="12"/>
        <v>0</v>
      </c>
      <c r="I149" s="84">
        <f t="shared" si="13"/>
        <v>0</v>
      </c>
      <c r="J149" s="84">
        <f t="shared" si="14"/>
        <v>0</v>
      </c>
    </row>
    <row r="150" spans="1:10" ht="17.25" customHeight="1">
      <c r="A150" s="5">
        <f t="shared" si="15"/>
        <v>48</v>
      </c>
      <c r="B150" s="104"/>
      <c r="C150" s="105"/>
      <c r="D150" s="110"/>
      <c r="E150" s="110"/>
      <c r="F150" s="108" t="str">
        <f t="shared" si="16"/>
        <v>-</v>
      </c>
      <c r="G150" s="103" t="str">
        <f t="shared" si="17"/>
        <v/>
      </c>
      <c r="H150" s="84">
        <f t="shared" si="12"/>
        <v>0</v>
      </c>
      <c r="I150" s="84">
        <f t="shared" si="13"/>
        <v>0</v>
      </c>
      <c r="J150" s="84">
        <f t="shared" si="14"/>
        <v>0</v>
      </c>
    </row>
    <row r="151" spans="1:10" ht="17.25" customHeight="1">
      <c r="A151" s="5">
        <f t="shared" si="15"/>
        <v>49</v>
      </c>
      <c r="B151" s="104"/>
      <c r="C151" s="105"/>
      <c r="D151" s="110"/>
      <c r="E151" s="110"/>
      <c r="F151" s="108" t="str">
        <f t="shared" si="16"/>
        <v>-</v>
      </c>
      <c r="G151" s="103" t="str">
        <f t="shared" si="17"/>
        <v/>
      </c>
      <c r="H151" s="84">
        <f t="shared" si="12"/>
        <v>0</v>
      </c>
      <c r="I151" s="84">
        <f t="shared" si="13"/>
        <v>0</v>
      </c>
      <c r="J151" s="84">
        <f t="shared" si="14"/>
        <v>0</v>
      </c>
    </row>
    <row r="152" spans="1:10" ht="17.25" customHeight="1">
      <c r="A152" s="5">
        <f t="shared" si="15"/>
        <v>50</v>
      </c>
      <c r="B152" s="104"/>
      <c r="C152" s="105"/>
      <c r="D152" s="110"/>
      <c r="E152" s="110"/>
      <c r="F152" s="108" t="str">
        <f t="shared" si="16"/>
        <v>-</v>
      </c>
      <c r="G152" s="103" t="str">
        <f t="shared" si="17"/>
        <v/>
      </c>
      <c r="H152" s="84">
        <f t="shared" si="12"/>
        <v>0</v>
      </c>
      <c r="I152" s="84">
        <f t="shared" si="13"/>
        <v>0</v>
      </c>
      <c r="J152" s="84">
        <f t="shared" si="14"/>
        <v>0</v>
      </c>
    </row>
    <row r="153" spans="1:10" ht="17.25" customHeight="1">
      <c r="A153" s="5">
        <f t="shared" si="15"/>
        <v>51</v>
      </c>
      <c r="B153" s="104"/>
      <c r="C153" s="105"/>
      <c r="D153" s="110"/>
      <c r="E153" s="110"/>
      <c r="F153" s="108" t="str">
        <f t="shared" si="16"/>
        <v>-</v>
      </c>
      <c r="G153" s="103" t="str">
        <f t="shared" si="17"/>
        <v/>
      </c>
      <c r="H153" s="84">
        <f t="shared" si="12"/>
        <v>0</v>
      </c>
      <c r="I153" s="84">
        <f t="shared" si="13"/>
        <v>0</v>
      </c>
      <c r="J153" s="84">
        <f t="shared" si="14"/>
        <v>0</v>
      </c>
    </row>
    <row r="154" spans="1:10" ht="17.25" customHeight="1">
      <c r="A154" s="5">
        <f t="shared" si="15"/>
        <v>52</v>
      </c>
      <c r="B154" s="104"/>
      <c r="C154" s="105"/>
      <c r="D154" s="110"/>
      <c r="E154" s="110"/>
      <c r="F154" s="108" t="str">
        <f t="shared" si="16"/>
        <v>-</v>
      </c>
      <c r="G154" s="103" t="str">
        <f t="shared" si="17"/>
        <v/>
      </c>
      <c r="H154" s="84">
        <f t="shared" si="12"/>
        <v>0</v>
      </c>
      <c r="I154" s="84">
        <f t="shared" si="13"/>
        <v>0</v>
      </c>
      <c r="J154" s="84">
        <f t="shared" si="14"/>
        <v>0</v>
      </c>
    </row>
    <row r="155" spans="1:10" ht="17.25" customHeight="1">
      <c r="A155" s="5">
        <f t="shared" si="15"/>
        <v>53</v>
      </c>
      <c r="B155" s="104"/>
      <c r="C155" s="105"/>
      <c r="D155" s="110"/>
      <c r="E155" s="110"/>
      <c r="F155" s="108" t="str">
        <f t="shared" si="16"/>
        <v>-</v>
      </c>
      <c r="G155" s="103" t="str">
        <f t="shared" si="17"/>
        <v/>
      </c>
      <c r="H155" s="84">
        <f t="shared" si="12"/>
        <v>0</v>
      </c>
      <c r="I155" s="84">
        <f t="shared" si="13"/>
        <v>0</v>
      </c>
      <c r="J155" s="84">
        <f t="shared" si="14"/>
        <v>0</v>
      </c>
    </row>
    <row r="156" spans="1:10" ht="17.25" customHeight="1">
      <c r="A156" s="5">
        <f t="shared" si="15"/>
        <v>54</v>
      </c>
      <c r="B156" s="104"/>
      <c r="C156" s="105"/>
      <c r="D156" s="110"/>
      <c r="E156" s="110"/>
      <c r="F156" s="108" t="str">
        <f t="shared" si="16"/>
        <v>-</v>
      </c>
      <c r="G156" s="103" t="str">
        <f t="shared" si="17"/>
        <v/>
      </c>
      <c r="H156" s="84">
        <f t="shared" ref="H156:H173" si="18">IF(AND(C156&lt;&gt;0,ABS(D156)+ABS(E156)=0),"Bitte Ein- oder Ausgang eingeben!",0)</f>
        <v>0</v>
      </c>
      <c r="I156" s="84">
        <f t="shared" ref="I156:I173" si="19">IF(AND(OR(D156&lt;&gt;0,E156&lt;&gt;0),C156=0),"Bitte einen Buchungstext eingeben!",0)</f>
        <v>0</v>
      </c>
      <c r="J156" s="84">
        <f t="shared" ref="J156:J173" si="20">IF(AND(D156&lt;&gt;0,E156&lt;&gt;0),"Entweder Ein- oder Ausgang eingeben!",0)</f>
        <v>0</v>
      </c>
    </row>
    <row r="157" spans="1:10" ht="17.25" customHeight="1">
      <c r="A157" s="5">
        <f t="shared" si="15"/>
        <v>55</v>
      </c>
      <c r="B157" s="104"/>
      <c r="C157" s="105"/>
      <c r="D157" s="110"/>
      <c r="E157" s="110"/>
      <c r="F157" s="108" t="str">
        <f t="shared" si="16"/>
        <v>-</v>
      </c>
      <c r="G157" s="103" t="str">
        <f t="shared" si="17"/>
        <v/>
      </c>
      <c r="H157" s="84">
        <f t="shared" si="18"/>
        <v>0</v>
      </c>
      <c r="I157" s="84">
        <f t="shared" si="19"/>
        <v>0</v>
      </c>
      <c r="J157" s="84">
        <f t="shared" si="20"/>
        <v>0</v>
      </c>
    </row>
    <row r="158" spans="1:10" ht="17.25" customHeight="1">
      <c r="A158" s="5">
        <f t="shared" si="15"/>
        <v>56</v>
      </c>
      <c r="B158" s="104"/>
      <c r="C158" s="105"/>
      <c r="D158" s="110"/>
      <c r="E158" s="110"/>
      <c r="F158" s="108" t="str">
        <f t="shared" si="16"/>
        <v>-</v>
      </c>
      <c r="G158" s="103" t="str">
        <f t="shared" si="17"/>
        <v/>
      </c>
      <c r="H158" s="84">
        <f t="shared" si="18"/>
        <v>0</v>
      </c>
      <c r="I158" s="84">
        <f t="shared" si="19"/>
        <v>0</v>
      </c>
      <c r="J158" s="84">
        <f t="shared" si="20"/>
        <v>0</v>
      </c>
    </row>
    <row r="159" spans="1:10" ht="17.25" customHeight="1">
      <c r="A159" s="5">
        <f t="shared" si="15"/>
        <v>57</v>
      </c>
      <c r="B159" s="104"/>
      <c r="C159" s="105"/>
      <c r="D159" s="110"/>
      <c r="E159" s="110"/>
      <c r="F159" s="108" t="str">
        <f t="shared" si="16"/>
        <v>-</v>
      </c>
      <c r="G159" s="103" t="str">
        <f t="shared" si="17"/>
        <v/>
      </c>
      <c r="H159" s="84">
        <f t="shared" si="18"/>
        <v>0</v>
      </c>
      <c r="I159" s="84">
        <f t="shared" si="19"/>
        <v>0</v>
      </c>
      <c r="J159" s="84">
        <f t="shared" si="20"/>
        <v>0</v>
      </c>
    </row>
    <row r="160" spans="1:10" ht="17.25" customHeight="1">
      <c r="A160" s="5">
        <f t="shared" si="15"/>
        <v>58</v>
      </c>
      <c r="B160" s="104"/>
      <c r="C160" s="105"/>
      <c r="D160" s="110"/>
      <c r="E160" s="110"/>
      <c r="F160" s="108" t="str">
        <f t="shared" si="16"/>
        <v>-</v>
      </c>
      <c r="G160" s="103" t="str">
        <f t="shared" si="17"/>
        <v/>
      </c>
      <c r="H160" s="84">
        <f t="shared" si="18"/>
        <v>0</v>
      </c>
      <c r="I160" s="84">
        <f t="shared" si="19"/>
        <v>0</v>
      </c>
      <c r="J160" s="84">
        <f t="shared" si="20"/>
        <v>0</v>
      </c>
    </row>
    <row r="161" spans="1:14" ht="17.25" customHeight="1">
      <c r="A161" s="5">
        <f t="shared" si="15"/>
        <v>59</v>
      </c>
      <c r="B161" s="104"/>
      <c r="C161" s="105"/>
      <c r="D161" s="110"/>
      <c r="E161" s="110"/>
      <c r="F161" s="108" t="str">
        <f t="shared" si="16"/>
        <v>-</v>
      </c>
      <c r="G161" s="103" t="str">
        <f t="shared" si="17"/>
        <v/>
      </c>
      <c r="H161" s="84">
        <f t="shared" si="18"/>
        <v>0</v>
      </c>
      <c r="I161" s="84">
        <f t="shared" si="19"/>
        <v>0</v>
      </c>
      <c r="J161" s="84">
        <f t="shared" si="20"/>
        <v>0</v>
      </c>
    </row>
    <row r="162" spans="1:14" ht="17.25" customHeight="1">
      <c r="A162" s="5">
        <f t="shared" si="15"/>
        <v>60</v>
      </c>
      <c r="B162" s="104"/>
      <c r="C162" s="105"/>
      <c r="D162" s="110"/>
      <c r="E162" s="110"/>
      <c r="F162" s="108" t="str">
        <f t="shared" si="16"/>
        <v>-</v>
      </c>
      <c r="G162" s="103" t="str">
        <f t="shared" si="17"/>
        <v/>
      </c>
      <c r="H162" s="84">
        <f t="shared" si="18"/>
        <v>0</v>
      </c>
      <c r="I162" s="84">
        <f t="shared" si="19"/>
        <v>0</v>
      </c>
      <c r="J162" s="84">
        <f t="shared" si="20"/>
        <v>0</v>
      </c>
    </row>
    <row r="163" spans="1:14" ht="17.25" customHeight="1">
      <c r="A163" s="5">
        <f t="shared" si="15"/>
        <v>61</v>
      </c>
      <c r="B163" s="104"/>
      <c r="C163" s="105"/>
      <c r="D163" s="110"/>
      <c r="E163" s="110"/>
      <c r="F163" s="108" t="str">
        <f t="shared" si="16"/>
        <v>-</v>
      </c>
      <c r="G163" s="103" t="str">
        <f t="shared" si="17"/>
        <v/>
      </c>
      <c r="H163" s="84">
        <f t="shared" si="18"/>
        <v>0</v>
      </c>
      <c r="I163" s="84">
        <f t="shared" si="19"/>
        <v>0</v>
      </c>
      <c r="J163" s="84">
        <f t="shared" si="20"/>
        <v>0</v>
      </c>
    </row>
    <row r="164" spans="1:14" ht="17.25" customHeight="1">
      <c r="A164" s="5">
        <f t="shared" si="15"/>
        <v>62</v>
      </c>
      <c r="B164" s="104"/>
      <c r="C164" s="105"/>
      <c r="D164" s="110"/>
      <c r="E164" s="110"/>
      <c r="F164" s="108" t="str">
        <f t="shared" si="16"/>
        <v>-</v>
      </c>
      <c r="G164" s="103" t="str">
        <f t="shared" si="17"/>
        <v/>
      </c>
      <c r="H164" s="84">
        <f t="shared" si="18"/>
        <v>0</v>
      </c>
      <c r="I164" s="84">
        <f t="shared" si="19"/>
        <v>0</v>
      </c>
      <c r="J164" s="84">
        <f t="shared" si="20"/>
        <v>0</v>
      </c>
    </row>
    <row r="165" spans="1:14" ht="17.25" customHeight="1">
      <c r="A165" s="5">
        <f t="shared" si="15"/>
        <v>63</v>
      </c>
      <c r="B165" s="104"/>
      <c r="C165" s="105"/>
      <c r="D165" s="110"/>
      <c r="E165" s="110"/>
      <c r="F165" s="108" t="str">
        <f t="shared" si="16"/>
        <v>-</v>
      </c>
      <c r="G165" s="103" t="str">
        <f t="shared" si="17"/>
        <v/>
      </c>
      <c r="H165" s="84">
        <f t="shared" si="18"/>
        <v>0</v>
      </c>
      <c r="I165" s="84">
        <f t="shared" si="19"/>
        <v>0</v>
      </c>
      <c r="J165" s="84">
        <f t="shared" si="20"/>
        <v>0</v>
      </c>
    </row>
    <row r="166" spans="1:14" ht="17.25" customHeight="1">
      <c r="A166" s="5">
        <f t="shared" si="15"/>
        <v>64</v>
      </c>
      <c r="B166" s="104"/>
      <c r="C166" s="105"/>
      <c r="D166" s="110"/>
      <c r="E166" s="110"/>
      <c r="F166" s="108" t="str">
        <f t="shared" si="16"/>
        <v>-</v>
      </c>
      <c r="G166" s="103" t="str">
        <f t="shared" si="17"/>
        <v/>
      </c>
      <c r="H166" s="84">
        <f t="shared" si="18"/>
        <v>0</v>
      </c>
      <c r="I166" s="84">
        <f t="shared" si="19"/>
        <v>0</v>
      </c>
      <c r="J166" s="84">
        <f t="shared" si="20"/>
        <v>0</v>
      </c>
    </row>
    <row r="167" spans="1:14" ht="17.25" customHeight="1">
      <c r="A167" s="5">
        <f t="shared" si="15"/>
        <v>65</v>
      </c>
      <c r="B167" s="104"/>
      <c r="C167" s="105"/>
      <c r="D167" s="110"/>
      <c r="E167" s="110"/>
      <c r="F167" s="108" t="str">
        <f t="shared" si="16"/>
        <v>-</v>
      </c>
      <c r="G167" s="103" t="str">
        <f t="shared" si="17"/>
        <v/>
      </c>
      <c r="H167" s="84">
        <f t="shared" si="18"/>
        <v>0</v>
      </c>
      <c r="I167" s="84">
        <f t="shared" si="19"/>
        <v>0</v>
      </c>
      <c r="J167" s="84">
        <f t="shared" si="20"/>
        <v>0</v>
      </c>
    </row>
    <row r="168" spans="1:14" ht="17.25" customHeight="1">
      <c r="A168" s="5">
        <f t="shared" si="15"/>
        <v>66</v>
      </c>
      <c r="B168" s="104"/>
      <c r="C168" s="105"/>
      <c r="D168" s="110"/>
      <c r="E168" s="110"/>
      <c r="F168" s="108" t="str">
        <f t="shared" si="16"/>
        <v>-</v>
      </c>
      <c r="G168" s="103" t="str">
        <f t="shared" si="17"/>
        <v/>
      </c>
      <c r="H168" s="84">
        <f t="shared" si="18"/>
        <v>0</v>
      </c>
      <c r="I168" s="84">
        <f t="shared" si="19"/>
        <v>0</v>
      </c>
      <c r="J168" s="84">
        <f t="shared" si="20"/>
        <v>0</v>
      </c>
    </row>
    <row r="169" spans="1:14" ht="17.25" customHeight="1">
      <c r="A169" s="5">
        <f t="shared" si="15"/>
        <v>67</v>
      </c>
      <c r="B169" s="104"/>
      <c r="C169" s="105"/>
      <c r="D169" s="110"/>
      <c r="E169" s="110"/>
      <c r="F169" s="108" t="str">
        <f t="shared" si="16"/>
        <v>-</v>
      </c>
      <c r="G169" s="103" t="str">
        <f t="shared" si="17"/>
        <v/>
      </c>
      <c r="H169" s="84">
        <f t="shared" si="18"/>
        <v>0</v>
      </c>
      <c r="I169" s="84">
        <f t="shared" si="19"/>
        <v>0</v>
      </c>
      <c r="J169" s="84">
        <f t="shared" si="20"/>
        <v>0</v>
      </c>
      <c r="N169" s="120"/>
    </row>
    <row r="170" spans="1:14" ht="17.25" customHeight="1">
      <c r="A170" s="5">
        <f t="shared" si="15"/>
        <v>68</v>
      </c>
      <c r="B170" s="104"/>
      <c r="C170" s="105"/>
      <c r="D170" s="110"/>
      <c r="E170" s="110"/>
      <c r="F170" s="108" t="str">
        <f t="shared" si="16"/>
        <v>-</v>
      </c>
      <c r="G170" s="103" t="str">
        <f t="shared" si="17"/>
        <v/>
      </c>
      <c r="H170" s="84">
        <f t="shared" si="18"/>
        <v>0</v>
      </c>
      <c r="I170" s="84">
        <f t="shared" si="19"/>
        <v>0</v>
      </c>
      <c r="J170" s="84">
        <f t="shared" si="20"/>
        <v>0</v>
      </c>
    </row>
    <row r="171" spans="1:14" ht="17.25" customHeight="1">
      <c r="A171" s="5">
        <f t="shared" si="15"/>
        <v>69</v>
      </c>
      <c r="B171" s="104"/>
      <c r="C171" s="105"/>
      <c r="D171" s="110"/>
      <c r="E171" s="110"/>
      <c r="F171" s="108" t="str">
        <f t="shared" si="16"/>
        <v>-</v>
      </c>
      <c r="G171" s="103" t="str">
        <f t="shared" si="17"/>
        <v/>
      </c>
      <c r="H171" s="84">
        <f t="shared" si="18"/>
        <v>0</v>
      </c>
      <c r="I171" s="84">
        <f t="shared" si="19"/>
        <v>0</v>
      </c>
      <c r="J171" s="84">
        <f t="shared" si="20"/>
        <v>0</v>
      </c>
    </row>
    <row r="172" spans="1:14" ht="17.25" customHeight="1">
      <c r="A172" s="5">
        <f t="shared" si="15"/>
        <v>70</v>
      </c>
      <c r="B172" s="104"/>
      <c r="C172" s="105"/>
      <c r="D172" s="110"/>
      <c r="E172" s="110"/>
      <c r="F172" s="108" t="str">
        <f t="shared" si="16"/>
        <v>-</v>
      </c>
      <c r="G172" s="103" t="str">
        <f t="shared" si="17"/>
        <v/>
      </c>
      <c r="H172" s="84">
        <f t="shared" si="18"/>
        <v>0</v>
      </c>
      <c r="I172" s="84">
        <f t="shared" si="19"/>
        <v>0</v>
      </c>
      <c r="J172" s="84">
        <f t="shared" si="20"/>
        <v>0</v>
      </c>
    </row>
    <row r="173" spans="1:14" ht="17.25" customHeight="1" thickBot="1">
      <c r="A173" s="6">
        <f t="shared" si="15"/>
        <v>71</v>
      </c>
      <c r="B173" s="111"/>
      <c r="C173" s="112"/>
      <c r="D173" s="113"/>
      <c r="E173" s="113"/>
      <c r="F173" s="114" t="str">
        <f t="shared" si="16"/>
        <v>-</v>
      </c>
      <c r="G173" s="103" t="str">
        <f t="shared" si="17"/>
        <v/>
      </c>
      <c r="H173" s="84">
        <f t="shared" si="18"/>
        <v>0</v>
      </c>
      <c r="I173" s="84">
        <f t="shared" si="19"/>
        <v>0</v>
      </c>
      <c r="J173" s="84">
        <f t="shared" si="20"/>
        <v>0</v>
      </c>
    </row>
    <row r="174" spans="1:14" ht="17.25" customHeight="1" thickBot="1">
      <c r="A174" s="83"/>
      <c r="B174" s="126"/>
      <c r="C174" s="10" t="s">
        <v>53</v>
      </c>
      <c r="D174" s="19">
        <f>ABS(ROUND(D136,2))+ABS(ROUND(D137,2))+ABS(ROUND(D138,2))+ABS(ROUND(D139,2))+ABS(ROUND(D140,2))+ABS(ROUND(D141,2))+ABS(ROUND(D142,2))+ABS(ROUND(D143,2))+ABS(ROUND(D144,2))+ABS(ROUND(D145,2))+ABS(ROUND(D146,2))+ABS(ROUND(D147,2))+ABS(ROUND(D148,2))+ABS(ROUND(D149,2))+ABS(ROUND(D150,2))+ABS(ROUND(D151,2))+ABS(ROUND(D152,2))+ABS(ROUND(D153,2))+ABS(ROUND(D154,2))+ABS(ROUND(D155,2))+ABS(ROUND(D156,2))+ABS(ROUND(D157,2))+ABS(ROUND(D158,2))+ABS(ROUND(D159,2))+ABS(ROUND(D160,2))+ABS(ROUND(D161,2))+ABS(ROUND(D162,2))+ABS(ROUND(D163,2))+ABS(ROUND(D164,2))+ABS(ROUND(D165,2))+ABS(ROUND(D166,2))+ABS(ROUND(D167,2))+ABS(ROUND(D168,2))+ABS(ROUND(D169,2))+ABS(ROUND(D170,2))+ABS(ROUND(D171,2))+ABS(ROUND(D172,2))+ABS(ROUND(D173,2))</f>
        <v>0</v>
      </c>
      <c r="E174" s="19">
        <f>ABS(ROUND(E136,2))+ABS(ROUND(E137,2))+ABS(ROUND(E138,2))+ABS(ROUND(E139,2))+ABS(ROUND(E140,2))+ABS(ROUND(E141,2))+ABS(ROUND(E142,2))+ABS(ROUND(E143,2))+ABS(ROUND(E144,2))+ABS(ROUND(E145,2))+ABS(ROUND(E146,2))+ABS(ROUND(E147,2))+ABS(ROUND(E148,2))+ABS(ROUND(E149,2))+ABS(ROUND(E150,2))+ABS(ROUND(E151,2))+ABS(ROUND(E152,2))+ABS(ROUND(E153,2))+ABS(ROUND(E154,2))+ABS(ROUND(E155,2))+ABS(ROUND(E156,2))+ABS(ROUND(E157,2))+ABS(ROUND(E158,2))+ABS(ROUND(E159,2))+ABS(ROUND(E160,2))+ABS(ROUND(E161,2))+ABS(ROUND(E162,2))+ABS(ROUND(E163,2))+ABS(ROUND(E164,2))+ABS(ROUND(E165,2))+ABS(ROUND(E166,2))+ABS(ROUND(E167,2))+ABS(ROUND(E168,2))+ABS(ROUND(E169,2))+ABS(ROUND(E170,2))+ABS(ROUND(E171,2))+ABS(ROUND(E172,2))+ABS(ROUND(E173,2))</f>
        <v>0</v>
      </c>
      <c r="F174" s="20"/>
      <c r="G174" s="103"/>
    </row>
    <row r="175" spans="1:14" ht="17.25" customHeight="1" thickBot="1">
      <c r="A175" s="83"/>
      <c r="B175" s="126"/>
      <c r="C175" s="21" t="s">
        <v>49</v>
      </c>
      <c r="D175" s="116"/>
      <c r="E175" s="22"/>
      <c r="F175" s="23">
        <f>F135+D174-E174</f>
        <v>21115</v>
      </c>
      <c r="G175" s="103"/>
    </row>
    <row r="176" spans="1:14" ht="17.25" customHeight="1">
      <c r="A176" s="83"/>
      <c r="B176" s="126"/>
      <c r="C176" s="11"/>
      <c r="D176" s="121"/>
      <c r="E176" s="14"/>
      <c r="F176" s="17"/>
      <c r="G176" s="103"/>
    </row>
    <row r="177" spans="1:10" ht="17.25" customHeight="1">
      <c r="B177" s="126"/>
      <c r="C177" s="85"/>
      <c r="D177" s="14"/>
      <c r="E177" s="8" t="str">
        <f>E89</f>
        <v>Übertrag:</v>
      </c>
      <c r="F177" s="17">
        <f>F175</f>
        <v>21115</v>
      </c>
      <c r="G177" s="103"/>
    </row>
    <row r="178" spans="1:10" ht="17.25" customHeight="1" thickBot="1">
      <c r="B178" s="126"/>
      <c r="C178" s="85"/>
      <c r="D178" s="14"/>
      <c r="E178" s="97"/>
      <c r="F178" s="15"/>
      <c r="G178" s="103"/>
    </row>
    <row r="179" spans="1:10" ht="17.25" customHeight="1" thickBot="1">
      <c r="A179" s="9" t="str">
        <f t="shared" ref="A179:F179" si="21">A91</f>
        <v>Nr</v>
      </c>
      <c r="B179" s="10" t="str">
        <f t="shared" si="21"/>
        <v>Datum</v>
      </c>
      <c r="C179" s="10" t="str">
        <f t="shared" si="21"/>
        <v>Buchungstext</v>
      </c>
      <c r="D179" s="12" t="str">
        <f t="shared" si="21"/>
        <v>Eingang</v>
      </c>
      <c r="E179" s="12" t="str">
        <f t="shared" si="21"/>
        <v>Ausgang</v>
      </c>
      <c r="F179" s="12" t="str">
        <f t="shared" si="21"/>
        <v>Stand</v>
      </c>
      <c r="G179" s="103"/>
    </row>
    <row r="180" spans="1:10" ht="17.25" hidden="1" customHeight="1" thickTop="1">
      <c r="B180" s="126"/>
      <c r="C180" s="85" t="s">
        <v>47</v>
      </c>
      <c r="D180" s="97"/>
      <c r="E180" s="97"/>
      <c r="F180" s="15" t="str">
        <f t="shared" ref="F180:F222" si="22">IF(AND(D180&lt;&gt;0,E180&lt;&gt;0),"Fehler!","")</f>
        <v/>
      </c>
      <c r="G180" s="103" t="str">
        <f t="shared" ref="G180:G223" si="23">IF(AND(D180&lt;&gt;0,E180&lt;&gt;0),"Entweder Eingang oder Ausgang! Bitte korrigieren!",IF(D180&lt;0,"Eingang negativ! Nur positive Werte eingeben",IF(E180&lt;0,"Ausgang negativ! Nur positive Werte eingeben!","")))</f>
        <v/>
      </c>
      <c r="H180" s="84" t="str">
        <f t="shared" ref="H180:H211" si="24">IF(AND(C180&lt;&gt;0,ABS(D180)+ABS(E180)=0),"Bitte Ein- oder Ausgang eingeben!",0)</f>
        <v>Bitte Ein- oder Ausgang eingeben!</v>
      </c>
      <c r="I180" s="84">
        <f t="shared" ref="I180:I211" si="25">IF(AND(OR(D180&lt;&gt;0,E180&lt;&gt;0),C180=0),"Bitte einen Buchungstext eingeben!",0)</f>
        <v>0</v>
      </c>
      <c r="J180" s="84">
        <f t="shared" ref="J180:J211" si="26">IF(AND(D180&lt;&gt;0,E180&lt;&gt;0),"Entweder Ein- oder Ausgang eingeben!",0)</f>
        <v>0</v>
      </c>
    </row>
    <row r="181" spans="1:10" ht="17.25" hidden="1" customHeight="1">
      <c r="B181" s="126"/>
      <c r="C181" s="85" t="s">
        <v>9</v>
      </c>
      <c r="D181" s="97"/>
      <c r="E181" s="97"/>
      <c r="F181" s="15" t="str">
        <f t="shared" si="22"/>
        <v/>
      </c>
      <c r="G181" s="103" t="str">
        <f t="shared" si="23"/>
        <v/>
      </c>
      <c r="H181" s="84" t="str">
        <f t="shared" si="24"/>
        <v>Bitte Ein- oder Ausgang eingeben!</v>
      </c>
      <c r="I181" s="84">
        <f t="shared" si="25"/>
        <v>0</v>
      </c>
      <c r="J181" s="84">
        <f t="shared" si="26"/>
        <v>0</v>
      </c>
    </row>
    <row r="182" spans="1:10" ht="17.25" hidden="1" customHeight="1">
      <c r="B182" s="126"/>
      <c r="C182" s="85" t="s">
        <v>5</v>
      </c>
      <c r="D182" s="97"/>
      <c r="E182" s="97"/>
      <c r="F182" s="15" t="str">
        <f t="shared" si="22"/>
        <v/>
      </c>
      <c r="G182" s="103" t="str">
        <f t="shared" si="23"/>
        <v/>
      </c>
      <c r="H182" s="84" t="str">
        <f t="shared" si="24"/>
        <v>Bitte Ein- oder Ausgang eingeben!</v>
      </c>
      <c r="I182" s="84">
        <f t="shared" si="25"/>
        <v>0</v>
      </c>
      <c r="J182" s="84">
        <f t="shared" si="26"/>
        <v>0</v>
      </c>
    </row>
    <row r="183" spans="1:10" ht="17.25" hidden="1" customHeight="1">
      <c r="B183" s="126"/>
      <c r="C183" s="85" t="s">
        <v>6</v>
      </c>
      <c r="D183" s="97"/>
      <c r="E183" s="97"/>
      <c r="F183" s="15" t="str">
        <f t="shared" si="22"/>
        <v/>
      </c>
      <c r="G183" s="103" t="str">
        <f t="shared" si="23"/>
        <v/>
      </c>
      <c r="H183" s="84" t="str">
        <f t="shared" si="24"/>
        <v>Bitte Ein- oder Ausgang eingeben!</v>
      </c>
      <c r="I183" s="84">
        <f t="shared" si="25"/>
        <v>0</v>
      </c>
      <c r="J183" s="84">
        <f t="shared" si="26"/>
        <v>0</v>
      </c>
    </row>
    <row r="184" spans="1:10" ht="17.25" hidden="1" customHeight="1">
      <c r="B184" s="126"/>
      <c r="C184" s="85" t="s">
        <v>7</v>
      </c>
      <c r="D184" s="97"/>
      <c r="E184" s="97"/>
      <c r="F184" s="15" t="str">
        <f t="shared" si="22"/>
        <v/>
      </c>
      <c r="G184" s="103" t="str">
        <f t="shared" si="23"/>
        <v/>
      </c>
      <c r="H184" s="84" t="str">
        <f t="shared" si="24"/>
        <v>Bitte Ein- oder Ausgang eingeben!</v>
      </c>
      <c r="I184" s="84">
        <f t="shared" si="25"/>
        <v>0</v>
      </c>
      <c r="J184" s="84">
        <f t="shared" si="26"/>
        <v>0</v>
      </c>
    </row>
    <row r="185" spans="1:10" ht="17.25" hidden="1" customHeight="1">
      <c r="B185" s="126"/>
      <c r="C185" s="85" t="s">
        <v>8</v>
      </c>
      <c r="D185" s="97"/>
      <c r="E185" s="97"/>
      <c r="F185" s="15" t="str">
        <f t="shared" si="22"/>
        <v/>
      </c>
      <c r="G185" s="103" t="str">
        <f t="shared" si="23"/>
        <v/>
      </c>
      <c r="H185" s="84" t="str">
        <f t="shared" si="24"/>
        <v>Bitte Ein- oder Ausgang eingeben!</v>
      </c>
      <c r="I185" s="84">
        <f t="shared" si="25"/>
        <v>0</v>
      </c>
      <c r="J185" s="84">
        <f t="shared" si="26"/>
        <v>0</v>
      </c>
    </row>
    <row r="186" spans="1:10" ht="17.25" hidden="1" customHeight="1">
      <c r="B186" s="126"/>
      <c r="C186" s="85" t="s">
        <v>10</v>
      </c>
      <c r="D186" s="97"/>
      <c r="E186" s="97"/>
      <c r="F186" s="15" t="str">
        <f t="shared" si="22"/>
        <v/>
      </c>
      <c r="G186" s="103" t="str">
        <f t="shared" si="23"/>
        <v/>
      </c>
      <c r="H186" s="84" t="str">
        <f t="shared" si="24"/>
        <v>Bitte Ein- oder Ausgang eingeben!</v>
      </c>
      <c r="I186" s="84">
        <f t="shared" si="25"/>
        <v>0</v>
      </c>
      <c r="J186" s="84">
        <f t="shared" si="26"/>
        <v>0</v>
      </c>
    </row>
    <row r="187" spans="1:10" ht="17.25" hidden="1" customHeight="1">
      <c r="B187" s="126"/>
      <c r="C187" s="85" t="s">
        <v>11</v>
      </c>
      <c r="D187" s="97"/>
      <c r="E187" s="97"/>
      <c r="F187" s="15" t="str">
        <f t="shared" si="22"/>
        <v/>
      </c>
      <c r="G187" s="103" t="str">
        <f t="shared" si="23"/>
        <v/>
      </c>
      <c r="H187" s="84" t="str">
        <f t="shared" si="24"/>
        <v>Bitte Ein- oder Ausgang eingeben!</v>
      </c>
      <c r="I187" s="84">
        <f t="shared" si="25"/>
        <v>0</v>
      </c>
      <c r="J187" s="84">
        <f t="shared" si="26"/>
        <v>0</v>
      </c>
    </row>
    <row r="188" spans="1:10" ht="17.25" hidden="1" customHeight="1">
      <c r="B188" s="126"/>
      <c r="C188" s="85" t="s">
        <v>12</v>
      </c>
      <c r="D188" s="97"/>
      <c r="E188" s="97"/>
      <c r="F188" s="15" t="str">
        <f t="shared" si="22"/>
        <v/>
      </c>
      <c r="G188" s="103" t="str">
        <f t="shared" si="23"/>
        <v/>
      </c>
      <c r="H188" s="84" t="str">
        <f t="shared" si="24"/>
        <v>Bitte Ein- oder Ausgang eingeben!</v>
      </c>
      <c r="I188" s="84">
        <f t="shared" si="25"/>
        <v>0</v>
      </c>
      <c r="J188" s="84">
        <f t="shared" si="26"/>
        <v>0</v>
      </c>
    </row>
    <row r="189" spans="1:10" ht="17.25" hidden="1" customHeight="1">
      <c r="B189" s="126"/>
      <c r="C189" s="85" t="s">
        <v>48</v>
      </c>
      <c r="D189" s="97"/>
      <c r="E189" s="97"/>
      <c r="F189" s="15" t="str">
        <f t="shared" si="22"/>
        <v/>
      </c>
      <c r="G189" s="103" t="str">
        <f t="shared" si="23"/>
        <v/>
      </c>
      <c r="H189" s="84" t="str">
        <f t="shared" si="24"/>
        <v>Bitte Ein- oder Ausgang eingeben!</v>
      </c>
      <c r="I189" s="84">
        <f t="shared" si="25"/>
        <v>0</v>
      </c>
      <c r="J189" s="84">
        <f t="shared" si="26"/>
        <v>0</v>
      </c>
    </row>
    <row r="190" spans="1:10" ht="17.25" hidden="1" customHeight="1">
      <c r="B190" s="126"/>
      <c r="C190" s="85" t="s">
        <v>13</v>
      </c>
      <c r="D190" s="97"/>
      <c r="E190" s="97"/>
      <c r="F190" s="15" t="str">
        <f t="shared" si="22"/>
        <v/>
      </c>
      <c r="G190" s="103" t="str">
        <f t="shared" si="23"/>
        <v/>
      </c>
      <c r="H190" s="84" t="str">
        <f t="shared" si="24"/>
        <v>Bitte Ein- oder Ausgang eingeben!</v>
      </c>
      <c r="I190" s="84">
        <f t="shared" si="25"/>
        <v>0</v>
      </c>
      <c r="J190" s="84">
        <f t="shared" si="26"/>
        <v>0</v>
      </c>
    </row>
    <row r="191" spans="1:10" ht="17.25" hidden="1" customHeight="1">
      <c r="B191" s="126"/>
      <c r="C191" s="85" t="s">
        <v>14</v>
      </c>
      <c r="D191" s="97"/>
      <c r="E191" s="97"/>
      <c r="F191" s="15" t="str">
        <f t="shared" si="22"/>
        <v/>
      </c>
      <c r="G191" s="103" t="str">
        <f t="shared" si="23"/>
        <v/>
      </c>
      <c r="H191" s="84" t="str">
        <f t="shared" si="24"/>
        <v>Bitte Ein- oder Ausgang eingeben!</v>
      </c>
      <c r="I191" s="84">
        <f t="shared" si="25"/>
        <v>0</v>
      </c>
      <c r="J191" s="84">
        <f t="shared" si="26"/>
        <v>0</v>
      </c>
    </row>
    <row r="192" spans="1:10" ht="17.25" hidden="1" customHeight="1">
      <c r="B192" s="126"/>
      <c r="C192" s="85" t="s">
        <v>15</v>
      </c>
      <c r="D192" s="97"/>
      <c r="E192" s="97"/>
      <c r="F192" s="15" t="str">
        <f t="shared" si="22"/>
        <v/>
      </c>
      <c r="G192" s="103" t="str">
        <f t="shared" si="23"/>
        <v/>
      </c>
      <c r="H192" s="84" t="str">
        <f t="shared" si="24"/>
        <v>Bitte Ein- oder Ausgang eingeben!</v>
      </c>
      <c r="I192" s="84">
        <f t="shared" si="25"/>
        <v>0</v>
      </c>
      <c r="J192" s="84">
        <f t="shared" si="26"/>
        <v>0</v>
      </c>
    </row>
    <row r="193" spans="2:10" ht="17.25" hidden="1" customHeight="1">
      <c r="B193" s="126"/>
      <c r="C193" s="85" t="s">
        <v>16</v>
      </c>
      <c r="D193" s="97"/>
      <c r="E193" s="97"/>
      <c r="F193" s="15" t="str">
        <f t="shared" si="22"/>
        <v/>
      </c>
      <c r="G193" s="103" t="str">
        <f t="shared" si="23"/>
        <v/>
      </c>
      <c r="H193" s="84" t="str">
        <f t="shared" si="24"/>
        <v>Bitte Ein- oder Ausgang eingeben!</v>
      </c>
      <c r="I193" s="84">
        <f t="shared" si="25"/>
        <v>0</v>
      </c>
      <c r="J193" s="84">
        <f t="shared" si="26"/>
        <v>0</v>
      </c>
    </row>
    <row r="194" spans="2:10" ht="17.25" hidden="1" customHeight="1">
      <c r="B194" s="126"/>
      <c r="C194" s="85" t="s">
        <v>17</v>
      </c>
      <c r="D194" s="97"/>
      <c r="E194" s="97"/>
      <c r="F194" s="15" t="str">
        <f t="shared" si="22"/>
        <v/>
      </c>
      <c r="G194" s="103" t="str">
        <f t="shared" si="23"/>
        <v/>
      </c>
      <c r="H194" s="84" t="str">
        <f t="shared" si="24"/>
        <v>Bitte Ein- oder Ausgang eingeben!</v>
      </c>
      <c r="I194" s="84">
        <f t="shared" si="25"/>
        <v>0</v>
      </c>
      <c r="J194" s="84">
        <f t="shared" si="26"/>
        <v>0</v>
      </c>
    </row>
    <row r="195" spans="2:10" ht="17.25" hidden="1" customHeight="1">
      <c r="B195" s="126"/>
      <c r="C195" s="85" t="s">
        <v>18</v>
      </c>
      <c r="D195" s="97"/>
      <c r="E195" s="97"/>
      <c r="F195" s="15" t="str">
        <f t="shared" si="22"/>
        <v/>
      </c>
      <c r="G195" s="103" t="str">
        <f t="shared" si="23"/>
        <v/>
      </c>
      <c r="H195" s="84" t="str">
        <f t="shared" si="24"/>
        <v>Bitte Ein- oder Ausgang eingeben!</v>
      </c>
      <c r="I195" s="84">
        <f t="shared" si="25"/>
        <v>0</v>
      </c>
      <c r="J195" s="84">
        <f t="shared" si="26"/>
        <v>0</v>
      </c>
    </row>
    <row r="196" spans="2:10" ht="17.25" hidden="1" customHeight="1">
      <c r="B196" s="126"/>
      <c r="C196" s="85" t="s">
        <v>19</v>
      </c>
      <c r="D196" s="97"/>
      <c r="E196" s="97"/>
      <c r="F196" s="15" t="str">
        <f t="shared" si="22"/>
        <v/>
      </c>
      <c r="G196" s="103" t="str">
        <f t="shared" si="23"/>
        <v/>
      </c>
      <c r="H196" s="84" t="str">
        <f t="shared" si="24"/>
        <v>Bitte Ein- oder Ausgang eingeben!</v>
      </c>
      <c r="I196" s="84">
        <f t="shared" si="25"/>
        <v>0</v>
      </c>
      <c r="J196" s="84">
        <f t="shared" si="26"/>
        <v>0</v>
      </c>
    </row>
    <row r="197" spans="2:10" ht="17.25" hidden="1" customHeight="1">
      <c r="B197" s="126"/>
      <c r="C197" s="85" t="s">
        <v>20</v>
      </c>
      <c r="D197" s="97"/>
      <c r="E197" s="97"/>
      <c r="F197" s="15" t="str">
        <f t="shared" si="22"/>
        <v/>
      </c>
      <c r="G197" s="103" t="str">
        <f t="shared" si="23"/>
        <v/>
      </c>
      <c r="H197" s="84" t="str">
        <f t="shared" si="24"/>
        <v>Bitte Ein- oder Ausgang eingeben!</v>
      </c>
      <c r="I197" s="84">
        <f t="shared" si="25"/>
        <v>0</v>
      </c>
      <c r="J197" s="84">
        <f t="shared" si="26"/>
        <v>0</v>
      </c>
    </row>
    <row r="198" spans="2:10" ht="17.25" hidden="1" customHeight="1">
      <c r="B198" s="126"/>
      <c r="C198" s="85" t="s">
        <v>21</v>
      </c>
      <c r="D198" s="97"/>
      <c r="E198" s="97"/>
      <c r="F198" s="15" t="str">
        <f t="shared" si="22"/>
        <v/>
      </c>
      <c r="G198" s="103" t="str">
        <f t="shared" si="23"/>
        <v/>
      </c>
      <c r="H198" s="84" t="str">
        <f t="shared" si="24"/>
        <v>Bitte Ein- oder Ausgang eingeben!</v>
      </c>
      <c r="I198" s="84">
        <f t="shared" si="25"/>
        <v>0</v>
      </c>
      <c r="J198" s="84">
        <f t="shared" si="26"/>
        <v>0</v>
      </c>
    </row>
    <row r="199" spans="2:10" ht="17.25" hidden="1" customHeight="1">
      <c r="B199" s="126"/>
      <c r="C199" s="85" t="s">
        <v>22</v>
      </c>
      <c r="D199" s="97"/>
      <c r="E199" s="97"/>
      <c r="F199" s="15" t="str">
        <f t="shared" si="22"/>
        <v/>
      </c>
      <c r="G199" s="103" t="str">
        <f t="shared" si="23"/>
        <v/>
      </c>
      <c r="H199" s="84" t="str">
        <f t="shared" si="24"/>
        <v>Bitte Ein- oder Ausgang eingeben!</v>
      </c>
      <c r="I199" s="84">
        <f t="shared" si="25"/>
        <v>0</v>
      </c>
      <c r="J199" s="84">
        <f t="shared" si="26"/>
        <v>0</v>
      </c>
    </row>
    <row r="200" spans="2:10" ht="17.25" hidden="1" customHeight="1">
      <c r="B200" s="126"/>
      <c r="C200" s="85" t="s">
        <v>23</v>
      </c>
      <c r="D200" s="97"/>
      <c r="E200" s="97"/>
      <c r="F200" s="15" t="str">
        <f t="shared" si="22"/>
        <v/>
      </c>
      <c r="G200" s="103" t="str">
        <f t="shared" si="23"/>
        <v/>
      </c>
      <c r="H200" s="84" t="str">
        <f t="shared" si="24"/>
        <v>Bitte Ein- oder Ausgang eingeben!</v>
      </c>
      <c r="I200" s="84">
        <f t="shared" si="25"/>
        <v>0</v>
      </c>
      <c r="J200" s="84">
        <f t="shared" si="26"/>
        <v>0</v>
      </c>
    </row>
    <row r="201" spans="2:10" ht="17.25" hidden="1" customHeight="1">
      <c r="B201" s="126"/>
      <c r="C201" s="85" t="s">
        <v>24</v>
      </c>
      <c r="D201" s="97"/>
      <c r="E201" s="97"/>
      <c r="F201" s="15" t="str">
        <f t="shared" si="22"/>
        <v/>
      </c>
      <c r="G201" s="103" t="str">
        <f t="shared" si="23"/>
        <v/>
      </c>
      <c r="H201" s="84" t="str">
        <f t="shared" si="24"/>
        <v>Bitte Ein- oder Ausgang eingeben!</v>
      </c>
      <c r="I201" s="84">
        <f t="shared" si="25"/>
        <v>0</v>
      </c>
      <c r="J201" s="84">
        <f t="shared" si="26"/>
        <v>0</v>
      </c>
    </row>
    <row r="202" spans="2:10" ht="17.25" hidden="1" customHeight="1">
      <c r="B202" s="126"/>
      <c r="C202" s="85" t="s">
        <v>25</v>
      </c>
      <c r="D202" s="97"/>
      <c r="E202" s="97"/>
      <c r="F202" s="15" t="str">
        <f t="shared" si="22"/>
        <v/>
      </c>
      <c r="G202" s="103" t="str">
        <f t="shared" si="23"/>
        <v/>
      </c>
      <c r="H202" s="84" t="str">
        <f t="shared" si="24"/>
        <v>Bitte Ein- oder Ausgang eingeben!</v>
      </c>
      <c r="I202" s="84">
        <f t="shared" si="25"/>
        <v>0</v>
      </c>
      <c r="J202" s="84">
        <f t="shared" si="26"/>
        <v>0</v>
      </c>
    </row>
    <row r="203" spans="2:10" ht="17.25" hidden="1" customHeight="1">
      <c r="B203" s="126"/>
      <c r="C203" s="85" t="s">
        <v>26</v>
      </c>
      <c r="D203" s="97"/>
      <c r="E203" s="97"/>
      <c r="F203" s="15" t="str">
        <f t="shared" si="22"/>
        <v/>
      </c>
      <c r="G203" s="103" t="str">
        <f t="shared" si="23"/>
        <v/>
      </c>
      <c r="H203" s="84" t="str">
        <f t="shared" si="24"/>
        <v>Bitte Ein- oder Ausgang eingeben!</v>
      </c>
      <c r="I203" s="84">
        <f t="shared" si="25"/>
        <v>0</v>
      </c>
      <c r="J203" s="84">
        <f t="shared" si="26"/>
        <v>0</v>
      </c>
    </row>
    <row r="204" spans="2:10" ht="17.25" hidden="1" customHeight="1">
      <c r="B204" s="126"/>
      <c r="C204" s="85" t="s">
        <v>45</v>
      </c>
      <c r="D204" s="97"/>
      <c r="E204" s="97"/>
      <c r="F204" s="15" t="str">
        <f t="shared" si="22"/>
        <v/>
      </c>
      <c r="G204" s="103" t="str">
        <f t="shared" si="23"/>
        <v/>
      </c>
      <c r="H204" s="84" t="str">
        <f t="shared" si="24"/>
        <v>Bitte Ein- oder Ausgang eingeben!</v>
      </c>
      <c r="I204" s="84">
        <f t="shared" si="25"/>
        <v>0</v>
      </c>
      <c r="J204" s="84">
        <f t="shared" si="26"/>
        <v>0</v>
      </c>
    </row>
    <row r="205" spans="2:10" ht="17.25" hidden="1" customHeight="1">
      <c r="B205" s="126"/>
      <c r="C205" s="85" t="s">
        <v>27</v>
      </c>
      <c r="D205" s="97"/>
      <c r="E205" s="97"/>
      <c r="F205" s="15" t="str">
        <f t="shared" si="22"/>
        <v/>
      </c>
      <c r="G205" s="103" t="str">
        <f t="shared" si="23"/>
        <v/>
      </c>
      <c r="H205" s="84" t="str">
        <f t="shared" si="24"/>
        <v>Bitte Ein- oder Ausgang eingeben!</v>
      </c>
      <c r="I205" s="84">
        <f t="shared" si="25"/>
        <v>0</v>
      </c>
      <c r="J205" s="84">
        <f t="shared" si="26"/>
        <v>0</v>
      </c>
    </row>
    <row r="206" spans="2:10" ht="17.25" hidden="1" customHeight="1">
      <c r="B206" s="126"/>
      <c r="C206" s="85" t="s">
        <v>28</v>
      </c>
      <c r="D206" s="97"/>
      <c r="E206" s="97"/>
      <c r="F206" s="15" t="str">
        <f t="shared" si="22"/>
        <v/>
      </c>
      <c r="G206" s="103" t="str">
        <f t="shared" si="23"/>
        <v/>
      </c>
      <c r="H206" s="84" t="str">
        <f t="shared" si="24"/>
        <v>Bitte Ein- oder Ausgang eingeben!</v>
      </c>
      <c r="I206" s="84">
        <f t="shared" si="25"/>
        <v>0</v>
      </c>
      <c r="J206" s="84">
        <f t="shared" si="26"/>
        <v>0</v>
      </c>
    </row>
    <row r="207" spans="2:10" ht="17.25" hidden="1" customHeight="1">
      <c r="B207" s="126"/>
      <c r="C207" s="85" t="s">
        <v>29</v>
      </c>
      <c r="D207" s="97"/>
      <c r="E207" s="97"/>
      <c r="F207" s="15" t="str">
        <f t="shared" si="22"/>
        <v/>
      </c>
      <c r="G207" s="103" t="str">
        <f t="shared" si="23"/>
        <v/>
      </c>
      <c r="H207" s="84" t="str">
        <f t="shared" si="24"/>
        <v>Bitte Ein- oder Ausgang eingeben!</v>
      </c>
      <c r="I207" s="84">
        <f t="shared" si="25"/>
        <v>0</v>
      </c>
      <c r="J207" s="84">
        <f t="shared" si="26"/>
        <v>0</v>
      </c>
    </row>
    <row r="208" spans="2:10" ht="17.25" hidden="1" customHeight="1">
      <c r="B208" s="126"/>
      <c r="C208" s="85" t="s">
        <v>30</v>
      </c>
      <c r="D208" s="97"/>
      <c r="E208" s="97"/>
      <c r="F208" s="15" t="str">
        <f t="shared" si="22"/>
        <v/>
      </c>
      <c r="G208" s="103" t="str">
        <f t="shared" si="23"/>
        <v/>
      </c>
      <c r="H208" s="84" t="str">
        <f t="shared" si="24"/>
        <v>Bitte Ein- oder Ausgang eingeben!</v>
      </c>
      <c r="I208" s="84">
        <f t="shared" si="25"/>
        <v>0</v>
      </c>
      <c r="J208" s="84">
        <f t="shared" si="26"/>
        <v>0</v>
      </c>
    </row>
    <row r="209" spans="1:10" ht="17.25" hidden="1" customHeight="1">
      <c r="B209" s="126"/>
      <c r="C209" s="85" t="s">
        <v>31</v>
      </c>
      <c r="D209" s="97"/>
      <c r="E209" s="97"/>
      <c r="F209" s="15" t="str">
        <f t="shared" si="22"/>
        <v/>
      </c>
      <c r="G209" s="103" t="str">
        <f t="shared" si="23"/>
        <v/>
      </c>
      <c r="H209" s="84" t="str">
        <f t="shared" si="24"/>
        <v>Bitte Ein- oder Ausgang eingeben!</v>
      </c>
      <c r="I209" s="84">
        <f t="shared" si="25"/>
        <v>0</v>
      </c>
      <c r="J209" s="84">
        <f t="shared" si="26"/>
        <v>0</v>
      </c>
    </row>
    <row r="210" spans="1:10" ht="17.25" hidden="1" customHeight="1">
      <c r="B210" s="126"/>
      <c r="C210" s="85" t="s">
        <v>35</v>
      </c>
      <c r="D210" s="97"/>
      <c r="E210" s="97"/>
      <c r="F210" s="15" t="str">
        <f t="shared" si="22"/>
        <v/>
      </c>
      <c r="G210" s="103" t="str">
        <f t="shared" si="23"/>
        <v/>
      </c>
      <c r="H210" s="84" t="str">
        <f t="shared" si="24"/>
        <v>Bitte Ein- oder Ausgang eingeben!</v>
      </c>
      <c r="I210" s="84">
        <f t="shared" si="25"/>
        <v>0</v>
      </c>
      <c r="J210" s="84">
        <f t="shared" si="26"/>
        <v>0</v>
      </c>
    </row>
    <row r="211" spans="1:10" ht="17.25" hidden="1" customHeight="1">
      <c r="B211" s="126"/>
      <c r="C211" s="85" t="s">
        <v>34</v>
      </c>
      <c r="D211" s="97"/>
      <c r="E211" s="97"/>
      <c r="F211" s="15" t="str">
        <f t="shared" si="22"/>
        <v/>
      </c>
      <c r="G211" s="103" t="str">
        <f t="shared" si="23"/>
        <v/>
      </c>
      <c r="H211" s="84" t="str">
        <f t="shared" si="24"/>
        <v>Bitte Ein- oder Ausgang eingeben!</v>
      </c>
      <c r="I211" s="84">
        <f t="shared" si="25"/>
        <v>0</v>
      </c>
      <c r="J211" s="84">
        <f t="shared" si="26"/>
        <v>0</v>
      </c>
    </row>
    <row r="212" spans="1:10" ht="17.25" hidden="1" customHeight="1">
      <c r="B212" s="126"/>
      <c r="C212" s="85" t="s">
        <v>32</v>
      </c>
      <c r="D212" s="97"/>
      <c r="E212" s="97"/>
      <c r="F212" s="15" t="str">
        <f t="shared" si="22"/>
        <v/>
      </c>
      <c r="G212" s="103" t="str">
        <f t="shared" si="23"/>
        <v/>
      </c>
      <c r="H212" s="84" t="str">
        <f t="shared" ref="H212:H243" si="27">IF(AND(C212&lt;&gt;0,ABS(D212)+ABS(E212)=0),"Bitte Ein- oder Ausgang eingeben!",0)</f>
        <v>Bitte Ein- oder Ausgang eingeben!</v>
      </c>
      <c r="I212" s="84">
        <f t="shared" ref="I212:I243" si="28">IF(AND(OR(D212&lt;&gt;0,E212&lt;&gt;0),C212=0),"Bitte einen Buchungstext eingeben!",0)</f>
        <v>0</v>
      </c>
      <c r="J212" s="84">
        <f t="shared" ref="J212:J243" si="29">IF(AND(D212&lt;&gt;0,E212&lt;&gt;0),"Entweder Ein- oder Ausgang eingeben!",0)</f>
        <v>0</v>
      </c>
    </row>
    <row r="213" spans="1:10" ht="17.25" hidden="1" customHeight="1">
      <c r="B213" s="126"/>
      <c r="C213" s="85" t="s">
        <v>33</v>
      </c>
      <c r="D213" s="97"/>
      <c r="E213" s="97"/>
      <c r="F213" s="15" t="str">
        <f t="shared" si="22"/>
        <v/>
      </c>
      <c r="G213" s="103" t="str">
        <f t="shared" si="23"/>
        <v/>
      </c>
      <c r="H213" s="84" t="str">
        <f t="shared" si="27"/>
        <v>Bitte Ein- oder Ausgang eingeben!</v>
      </c>
      <c r="I213" s="84">
        <f t="shared" si="28"/>
        <v>0</v>
      </c>
      <c r="J213" s="84">
        <f t="shared" si="29"/>
        <v>0</v>
      </c>
    </row>
    <row r="214" spans="1:10" ht="17.25" hidden="1" customHeight="1">
      <c r="B214" s="126"/>
      <c r="C214" s="85" t="s">
        <v>36</v>
      </c>
      <c r="D214" s="97"/>
      <c r="E214" s="97"/>
      <c r="F214" s="15" t="str">
        <f t="shared" si="22"/>
        <v/>
      </c>
      <c r="G214" s="103" t="str">
        <f t="shared" si="23"/>
        <v/>
      </c>
      <c r="H214" s="84" t="str">
        <f t="shared" si="27"/>
        <v>Bitte Ein- oder Ausgang eingeben!</v>
      </c>
      <c r="I214" s="84">
        <f t="shared" si="28"/>
        <v>0</v>
      </c>
      <c r="J214" s="84">
        <f t="shared" si="29"/>
        <v>0</v>
      </c>
    </row>
    <row r="215" spans="1:10" ht="17.25" hidden="1" customHeight="1">
      <c r="B215" s="126"/>
      <c r="C215" s="85" t="s">
        <v>37</v>
      </c>
      <c r="D215" s="97"/>
      <c r="E215" s="97"/>
      <c r="F215" s="15" t="str">
        <f t="shared" si="22"/>
        <v/>
      </c>
      <c r="G215" s="103" t="str">
        <f t="shared" si="23"/>
        <v/>
      </c>
      <c r="H215" s="84" t="str">
        <f t="shared" si="27"/>
        <v>Bitte Ein- oder Ausgang eingeben!</v>
      </c>
      <c r="I215" s="84">
        <f t="shared" si="28"/>
        <v>0</v>
      </c>
      <c r="J215" s="84">
        <f t="shared" si="29"/>
        <v>0</v>
      </c>
    </row>
    <row r="216" spans="1:10" ht="17.25" hidden="1" customHeight="1">
      <c r="B216" s="126"/>
      <c r="C216" s="85" t="s">
        <v>46</v>
      </c>
      <c r="D216" s="97"/>
      <c r="E216" s="97"/>
      <c r="F216" s="15" t="str">
        <f t="shared" si="22"/>
        <v/>
      </c>
      <c r="G216" s="103" t="str">
        <f t="shared" si="23"/>
        <v/>
      </c>
      <c r="H216" s="84" t="str">
        <f t="shared" si="27"/>
        <v>Bitte Ein- oder Ausgang eingeben!</v>
      </c>
      <c r="I216" s="84">
        <f t="shared" si="28"/>
        <v>0</v>
      </c>
      <c r="J216" s="84">
        <f t="shared" si="29"/>
        <v>0</v>
      </c>
    </row>
    <row r="217" spans="1:10" ht="17.25" hidden="1" customHeight="1">
      <c r="B217" s="126"/>
      <c r="C217" s="85" t="s">
        <v>38</v>
      </c>
      <c r="D217" s="97"/>
      <c r="E217" s="97"/>
      <c r="F217" s="15" t="str">
        <f t="shared" si="22"/>
        <v/>
      </c>
      <c r="G217" s="103" t="str">
        <f t="shared" si="23"/>
        <v/>
      </c>
      <c r="H217" s="84" t="str">
        <f t="shared" si="27"/>
        <v>Bitte Ein- oder Ausgang eingeben!</v>
      </c>
      <c r="I217" s="84">
        <f t="shared" si="28"/>
        <v>0</v>
      </c>
      <c r="J217" s="84">
        <f t="shared" si="29"/>
        <v>0</v>
      </c>
    </row>
    <row r="218" spans="1:10" ht="17.25" hidden="1" customHeight="1">
      <c r="B218" s="126"/>
      <c r="C218" s="85" t="s">
        <v>39</v>
      </c>
      <c r="D218" s="97"/>
      <c r="E218" s="97"/>
      <c r="F218" s="15" t="str">
        <f t="shared" si="22"/>
        <v/>
      </c>
      <c r="G218" s="103" t="str">
        <f t="shared" si="23"/>
        <v/>
      </c>
      <c r="H218" s="84" t="str">
        <f t="shared" si="27"/>
        <v>Bitte Ein- oder Ausgang eingeben!</v>
      </c>
      <c r="I218" s="84">
        <f t="shared" si="28"/>
        <v>0</v>
      </c>
      <c r="J218" s="84">
        <f t="shared" si="29"/>
        <v>0</v>
      </c>
    </row>
    <row r="219" spans="1:10" ht="17.25" hidden="1" customHeight="1">
      <c r="B219" s="126"/>
      <c r="C219" s="85" t="s">
        <v>40</v>
      </c>
      <c r="D219" s="97"/>
      <c r="E219" s="97"/>
      <c r="F219" s="15" t="str">
        <f t="shared" si="22"/>
        <v/>
      </c>
      <c r="G219" s="103" t="str">
        <f t="shared" si="23"/>
        <v/>
      </c>
      <c r="H219" s="84" t="str">
        <f t="shared" si="27"/>
        <v>Bitte Ein- oder Ausgang eingeben!</v>
      </c>
      <c r="I219" s="84">
        <f t="shared" si="28"/>
        <v>0</v>
      </c>
      <c r="J219" s="84">
        <f t="shared" si="29"/>
        <v>0</v>
      </c>
    </row>
    <row r="220" spans="1:10" ht="17.25" hidden="1" customHeight="1">
      <c r="B220" s="126"/>
      <c r="C220" s="85" t="s">
        <v>41</v>
      </c>
      <c r="D220" s="97"/>
      <c r="E220" s="97"/>
      <c r="F220" s="15" t="str">
        <f t="shared" si="22"/>
        <v/>
      </c>
      <c r="G220" s="103" t="str">
        <f t="shared" si="23"/>
        <v/>
      </c>
      <c r="H220" s="84" t="str">
        <f t="shared" si="27"/>
        <v>Bitte Ein- oder Ausgang eingeben!</v>
      </c>
      <c r="I220" s="84">
        <f t="shared" si="28"/>
        <v>0</v>
      </c>
      <c r="J220" s="84">
        <f t="shared" si="29"/>
        <v>0</v>
      </c>
    </row>
    <row r="221" spans="1:10" ht="17.25" hidden="1" customHeight="1">
      <c r="B221" s="126"/>
      <c r="C221" s="85" t="s">
        <v>42</v>
      </c>
      <c r="D221" s="97"/>
      <c r="E221" s="97"/>
      <c r="F221" s="15" t="str">
        <f t="shared" si="22"/>
        <v/>
      </c>
      <c r="G221" s="103" t="str">
        <f t="shared" si="23"/>
        <v/>
      </c>
      <c r="H221" s="84" t="str">
        <f t="shared" si="27"/>
        <v>Bitte Ein- oder Ausgang eingeben!</v>
      </c>
      <c r="I221" s="84">
        <f t="shared" si="28"/>
        <v>0</v>
      </c>
      <c r="J221" s="84">
        <f t="shared" si="29"/>
        <v>0</v>
      </c>
    </row>
    <row r="222" spans="1:10" ht="17.25" hidden="1" customHeight="1">
      <c r="B222" s="126"/>
      <c r="C222" s="85" t="s">
        <v>43</v>
      </c>
      <c r="D222" s="97"/>
      <c r="E222" s="97"/>
      <c r="F222" s="15" t="str">
        <f t="shared" si="22"/>
        <v/>
      </c>
      <c r="G222" s="103" t="str">
        <f t="shared" si="23"/>
        <v/>
      </c>
      <c r="H222" s="84" t="str">
        <f t="shared" si="27"/>
        <v>Bitte Ein- oder Ausgang eingeben!</v>
      </c>
      <c r="I222" s="84">
        <f t="shared" si="28"/>
        <v>0</v>
      </c>
      <c r="J222" s="84">
        <f t="shared" si="29"/>
        <v>0</v>
      </c>
    </row>
    <row r="223" spans="1:10" ht="17.25" hidden="1" customHeight="1">
      <c r="A223" s="84">
        <f>A173</f>
        <v>71</v>
      </c>
      <c r="B223" s="126"/>
      <c r="C223" s="85" t="s">
        <v>44</v>
      </c>
      <c r="D223" s="97"/>
      <c r="E223" s="97"/>
      <c r="F223" s="16">
        <f>F177</f>
        <v>21115</v>
      </c>
      <c r="G223" s="103" t="str">
        <f t="shared" si="23"/>
        <v/>
      </c>
      <c r="H223" s="84" t="str">
        <f t="shared" si="27"/>
        <v>Bitte Ein- oder Ausgang eingeben!</v>
      </c>
      <c r="I223" s="84">
        <f t="shared" si="28"/>
        <v>0</v>
      </c>
      <c r="J223" s="84">
        <f t="shared" si="29"/>
        <v>0</v>
      </c>
    </row>
    <row r="224" spans="1:10" ht="17.25" customHeight="1">
      <c r="A224" s="7">
        <f t="shared" ref="A224:A261" si="30">A223+1</f>
        <v>72</v>
      </c>
      <c r="B224" s="117"/>
      <c r="C224" s="118"/>
      <c r="D224" s="119"/>
      <c r="E224" s="119"/>
      <c r="F224" s="78" t="str">
        <f t="shared" ref="F224:F261" si="31">IF(C224&lt;&gt;0,F223+ABS(ROUND(D224,2))-ABS(ROUND(E224,2)),IF(C223&lt;&gt;0,$J$2,$J$3))</f>
        <v>Ende</v>
      </c>
      <c r="G224" s="103" t="str">
        <f t="shared" ref="G224:G261" si="32">IF(J224&lt;&gt;0,J224,IF(H224&lt;&gt;0,H224,IF(I224&lt;&gt;0,I224,"")))</f>
        <v/>
      </c>
      <c r="H224" s="84">
        <f t="shared" si="27"/>
        <v>0</v>
      </c>
      <c r="I224" s="84">
        <f t="shared" si="28"/>
        <v>0</v>
      </c>
      <c r="J224" s="84">
        <f t="shared" si="29"/>
        <v>0</v>
      </c>
    </row>
    <row r="225" spans="1:10" ht="17.25" customHeight="1">
      <c r="A225" s="5">
        <f t="shared" si="30"/>
        <v>73</v>
      </c>
      <c r="B225" s="104"/>
      <c r="C225" s="105"/>
      <c r="D225" s="110"/>
      <c r="E225" s="110"/>
      <c r="F225" s="108" t="str">
        <f t="shared" si="31"/>
        <v>-</v>
      </c>
      <c r="G225" s="103" t="str">
        <f t="shared" si="32"/>
        <v/>
      </c>
      <c r="H225" s="84">
        <f t="shared" si="27"/>
        <v>0</v>
      </c>
      <c r="I225" s="84">
        <f t="shared" si="28"/>
        <v>0</v>
      </c>
      <c r="J225" s="84">
        <f t="shared" si="29"/>
        <v>0</v>
      </c>
    </row>
    <row r="226" spans="1:10" ht="17.25" customHeight="1">
      <c r="A226" s="5">
        <f t="shared" si="30"/>
        <v>74</v>
      </c>
      <c r="B226" s="104"/>
      <c r="C226" s="105"/>
      <c r="D226" s="110"/>
      <c r="E226" s="110"/>
      <c r="F226" s="108" t="str">
        <f t="shared" si="31"/>
        <v>-</v>
      </c>
      <c r="G226" s="103" t="str">
        <f t="shared" si="32"/>
        <v/>
      </c>
      <c r="H226" s="84">
        <f t="shared" si="27"/>
        <v>0</v>
      </c>
      <c r="I226" s="84">
        <f t="shared" si="28"/>
        <v>0</v>
      </c>
      <c r="J226" s="84">
        <f t="shared" si="29"/>
        <v>0</v>
      </c>
    </row>
    <row r="227" spans="1:10" ht="17.25" customHeight="1">
      <c r="A227" s="5">
        <f t="shared" si="30"/>
        <v>75</v>
      </c>
      <c r="B227" s="104"/>
      <c r="C227" s="105"/>
      <c r="D227" s="110"/>
      <c r="E227" s="110"/>
      <c r="F227" s="108" t="str">
        <f t="shared" si="31"/>
        <v>-</v>
      </c>
      <c r="G227" s="103" t="str">
        <f t="shared" si="32"/>
        <v/>
      </c>
      <c r="H227" s="84">
        <f t="shared" si="27"/>
        <v>0</v>
      </c>
      <c r="I227" s="84">
        <f t="shared" si="28"/>
        <v>0</v>
      </c>
      <c r="J227" s="84">
        <f t="shared" si="29"/>
        <v>0</v>
      </c>
    </row>
    <row r="228" spans="1:10" ht="17.25" customHeight="1">
      <c r="A228" s="5">
        <f t="shared" si="30"/>
        <v>76</v>
      </c>
      <c r="B228" s="104"/>
      <c r="C228" s="105"/>
      <c r="D228" s="110"/>
      <c r="E228" s="110"/>
      <c r="F228" s="108" t="str">
        <f t="shared" si="31"/>
        <v>-</v>
      </c>
      <c r="G228" s="103" t="str">
        <f t="shared" si="32"/>
        <v/>
      </c>
      <c r="H228" s="84">
        <f t="shared" si="27"/>
        <v>0</v>
      </c>
      <c r="I228" s="84">
        <f t="shared" si="28"/>
        <v>0</v>
      </c>
      <c r="J228" s="84">
        <f t="shared" si="29"/>
        <v>0</v>
      </c>
    </row>
    <row r="229" spans="1:10" ht="17.25" customHeight="1">
      <c r="A229" s="5">
        <f t="shared" si="30"/>
        <v>77</v>
      </c>
      <c r="B229" s="104"/>
      <c r="C229" s="105"/>
      <c r="D229" s="110"/>
      <c r="E229" s="110"/>
      <c r="F229" s="108" t="str">
        <f t="shared" si="31"/>
        <v>-</v>
      </c>
      <c r="G229" s="103" t="str">
        <f t="shared" si="32"/>
        <v/>
      </c>
      <c r="H229" s="84">
        <f t="shared" si="27"/>
        <v>0</v>
      </c>
      <c r="I229" s="84">
        <f t="shared" si="28"/>
        <v>0</v>
      </c>
      <c r="J229" s="84">
        <f t="shared" si="29"/>
        <v>0</v>
      </c>
    </row>
    <row r="230" spans="1:10" ht="17.25" customHeight="1">
      <c r="A230" s="5">
        <f t="shared" si="30"/>
        <v>78</v>
      </c>
      <c r="B230" s="104"/>
      <c r="C230" s="105"/>
      <c r="D230" s="110"/>
      <c r="E230" s="110"/>
      <c r="F230" s="108" t="str">
        <f t="shared" si="31"/>
        <v>-</v>
      </c>
      <c r="G230" s="103" t="str">
        <f t="shared" si="32"/>
        <v/>
      </c>
      <c r="H230" s="84">
        <f t="shared" si="27"/>
        <v>0</v>
      </c>
      <c r="I230" s="84">
        <f t="shared" si="28"/>
        <v>0</v>
      </c>
      <c r="J230" s="84">
        <f t="shared" si="29"/>
        <v>0</v>
      </c>
    </row>
    <row r="231" spans="1:10" ht="17.25" customHeight="1">
      <c r="A231" s="5">
        <f t="shared" si="30"/>
        <v>79</v>
      </c>
      <c r="B231" s="104"/>
      <c r="C231" s="105"/>
      <c r="D231" s="110"/>
      <c r="E231" s="110"/>
      <c r="F231" s="108" t="str">
        <f t="shared" si="31"/>
        <v>-</v>
      </c>
      <c r="G231" s="103" t="str">
        <f t="shared" si="32"/>
        <v/>
      </c>
      <c r="H231" s="84">
        <f t="shared" si="27"/>
        <v>0</v>
      </c>
      <c r="I231" s="84">
        <f t="shared" si="28"/>
        <v>0</v>
      </c>
      <c r="J231" s="84">
        <f t="shared" si="29"/>
        <v>0</v>
      </c>
    </row>
    <row r="232" spans="1:10" ht="17.25" customHeight="1">
      <c r="A232" s="5">
        <f t="shared" si="30"/>
        <v>80</v>
      </c>
      <c r="B232" s="104"/>
      <c r="C232" s="105"/>
      <c r="D232" s="110"/>
      <c r="E232" s="110"/>
      <c r="F232" s="108" t="str">
        <f t="shared" si="31"/>
        <v>-</v>
      </c>
      <c r="G232" s="103" t="str">
        <f t="shared" si="32"/>
        <v/>
      </c>
      <c r="H232" s="84">
        <f t="shared" si="27"/>
        <v>0</v>
      </c>
      <c r="I232" s="84">
        <f t="shared" si="28"/>
        <v>0</v>
      </c>
      <c r="J232" s="84">
        <f t="shared" si="29"/>
        <v>0</v>
      </c>
    </row>
    <row r="233" spans="1:10" ht="17.25" customHeight="1">
      <c r="A233" s="5">
        <f t="shared" si="30"/>
        <v>81</v>
      </c>
      <c r="B233" s="104"/>
      <c r="C233" s="105"/>
      <c r="D233" s="110"/>
      <c r="E233" s="110"/>
      <c r="F233" s="108" t="str">
        <f t="shared" si="31"/>
        <v>-</v>
      </c>
      <c r="G233" s="103" t="str">
        <f t="shared" si="32"/>
        <v/>
      </c>
      <c r="H233" s="84">
        <f t="shared" si="27"/>
        <v>0</v>
      </c>
      <c r="I233" s="84">
        <f t="shared" si="28"/>
        <v>0</v>
      </c>
      <c r="J233" s="84">
        <f t="shared" si="29"/>
        <v>0</v>
      </c>
    </row>
    <row r="234" spans="1:10" ht="17.25" customHeight="1">
      <c r="A234" s="5">
        <f t="shared" si="30"/>
        <v>82</v>
      </c>
      <c r="B234" s="104"/>
      <c r="C234" s="105"/>
      <c r="D234" s="110"/>
      <c r="E234" s="110"/>
      <c r="F234" s="108" t="str">
        <f t="shared" si="31"/>
        <v>-</v>
      </c>
      <c r="G234" s="103" t="str">
        <f t="shared" si="32"/>
        <v/>
      </c>
      <c r="H234" s="84">
        <f t="shared" si="27"/>
        <v>0</v>
      </c>
      <c r="I234" s="84">
        <f t="shared" si="28"/>
        <v>0</v>
      </c>
      <c r="J234" s="84">
        <f t="shared" si="29"/>
        <v>0</v>
      </c>
    </row>
    <row r="235" spans="1:10" ht="17.25" customHeight="1">
      <c r="A235" s="5">
        <f t="shared" si="30"/>
        <v>83</v>
      </c>
      <c r="B235" s="104"/>
      <c r="C235" s="105"/>
      <c r="D235" s="110"/>
      <c r="E235" s="110"/>
      <c r="F235" s="108" t="str">
        <f t="shared" si="31"/>
        <v>-</v>
      </c>
      <c r="G235" s="103" t="str">
        <f t="shared" si="32"/>
        <v/>
      </c>
      <c r="H235" s="84">
        <f t="shared" si="27"/>
        <v>0</v>
      </c>
      <c r="I235" s="84">
        <f t="shared" si="28"/>
        <v>0</v>
      </c>
      <c r="J235" s="84">
        <f t="shared" si="29"/>
        <v>0</v>
      </c>
    </row>
    <row r="236" spans="1:10" ht="17.25" customHeight="1">
      <c r="A236" s="5">
        <f t="shared" si="30"/>
        <v>84</v>
      </c>
      <c r="B236" s="104"/>
      <c r="C236" s="105"/>
      <c r="D236" s="110"/>
      <c r="E236" s="110"/>
      <c r="F236" s="108" t="str">
        <f t="shared" si="31"/>
        <v>-</v>
      </c>
      <c r="G236" s="103" t="str">
        <f t="shared" si="32"/>
        <v/>
      </c>
      <c r="H236" s="84">
        <f t="shared" si="27"/>
        <v>0</v>
      </c>
      <c r="I236" s="84">
        <f t="shared" si="28"/>
        <v>0</v>
      </c>
      <c r="J236" s="84">
        <f t="shared" si="29"/>
        <v>0</v>
      </c>
    </row>
    <row r="237" spans="1:10" ht="17.25" customHeight="1">
      <c r="A237" s="5">
        <f t="shared" si="30"/>
        <v>85</v>
      </c>
      <c r="B237" s="104"/>
      <c r="C237" s="105"/>
      <c r="D237" s="110"/>
      <c r="E237" s="110"/>
      <c r="F237" s="108" t="str">
        <f t="shared" si="31"/>
        <v>-</v>
      </c>
      <c r="G237" s="103" t="str">
        <f t="shared" si="32"/>
        <v/>
      </c>
      <c r="H237" s="84">
        <f t="shared" si="27"/>
        <v>0</v>
      </c>
      <c r="I237" s="84">
        <f t="shared" si="28"/>
        <v>0</v>
      </c>
      <c r="J237" s="84">
        <f t="shared" si="29"/>
        <v>0</v>
      </c>
    </row>
    <row r="238" spans="1:10" ht="17.25" customHeight="1">
      <c r="A238" s="5">
        <f t="shared" si="30"/>
        <v>86</v>
      </c>
      <c r="B238" s="104"/>
      <c r="C238" s="105"/>
      <c r="D238" s="110"/>
      <c r="E238" s="110"/>
      <c r="F238" s="108" t="str">
        <f t="shared" si="31"/>
        <v>-</v>
      </c>
      <c r="G238" s="103" t="str">
        <f t="shared" si="32"/>
        <v/>
      </c>
      <c r="H238" s="84">
        <f t="shared" si="27"/>
        <v>0</v>
      </c>
      <c r="I238" s="84">
        <f t="shared" si="28"/>
        <v>0</v>
      </c>
      <c r="J238" s="84">
        <f t="shared" si="29"/>
        <v>0</v>
      </c>
    </row>
    <row r="239" spans="1:10" ht="17.25" customHeight="1">
      <c r="A239" s="5">
        <f t="shared" si="30"/>
        <v>87</v>
      </c>
      <c r="B239" s="104"/>
      <c r="C239" s="105"/>
      <c r="D239" s="110"/>
      <c r="E239" s="110"/>
      <c r="F239" s="108" t="str">
        <f t="shared" si="31"/>
        <v>-</v>
      </c>
      <c r="G239" s="103" t="str">
        <f t="shared" si="32"/>
        <v/>
      </c>
      <c r="H239" s="84">
        <f t="shared" si="27"/>
        <v>0</v>
      </c>
      <c r="I239" s="84">
        <f t="shared" si="28"/>
        <v>0</v>
      </c>
      <c r="J239" s="84">
        <f t="shared" si="29"/>
        <v>0</v>
      </c>
    </row>
    <row r="240" spans="1:10" ht="17.25" customHeight="1">
      <c r="A240" s="5">
        <f t="shared" si="30"/>
        <v>88</v>
      </c>
      <c r="B240" s="104"/>
      <c r="C240" s="105"/>
      <c r="D240" s="110"/>
      <c r="E240" s="110"/>
      <c r="F240" s="108" t="str">
        <f t="shared" si="31"/>
        <v>-</v>
      </c>
      <c r="G240" s="103" t="str">
        <f t="shared" si="32"/>
        <v/>
      </c>
      <c r="H240" s="84">
        <f t="shared" si="27"/>
        <v>0</v>
      </c>
      <c r="I240" s="84">
        <f t="shared" si="28"/>
        <v>0</v>
      </c>
      <c r="J240" s="84">
        <f t="shared" si="29"/>
        <v>0</v>
      </c>
    </row>
    <row r="241" spans="1:10" ht="17.25" customHeight="1">
      <c r="A241" s="5">
        <f t="shared" si="30"/>
        <v>89</v>
      </c>
      <c r="B241" s="104"/>
      <c r="C241" s="105"/>
      <c r="D241" s="110"/>
      <c r="E241" s="110"/>
      <c r="F241" s="108" t="str">
        <f t="shared" si="31"/>
        <v>-</v>
      </c>
      <c r="G241" s="103" t="str">
        <f t="shared" si="32"/>
        <v/>
      </c>
      <c r="H241" s="84">
        <f t="shared" si="27"/>
        <v>0</v>
      </c>
      <c r="I241" s="84">
        <f t="shared" si="28"/>
        <v>0</v>
      </c>
      <c r="J241" s="84">
        <f t="shared" si="29"/>
        <v>0</v>
      </c>
    </row>
    <row r="242" spans="1:10" ht="17.25" customHeight="1">
      <c r="A242" s="5">
        <f t="shared" si="30"/>
        <v>90</v>
      </c>
      <c r="B242" s="104"/>
      <c r="C242" s="105"/>
      <c r="D242" s="110"/>
      <c r="E242" s="110"/>
      <c r="F242" s="108" t="str">
        <f t="shared" si="31"/>
        <v>-</v>
      </c>
      <c r="G242" s="103" t="str">
        <f t="shared" si="32"/>
        <v/>
      </c>
      <c r="H242" s="84">
        <f t="shared" si="27"/>
        <v>0</v>
      </c>
      <c r="I242" s="84">
        <f t="shared" si="28"/>
        <v>0</v>
      </c>
      <c r="J242" s="84">
        <f t="shared" si="29"/>
        <v>0</v>
      </c>
    </row>
    <row r="243" spans="1:10" ht="17.25" customHeight="1">
      <c r="A243" s="5">
        <f t="shared" si="30"/>
        <v>91</v>
      </c>
      <c r="B243" s="104"/>
      <c r="C243" s="105"/>
      <c r="D243" s="110"/>
      <c r="E243" s="110"/>
      <c r="F243" s="108" t="str">
        <f t="shared" si="31"/>
        <v>-</v>
      </c>
      <c r="G243" s="103" t="str">
        <f t="shared" si="32"/>
        <v/>
      </c>
      <c r="H243" s="84">
        <f t="shared" si="27"/>
        <v>0</v>
      </c>
      <c r="I243" s="84">
        <f t="shared" si="28"/>
        <v>0</v>
      </c>
      <c r="J243" s="84">
        <f t="shared" si="29"/>
        <v>0</v>
      </c>
    </row>
    <row r="244" spans="1:10" ht="17.25" customHeight="1">
      <c r="A244" s="5">
        <f t="shared" si="30"/>
        <v>92</v>
      </c>
      <c r="B244" s="104"/>
      <c r="C244" s="105"/>
      <c r="D244" s="110"/>
      <c r="E244" s="110"/>
      <c r="F244" s="108" t="str">
        <f t="shared" si="31"/>
        <v>-</v>
      </c>
      <c r="G244" s="103" t="str">
        <f t="shared" si="32"/>
        <v/>
      </c>
      <c r="H244" s="84">
        <f t="shared" ref="H244:H261" si="33">IF(AND(C244&lt;&gt;0,ABS(D244)+ABS(E244)=0),"Bitte Ein- oder Ausgang eingeben!",0)</f>
        <v>0</v>
      </c>
      <c r="I244" s="84">
        <f t="shared" ref="I244:I261" si="34">IF(AND(OR(D244&lt;&gt;0,E244&lt;&gt;0),C244=0),"Bitte einen Buchungstext eingeben!",0)</f>
        <v>0</v>
      </c>
      <c r="J244" s="84">
        <f t="shared" ref="J244:J261" si="35">IF(AND(D244&lt;&gt;0,E244&lt;&gt;0),"Entweder Ein- oder Ausgang eingeben!",0)</f>
        <v>0</v>
      </c>
    </row>
    <row r="245" spans="1:10" ht="17.25" customHeight="1">
      <c r="A245" s="5">
        <f t="shared" si="30"/>
        <v>93</v>
      </c>
      <c r="B245" s="104"/>
      <c r="C245" s="105"/>
      <c r="D245" s="110"/>
      <c r="E245" s="110"/>
      <c r="F245" s="108" t="str">
        <f t="shared" si="31"/>
        <v>-</v>
      </c>
      <c r="G245" s="103" t="str">
        <f t="shared" si="32"/>
        <v/>
      </c>
      <c r="H245" s="84">
        <f t="shared" si="33"/>
        <v>0</v>
      </c>
      <c r="I245" s="84">
        <f t="shared" si="34"/>
        <v>0</v>
      </c>
      <c r="J245" s="84">
        <f t="shared" si="35"/>
        <v>0</v>
      </c>
    </row>
    <row r="246" spans="1:10" ht="17.25" customHeight="1">
      <c r="A246" s="5">
        <f t="shared" si="30"/>
        <v>94</v>
      </c>
      <c r="B246" s="104"/>
      <c r="C246" s="105"/>
      <c r="D246" s="110"/>
      <c r="E246" s="110"/>
      <c r="F246" s="108" t="str">
        <f t="shared" si="31"/>
        <v>-</v>
      </c>
      <c r="G246" s="103" t="str">
        <f t="shared" si="32"/>
        <v/>
      </c>
      <c r="H246" s="84">
        <f t="shared" si="33"/>
        <v>0</v>
      </c>
      <c r="I246" s="84">
        <f t="shared" si="34"/>
        <v>0</v>
      </c>
      <c r="J246" s="84">
        <f t="shared" si="35"/>
        <v>0</v>
      </c>
    </row>
    <row r="247" spans="1:10" ht="17.25" customHeight="1">
      <c r="A247" s="5">
        <f t="shared" si="30"/>
        <v>95</v>
      </c>
      <c r="B247" s="104"/>
      <c r="C247" s="105"/>
      <c r="D247" s="110"/>
      <c r="E247" s="110"/>
      <c r="F247" s="108" t="str">
        <f t="shared" si="31"/>
        <v>-</v>
      </c>
      <c r="G247" s="103" t="str">
        <f t="shared" si="32"/>
        <v/>
      </c>
      <c r="H247" s="84">
        <f t="shared" si="33"/>
        <v>0</v>
      </c>
      <c r="I247" s="84">
        <f t="shared" si="34"/>
        <v>0</v>
      </c>
      <c r="J247" s="84">
        <f t="shared" si="35"/>
        <v>0</v>
      </c>
    </row>
    <row r="248" spans="1:10" ht="17.25" customHeight="1">
      <c r="A248" s="5">
        <f t="shared" si="30"/>
        <v>96</v>
      </c>
      <c r="B248" s="104"/>
      <c r="C248" s="105"/>
      <c r="D248" s="110"/>
      <c r="E248" s="110"/>
      <c r="F248" s="108" t="str">
        <f t="shared" si="31"/>
        <v>-</v>
      </c>
      <c r="G248" s="103" t="str">
        <f t="shared" si="32"/>
        <v/>
      </c>
      <c r="H248" s="84">
        <f t="shared" si="33"/>
        <v>0</v>
      </c>
      <c r="I248" s="84">
        <f t="shared" si="34"/>
        <v>0</v>
      </c>
      <c r="J248" s="84">
        <f t="shared" si="35"/>
        <v>0</v>
      </c>
    </row>
    <row r="249" spans="1:10" ht="17.25" customHeight="1">
      <c r="A249" s="5">
        <f t="shared" si="30"/>
        <v>97</v>
      </c>
      <c r="B249" s="104"/>
      <c r="C249" s="105"/>
      <c r="D249" s="110"/>
      <c r="E249" s="110"/>
      <c r="F249" s="108" t="str">
        <f t="shared" si="31"/>
        <v>-</v>
      </c>
      <c r="G249" s="103" t="str">
        <f t="shared" si="32"/>
        <v/>
      </c>
      <c r="H249" s="84">
        <f t="shared" si="33"/>
        <v>0</v>
      </c>
      <c r="I249" s="84">
        <f t="shared" si="34"/>
        <v>0</v>
      </c>
      <c r="J249" s="84">
        <f t="shared" si="35"/>
        <v>0</v>
      </c>
    </row>
    <row r="250" spans="1:10" ht="17.25" customHeight="1">
      <c r="A250" s="5">
        <f t="shared" si="30"/>
        <v>98</v>
      </c>
      <c r="B250" s="104"/>
      <c r="C250" s="105"/>
      <c r="D250" s="110"/>
      <c r="E250" s="110"/>
      <c r="F250" s="108" t="str">
        <f t="shared" si="31"/>
        <v>-</v>
      </c>
      <c r="G250" s="103" t="str">
        <f t="shared" si="32"/>
        <v/>
      </c>
      <c r="H250" s="84">
        <f t="shared" si="33"/>
        <v>0</v>
      </c>
      <c r="I250" s="84">
        <f t="shared" si="34"/>
        <v>0</v>
      </c>
      <c r="J250" s="84">
        <f t="shared" si="35"/>
        <v>0</v>
      </c>
    </row>
    <row r="251" spans="1:10" ht="17.25" customHeight="1">
      <c r="A251" s="5">
        <f t="shared" si="30"/>
        <v>99</v>
      </c>
      <c r="B251" s="104"/>
      <c r="C251" s="105"/>
      <c r="D251" s="110"/>
      <c r="E251" s="110"/>
      <c r="F251" s="108" t="str">
        <f t="shared" si="31"/>
        <v>-</v>
      </c>
      <c r="G251" s="103" t="str">
        <f t="shared" si="32"/>
        <v/>
      </c>
      <c r="H251" s="84">
        <f t="shared" si="33"/>
        <v>0</v>
      </c>
      <c r="I251" s="84">
        <f t="shared" si="34"/>
        <v>0</v>
      </c>
      <c r="J251" s="84">
        <f t="shared" si="35"/>
        <v>0</v>
      </c>
    </row>
    <row r="252" spans="1:10" ht="17.25" customHeight="1">
      <c r="A252" s="5">
        <f t="shared" si="30"/>
        <v>100</v>
      </c>
      <c r="B252" s="104"/>
      <c r="C252" s="105"/>
      <c r="D252" s="110"/>
      <c r="E252" s="110"/>
      <c r="F252" s="108" t="str">
        <f t="shared" si="31"/>
        <v>-</v>
      </c>
      <c r="G252" s="103" t="str">
        <f t="shared" si="32"/>
        <v/>
      </c>
      <c r="H252" s="84">
        <f t="shared" si="33"/>
        <v>0</v>
      </c>
      <c r="I252" s="84">
        <f t="shared" si="34"/>
        <v>0</v>
      </c>
      <c r="J252" s="84">
        <f t="shared" si="35"/>
        <v>0</v>
      </c>
    </row>
    <row r="253" spans="1:10" ht="17.25" customHeight="1">
      <c r="A253" s="5">
        <f t="shared" si="30"/>
        <v>101</v>
      </c>
      <c r="B253" s="104"/>
      <c r="C253" s="105"/>
      <c r="D253" s="110"/>
      <c r="E253" s="110"/>
      <c r="F253" s="108" t="str">
        <f t="shared" si="31"/>
        <v>-</v>
      </c>
      <c r="G253" s="103" t="str">
        <f t="shared" si="32"/>
        <v/>
      </c>
      <c r="H253" s="84">
        <f t="shared" si="33"/>
        <v>0</v>
      </c>
      <c r="I253" s="84">
        <f t="shared" si="34"/>
        <v>0</v>
      </c>
      <c r="J253" s="84">
        <f t="shared" si="35"/>
        <v>0</v>
      </c>
    </row>
    <row r="254" spans="1:10" ht="17.25" customHeight="1">
      <c r="A254" s="5">
        <f t="shared" si="30"/>
        <v>102</v>
      </c>
      <c r="B254" s="104"/>
      <c r="C254" s="105"/>
      <c r="D254" s="110"/>
      <c r="E254" s="110"/>
      <c r="F254" s="108" t="str">
        <f t="shared" si="31"/>
        <v>-</v>
      </c>
      <c r="G254" s="103" t="str">
        <f t="shared" si="32"/>
        <v/>
      </c>
      <c r="H254" s="84">
        <f t="shared" si="33"/>
        <v>0</v>
      </c>
      <c r="I254" s="84">
        <f t="shared" si="34"/>
        <v>0</v>
      </c>
      <c r="J254" s="84">
        <f t="shared" si="35"/>
        <v>0</v>
      </c>
    </row>
    <row r="255" spans="1:10" ht="17.25" customHeight="1">
      <c r="A255" s="5">
        <f t="shared" si="30"/>
        <v>103</v>
      </c>
      <c r="B255" s="104"/>
      <c r="C255" s="105"/>
      <c r="D255" s="110"/>
      <c r="E255" s="110"/>
      <c r="F255" s="108" t="str">
        <f t="shared" si="31"/>
        <v>-</v>
      </c>
      <c r="G255" s="103" t="str">
        <f t="shared" si="32"/>
        <v/>
      </c>
      <c r="H255" s="84">
        <f t="shared" si="33"/>
        <v>0</v>
      </c>
      <c r="I255" s="84">
        <f t="shared" si="34"/>
        <v>0</v>
      </c>
      <c r="J255" s="84">
        <f t="shared" si="35"/>
        <v>0</v>
      </c>
    </row>
    <row r="256" spans="1:10" ht="17.25" customHeight="1">
      <c r="A256" s="5">
        <f t="shared" si="30"/>
        <v>104</v>
      </c>
      <c r="B256" s="104"/>
      <c r="C256" s="105"/>
      <c r="D256" s="110"/>
      <c r="E256" s="110"/>
      <c r="F256" s="108" t="str">
        <f t="shared" si="31"/>
        <v>-</v>
      </c>
      <c r="G256" s="103" t="str">
        <f t="shared" si="32"/>
        <v/>
      </c>
      <c r="H256" s="84">
        <f t="shared" si="33"/>
        <v>0</v>
      </c>
      <c r="I256" s="84">
        <f t="shared" si="34"/>
        <v>0</v>
      </c>
      <c r="J256" s="84">
        <f t="shared" si="35"/>
        <v>0</v>
      </c>
    </row>
    <row r="257" spans="1:10" ht="17.25" customHeight="1">
      <c r="A257" s="5">
        <f t="shared" si="30"/>
        <v>105</v>
      </c>
      <c r="B257" s="104"/>
      <c r="C257" s="105"/>
      <c r="D257" s="110"/>
      <c r="E257" s="110"/>
      <c r="F257" s="108" t="str">
        <f t="shared" si="31"/>
        <v>-</v>
      </c>
      <c r="G257" s="103" t="str">
        <f t="shared" si="32"/>
        <v/>
      </c>
      <c r="H257" s="84">
        <f t="shared" si="33"/>
        <v>0</v>
      </c>
      <c r="I257" s="84">
        <f t="shared" si="34"/>
        <v>0</v>
      </c>
      <c r="J257" s="84">
        <f t="shared" si="35"/>
        <v>0</v>
      </c>
    </row>
    <row r="258" spans="1:10" ht="17.25" customHeight="1">
      <c r="A258" s="5">
        <f t="shared" si="30"/>
        <v>106</v>
      </c>
      <c r="B258" s="104"/>
      <c r="C258" s="105"/>
      <c r="D258" s="110"/>
      <c r="E258" s="110"/>
      <c r="F258" s="108" t="str">
        <f t="shared" si="31"/>
        <v>-</v>
      </c>
      <c r="G258" s="103" t="str">
        <f t="shared" si="32"/>
        <v/>
      </c>
      <c r="H258" s="84">
        <f t="shared" si="33"/>
        <v>0</v>
      </c>
      <c r="I258" s="84">
        <f t="shared" si="34"/>
        <v>0</v>
      </c>
      <c r="J258" s="84">
        <f t="shared" si="35"/>
        <v>0</v>
      </c>
    </row>
    <row r="259" spans="1:10" ht="17.25" customHeight="1">
      <c r="A259" s="5">
        <f t="shared" si="30"/>
        <v>107</v>
      </c>
      <c r="B259" s="104"/>
      <c r="C259" s="105"/>
      <c r="D259" s="110"/>
      <c r="E259" s="110"/>
      <c r="F259" s="108" t="str">
        <f t="shared" si="31"/>
        <v>-</v>
      </c>
      <c r="G259" s="103" t="str">
        <f t="shared" si="32"/>
        <v/>
      </c>
      <c r="H259" s="84">
        <f t="shared" si="33"/>
        <v>0</v>
      </c>
      <c r="I259" s="84">
        <f t="shared" si="34"/>
        <v>0</v>
      </c>
      <c r="J259" s="84">
        <f t="shared" si="35"/>
        <v>0</v>
      </c>
    </row>
    <row r="260" spans="1:10" ht="17.25" customHeight="1">
      <c r="A260" s="5">
        <f t="shared" si="30"/>
        <v>108</v>
      </c>
      <c r="B260" s="104"/>
      <c r="C260" s="105"/>
      <c r="D260" s="110"/>
      <c r="E260" s="110"/>
      <c r="F260" s="108" t="str">
        <f t="shared" si="31"/>
        <v>-</v>
      </c>
      <c r="G260" s="103" t="str">
        <f t="shared" si="32"/>
        <v/>
      </c>
      <c r="H260" s="84">
        <f t="shared" si="33"/>
        <v>0</v>
      </c>
      <c r="I260" s="84">
        <f t="shared" si="34"/>
        <v>0</v>
      </c>
      <c r="J260" s="84">
        <f t="shared" si="35"/>
        <v>0</v>
      </c>
    </row>
    <row r="261" spans="1:10" ht="17.25" customHeight="1" thickBot="1">
      <c r="A261" s="6">
        <f t="shared" si="30"/>
        <v>109</v>
      </c>
      <c r="B261" s="111"/>
      <c r="C261" s="112"/>
      <c r="D261" s="113"/>
      <c r="E261" s="113"/>
      <c r="F261" s="114" t="str">
        <f t="shared" si="31"/>
        <v>-</v>
      </c>
      <c r="G261" s="103" t="str">
        <f t="shared" si="32"/>
        <v/>
      </c>
      <c r="H261" s="84">
        <f t="shared" si="33"/>
        <v>0</v>
      </c>
      <c r="I261" s="84">
        <f t="shared" si="34"/>
        <v>0</v>
      </c>
      <c r="J261" s="84">
        <f t="shared" si="35"/>
        <v>0</v>
      </c>
    </row>
    <row r="262" spans="1:10" ht="17.25" customHeight="1" thickBot="1">
      <c r="A262" s="83"/>
      <c r="C262" s="10" t="str">
        <f>C86</f>
        <v>Zwischensumme</v>
      </c>
      <c r="D262" s="19">
        <f>ABS(ROUND(D224,2))+ABS(ROUND(D225,2))+ABS(ROUND(D226,2))+ABS(ROUND(D227,2))+ABS(ROUND(D228,2))+ABS(ROUND(D229,2))+ABS(ROUND(D230,2))+ABS(ROUND(D231,2))+ABS(ROUND(D232,2))+ABS(ROUND(D233,2))+ABS(ROUND(D234,2))+ABS(ROUND(D235,2))+ABS(ROUND(D236,2))+ABS(ROUND(D237,2))+ABS(ROUND(D238,2))+ABS(ROUND(D239,2))+ABS(ROUND(D240,2))+ABS(ROUND(D241,2))+ABS(ROUND(D242,2))+ABS(ROUND(D243,2))+ABS(ROUND(D244,2))+ABS(ROUND(D245,2))+ABS(ROUND(D246,2))+ABS(ROUND(D247,2))+ABS(ROUND(D248,2))+ABS(ROUND(D249,2))+ABS(ROUND(D250,2))+ABS(ROUND(D251,2))+ABS(ROUND(D252,2))+ABS(ROUND(D253,2))+ABS(ROUND(D254,2))+ABS(ROUND(D255,2))+ABS(ROUND(D256,2))+ABS(ROUND(D257,2))+ABS(ROUND(D258,2))+ABS(ROUND(D259,2))+ABS(ROUND(D260,2))+ABS(ROUND(D261,2))</f>
        <v>0</v>
      </c>
      <c r="E262" s="19">
        <f>ABS(ROUND(E224,2))+ABS(ROUND(E225,2))+ABS(ROUND(E226,2))+ABS(ROUND(E227,2))+ABS(ROUND(E228,2))+ABS(ROUND(E229,2))+ABS(ROUND(E230,2))+ABS(ROUND(E231,2))+ABS(ROUND(E232,2))+ABS(ROUND(E233,2))+ABS(ROUND(E234,2))+ABS(ROUND(E235,2))+ABS(ROUND(E236,2))+ABS(ROUND(E237,2))+ABS(ROUND(E238,2))+ABS(ROUND(E239,2))+ABS(ROUND(E240,2))+ABS(ROUND(E241,2))+ABS(ROUND(E242,2))+ABS(ROUND(E243,2))+ABS(ROUND(E244,2))+ABS(ROUND(E245,2))+ABS(ROUND(E246,2))+ABS(ROUND(E247,2))+ABS(ROUND(E248,2))+ABS(ROUND(E249,2))+ABS(ROUND(E250,2))+ABS(ROUND(E251,2))+ABS(ROUND(E252,2))+ABS(ROUND(E253,2))+ABS(ROUND(E254,2))+ABS(ROUND(E255,2))+ABS(ROUND(E256,2))+ABS(ROUND(E257,2))+ABS(ROUND(E258,2))+ABS(ROUND(E259,2))+ABS(ROUND(E260,2))+ABS(ROUND(E261,2))</f>
        <v>0</v>
      </c>
      <c r="F262" s="20"/>
    </row>
    <row r="263" spans="1:10" ht="17.25" customHeight="1" thickBot="1">
      <c r="A263" s="83"/>
      <c r="C263" s="21" t="s">
        <v>55</v>
      </c>
      <c r="D263" s="116"/>
      <c r="E263" s="22"/>
      <c r="F263" s="23">
        <f>F223+D262-E262</f>
        <v>21115</v>
      </c>
    </row>
  </sheetData>
  <sheetProtection password="D3FE" sheet="1" objects="1" scenarios="1"/>
  <mergeCells count="1">
    <mergeCell ref="H7:J7"/>
  </mergeCells>
  <phoneticPr fontId="0" type="noConversion"/>
  <conditionalFormatting sqref="F54:F85 F137:F173 F225:F261">
    <cfRule type="cellIs" dxfId="6" priority="1" stopIfTrue="1" operator="equal">
      <formula>Jun!$J$2</formula>
    </cfRule>
  </conditionalFormatting>
  <pageMargins left="0.59055118110236227" right="0.59055118110236227" top="0.59055118110236227" bottom="0.59055118110236227" header="0.31496062992125984" footer="0.31496062992125984"/>
  <pageSetup paperSize="9" orientation="portrait"/>
  <headerFooter alignWithMargins="0">
    <oddFooter>&amp;R&amp;P</oddFooter>
  </headerFooter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Tabelle8" enableFormatConditionsCalculation="0">
    <tabColor indexed="43"/>
  </sheetPr>
  <dimension ref="A1:N263"/>
  <sheetViews>
    <sheetView topLeftCell="A7" workbookViewId="0">
      <selection activeCell="B53" sqref="B53:E60"/>
    </sheetView>
  </sheetViews>
  <sheetFormatPr defaultColWidth="11.42578125" defaultRowHeight="12.75"/>
  <cols>
    <col min="1" max="1" width="3.7109375" style="84" customWidth="1"/>
    <col min="2" max="2" width="9.7109375" style="85" customWidth="1"/>
    <col min="3" max="3" width="37.7109375" style="83" customWidth="1"/>
    <col min="4" max="6" width="13.42578125" style="84" customWidth="1"/>
    <col min="7" max="7" width="11.42578125" style="85"/>
    <col min="8" max="10" width="0" style="84" hidden="1" customWidth="1"/>
    <col min="11" max="16384" width="11.42578125" style="84"/>
  </cols>
  <sheetData>
    <row r="1" spans="1:10" ht="18" customHeight="1">
      <c r="A1" s="18" t="str">
        <f>Jan!A1</f>
        <v>Kassabuch</v>
      </c>
    </row>
    <row r="2" spans="1:10" ht="17.25" customHeight="1">
      <c r="A2" s="1"/>
      <c r="H2" s="84" t="s">
        <v>62</v>
      </c>
      <c r="J2" s="84" t="s">
        <v>59</v>
      </c>
    </row>
    <row r="3" spans="1:10" ht="17.25" customHeight="1">
      <c r="A3" s="2" t="s">
        <v>4</v>
      </c>
      <c r="B3" s="127"/>
      <c r="C3" s="30" t="str">
        <f>IF(Jan!C3="","",Jan!C3)</f>
        <v>Club Carriere Kft.</v>
      </c>
      <c r="D3" s="87"/>
      <c r="E3" s="2" t="s">
        <v>0</v>
      </c>
      <c r="F3" s="122" t="e">
        <f>DATE(YEAR(#REF!),7,1)</f>
        <v>#REF!</v>
      </c>
      <c r="H3" s="84" t="s">
        <v>63</v>
      </c>
      <c r="J3" s="84" t="s">
        <v>58</v>
      </c>
    </row>
    <row r="4" spans="1:10" ht="17.25" customHeight="1">
      <c r="A4" s="2"/>
      <c r="B4" s="128"/>
      <c r="C4" s="88"/>
      <c r="D4" s="87"/>
      <c r="E4" s="2"/>
      <c r="F4" s="3"/>
      <c r="H4" s="90"/>
      <c r="I4" s="90"/>
      <c r="J4" s="90"/>
    </row>
    <row r="5" spans="1:10" ht="17.25" customHeight="1">
      <c r="A5" s="87"/>
      <c r="B5" s="128"/>
      <c r="C5" s="123"/>
      <c r="D5" s="87"/>
      <c r="E5" s="87"/>
      <c r="F5" s="87"/>
      <c r="H5" s="90"/>
      <c r="I5" s="90"/>
      <c r="J5" s="90"/>
    </row>
    <row r="6" spans="1:10" ht="17.25" customHeight="1" thickBot="1">
      <c r="A6" s="87"/>
      <c r="B6" s="127"/>
      <c r="C6" s="88"/>
      <c r="D6" s="124"/>
      <c r="E6" s="2" t="s">
        <v>54</v>
      </c>
      <c r="F6" s="75">
        <f>Jun!F263</f>
        <v>21115</v>
      </c>
    </row>
    <row r="7" spans="1:10" ht="17.25" customHeight="1" thickBot="1">
      <c r="H7" s="137" t="s">
        <v>61</v>
      </c>
      <c r="I7" s="138"/>
      <c r="J7" s="138"/>
    </row>
    <row r="8" spans="1:10" ht="17.25" customHeight="1" thickBot="1">
      <c r="A8" s="9" t="s">
        <v>115</v>
      </c>
      <c r="B8" s="10" t="s">
        <v>1</v>
      </c>
      <c r="C8" s="10" t="s">
        <v>52</v>
      </c>
      <c r="D8" s="12" t="s">
        <v>2</v>
      </c>
      <c r="E8" s="12" t="s">
        <v>3</v>
      </c>
      <c r="F8" s="12" t="s">
        <v>50</v>
      </c>
      <c r="H8" s="76" t="s">
        <v>57</v>
      </c>
      <c r="I8" s="76" t="s">
        <v>56</v>
      </c>
      <c r="J8" s="76" t="s">
        <v>60</v>
      </c>
    </row>
    <row r="9" spans="1:10" ht="17.25" hidden="1" customHeight="1" thickTop="1">
      <c r="A9" s="94"/>
      <c r="B9" s="11"/>
      <c r="C9" s="85" t="s">
        <v>47</v>
      </c>
      <c r="D9" s="96"/>
      <c r="E9" s="96"/>
      <c r="F9" s="97"/>
      <c r="I9" s="84">
        <v>2002</v>
      </c>
    </row>
    <row r="10" spans="1:10" ht="17.25" hidden="1" customHeight="1">
      <c r="A10" s="94"/>
      <c r="B10" s="11"/>
      <c r="C10" s="85" t="s">
        <v>9</v>
      </c>
      <c r="D10" s="96"/>
      <c r="E10" s="96"/>
      <c r="F10" s="97"/>
      <c r="I10" s="84">
        <v>2003</v>
      </c>
    </row>
    <row r="11" spans="1:10" ht="17.25" hidden="1" customHeight="1">
      <c r="A11" s="94"/>
      <c r="B11" s="11"/>
      <c r="C11" s="85" t="s">
        <v>5</v>
      </c>
      <c r="D11" s="96"/>
      <c r="E11" s="96"/>
      <c r="F11" s="97"/>
      <c r="I11" s="84">
        <v>2004</v>
      </c>
    </row>
    <row r="12" spans="1:10" ht="17.25" hidden="1" customHeight="1">
      <c r="A12" s="94"/>
      <c r="B12" s="11"/>
      <c r="C12" s="85" t="s">
        <v>6</v>
      </c>
      <c r="D12" s="96"/>
      <c r="E12" s="96"/>
      <c r="F12" s="97"/>
      <c r="I12" s="84">
        <v>2005</v>
      </c>
    </row>
    <row r="13" spans="1:10" ht="17.25" hidden="1" customHeight="1">
      <c r="A13" s="94"/>
      <c r="B13" s="11"/>
      <c r="C13" s="85" t="s">
        <v>7</v>
      </c>
      <c r="D13" s="96"/>
      <c r="E13" s="96"/>
      <c r="F13" s="97"/>
      <c r="I13" s="84">
        <v>2006</v>
      </c>
    </row>
    <row r="14" spans="1:10" ht="17.25" hidden="1" customHeight="1">
      <c r="A14" s="94"/>
      <c r="B14" s="11"/>
      <c r="C14" s="85" t="s">
        <v>8</v>
      </c>
      <c r="D14" s="96"/>
      <c r="E14" s="96"/>
      <c r="F14" s="97"/>
      <c r="I14" s="84">
        <v>2007</v>
      </c>
    </row>
    <row r="15" spans="1:10" ht="17.25" hidden="1" customHeight="1">
      <c r="A15" s="94"/>
      <c r="B15" s="11"/>
      <c r="C15" s="85" t="s">
        <v>10</v>
      </c>
      <c r="D15" s="96"/>
      <c r="E15" s="96"/>
      <c r="F15" s="97"/>
      <c r="I15" s="84">
        <v>2008</v>
      </c>
      <c r="J15" s="84" t="s">
        <v>87</v>
      </c>
    </row>
    <row r="16" spans="1:10" ht="17.25" hidden="1" customHeight="1">
      <c r="A16" s="94"/>
      <c r="B16" s="11"/>
      <c r="C16" s="85" t="s">
        <v>11</v>
      </c>
      <c r="D16" s="96"/>
      <c r="E16" s="96"/>
      <c r="F16" s="97"/>
      <c r="I16" s="84">
        <v>2009</v>
      </c>
      <c r="J16" s="84" t="s">
        <v>88</v>
      </c>
    </row>
    <row r="17" spans="1:10" ht="17.25" hidden="1" customHeight="1">
      <c r="A17" s="94"/>
      <c r="B17" s="11"/>
      <c r="C17" s="85" t="s">
        <v>12</v>
      </c>
      <c r="D17" s="96"/>
      <c r="E17" s="96"/>
      <c r="F17" s="97"/>
      <c r="I17" s="84">
        <v>2010</v>
      </c>
      <c r="J17" s="84" t="s">
        <v>89</v>
      </c>
    </row>
    <row r="18" spans="1:10" ht="17.25" hidden="1" customHeight="1">
      <c r="A18" s="94"/>
      <c r="B18" s="11"/>
      <c r="C18" s="85" t="s">
        <v>48</v>
      </c>
      <c r="D18" s="96"/>
      <c r="E18" s="96"/>
      <c r="F18" s="97"/>
      <c r="I18" s="84">
        <v>2011</v>
      </c>
      <c r="J18" s="84" t="s">
        <v>90</v>
      </c>
    </row>
    <row r="19" spans="1:10" ht="17.25" hidden="1" customHeight="1">
      <c r="A19" s="94"/>
      <c r="B19" s="11"/>
      <c r="C19" s="85" t="s">
        <v>13</v>
      </c>
      <c r="D19" s="96"/>
      <c r="E19" s="96"/>
      <c r="F19" s="97"/>
      <c r="I19" s="84">
        <v>2012</v>
      </c>
      <c r="J19" s="84" t="s">
        <v>91</v>
      </c>
    </row>
    <row r="20" spans="1:10" ht="17.25" hidden="1" customHeight="1">
      <c r="A20" s="94"/>
      <c r="B20" s="11"/>
      <c r="C20" s="85" t="s">
        <v>14</v>
      </c>
      <c r="D20" s="96"/>
      <c r="E20" s="96"/>
      <c r="F20" s="97"/>
      <c r="I20" s="84">
        <v>2013</v>
      </c>
      <c r="J20" s="84" t="s">
        <v>92</v>
      </c>
    </row>
    <row r="21" spans="1:10" ht="17.25" hidden="1" customHeight="1">
      <c r="A21" s="94"/>
      <c r="B21" s="11"/>
      <c r="C21" s="85" t="s">
        <v>15</v>
      </c>
      <c r="D21" s="96"/>
      <c r="E21" s="96"/>
      <c r="F21" s="97"/>
      <c r="I21" s="84">
        <v>2014</v>
      </c>
      <c r="J21" s="84" t="s">
        <v>93</v>
      </c>
    </row>
    <row r="22" spans="1:10" ht="17.25" hidden="1" customHeight="1">
      <c r="A22" s="94"/>
      <c r="B22" s="11"/>
      <c r="C22" s="85" t="s">
        <v>16</v>
      </c>
      <c r="D22" s="96"/>
      <c r="E22" s="96"/>
      <c r="F22" s="97"/>
    </row>
    <row r="23" spans="1:10" ht="17.25" hidden="1" customHeight="1">
      <c r="A23" s="94"/>
      <c r="B23" s="11"/>
      <c r="C23" s="85" t="s">
        <v>17</v>
      </c>
      <c r="D23" s="96"/>
      <c r="E23" s="96"/>
      <c r="F23" s="97"/>
    </row>
    <row r="24" spans="1:10" ht="17.25" hidden="1" customHeight="1">
      <c r="A24" s="94"/>
      <c r="B24" s="11"/>
      <c r="C24" s="85" t="s">
        <v>18</v>
      </c>
      <c r="D24" s="96"/>
      <c r="E24" s="96"/>
      <c r="F24" s="97"/>
    </row>
    <row r="25" spans="1:10" ht="17.25" hidden="1" customHeight="1">
      <c r="A25" s="94"/>
      <c r="B25" s="11"/>
      <c r="C25" s="85" t="s">
        <v>19</v>
      </c>
      <c r="D25" s="96"/>
      <c r="E25" s="96"/>
      <c r="F25" s="97"/>
    </row>
    <row r="26" spans="1:10" ht="17.25" hidden="1" customHeight="1">
      <c r="A26" s="94"/>
      <c r="B26" s="11"/>
      <c r="C26" s="85" t="s">
        <v>20</v>
      </c>
      <c r="D26" s="96"/>
      <c r="E26" s="96"/>
      <c r="F26" s="97"/>
    </row>
    <row r="27" spans="1:10" ht="17.25" hidden="1" customHeight="1">
      <c r="A27" s="94"/>
      <c r="B27" s="11"/>
      <c r="C27" s="85" t="s">
        <v>21</v>
      </c>
      <c r="D27" s="96"/>
      <c r="E27" s="96"/>
      <c r="F27" s="97"/>
    </row>
    <row r="28" spans="1:10" ht="17.25" hidden="1" customHeight="1">
      <c r="A28" s="94"/>
      <c r="B28" s="11"/>
      <c r="C28" s="85" t="s">
        <v>22</v>
      </c>
      <c r="D28" s="96"/>
      <c r="E28" s="96"/>
      <c r="F28" s="97"/>
    </row>
    <row r="29" spans="1:10" ht="17.25" hidden="1" customHeight="1">
      <c r="A29" s="94"/>
      <c r="B29" s="11"/>
      <c r="C29" s="85" t="s">
        <v>23</v>
      </c>
      <c r="D29" s="96"/>
      <c r="E29" s="96"/>
      <c r="F29" s="97"/>
    </row>
    <row r="30" spans="1:10" ht="17.25" hidden="1" customHeight="1">
      <c r="A30" s="94"/>
      <c r="B30" s="11"/>
      <c r="C30" s="85" t="s">
        <v>24</v>
      </c>
      <c r="D30" s="96"/>
      <c r="E30" s="96"/>
      <c r="F30" s="97"/>
    </row>
    <row r="31" spans="1:10" ht="17.25" hidden="1" customHeight="1">
      <c r="A31" s="94"/>
      <c r="B31" s="11"/>
      <c r="C31" s="85" t="s">
        <v>25</v>
      </c>
      <c r="D31" s="96"/>
      <c r="E31" s="96"/>
      <c r="F31" s="97"/>
    </row>
    <row r="32" spans="1:10" ht="17.25" hidden="1" customHeight="1">
      <c r="A32" s="94"/>
      <c r="B32" s="11"/>
      <c r="C32" s="85" t="s">
        <v>26</v>
      </c>
      <c r="D32" s="96"/>
      <c r="E32" s="96"/>
      <c r="F32" s="97"/>
    </row>
    <row r="33" spans="1:6" ht="17.25" hidden="1" customHeight="1">
      <c r="A33" s="94"/>
      <c r="B33" s="11"/>
      <c r="C33" s="85" t="s">
        <v>45</v>
      </c>
      <c r="D33" s="96"/>
      <c r="E33" s="96"/>
      <c r="F33" s="97"/>
    </row>
    <row r="34" spans="1:6" ht="17.25" hidden="1" customHeight="1">
      <c r="A34" s="94"/>
      <c r="B34" s="11"/>
      <c r="C34" s="85" t="s">
        <v>27</v>
      </c>
      <c r="D34" s="96"/>
      <c r="E34" s="96"/>
      <c r="F34" s="97"/>
    </row>
    <row r="35" spans="1:6" ht="17.25" hidden="1" customHeight="1">
      <c r="A35" s="94"/>
      <c r="B35" s="11"/>
      <c r="C35" s="85" t="s">
        <v>28</v>
      </c>
      <c r="D35" s="96"/>
      <c r="E35" s="96"/>
      <c r="F35" s="97"/>
    </row>
    <row r="36" spans="1:6" ht="17.25" hidden="1" customHeight="1">
      <c r="A36" s="94"/>
      <c r="B36" s="11"/>
      <c r="C36" s="85" t="s">
        <v>29</v>
      </c>
      <c r="D36" s="96"/>
      <c r="E36" s="96"/>
      <c r="F36" s="97"/>
    </row>
    <row r="37" spans="1:6" ht="17.25" hidden="1" customHeight="1">
      <c r="A37" s="94"/>
      <c r="B37" s="11"/>
      <c r="C37" s="85" t="s">
        <v>30</v>
      </c>
      <c r="D37" s="96"/>
      <c r="E37" s="96"/>
      <c r="F37" s="97"/>
    </row>
    <row r="38" spans="1:6" ht="17.25" hidden="1" customHeight="1">
      <c r="A38" s="94"/>
      <c r="B38" s="11"/>
      <c r="C38" s="85" t="s">
        <v>31</v>
      </c>
      <c r="D38" s="96"/>
      <c r="E38" s="96"/>
      <c r="F38" s="97"/>
    </row>
    <row r="39" spans="1:6" ht="17.25" hidden="1" customHeight="1">
      <c r="A39" s="94"/>
      <c r="B39" s="11"/>
      <c r="C39" s="85" t="s">
        <v>35</v>
      </c>
      <c r="D39" s="96"/>
      <c r="E39" s="96"/>
      <c r="F39" s="97"/>
    </row>
    <row r="40" spans="1:6" ht="17.25" hidden="1" customHeight="1">
      <c r="A40" s="94"/>
      <c r="B40" s="11"/>
      <c r="C40" s="85" t="s">
        <v>34</v>
      </c>
      <c r="D40" s="96"/>
      <c r="E40" s="96"/>
      <c r="F40" s="97"/>
    </row>
    <row r="41" spans="1:6" ht="17.25" hidden="1" customHeight="1">
      <c r="A41" s="94"/>
      <c r="B41" s="11"/>
      <c r="C41" s="85" t="s">
        <v>32</v>
      </c>
      <c r="D41" s="96"/>
      <c r="E41" s="96"/>
      <c r="F41" s="97"/>
    </row>
    <row r="42" spans="1:6" ht="17.25" hidden="1" customHeight="1">
      <c r="A42" s="94"/>
      <c r="B42" s="11"/>
      <c r="C42" s="85" t="s">
        <v>33</v>
      </c>
      <c r="D42" s="96"/>
      <c r="E42" s="96"/>
      <c r="F42" s="97"/>
    </row>
    <row r="43" spans="1:6" ht="17.25" hidden="1" customHeight="1">
      <c r="A43" s="94"/>
      <c r="B43" s="11"/>
      <c r="C43" s="85" t="s">
        <v>36</v>
      </c>
      <c r="D43" s="96"/>
      <c r="E43" s="96"/>
      <c r="F43" s="97"/>
    </row>
    <row r="44" spans="1:6" ht="17.25" hidden="1" customHeight="1">
      <c r="A44" s="94"/>
      <c r="B44" s="11"/>
      <c r="C44" s="85" t="s">
        <v>37</v>
      </c>
      <c r="D44" s="96"/>
      <c r="E44" s="96"/>
      <c r="F44" s="97"/>
    </row>
    <row r="45" spans="1:6" ht="17.25" hidden="1" customHeight="1">
      <c r="A45" s="94"/>
      <c r="B45" s="11"/>
      <c r="C45" s="85" t="s">
        <v>46</v>
      </c>
      <c r="D45" s="96"/>
      <c r="E45" s="96"/>
      <c r="F45" s="97"/>
    </row>
    <row r="46" spans="1:6" ht="17.25" hidden="1" customHeight="1">
      <c r="A46" s="94"/>
      <c r="B46" s="11"/>
      <c r="C46" s="85" t="s">
        <v>38</v>
      </c>
      <c r="D46" s="96"/>
      <c r="E46" s="96"/>
      <c r="F46" s="97"/>
    </row>
    <row r="47" spans="1:6" ht="17.25" hidden="1" customHeight="1">
      <c r="A47" s="94"/>
      <c r="B47" s="11"/>
      <c r="C47" s="85" t="s">
        <v>39</v>
      </c>
      <c r="D47" s="96"/>
      <c r="E47" s="96"/>
      <c r="F47" s="97"/>
    </row>
    <row r="48" spans="1:6" ht="17.25" hidden="1" customHeight="1">
      <c r="A48" s="94"/>
      <c r="B48" s="11"/>
      <c r="C48" s="85" t="s">
        <v>40</v>
      </c>
      <c r="D48" s="96"/>
      <c r="E48" s="96"/>
      <c r="F48" s="97"/>
    </row>
    <row r="49" spans="1:10" ht="17.25" hidden="1" customHeight="1">
      <c r="A49" s="94"/>
      <c r="B49" s="11"/>
      <c r="C49" s="85" t="s">
        <v>41</v>
      </c>
      <c r="D49" s="96"/>
      <c r="E49" s="96"/>
      <c r="F49" s="97"/>
    </row>
    <row r="50" spans="1:10" ht="17.25" hidden="1" customHeight="1">
      <c r="A50" s="94"/>
      <c r="B50" s="11"/>
      <c r="C50" s="85" t="s">
        <v>42</v>
      </c>
      <c r="D50" s="96"/>
      <c r="E50" s="96"/>
      <c r="F50" s="97"/>
    </row>
    <row r="51" spans="1:10" ht="17.25" hidden="1" customHeight="1">
      <c r="A51" s="94"/>
      <c r="B51" s="11"/>
      <c r="C51" s="85" t="s">
        <v>43</v>
      </c>
      <c r="D51" s="96"/>
      <c r="E51" s="96"/>
      <c r="F51" s="97"/>
    </row>
    <row r="52" spans="1:10" ht="17.25" hidden="1" customHeight="1">
      <c r="A52" s="94"/>
      <c r="B52" s="11"/>
      <c r="C52" s="85" t="s">
        <v>44</v>
      </c>
      <c r="D52" s="96"/>
      <c r="E52" s="96"/>
      <c r="F52" s="98">
        <f>F6</f>
        <v>21115</v>
      </c>
    </row>
    <row r="53" spans="1:10" ht="17.25" customHeight="1">
      <c r="A53" s="4">
        <v>1</v>
      </c>
      <c r="B53" s="99"/>
      <c r="C53" s="100"/>
      <c r="D53" s="101"/>
      <c r="E53" s="102"/>
      <c r="F53" s="78" t="str">
        <f t="shared" ref="F53:F85" si="0">IF(C53&lt;&gt;0,F52+ABS(ROUND(D53,2))-ABS(ROUND(E53,2)),IF(C52&lt;&gt;0,$J$2,$J$3))</f>
        <v>Ende</v>
      </c>
      <c r="G53" s="103" t="str">
        <f t="shared" ref="G53:G85" si="1">IF(J53&lt;&gt;0,J53,IF(H53&lt;&gt;0,H53,IF(I53&lt;&gt;0,I53,"")))</f>
        <v/>
      </c>
      <c r="H53" s="84">
        <f t="shared" ref="H53:H85" si="2">IF(AND(C53&lt;&gt;0,ABS(D53)+ABS(E53)=0),"Bitte Ein- oder Ausgang eingeben!",0)</f>
        <v>0</v>
      </c>
      <c r="I53" s="84">
        <f t="shared" ref="I53:I85" si="3">IF(AND(OR(D53&lt;&gt;0,E53&lt;&gt;0),C53=0),"Bitte einen Buchungstext eingeben!",0)</f>
        <v>0</v>
      </c>
      <c r="J53" s="84">
        <f t="shared" ref="J53:J85" si="4">IF(AND(D53&lt;&gt;0,E53&lt;&gt;0),"Entweder Ein- oder Ausgang eingeben!",0)</f>
        <v>0</v>
      </c>
    </row>
    <row r="54" spans="1:10" ht="17.25" customHeight="1">
      <c r="A54" s="5">
        <f t="shared" ref="A54:A85" si="5">A53+1</f>
        <v>2</v>
      </c>
      <c r="B54" s="104"/>
      <c r="C54" s="105"/>
      <c r="D54" s="106"/>
      <c r="E54" s="106"/>
      <c r="F54" s="107" t="str">
        <f t="shared" si="0"/>
        <v>-</v>
      </c>
      <c r="G54" s="103" t="str">
        <f t="shared" si="1"/>
        <v/>
      </c>
      <c r="H54" s="84">
        <f t="shared" si="2"/>
        <v>0</v>
      </c>
      <c r="I54" s="84">
        <f t="shared" si="3"/>
        <v>0</v>
      </c>
      <c r="J54" s="84">
        <f t="shared" si="4"/>
        <v>0</v>
      </c>
    </row>
    <row r="55" spans="1:10" ht="17.25" customHeight="1">
      <c r="A55" s="5">
        <f t="shared" si="5"/>
        <v>3</v>
      </c>
      <c r="B55" s="104"/>
      <c r="C55" s="105"/>
      <c r="D55" s="106"/>
      <c r="E55" s="106"/>
      <c r="F55" s="108" t="str">
        <f t="shared" si="0"/>
        <v>-</v>
      </c>
      <c r="G55" s="103" t="str">
        <f t="shared" si="1"/>
        <v/>
      </c>
      <c r="H55" s="84">
        <f t="shared" si="2"/>
        <v>0</v>
      </c>
      <c r="I55" s="84">
        <f t="shared" si="3"/>
        <v>0</v>
      </c>
      <c r="J55" s="84">
        <f t="shared" si="4"/>
        <v>0</v>
      </c>
    </row>
    <row r="56" spans="1:10" ht="17.25" customHeight="1">
      <c r="A56" s="5">
        <f t="shared" si="5"/>
        <v>4</v>
      </c>
      <c r="B56" s="104"/>
      <c r="C56" s="105"/>
      <c r="D56" s="106"/>
      <c r="E56" s="106"/>
      <c r="F56" s="108" t="str">
        <f t="shared" si="0"/>
        <v>-</v>
      </c>
      <c r="G56" s="103" t="str">
        <f t="shared" si="1"/>
        <v/>
      </c>
      <c r="H56" s="84">
        <f t="shared" si="2"/>
        <v>0</v>
      </c>
      <c r="I56" s="84">
        <f t="shared" si="3"/>
        <v>0</v>
      </c>
      <c r="J56" s="84">
        <f t="shared" si="4"/>
        <v>0</v>
      </c>
    </row>
    <row r="57" spans="1:10" ht="17.25" customHeight="1">
      <c r="A57" s="5">
        <f t="shared" si="5"/>
        <v>5</v>
      </c>
      <c r="B57" s="104"/>
      <c r="C57" s="105"/>
      <c r="D57" s="106"/>
      <c r="E57" s="106"/>
      <c r="F57" s="108" t="str">
        <f t="shared" si="0"/>
        <v>-</v>
      </c>
      <c r="G57" s="103" t="str">
        <f t="shared" si="1"/>
        <v/>
      </c>
      <c r="H57" s="84">
        <f t="shared" si="2"/>
        <v>0</v>
      </c>
      <c r="I57" s="84">
        <f t="shared" si="3"/>
        <v>0</v>
      </c>
      <c r="J57" s="84">
        <f t="shared" si="4"/>
        <v>0</v>
      </c>
    </row>
    <row r="58" spans="1:10" ht="17.25" customHeight="1">
      <c r="A58" s="5">
        <f t="shared" si="5"/>
        <v>6</v>
      </c>
      <c r="B58" s="104"/>
      <c r="C58" s="105"/>
      <c r="D58" s="106"/>
      <c r="E58" s="106"/>
      <c r="F58" s="108" t="str">
        <f t="shared" si="0"/>
        <v>-</v>
      </c>
      <c r="G58" s="103" t="str">
        <f t="shared" si="1"/>
        <v/>
      </c>
      <c r="H58" s="84">
        <f t="shared" si="2"/>
        <v>0</v>
      </c>
      <c r="I58" s="84">
        <f t="shared" si="3"/>
        <v>0</v>
      </c>
      <c r="J58" s="84">
        <f t="shared" si="4"/>
        <v>0</v>
      </c>
    </row>
    <row r="59" spans="1:10" ht="17.25" customHeight="1">
      <c r="A59" s="5">
        <f t="shared" si="5"/>
        <v>7</v>
      </c>
      <c r="B59" s="104"/>
      <c r="C59" s="105"/>
      <c r="D59" s="106"/>
      <c r="E59" s="106"/>
      <c r="F59" s="108" t="str">
        <f t="shared" si="0"/>
        <v>-</v>
      </c>
      <c r="G59" s="103" t="str">
        <f t="shared" si="1"/>
        <v/>
      </c>
      <c r="H59" s="84">
        <f t="shared" si="2"/>
        <v>0</v>
      </c>
      <c r="I59" s="84">
        <f t="shared" si="3"/>
        <v>0</v>
      </c>
      <c r="J59" s="84">
        <f t="shared" si="4"/>
        <v>0</v>
      </c>
    </row>
    <row r="60" spans="1:10" ht="17.25" customHeight="1">
      <c r="A60" s="5">
        <f t="shared" si="5"/>
        <v>8</v>
      </c>
      <c r="B60" s="104"/>
      <c r="C60" s="105"/>
      <c r="D60" s="106"/>
      <c r="E60" s="106"/>
      <c r="F60" s="108" t="str">
        <f t="shared" si="0"/>
        <v>-</v>
      </c>
      <c r="G60" s="103" t="str">
        <f t="shared" si="1"/>
        <v/>
      </c>
      <c r="H60" s="84">
        <f t="shared" si="2"/>
        <v>0</v>
      </c>
      <c r="I60" s="84">
        <f t="shared" si="3"/>
        <v>0</v>
      </c>
      <c r="J60" s="84">
        <f t="shared" si="4"/>
        <v>0</v>
      </c>
    </row>
    <row r="61" spans="1:10" ht="17.25" customHeight="1">
      <c r="A61" s="5">
        <f t="shared" si="5"/>
        <v>9</v>
      </c>
      <c r="B61" s="104"/>
      <c r="C61" s="105"/>
      <c r="D61" s="106"/>
      <c r="E61" s="106"/>
      <c r="F61" s="108" t="str">
        <f t="shared" si="0"/>
        <v>-</v>
      </c>
      <c r="G61" s="103" t="str">
        <f t="shared" si="1"/>
        <v/>
      </c>
      <c r="H61" s="84">
        <f t="shared" si="2"/>
        <v>0</v>
      </c>
      <c r="I61" s="84">
        <f t="shared" si="3"/>
        <v>0</v>
      </c>
      <c r="J61" s="84">
        <f t="shared" si="4"/>
        <v>0</v>
      </c>
    </row>
    <row r="62" spans="1:10" ht="17.25" customHeight="1">
      <c r="A62" s="5">
        <f t="shared" si="5"/>
        <v>10</v>
      </c>
      <c r="B62" s="104"/>
      <c r="C62" s="105"/>
      <c r="D62" s="106"/>
      <c r="E62" s="106"/>
      <c r="F62" s="108" t="str">
        <f t="shared" si="0"/>
        <v>-</v>
      </c>
      <c r="G62" s="103" t="str">
        <f t="shared" si="1"/>
        <v/>
      </c>
      <c r="H62" s="84">
        <f t="shared" si="2"/>
        <v>0</v>
      </c>
      <c r="I62" s="84">
        <f t="shared" si="3"/>
        <v>0</v>
      </c>
      <c r="J62" s="84">
        <f t="shared" si="4"/>
        <v>0</v>
      </c>
    </row>
    <row r="63" spans="1:10" ht="17.25" customHeight="1">
      <c r="A63" s="5">
        <f t="shared" si="5"/>
        <v>11</v>
      </c>
      <c r="B63" s="104"/>
      <c r="C63" s="105"/>
      <c r="D63" s="106"/>
      <c r="E63" s="106"/>
      <c r="F63" s="108" t="str">
        <f t="shared" si="0"/>
        <v>-</v>
      </c>
      <c r="G63" s="103" t="str">
        <f t="shared" si="1"/>
        <v/>
      </c>
      <c r="H63" s="84">
        <f t="shared" si="2"/>
        <v>0</v>
      </c>
      <c r="I63" s="84">
        <f t="shared" si="3"/>
        <v>0</v>
      </c>
      <c r="J63" s="84">
        <f t="shared" si="4"/>
        <v>0</v>
      </c>
    </row>
    <row r="64" spans="1:10" ht="17.25" customHeight="1">
      <c r="A64" s="5">
        <f t="shared" si="5"/>
        <v>12</v>
      </c>
      <c r="B64" s="104"/>
      <c r="C64" s="105"/>
      <c r="D64" s="106"/>
      <c r="E64" s="106"/>
      <c r="F64" s="108" t="str">
        <f t="shared" si="0"/>
        <v>-</v>
      </c>
      <c r="G64" s="103" t="str">
        <f t="shared" si="1"/>
        <v/>
      </c>
      <c r="H64" s="84">
        <f t="shared" si="2"/>
        <v>0</v>
      </c>
      <c r="I64" s="84">
        <f t="shared" si="3"/>
        <v>0</v>
      </c>
      <c r="J64" s="84">
        <f t="shared" si="4"/>
        <v>0</v>
      </c>
    </row>
    <row r="65" spans="1:12" ht="17.25" customHeight="1">
      <c r="A65" s="5">
        <f t="shared" si="5"/>
        <v>13</v>
      </c>
      <c r="B65" s="104"/>
      <c r="C65" s="105"/>
      <c r="D65" s="106"/>
      <c r="E65" s="106"/>
      <c r="F65" s="108" t="str">
        <f t="shared" si="0"/>
        <v>-</v>
      </c>
      <c r="G65" s="103" t="str">
        <f t="shared" si="1"/>
        <v/>
      </c>
      <c r="H65" s="84">
        <f t="shared" si="2"/>
        <v>0</v>
      </c>
      <c r="I65" s="84">
        <f t="shared" si="3"/>
        <v>0</v>
      </c>
      <c r="J65" s="84">
        <f t="shared" si="4"/>
        <v>0</v>
      </c>
    </row>
    <row r="66" spans="1:12" ht="17.25" customHeight="1">
      <c r="A66" s="5">
        <f t="shared" si="5"/>
        <v>14</v>
      </c>
      <c r="B66" s="104"/>
      <c r="C66" s="105"/>
      <c r="D66" s="106"/>
      <c r="E66" s="106"/>
      <c r="F66" s="108" t="str">
        <f t="shared" si="0"/>
        <v>-</v>
      </c>
      <c r="G66" s="103" t="str">
        <f t="shared" si="1"/>
        <v/>
      </c>
      <c r="H66" s="84">
        <f t="shared" si="2"/>
        <v>0</v>
      </c>
      <c r="I66" s="84">
        <f t="shared" si="3"/>
        <v>0</v>
      </c>
      <c r="J66" s="84">
        <f t="shared" si="4"/>
        <v>0</v>
      </c>
    </row>
    <row r="67" spans="1:12" ht="17.25" customHeight="1">
      <c r="A67" s="5">
        <f t="shared" si="5"/>
        <v>15</v>
      </c>
      <c r="B67" s="104"/>
      <c r="C67" s="105"/>
      <c r="D67" s="106"/>
      <c r="E67" s="106"/>
      <c r="F67" s="108" t="str">
        <f t="shared" si="0"/>
        <v>-</v>
      </c>
      <c r="G67" s="103" t="str">
        <f t="shared" si="1"/>
        <v/>
      </c>
      <c r="H67" s="84">
        <f t="shared" si="2"/>
        <v>0</v>
      </c>
      <c r="I67" s="84">
        <f t="shared" si="3"/>
        <v>0</v>
      </c>
      <c r="J67" s="84">
        <f t="shared" si="4"/>
        <v>0</v>
      </c>
    </row>
    <row r="68" spans="1:12" ht="17.25" customHeight="1">
      <c r="A68" s="5">
        <f t="shared" si="5"/>
        <v>16</v>
      </c>
      <c r="B68" s="104"/>
      <c r="C68" s="105"/>
      <c r="D68" s="106"/>
      <c r="E68" s="106"/>
      <c r="F68" s="108" t="str">
        <f t="shared" si="0"/>
        <v>-</v>
      </c>
      <c r="G68" s="103" t="str">
        <f t="shared" si="1"/>
        <v/>
      </c>
      <c r="H68" s="84">
        <f t="shared" si="2"/>
        <v>0</v>
      </c>
      <c r="I68" s="84">
        <f t="shared" si="3"/>
        <v>0</v>
      </c>
      <c r="J68" s="84">
        <f t="shared" si="4"/>
        <v>0</v>
      </c>
    </row>
    <row r="69" spans="1:12" ht="17.25" customHeight="1">
      <c r="A69" s="5">
        <f t="shared" si="5"/>
        <v>17</v>
      </c>
      <c r="B69" s="104"/>
      <c r="C69" s="105"/>
      <c r="D69" s="106"/>
      <c r="E69" s="106"/>
      <c r="F69" s="108" t="str">
        <f t="shared" si="0"/>
        <v>-</v>
      </c>
      <c r="G69" s="103" t="str">
        <f t="shared" si="1"/>
        <v/>
      </c>
      <c r="H69" s="84">
        <f t="shared" si="2"/>
        <v>0</v>
      </c>
      <c r="I69" s="84">
        <f t="shared" si="3"/>
        <v>0</v>
      </c>
      <c r="J69" s="84">
        <f t="shared" si="4"/>
        <v>0</v>
      </c>
    </row>
    <row r="70" spans="1:12" ht="17.25" customHeight="1">
      <c r="A70" s="5">
        <f t="shared" si="5"/>
        <v>18</v>
      </c>
      <c r="B70" s="104"/>
      <c r="C70" s="105"/>
      <c r="D70" s="106"/>
      <c r="E70" s="106"/>
      <c r="F70" s="108" t="str">
        <f t="shared" si="0"/>
        <v>-</v>
      </c>
      <c r="G70" s="103" t="str">
        <f t="shared" si="1"/>
        <v/>
      </c>
      <c r="H70" s="84">
        <f t="shared" si="2"/>
        <v>0</v>
      </c>
      <c r="I70" s="84">
        <f t="shared" si="3"/>
        <v>0</v>
      </c>
      <c r="J70" s="84">
        <f t="shared" si="4"/>
        <v>0</v>
      </c>
    </row>
    <row r="71" spans="1:12" ht="17.25" customHeight="1">
      <c r="A71" s="5">
        <f t="shared" si="5"/>
        <v>19</v>
      </c>
      <c r="B71" s="104"/>
      <c r="C71" s="105"/>
      <c r="D71" s="106"/>
      <c r="E71" s="106"/>
      <c r="F71" s="108" t="str">
        <f t="shared" si="0"/>
        <v>-</v>
      </c>
      <c r="G71" s="103" t="str">
        <f t="shared" si="1"/>
        <v/>
      </c>
      <c r="H71" s="84">
        <f t="shared" si="2"/>
        <v>0</v>
      </c>
      <c r="I71" s="84">
        <f t="shared" si="3"/>
        <v>0</v>
      </c>
      <c r="J71" s="84">
        <f t="shared" si="4"/>
        <v>0</v>
      </c>
    </row>
    <row r="72" spans="1:12" ht="17.25" customHeight="1">
      <c r="A72" s="5">
        <f t="shared" si="5"/>
        <v>20</v>
      </c>
      <c r="B72" s="104"/>
      <c r="C72" s="105"/>
      <c r="D72" s="106"/>
      <c r="E72" s="106"/>
      <c r="F72" s="108" t="str">
        <f t="shared" si="0"/>
        <v>-</v>
      </c>
      <c r="G72" s="103" t="str">
        <f t="shared" si="1"/>
        <v/>
      </c>
      <c r="H72" s="84">
        <f t="shared" si="2"/>
        <v>0</v>
      </c>
      <c r="I72" s="84">
        <f t="shared" si="3"/>
        <v>0</v>
      </c>
      <c r="J72" s="84">
        <f t="shared" si="4"/>
        <v>0</v>
      </c>
    </row>
    <row r="73" spans="1:12" ht="17.25" customHeight="1">
      <c r="A73" s="5">
        <f t="shared" si="5"/>
        <v>21</v>
      </c>
      <c r="B73" s="104"/>
      <c r="C73" s="105"/>
      <c r="D73" s="106"/>
      <c r="E73" s="106"/>
      <c r="F73" s="108" t="str">
        <f t="shared" si="0"/>
        <v>-</v>
      </c>
      <c r="G73" s="103" t="str">
        <f t="shared" si="1"/>
        <v/>
      </c>
      <c r="H73" s="84">
        <f t="shared" si="2"/>
        <v>0</v>
      </c>
      <c r="I73" s="84">
        <f t="shared" si="3"/>
        <v>0</v>
      </c>
      <c r="J73" s="84">
        <f t="shared" si="4"/>
        <v>0</v>
      </c>
    </row>
    <row r="74" spans="1:12" ht="17.25" customHeight="1">
      <c r="A74" s="5">
        <f t="shared" si="5"/>
        <v>22</v>
      </c>
      <c r="B74" s="104"/>
      <c r="C74" s="105"/>
      <c r="D74" s="106"/>
      <c r="E74" s="106"/>
      <c r="F74" s="108" t="str">
        <f t="shared" si="0"/>
        <v>-</v>
      </c>
      <c r="G74" s="103" t="str">
        <f t="shared" si="1"/>
        <v/>
      </c>
      <c r="H74" s="84">
        <f t="shared" si="2"/>
        <v>0</v>
      </c>
      <c r="I74" s="84">
        <f t="shared" si="3"/>
        <v>0</v>
      </c>
      <c r="J74" s="84">
        <f t="shared" si="4"/>
        <v>0</v>
      </c>
      <c r="K74" s="87"/>
      <c r="L74" s="87"/>
    </row>
    <row r="75" spans="1:12" ht="17.25" customHeight="1">
      <c r="A75" s="5">
        <f t="shared" si="5"/>
        <v>23</v>
      </c>
      <c r="B75" s="104"/>
      <c r="C75" s="105"/>
      <c r="D75" s="106"/>
      <c r="E75" s="106"/>
      <c r="F75" s="108" t="str">
        <f t="shared" si="0"/>
        <v>-</v>
      </c>
      <c r="G75" s="103" t="str">
        <f t="shared" si="1"/>
        <v/>
      </c>
      <c r="H75" s="84">
        <f t="shared" si="2"/>
        <v>0</v>
      </c>
      <c r="I75" s="84">
        <f t="shared" si="3"/>
        <v>0</v>
      </c>
      <c r="J75" s="84">
        <f t="shared" si="4"/>
        <v>0</v>
      </c>
      <c r="K75" s="87"/>
      <c r="L75" s="87"/>
    </row>
    <row r="76" spans="1:12" ht="17.25" customHeight="1">
      <c r="A76" s="5">
        <f t="shared" si="5"/>
        <v>24</v>
      </c>
      <c r="B76" s="104"/>
      <c r="C76" s="105"/>
      <c r="D76" s="106"/>
      <c r="E76" s="106"/>
      <c r="F76" s="108" t="str">
        <f t="shared" si="0"/>
        <v>-</v>
      </c>
      <c r="G76" s="103" t="str">
        <f t="shared" si="1"/>
        <v/>
      </c>
      <c r="H76" s="84">
        <f t="shared" si="2"/>
        <v>0</v>
      </c>
      <c r="I76" s="84">
        <f t="shared" si="3"/>
        <v>0</v>
      </c>
      <c r="J76" s="84">
        <f t="shared" si="4"/>
        <v>0</v>
      </c>
      <c r="K76" s="87"/>
      <c r="L76" s="87"/>
    </row>
    <row r="77" spans="1:12" ht="17.25" customHeight="1">
      <c r="A77" s="5">
        <f t="shared" si="5"/>
        <v>25</v>
      </c>
      <c r="B77" s="104"/>
      <c r="C77" s="105"/>
      <c r="D77" s="106"/>
      <c r="E77" s="106"/>
      <c r="F77" s="108" t="str">
        <f t="shared" si="0"/>
        <v>-</v>
      </c>
      <c r="G77" s="103" t="str">
        <f t="shared" si="1"/>
        <v/>
      </c>
      <c r="H77" s="84">
        <f t="shared" si="2"/>
        <v>0</v>
      </c>
      <c r="I77" s="84">
        <f t="shared" si="3"/>
        <v>0</v>
      </c>
      <c r="J77" s="84">
        <f t="shared" si="4"/>
        <v>0</v>
      </c>
      <c r="K77" s="87"/>
      <c r="L77" s="87"/>
    </row>
    <row r="78" spans="1:12" ht="17.25" customHeight="1">
      <c r="A78" s="5">
        <f t="shared" si="5"/>
        <v>26</v>
      </c>
      <c r="B78" s="104"/>
      <c r="C78" s="105"/>
      <c r="D78" s="106"/>
      <c r="E78" s="106"/>
      <c r="F78" s="108" t="str">
        <f t="shared" si="0"/>
        <v>-</v>
      </c>
      <c r="G78" s="103" t="str">
        <f t="shared" si="1"/>
        <v/>
      </c>
      <c r="H78" s="84">
        <f t="shared" si="2"/>
        <v>0</v>
      </c>
      <c r="I78" s="84">
        <f t="shared" si="3"/>
        <v>0</v>
      </c>
      <c r="J78" s="84">
        <f t="shared" si="4"/>
        <v>0</v>
      </c>
      <c r="K78" s="87"/>
      <c r="L78" s="87"/>
    </row>
    <row r="79" spans="1:12" ht="17.25" customHeight="1">
      <c r="A79" s="5">
        <f t="shared" si="5"/>
        <v>27</v>
      </c>
      <c r="B79" s="104"/>
      <c r="C79" s="105"/>
      <c r="D79" s="106"/>
      <c r="E79" s="106"/>
      <c r="F79" s="108" t="str">
        <f t="shared" si="0"/>
        <v>-</v>
      </c>
      <c r="G79" s="103" t="str">
        <f t="shared" si="1"/>
        <v/>
      </c>
      <c r="H79" s="84">
        <f t="shared" si="2"/>
        <v>0</v>
      </c>
      <c r="I79" s="84">
        <f t="shared" si="3"/>
        <v>0</v>
      </c>
      <c r="J79" s="84">
        <f t="shared" si="4"/>
        <v>0</v>
      </c>
      <c r="K79" s="87"/>
      <c r="L79" s="87"/>
    </row>
    <row r="80" spans="1:12" ht="17.25" customHeight="1">
      <c r="A80" s="5">
        <f t="shared" si="5"/>
        <v>28</v>
      </c>
      <c r="B80" s="104"/>
      <c r="C80" s="105"/>
      <c r="D80" s="106"/>
      <c r="E80" s="106"/>
      <c r="F80" s="108" t="str">
        <f t="shared" si="0"/>
        <v>-</v>
      </c>
      <c r="G80" s="103" t="str">
        <f t="shared" si="1"/>
        <v/>
      </c>
      <c r="H80" s="84">
        <f t="shared" si="2"/>
        <v>0</v>
      </c>
      <c r="I80" s="84">
        <f t="shared" si="3"/>
        <v>0</v>
      </c>
      <c r="J80" s="84">
        <f t="shared" si="4"/>
        <v>0</v>
      </c>
      <c r="K80" s="87"/>
      <c r="L80" s="87"/>
    </row>
    <row r="81" spans="1:12" ht="17.25" customHeight="1">
      <c r="A81" s="5">
        <f t="shared" si="5"/>
        <v>29</v>
      </c>
      <c r="B81" s="104"/>
      <c r="C81" s="105"/>
      <c r="D81" s="110"/>
      <c r="E81" s="110"/>
      <c r="F81" s="108" t="str">
        <f t="shared" si="0"/>
        <v>-</v>
      </c>
      <c r="G81" s="103" t="str">
        <f t="shared" si="1"/>
        <v/>
      </c>
      <c r="H81" s="84">
        <f t="shared" si="2"/>
        <v>0</v>
      </c>
      <c r="I81" s="84">
        <f t="shared" si="3"/>
        <v>0</v>
      </c>
      <c r="J81" s="84">
        <f t="shared" si="4"/>
        <v>0</v>
      </c>
      <c r="K81" s="87"/>
      <c r="L81" s="87"/>
    </row>
    <row r="82" spans="1:12" ht="17.25" customHeight="1">
      <c r="A82" s="5">
        <f t="shared" si="5"/>
        <v>30</v>
      </c>
      <c r="B82" s="104"/>
      <c r="C82" s="105"/>
      <c r="D82" s="110"/>
      <c r="E82" s="110"/>
      <c r="F82" s="108" t="str">
        <f t="shared" si="0"/>
        <v>-</v>
      </c>
      <c r="G82" s="103" t="str">
        <f t="shared" si="1"/>
        <v/>
      </c>
      <c r="H82" s="84">
        <f t="shared" si="2"/>
        <v>0</v>
      </c>
      <c r="I82" s="84">
        <f t="shared" si="3"/>
        <v>0</v>
      </c>
      <c r="J82" s="84">
        <f t="shared" si="4"/>
        <v>0</v>
      </c>
      <c r="K82" s="87"/>
      <c r="L82" s="87"/>
    </row>
    <row r="83" spans="1:12" ht="17.25" customHeight="1">
      <c r="A83" s="5">
        <f t="shared" si="5"/>
        <v>31</v>
      </c>
      <c r="B83" s="104"/>
      <c r="C83" s="105"/>
      <c r="D83" s="110"/>
      <c r="E83" s="110"/>
      <c r="F83" s="108" t="str">
        <f t="shared" si="0"/>
        <v>-</v>
      </c>
      <c r="G83" s="103" t="str">
        <f t="shared" si="1"/>
        <v/>
      </c>
      <c r="H83" s="84">
        <f t="shared" si="2"/>
        <v>0</v>
      </c>
      <c r="I83" s="84">
        <f t="shared" si="3"/>
        <v>0</v>
      </c>
      <c r="J83" s="84">
        <f t="shared" si="4"/>
        <v>0</v>
      </c>
      <c r="K83" s="87"/>
      <c r="L83" s="87"/>
    </row>
    <row r="84" spans="1:12" ht="17.25" customHeight="1">
      <c r="A84" s="5">
        <f t="shared" si="5"/>
        <v>32</v>
      </c>
      <c r="B84" s="104"/>
      <c r="C84" s="105"/>
      <c r="D84" s="110"/>
      <c r="E84" s="110"/>
      <c r="F84" s="108" t="str">
        <f t="shared" si="0"/>
        <v>-</v>
      </c>
      <c r="G84" s="103" t="str">
        <f t="shared" si="1"/>
        <v/>
      </c>
      <c r="H84" s="84">
        <f t="shared" si="2"/>
        <v>0</v>
      </c>
      <c r="I84" s="84">
        <f t="shared" si="3"/>
        <v>0</v>
      </c>
      <c r="J84" s="84">
        <f t="shared" si="4"/>
        <v>0</v>
      </c>
      <c r="K84" s="87"/>
      <c r="L84" s="87"/>
    </row>
    <row r="85" spans="1:12" ht="17.25" customHeight="1" thickBot="1">
      <c r="A85" s="6">
        <f t="shared" si="5"/>
        <v>33</v>
      </c>
      <c r="B85" s="111"/>
      <c r="C85" s="112"/>
      <c r="D85" s="113"/>
      <c r="E85" s="113"/>
      <c r="F85" s="114" t="str">
        <f t="shared" si="0"/>
        <v>-</v>
      </c>
      <c r="G85" s="103" t="str">
        <f t="shared" si="1"/>
        <v/>
      </c>
      <c r="H85" s="84">
        <f t="shared" si="2"/>
        <v>0</v>
      </c>
      <c r="I85" s="84">
        <f t="shared" si="3"/>
        <v>0</v>
      </c>
      <c r="J85" s="84">
        <f t="shared" si="4"/>
        <v>0</v>
      </c>
      <c r="K85" s="87"/>
      <c r="L85" s="87"/>
    </row>
    <row r="86" spans="1:12" ht="17.25" customHeight="1" thickBot="1">
      <c r="A86" s="83"/>
      <c r="B86" s="126"/>
      <c r="C86" s="10" t="s">
        <v>53</v>
      </c>
      <c r="D86" s="19">
        <f>ABS(ROUND(D53,2))+ABS(ROUND(D54,2))+ABS(ROUND(D55,2))+ABS(ROUND(D56,2))+ABS(ROUND(D57,2))+ABS(ROUND(D58,2))+ABS(ROUND(D59,2))+ABS(ROUND(D60,2))+ABS(ROUND(D61,2))+ABS(ROUND(D62,2))+ABS(ROUND(D63,2))+ABS(ROUND(D64,2))+ABS(ROUND(D65,2))+ABS(ROUND(D66,2))+ABS(ROUND(D67,2))+ABS(ROUND(D68,2))+ABS(ROUND(D69,2))+ABS(ROUND(D70,2))+ABS(ROUND(D71,2))+ABS(ROUND(D72,2))+ABS(ROUND(D73,2))+ABS(ROUND(D74,2))+ABS(ROUND(D75,2))+ABS(ROUND(D76,2))+ABS(ROUND(D77,2))+ABS(ROUND(D78,2))+ABS(ROUND(D79,2))+ABS(ROUND(D80,2))+ABS(ROUND(D81,2))+ABS(ROUND(D82,2))+ABS(ROUND(D83,2))+ABS(ROUND(D84,2))+ABS(ROUND(D85,2))</f>
        <v>0</v>
      </c>
      <c r="E86" s="19">
        <f>ABS(ROUND(E53,2))+ABS(ROUND(E54,2))+ABS(ROUND(E55,2))+ABS(ROUND(E56,2))+ABS(ROUND(E57,2))+ABS(ROUND(E58,2))+ABS(ROUND(E59,2))+ABS(ROUND(E60,2))+ABS(ROUND(E61,2))+ABS(ROUND(E62,2))+ABS(ROUND(E63,2))+ABS(ROUND(E64,2))+ABS(ROUND(E65,2))+ABS(ROUND(E66,2))+ABS(ROUND(E67,2))+ABS(ROUND(E68,2))+ABS(ROUND(E69,2))+ABS(ROUND(E70,2))+ABS(ROUND(E71,2))+ABS(ROUND(E72,2))+ABS(ROUND(E73,2))+ABS(ROUND(E74,2))+ABS(ROUND(E75,2))+ABS(ROUND(E76,2))+ABS(ROUND(E77,2))+ABS(ROUND(E78,2))+ABS(ROUND(E79,2))+ABS(ROUND(E80,2))+ABS(ROUND(E81,2))+ABS(ROUND(E82,2))+ABS(ROUND(E83,2))+ABS(ROUND(E84,2))+ABS(ROUND(E85,2))</f>
        <v>0</v>
      </c>
      <c r="F86" s="20"/>
      <c r="G86" s="103"/>
    </row>
    <row r="87" spans="1:12" ht="17.25" customHeight="1" thickBot="1">
      <c r="A87" s="83"/>
      <c r="B87" s="126"/>
      <c r="C87" s="21" t="s">
        <v>49</v>
      </c>
      <c r="D87" s="116"/>
      <c r="E87" s="22"/>
      <c r="F87" s="23">
        <f>F6+D86-E86</f>
        <v>21115</v>
      </c>
      <c r="G87" s="103"/>
    </row>
    <row r="88" spans="1:12" ht="17.25" customHeight="1">
      <c r="B88" s="126"/>
      <c r="C88" s="85"/>
      <c r="D88" s="14"/>
      <c r="E88" s="97"/>
      <c r="F88" s="97"/>
      <c r="G88" s="103"/>
    </row>
    <row r="89" spans="1:12" ht="17.25" customHeight="1">
      <c r="B89" s="126"/>
      <c r="C89" s="85"/>
      <c r="D89" s="14"/>
      <c r="E89" s="8" t="str">
        <f>E6</f>
        <v>Übertrag:</v>
      </c>
      <c r="F89" s="17">
        <f>F87</f>
        <v>21115</v>
      </c>
      <c r="G89" s="103"/>
    </row>
    <row r="90" spans="1:12" ht="17.25" customHeight="1" thickBot="1">
      <c r="B90" s="126"/>
      <c r="C90" s="85"/>
      <c r="D90" s="14"/>
      <c r="E90" s="97"/>
      <c r="F90" s="15"/>
      <c r="G90" s="103"/>
    </row>
    <row r="91" spans="1:12" ht="17.25" customHeight="1" thickBot="1">
      <c r="A91" s="9" t="str">
        <f t="shared" ref="A91:F91" si="6">A8</f>
        <v>Nr</v>
      </c>
      <c r="B91" s="79" t="str">
        <f t="shared" si="6"/>
        <v>Datum</v>
      </c>
      <c r="C91" s="10" t="str">
        <f t="shared" si="6"/>
        <v>Buchungstext</v>
      </c>
      <c r="D91" s="12" t="str">
        <f t="shared" si="6"/>
        <v>Eingang</v>
      </c>
      <c r="E91" s="12" t="str">
        <f t="shared" si="6"/>
        <v>Ausgang</v>
      </c>
      <c r="F91" s="12" t="str">
        <f t="shared" si="6"/>
        <v>Stand</v>
      </c>
      <c r="G91" s="103"/>
    </row>
    <row r="92" spans="1:12" ht="17.25" hidden="1" customHeight="1" thickTop="1">
      <c r="B92" s="126"/>
      <c r="C92" s="85" t="s">
        <v>47</v>
      </c>
      <c r="D92" s="97"/>
      <c r="E92" s="97"/>
      <c r="F92" s="15" t="str">
        <f t="shared" ref="F92:F134" si="7">IF(AND(D92&lt;&gt;0,E92&lt;&gt;0),"Fehler!","")</f>
        <v/>
      </c>
      <c r="G92" s="103" t="str">
        <f t="shared" ref="G92:G135" si="8">IF(AND(D92&lt;&gt;0,E92&lt;&gt;0),"Entweder Eingang oder Ausgang! Bitte korrigieren!",IF(D92&lt;0,"Eingang negativ! Nur positive Werte eingeben",IF(E92&lt;0,"Ausgang negativ! Nur positive Werte eingeben!","")))</f>
        <v/>
      </c>
      <c r="H92" s="84" t="str">
        <f t="shared" ref="H92:H123" si="9">IF(AND(C92&lt;&gt;0,ABS(D92)+ABS(E92)=0),"Bitte Ein- oder Ausgang eingeben!",0)</f>
        <v>Bitte Ein- oder Ausgang eingeben!</v>
      </c>
      <c r="I92" s="84">
        <f t="shared" ref="I92:I123" si="10">IF(AND(OR(D92&lt;&gt;0,E92&lt;&gt;0),C92=0),"Bitte einen Buchungstext eingeben!",0)</f>
        <v>0</v>
      </c>
      <c r="J92" s="84">
        <f t="shared" ref="J92:J123" si="11">IF(AND(D92&lt;&gt;0,E92&lt;&gt;0),"Entweder Ein- oder Ausgang eingeben!",0)</f>
        <v>0</v>
      </c>
    </row>
    <row r="93" spans="1:12" ht="17.25" hidden="1" customHeight="1">
      <c r="B93" s="126"/>
      <c r="C93" s="85" t="s">
        <v>9</v>
      </c>
      <c r="D93" s="97"/>
      <c r="E93" s="97"/>
      <c r="F93" s="15" t="str">
        <f t="shared" si="7"/>
        <v/>
      </c>
      <c r="G93" s="103" t="str">
        <f t="shared" si="8"/>
        <v/>
      </c>
      <c r="H93" s="84" t="str">
        <f t="shared" si="9"/>
        <v>Bitte Ein- oder Ausgang eingeben!</v>
      </c>
      <c r="I93" s="84">
        <f t="shared" si="10"/>
        <v>0</v>
      </c>
      <c r="J93" s="84">
        <f t="shared" si="11"/>
        <v>0</v>
      </c>
    </row>
    <row r="94" spans="1:12" ht="17.25" hidden="1" customHeight="1">
      <c r="B94" s="126"/>
      <c r="C94" s="85" t="s">
        <v>5</v>
      </c>
      <c r="D94" s="97"/>
      <c r="E94" s="97"/>
      <c r="F94" s="15" t="str">
        <f t="shared" si="7"/>
        <v/>
      </c>
      <c r="G94" s="103" t="str">
        <f t="shared" si="8"/>
        <v/>
      </c>
      <c r="H94" s="84" t="str">
        <f t="shared" si="9"/>
        <v>Bitte Ein- oder Ausgang eingeben!</v>
      </c>
      <c r="I94" s="84">
        <f t="shared" si="10"/>
        <v>0</v>
      </c>
      <c r="J94" s="84">
        <f t="shared" si="11"/>
        <v>0</v>
      </c>
    </row>
    <row r="95" spans="1:12" ht="17.25" hidden="1" customHeight="1">
      <c r="B95" s="126"/>
      <c r="C95" s="85" t="s">
        <v>6</v>
      </c>
      <c r="D95" s="97"/>
      <c r="E95" s="97"/>
      <c r="F95" s="15" t="str">
        <f t="shared" si="7"/>
        <v/>
      </c>
      <c r="G95" s="103" t="str">
        <f t="shared" si="8"/>
        <v/>
      </c>
      <c r="H95" s="84" t="str">
        <f t="shared" si="9"/>
        <v>Bitte Ein- oder Ausgang eingeben!</v>
      </c>
      <c r="I95" s="84">
        <f t="shared" si="10"/>
        <v>0</v>
      </c>
      <c r="J95" s="84">
        <f t="shared" si="11"/>
        <v>0</v>
      </c>
    </row>
    <row r="96" spans="1:12" ht="17.25" hidden="1" customHeight="1">
      <c r="B96" s="126"/>
      <c r="C96" s="85" t="s">
        <v>7</v>
      </c>
      <c r="D96" s="97"/>
      <c r="E96" s="97"/>
      <c r="F96" s="15" t="str">
        <f t="shared" si="7"/>
        <v/>
      </c>
      <c r="G96" s="103" t="str">
        <f t="shared" si="8"/>
        <v/>
      </c>
      <c r="H96" s="84" t="str">
        <f t="shared" si="9"/>
        <v>Bitte Ein- oder Ausgang eingeben!</v>
      </c>
      <c r="I96" s="84">
        <f t="shared" si="10"/>
        <v>0</v>
      </c>
      <c r="J96" s="84">
        <f t="shared" si="11"/>
        <v>0</v>
      </c>
    </row>
    <row r="97" spans="2:10" ht="17.25" hidden="1" customHeight="1">
      <c r="B97" s="126"/>
      <c r="C97" s="85" t="s">
        <v>8</v>
      </c>
      <c r="D97" s="97"/>
      <c r="E97" s="97"/>
      <c r="F97" s="15" t="str">
        <f t="shared" si="7"/>
        <v/>
      </c>
      <c r="G97" s="103" t="str">
        <f t="shared" si="8"/>
        <v/>
      </c>
      <c r="H97" s="84" t="str">
        <f t="shared" si="9"/>
        <v>Bitte Ein- oder Ausgang eingeben!</v>
      </c>
      <c r="I97" s="84">
        <f t="shared" si="10"/>
        <v>0</v>
      </c>
      <c r="J97" s="84">
        <f t="shared" si="11"/>
        <v>0</v>
      </c>
    </row>
    <row r="98" spans="2:10" ht="17.25" hidden="1" customHeight="1">
      <c r="B98" s="126"/>
      <c r="C98" s="85" t="s">
        <v>10</v>
      </c>
      <c r="D98" s="97"/>
      <c r="E98" s="97"/>
      <c r="F98" s="15" t="str">
        <f t="shared" si="7"/>
        <v/>
      </c>
      <c r="G98" s="103" t="str">
        <f t="shared" si="8"/>
        <v/>
      </c>
      <c r="H98" s="84" t="str">
        <f t="shared" si="9"/>
        <v>Bitte Ein- oder Ausgang eingeben!</v>
      </c>
      <c r="I98" s="84">
        <f t="shared" si="10"/>
        <v>0</v>
      </c>
      <c r="J98" s="84">
        <f t="shared" si="11"/>
        <v>0</v>
      </c>
    </row>
    <row r="99" spans="2:10" ht="17.25" hidden="1" customHeight="1">
      <c r="B99" s="126"/>
      <c r="C99" s="85" t="s">
        <v>11</v>
      </c>
      <c r="D99" s="97"/>
      <c r="E99" s="97"/>
      <c r="F99" s="15" t="str">
        <f t="shared" si="7"/>
        <v/>
      </c>
      <c r="G99" s="103" t="str">
        <f t="shared" si="8"/>
        <v/>
      </c>
      <c r="H99" s="84" t="str">
        <f t="shared" si="9"/>
        <v>Bitte Ein- oder Ausgang eingeben!</v>
      </c>
      <c r="I99" s="84">
        <f t="shared" si="10"/>
        <v>0</v>
      </c>
      <c r="J99" s="84">
        <f t="shared" si="11"/>
        <v>0</v>
      </c>
    </row>
    <row r="100" spans="2:10" ht="17.25" hidden="1" customHeight="1">
      <c r="B100" s="126"/>
      <c r="C100" s="85" t="s">
        <v>12</v>
      </c>
      <c r="D100" s="97"/>
      <c r="E100" s="97"/>
      <c r="F100" s="15" t="str">
        <f t="shared" si="7"/>
        <v/>
      </c>
      <c r="G100" s="103" t="str">
        <f t="shared" si="8"/>
        <v/>
      </c>
      <c r="H100" s="84" t="str">
        <f t="shared" si="9"/>
        <v>Bitte Ein- oder Ausgang eingeben!</v>
      </c>
      <c r="I100" s="84">
        <f t="shared" si="10"/>
        <v>0</v>
      </c>
      <c r="J100" s="84">
        <f t="shared" si="11"/>
        <v>0</v>
      </c>
    </row>
    <row r="101" spans="2:10" ht="17.25" hidden="1" customHeight="1">
      <c r="B101" s="126"/>
      <c r="C101" s="85" t="s">
        <v>48</v>
      </c>
      <c r="D101" s="97"/>
      <c r="E101" s="97"/>
      <c r="F101" s="15" t="str">
        <f t="shared" si="7"/>
        <v/>
      </c>
      <c r="G101" s="103" t="str">
        <f t="shared" si="8"/>
        <v/>
      </c>
      <c r="H101" s="84" t="str">
        <f t="shared" si="9"/>
        <v>Bitte Ein- oder Ausgang eingeben!</v>
      </c>
      <c r="I101" s="84">
        <f t="shared" si="10"/>
        <v>0</v>
      </c>
      <c r="J101" s="84">
        <f t="shared" si="11"/>
        <v>0</v>
      </c>
    </row>
    <row r="102" spans="2:10" ht="17.25" hidden="1" customHeight="1">
      <c r="B102" s="126"/>
      <c r="C102" s="85" t="s">
        <v>13</v>
      </c>
      <c r="D102" s="97"/>
      <c r="E102" s="97"/>
      <c r="F102" s="15" t="str">
        <f t="shared" si="7"/>
        <v/>
      </c>
      <c r="G102" s="103" t="str">
        <f t="shared" si="8"/>
        <v/>
      </c>
      <c r="H102" s="84" t="str">
        <f t="shared" si="9"/>
        <v>Bitte Ein- oder Ausgang eingeben!</v>
      </c>
      <c r="I102" s="84">
        <f t="shared" si="10"/>
        <v>0</v>
      </c>
      <c r="J102" s="84">
        <f t="shared" si="11"/>
        <v>0</v>
      </c>
    </row>
    <row r="103" spans="2:10" ht="17.25" hidden="1" customHeight="1">
      <c r="B103" s="126"/>
      <c r="C103" s="85" t="s">
        <v>14</v>
      </c>
      <c r="D103" s="97"/>
      <c r="E103" s="97"/>
      <c r="F103" s="15" t="str">
        <f t="shared" si="7"/>
        <v/>
      </c>
      <c r="G103" s="103" t="str">
        <f t="shared" si="8"/>
        <v/>
      </c>
      <c r="H103" s="84" t="str">
        <f t="shared" si="9"/>
        <v>Bitte Ein- oder Ausgang eingeben!</v>
      </c>
      <c r="I103" s="84">
        <f t="shared" si="10"/>
        <v>0</v>
      </c>
      <c r="J103" s="84">
        <f t="shared" si="11"/>
        <v>0</v>
      </c>
    </row>
    <row r="104" spans="2:10" ht="17.25" hidden="1" customHeight="1">
      <c r="B104" s="126"/>
      <c r="C104" s="85" t="s">
        <v>15</v>
      </c>
      <c r="D104" s="97"/>
      <c r="E104" s="97"/>
      <c r="F104" s="15" t="str">
        <f t="shared" si="7"/>
        <v/>
      </c>
      <c r="G104" s="103" t="str">
        <f t="shared" si="8"/>
        <v/>
      </c>
      <c r="H104" s="84" t="str">
        <f t="shared" si="9"/>
        <v>Bitte Ein- oder Ausgang eingeben!</v>
      </c>
      <c r="I104" s="84">
        <f t="shared" si="10"/>
        <v>0</v>
      </c>
      <c r="J104" s="84">
        <f t="shared" si="11"/>
        <v>0</v>
      </c>
    </row>
    <row r="105" spans="2:10" ht="17.25" hidden="1" customHeight="1">
      <c r="B105" s="126"/>
      <c r="C105" s="85" t="s">
        <v>16</v>
      </c>
      <c r="D105" s="97"/>
      <c r="E105" s="97"/>
      <c r="F105" s="15" t="str">
        <f t="shared" si="7"/>
        <v/>
      </c>
      <c r="G105" s="103" t="str">
        <f t="shared" si="8"/>
        <v/>
      </c>
      <c r="H105" s="84" t="str">
        <f t="shared" si="9"/>
        <v>Bitte Ein- oder Ausgang eingeben!</v>
      </c>
      <c r="I105" s="84">
        <f t="shared" si="10"/>
        <v>0</v>
      </c>
      <c r="J105" s="84">
        <f t="shared" si="11"/>
        <v>0</v>
      </c>
    </row>
    <row r="106" spans="2:10" ht="17.25" hidden="1" customHeight="1">
      <c r="B106" s="126"/>
      <c r="C106" s="85" t="s">
        <v>17</v>
      </c>
      <c r="D106" s="97"/>
      <c r="E106" s="97"/>
      <c r="F106" s="15" t="str">
        <f t="shared" si="7"/>
        <v/>
      </c>
      <c r="G106" s="103" t="str">
        <f t="shared" si="8"/>
        <v/>
      </c>
      <c r="H106" s="84" t="str">
        <f t="shared" si="9"/>
        <v>Bitte Ein- oder Ausgang eingeben!</v>
      </c>
      <c r="I106" s="84">
        <f t="shared" si="10"/>
        <v>0</v>
      </c>
      <c r="J106" s="84">
        <f t="shared" si="11"/>
        <v>0</v>
      </c>
    </row>
    <row r="107" spans="2:10" ht="17.25" hidden="1" customHeight="1">
      <c r="B107" s="126"/>
      <c r="C107" s="85" t="s">
        <v>18</v>
      </c>
      <c r="D107" s="97"/>
      <c r="E107" s="97"/>
      <c r="F107" s="15" t="str">
        <f t="shared" si="7"/>
        <v/>
      </c>
      <c r="G107" s="103" t="str">
        <f t="shared" si="8"/>
        <v/>
      </c>
      <c r="H107" s="84" t="str">
        <f t="shared" si="9"/>
        <v>Bitte Ein- oder Ausgang eingeben!</v>
      </c>
      <c r="I107" s="84">
        <f t="shared" si="10"/>
        <v>0</v>
      </c>
      <c r="J107" s="84">
        <f t="shared" si="11"/>
        <v>0</v>
      </c>
    </row>
    <row r="108" spans="2:10" ht="17.25" hidden="1" customHeight="1">
      <c r="B108" s="126"/>
      <c r="C108" s="85" t="s">
        <v>19</v>
      </c>
      <c r="D108" s="97"/>
      <c r="E108" s="97"/>
      <c r="F108" s="15" t="str">
        <f t="shared" si="7"/>
        <v/>
      </c>
      <c r="G108" s="103" t="str">
        <f t="shared" si="8"/>
        <v/>
      </c>
      <c r="H108" s="84" t="str">
        <f t="shared" si="9"/>
        <v>Bitte Ein- oder Ausgang eingeben!</v>
      </c>
      <c r="I108" s="84">
        <f t="shared" si="10"/>
        <v>0</v>
      </c>
      <c r="J108" s="84">
        <f t="shared" si="11"/>
        <v>0</v>
      </c>
    </row>
    <row r="109" spans="2:10" ht="17.25" hidden="1" customHeight="1">
      <c r="B109" s="126"/>
      <c r="C109" s="85" t="s">
        <v>20</v>
      </c>
      <c r="D109" s="97"/>
      <c r="E109" s="97"/>
      <c r="F109" s="15" t="str">
        <f t="shared" si="7"/>
        <v/>
      </c>
      <c r="G109" s="103" t="str">
        <f t="shared" si="8"/>
        <v/>
      </c>
      <c r="H109" s="84" t="str">
        <f t="shared" si="9"/>
        <v>Bitte Ein- oder Ausgang eingeben!</v>
      </c>
      <c r="I109" s="84">
        <f t="shared" si="10"/>
        <v>0</v>
      </c>
      <c r="J109" s="84">
        <f t="shared" si="11"/>
        <v>0</v>
      </c>
    </row>
    <row r="110" spans="2:10" ht="17.25" hidden="1" customHeight="1">
      <c r="B110" s="126"/>
      <c r="C110" s="85" t="s">
        <v>21</v>
      </c>
      <c r="D110" s="97"/>
      <c r="E110" s="97"/>
      <c r="F110" s="15" t="str">
        <f t="shared" si="7"/>
        <v/>
      </c>
      <c r="G110" s="103" t="str">
        <f t="shared" si="8"/>
        <v/>
      </c>
      <c r="H110" s="84" t="str">
        <f t="shared" si="9"/>
        <v>Bitte Ein- oder Ausgang eingeben!</v>
      </c>
      <c r="I110" s="84">
        <f t="shared" si="10"/>
        <v>0</v>
      </c>
      <c r="J110" s="84">
        <f t="shared" si="11"/>
        <v>0</v>
      </c>
    </row>
    <row r="111" spans="2:10" ht="17.25" hidden="1" customHeight="1">
      <c r="B111" s="126"/>
      <c r="C111" s="85" t="s">
        <v>22</v>
      </c>
      <c r="D111" s="97"/>
      <c r="E111" s="97"/>
      <c r="F111" s="15" t="str">
        <f t="shared" si="7"/>
        <v/>
      </c>
      <c r="G111" s="103" t="str">
        <f t="shared" si="8"/>
        <v/>
      </c>
      <c r="H111" s="84" t="str">
        <f t="shared" si="9"/>
        <v>Bitte Ein- oder Ausgang eingeben!</v>
      </c>
      <c r="I111" s="84">
        <f t="shared" si="10"/>
        <v>0</v>
      </c>
      <c r="J111" s="84">
        <f t="shared" si="11"/>
        <v>0</v>
      </c>
    </row>
    <row r="112" spans="2:10" ht="17.25" hidden="1" customHeight="1">
      <c r="B112" s="126"/>
      <c r="C112" s="85" t="s">
        <v>23</v>
      </c>
      <c r="D112" s="97"/>
      <c r="E112" s="97"/>
      <c r="F112" s="15" t="str">
        <f t="shared" si="7"/>
        <v/>
      </c>
      <c r="G112" s="103" t="str">
        <f t="shared" si="8"/>
        <v/>
      </c>
      <c r="H112" s="84" t="str">
        <f t="shared" si="9"/>
        <v>Bitte Ein- oder Ausgang eingeben!</v>
      </c>
      <c r="I112" s="84">
        <f t="shared" si="10"/>
        <v>0</v>
      </c>
      <c r="J112" s="84">
        <f t="shared" si="11"/>
        <v>0</v>
      </c>
    </row>
    <row r="113" spans="2:10" ht="17.25" hidden="1" customHeight="1">
      <c r="B113" s="126"/>
      <c r="C113" s="85" t="s">
        <v>24</v>
      </c>
      <c r="D113" s="97"/>
      <c r="E113" s="97"/>
      <c r="F113" s="15" t="str">
        <f t="shared" si="7"/>
        <v/>
      </c>
      <c r="G113" s="103" t="str">
        <f t="shared" si="8"/>
        <v/>
      </c>
      <c r="H113" s="84" t="str">
        <f t="shared" si="9"/>
        <v>Bitte Ein- oder Ausgang eingeben!</v>
      </c>
      <c r="I113" s="84">
        <f t="shared" si="10"/>
        <v>0</v>
      </c>
      <c r="J113" s="84">
        <f t="shared" si="11"/>
        <v>0</v>
      </c>
    </row>
    <row r="114" spans="2:10" ht="17.25" hidden="1" customHeight="1">
      <c r="B114" s="126"/>
      <c r="C114" s="85" t="s">
        <v>25</v>
      </c>
      <c r="D114" s="97"/>
      <c r="E114" s="97"/>
      <c r="F114" s="15" t="str">
        <f t="shared" si="7"/>
        <v/>
      </c>
      <c r="G114" s="103" t="str">
        <f t="shared" si="8"/>
        <v/>
      </c>
      <c r="H114" s="84" t="str">
        <f t="shared" si="9"/>
        <v>Bitte Ein- oder Ausgang eingeben!</v>
      </c>
      <c r="I114" s="84">
        <f t="shared" si="10"/>
        <v>0</v>
      </c>
      <c r="J114" s="84">
        <f t="shared" si="11"/>
        <v>0</v>
      </c>
    </row>
    <row r="115" spans="2:10" ht="17.25" hidden="1" customHeight="1">
      <c r="B115" s="126"/>
      <c r="C115" s="85" t="s">
        <v>26</v>
      </c>
      <c r="D115" s="97"/>
      <c r="E115" s="97"/>
      <c r="F115" s="15" t="str">
        <f t="shared" si="7"/>
        <v/>
      </c>
      <c r="G115" s="103" t="str">
        <f t="shared" si="8"/>
        <v/>
      </c>
      <c r="H115" s="84" t="str">
        <f t="shared" si="9"/>
        <v>Bitte Ein- oder Ausgang eingeben!</v>
      </c>
      <c r="I115" s="84">
        <f t="shared" si="10"/>
        <v>0</v>
      </c>
      <c r="J115" s="84">
        <f t="shared" si="11"/>
        <v>0</v>
      </c>
    </row>
    <row r="116" spans="2:10" ht="17.25" hidden="1" customHeight="1">
      <c r="B116" s="126"/>
      <c r="C116" s="85" t="s">
        <v>45</v>
      </c>
      <c r="D116" s="97"/>
      <c r="E116" s="97"/>
      <c r="F116" s="15" t="str">
        <f t="shared" si="7"/>
        <v/>
      </c>
      <c r="G116" s="103" t="str">
        <f t="shared" si="8"/>
        <v/>
      </c>
      <c r="H116" s="84" t="str">
        <f t="shared" si="9"/>
        <v>Bitte Ein- oder Ausgang eingeben!</v>
      </c>
      <c r="I116" s="84">
        <f t="shared" si="10"/>
        <v>0</v>
      </c>
      <c r="J116" s="84">
        <f t="shared" si="11"/>
        <v>0</v>
      </c>
    </row>
    <row r="117" spans="2:10" ht="17.25" hidden="1" customHeight="1">
      <c r="B117" s="126"/>
      <c r="C117" s="85" t="s">
        <v>27</v>
      </c>
      <c r="D117" s="97"/>
      <c r="E117" s="97"/>
      <c r="F117" s="15" t="str">
        <f t="shared" si="7"/>
        <v/>
      </c>
      <c r="G117" s="103" t="str">
        <f t="shared" si="8"/>
        <v/>
      </c>
      <c r="H117" s="84" t="str">
        <f t="shared" si="9"/>
        <v>Bitte Ein- oder Ausgang eingeben!</v>
      </c>
      <c r="I117" s="84">
        <f t="shared" si="10"/>
        <v>0</v>
      </c>
      <c r="J117" s="84">
        <f t="shared" si="11"/>
        <v>0</v>
      </c>
    </row>
    <row r="118" spans="2:10" ht="17.25" hidden="1" customHeight="1">
      <c r="B118" s="126"/>
      <c r="C118" s="85" t="s">
        <v>28</v>
      </c>
      <c r="D118" s="97"/>
      <c r="E118" s="97"/>
      <c r="F118" s="15" t="str">
        <f t="shared" si="7"/>
        <v/>
      </c>
      <c r="G118" s="103" t="str">
        <f t="shared" si="8"/>
        <v/>
      </c>
      <c r="H118" s="84" t="str">
        <f t="shared" si="9"/>
        <v>Bitte Ein- oder Ausgang eingeben!</v>
      </c>
      <c r="I118" s="84">
        <f t="shared" si="10"/>
        <v>0</v>
      </c>
      <c r="J118" s="84">
        <f t="shared" si="11"/>
        <v>0</v>
      </c>
    </row>
    <row r="119" spans="2:10" ht="17.25" hidden="1" customHeight="1">
      <c r="B119" s="126"/>
      <c r="C119" s="85" t="s">
        <v>29</v>
      </c>
      <c r="D119" s="97"/>
      <c r="E119" s="97"/>
      <c r="F119" s="15" t="str">
        <f t="shared" si="7"/>
        <v/>
      </c>
      <c r="G119" s="103" t="str">
        <f t="shared" si="8"/>
        <v/>
      </c>
      <c r="H119" s="84" t="str">
        <f t="shared" si="9"/>
        <v>Bitte Ein- oder Ausgang eingeben!</v>
      </c>
      <c r="I119" s="84">
        <f t="shared" si="10"/>
        <v>0</v>
      </c>
      <c r="J119" s="84">
        <f t="shared" si="11"/>
        <v>0</v>
      </c>
    </row>
    <row r="120" spans="2:10" ht="17.25" hidden="1" customHeight="1">
      <c r="B120" s="126"/>
      <c r="C120" s="85" t="s">
        <v>30</v>
      </c>
      <c r="D120" s="97"/>
      <c r="E120" s="97"/>
      <c r="F120" s="15" t="str">
        <f t="shared" si="7"/>
        <v/>
      </c>
      <c r="G120" s="103" t="str">
        <f t="shared" si="8"/>
        <v/>
      </c>
      <c r="H120" s="84" t="str">
        <f t="shared" si="9"/>
        <v>Bitte Ein- oder Ausgang eingeben!</v>
      </c>
      <c r="I120" s="84">
        <f t="shared" si="10"/>
        <v>0</v>
      </c>
      <c r="J120" s="84">
        <f t="shared" si="11"/>
        <v>0</v>
      </c>
    </row>
    <row r="121" spans="2:10" ht="17.25" hidden="1" customHeight="1">
      <c r="B121" s="126"/>
      <c r="C121" s="85" t="s">
        <v>31</v>
      </c>
      <c r="D121" s="97"/>
      <c r="E121" s="97"/>
      <c r="F121" s="15" t="str">
        <f t="shared" si="7"/>
        <v/>
      </c>
      <c r="G121" s="103" t="str">
        <f t="shared" si="8"/>
        <v/>
      </c>
      <c r="H121" s="84" t="str">
        <f t="shared" si="9"/>
        <v>Bitte Ein- oder Ausgang eingeben!</v>
      </c>
      <c r="I121" s="84">
        <f t="shared" si="10"/>
        <v>0</v>
      </c>
      <c r="J121" s="84">
        <f t="shared" si="11"/>
        <v>0</v>
      </c>
    </row>
    <row r="122" spans="2:10" ht="17.25" hidden="1" customHeight="1">
      <c r="B122" s="126"/>
      <c r="C122" s="85" t="s">
        <v>35</v>
      </c>
      <c r="D122" s="97"/>
      <c r="E122" s="97"/>
      <c r="F122" s="15" t="str">
        <f t="shared" si="7"/>
        <v/>
      </c>
      <c r="G122" s="103" t="str">
        <f t="shared" si="8"/>
        <v/>
      </c>
      <c r="H122" s="84" t="str">
        <f t="shared" si="9"/>
        <v>Bitte Ein- oder Ausgang eingeben!</v>
      </c>
      <c r="I122" s="84">
        <f t="shared" si="10"/>
        <v>0</v>
      </c>
      <c r="J122" s="84">
        <f t="shared" si="11"/>
        <v>0</v>
      </c>
    </row>
    <row r="123" spans="2:10" ht="17.25" hidden="1" customHeight="1">
      <c r="B123" s="126"/>
      <c r="C123" s="85" t="s">
        <v>34</v>
      </c>
      <c r="D123" s="97"/>
      <c r="E123" s="97"/>
      <c r="F123" s="15" t="str">
        <f t="shared" si="7"/>
        <v/>
      </c>
      <c r="G123" s="103" t="str">
        <f t="shared" si="8"/>
        <v/>
      </c>
      <c r="H123" s="84" t="str">
        <f t="shared" si="9"/>
        <v>Bitte Ein- oder Ausgang eingeben!</v>
      </c>
      <c r="I123" s="84">
        <f t="shared" si="10"/>
        <v>0</v>
      </c>
      <c r="J123" s="84">
        <f t="shared" si="11"/>
        <v>0</v>
      </c>
    </row>
    <row r="124" spans="2:10" ht="17.25" hidden="1" customHeight="1">
      <c r="B124" s="126"/>
      <c r="C124" s="85" t="s">
        <v>32</v>
      </c>
      <c r="D124" s="97"/>
      <c r="E124" s="97"/>
      <c r="F124" s="15" t="str">
        <f t="shared" si="7"/>
        <v/>
      </c>
      <c r="G124" s="103" t="str">
        <f t="shared" si="8"/>
        <v/>
      </c>
      <c r="H124" s="84" t="str">
        <f t="shared" ref="H124:H155" si="12">IF(AND(C124&lt;&gt;0,ABS(D124)+ABS(E124)=0),"Bitte Ein- oder Ausgang eingeben!",0)</f>
        <v>Bitte Ein- oder Ausgang eingeben!</v>
      </c>
      <c r="I124" s="84">
        <f t="shared" ref="I124:I155" si="13">IF(AND(OR(D124&lt;&gt;0,E124&lt;&gt;0),C124=0),"Bitte einen Buchungstext eingeben!",0)</f>
        <v>0</v>
      </c>
      <c r="J124" s="84">
        <f t="shared" ref="J124:J155" si="14">IF(AND(D124&lt;&gt;0,E124&lt;&gt;0),"Entweder Ein- oder Ausgang eingeben!",0)</f>
        <v>0</v>
      </c>
    </row>
    <row r="125" spans="2:10" ht="17.25" hidden="1" customHeight="1">
      <c r="B125" s="126"/>
      <c r="C125" s="85" t="s">
        <v>33</v>
      </c>
      <c r="D125" s="97"/>
      <c r="E125" s="97"/>
      <c r="F125" s="15" t="str">
        <f t="shared" si="7"/>
        <v/>
      </c>
      <c r="G125" s="103" t="str">
        <f t="shared" si="8"/>
        <v/>
      </c>
      <c r="H125" s="84" t="str">
        <f t="shared" si="12"/>
        <v>Bitte Ein- oder Ausgang eingeben!</v>
      </c>
      <c r="I125" s="84">
        <f t="shared" si="13"/>
        <v>0</v>
      </c>
      <c r="J125" s="84">
        <f t="shared" si="14"/>
        <v>0</v>
      </c>
    </row>
    <row r="126" spans="2:10" ht="17.25" hidden="1" customHeight="1">
      <c r="B126" s="126"/>
      <c r="C126" s="85" t="s">
        <v>36</v>
      </c>
      <c r="D126" s="97"/>
      <c r="E126" s="97"/>
      <c r="F126" s="15" t="str">
        <f t="shared" si="7"/>
        <v/>
      </c>
      <c r="G126" s="103" t="str">
        <f t="shared" si="8"/>
        <v/>
      </c>
      <c r="H126" s="84" t="str">
        <f t="shared" si="12"/>
        <v>Bitte Ein- oder Ausgang eingeben!</v>
      </c>
      <c r="I126" s="84">
        <f t="shared" si="13"/>
        <v>0</v>
      </c>
      <c r="J126" s="84">
        <f t="shared" si="14"/>
        <v>0</v>
      </c>
    </row>
    <row r="127" spans="2:10" ht="17.25" hidden="1" customHeight="1">
      <c r="B127" s="126"/>
      <c r="C127" s="85" t="s">
        <v>37</v>
      </c>
      <c r="D127" s="97"/>
      <c r="E127" s="97"/>
      <c r="F127" s="15" t="str">
        <f t="shared" si="7"/>
        <v/>
      </c>
      <c r="G127" s="103" t="str">
        <f t="shared" si="8"/>
        <v/>
      </c>
      <c r="H127" s="84" t="str">
        <f t="shared" si="12"/>
        <v>Bitte Ein- oder Ausgang eingeben!</v>
      </c>
      <c r="I127" s="84">
        <f t="shared" si="13"/>
        <v>0</v>
      </c>
      <c r="J127" s="84">
        <f t="shared" si="14"/>
        <v>0</v>
      </c>
    </row>
    <row r="128" spans="2:10" ht="17.25" hidden="1" customHeight="1">
      <c r="B128" s="126"/>
      <c r="C128" s="85" t="s">
        <v>46</v>
      </c>
      <c r="D128" s="97"/>
      <c r="E128" s="97"/>
      <c r="F128" s="15" t="str">
        <f t="shared" si="7"/>
        <v/>
      </c>
      <c r="G128" s="103" t="str">
        <f t="shared" si="8"/>
        <v/>
      </c>
      <c r="H128" s="84" t="str">
        <f t="shared" si="12"/>
        <v>Bitte Ein- oder Ausgang eingeben!</v>
      </c>
      <c r="I128" s="84">
        <f t="shared" si="13"/>
        <v>0</v>
      </c>
      <c r="J128" s="84">
        <f t="shared" si="14"/>
        <v>0</v>
      </c>
    </row>
    <row r="129" spans="1:10" ht="17.25" hidden="1" customHeight="1">
      <c r="B129" s="126"/>
      <c r="C129" s="85" t="s">
        <v>38</v>
      </c>
      <c r="D129" s="97"/>
      <c r="E129" s="97"/>
      <c r="F129" s="15" t="str">
        <f t="shared" si="7"/>
        <v/>
      </c>
      <c r="G129" s="103" t="str">
        <f t="shared" si="8"/>
        <v/>
      </c>
      <c r="H129" s="84" t="str">
        <f t="shared" si="12"/>
        <v>Bitte Ein- oder Ausgang eingeben!</v>
      </c>
      <c r="I129" s="84">
        <f t="shared" si="13"/>
        <v>0</v>
      </c>
      <c r="J129" s="84">
        <f t="shared" si="14"/>
        <v>0</v>
      </c>
    </row>
    <row r="130" spans="1:10" ht="17.25" hidden="1" customHeight="1">
      <c r="B130" s="126"/>
      <c r="C130" s="85" t="s">
        <v>39</v>
      </c>
      <c r="D130" s="97"/>
      <c r="E130" s="97"/>
      <c r="F130" s="15" t="str">
        <f t="shared" si="7"/>
        <v/>
      </c>
      <c r="G130" s="103" t="str">
        <f t="shared" si="8"/>
        <v/>
      </c>
      <c r="H130" s="84" t="str">
        <f t="shared" si="12"/>
        <v>Bitte Ein- oder Ausgang eingeben!</v>
      </c>
      <c r="I130" s="84">
        <f t="shared" si="13"/>
        <v>0</v>
      </c>
      <c r="J130" s="84">
        <f t="shared" si="14"/>
        <v>0</v>
      </c>
    </row>
    <row r="131" spans="1:10" ht="17.25" hidden="1" customHeight="1">
      <c r="B131" s="126"/>
      <c r="C131" s="85" t="s">
        <v>40</v>
      </c>
      <c r="D131" s="97"/>
      <c r="E131" s="97"/>
      <c r="F131" s="15" t="str">
        <f t="shared" si="7"/>
        <v/>
      </c>
      <c r="G131" s="103" t="str">
        <f t="shared" si="8"/>
        <v/>
      </c>
      <c r="H131" s="84" t="str">
        <f t="shared" si="12"/>
        <v>Bitte Ein- oder Ausgang eingeben!</v>
      </c>
      <c r="I131" s="84">
        <f t="shared" si="13"/>
        <v>0</v>
      </c>
      <c r="J131" s="84">
        <f t="shared" si="14"/>
        <v>0</v>
      </c>
    </row>
    <row r="132" spans="1:10" ht="17.25" hidden="1" customHeight="1">
      <c r="B132" s="126"/>
      <c r="C132" s="85" t="s">
        <v>41</v>
      </c>
      <c r="D132" s="97"/>
      <c r="E132" s="97"/>
      <c r="F132" s="15" t="str">
        <f t="shared" si="7"/>
        <v/>
      </c>
      <c r="G132" s="103" t="str">
        <f t="shared" si="8"/>
        <v/>
      </c>
      <c r="H132" s="84" t="str">
        <f t="shared" si="12"/>
        <v>Bitte Ein- oder Ausgang eingeben!</v>
      </c>
      <c r="I132" s="84">
        <f t="shared" si="13"/>
        <v>0</v>
      </c>
      <c r="J132" s="84">
        <f t="shared" si="14"/>
        <v>0</v>
      </c>
    </row>
    <row r="133" spans="1:10" ht="17.25" hidden="1" customHeight="1">
      <c r="B133" s="126"/>
      <c r="C133" s="85" t="s">
        <v>42</v>
      </c>
      <c r="D133" s="97"/>
      <c r="E133" s="97"/>
      <c r="F133" s="15" t="str">
        <f t="shared" si="7"/>
        <v/>
      </c>
      <c r="G133" s="103" t="str">
        <f t="shared" si="8"/>
        <v/>
      </c>
      <c r="H133" s="84" t="str">
        <f t="shared" si="12"/>
        <v>Bitte Ein- oder Ausgang eingeben!</v>
      </c>
      <c r="I133" s="84">
        <f t="shared" si="13"/>
        <v>0</v>
      </c>
      <c r="J133" s="84">
        <f t="shared" si="14"/>
        <v>0</v>
      </c>
    </row>
    <row r="134" spans="1:10" ht="17.25" hidden="1" customHeight="1">
      <c r="B134" s="126"/>
      <c r="C134" s="85" t="s">
        <v>43</v>
      </c>
      <c r="D134" s="97"/>
      <c r="E134" s="97"/>
      <c r="F134" s="15" t="str">
        <f t="shared" si="7"/>
        <v/>
      </c>
      <c r="G134" s="103" t="str">
        <f t="shared" si="8"/>
        <v/>
      </c>
      <c r="H134" s="84" t="str">
        <f t="shared" si="12"/>
        <v>Bitte Ein- oder Ausgang eingeben!</v>
      </c>
      <c r="I134" s="84">
        <f t="shared" si="13"/>
        <v>0</v>
      </c>
      <c r="J134" s="84">
        <f t="shared" si="14"/>
        <v>0</v>
      </c>
    </row>
    <row r="135" spans="1:10" ht="17.25" hidden="1" customHeight="1">
      <c r="A135" s="84">
        <f>A85</f>
        <v>33</v>
      </c>
      <c r="B135" s="126"/>
      <c r="C135" s="85" t="s">
        <v>44</v>
      </c>
      <c r="D135" s="97"/>
      <c r="E135" s="97"/>
      <c r="F135" s="16">
        <f>F89</f>
        <v>21115</v>
      </c>
      <c r="G135" s="103" t="str">
        <f t="shared" si="8"/>
        <v/>
      </c>
      <c r="H135" s="84" t="str">
        <f t="shared" si="12"/>
        <v>Bitte Ein- oder Ausgang eingeben!</v>
      </c>
      <c r="I135" s="84">
        <f t="shared" si="13"/>
        <v>0</v>
      </c>
      <c r="J135" s="84">
        <f t="shared" si="14"/>
        <v>0</v>
      </c>
    </row>
    <row r="136" spans="1:10" ht="17.25" customHeight="1">
      <c r="A136" s="7">
        <f t="shared" ref="A136:A173" si="15">A135+1</f>
        <v>34</v>
      </c>
      <c r="B136" s="117"/>
      <c r="C136" s="118"/>
      <c r="D136" s="119"/>
      <c r="E136" s="119"/>
      <c r="F136" s="78" t="str">
        <f t="shared" ref="F136:F173" si="16">IF(C136&lt;&gt;0,F135+ABS(ROUND(D136,2))-ABS(ROUND(E136,2)),IF(C135&lt;&gt;0,$J$2,$J$3))</f>
        <v>Ende</v>
      </c>
      <c r="G136" s="103" t="str">
        <f t="shared" ref="G136:G173" si="17">IF(J136&lt;&gt;0,J136,IF(H136&lt;&gt;0,H136,IF(I136&lt;&gt;0,I136,"")))</f>
        <v/>
      </c>
      <c r="H136" s="84">
        <f t="shared" si="12"/>
        <v>0</v>
      </c>
      <c r="I136" s="84">
        <f t="shared" si="13"/>
        <v>0</v>
      </c>
      <c r="J136" s="84">
        <f t="shared" si="14"/>
        <v>0</v>
      </c>
    </row>
    <row r="137" spans="1:10" ht="17.25" customHeight="1">
      <c r="A137" s="5">
        <f t="shared" si="15"/>
        <v>35</v>
      </c>
      <c r="B137" s="104"/>
      <c r="C137" s="105"/>
      <c r="D137" s="110"/>
      <c r="E137" s="110"/>
      <c r="F137" s="108" t="str">
        <f t="shared" si="16"/>
        <v>-</v>
      </c>
      <c r="G137" s="103" t="str">
        <f t="shared" si="17"/>
        <v/>
      </c>
      <c r="H137" s="84">
        <f t="shared" si="12"/>
        <v>0</v>
      </c>
      <c r="I137" s="84">
        <f t="shared" si="13"/>
        <v>0</v>
      </c>
      <c r="J137" s="84">
        <f t="shared" si="14"/>
        <v>0</v>
      </c>
    </row>
    <row r="138" spans="1:10" ht="17.25" customHeight="1">
      <c r="A138" s="5">
        <f t="shared" si="15"/>
        <v>36</v>
      </c>
      <c r="B138" s="104"/>
      <c r="C138" s="105"/>
      <c r="D138" s="110"/>
      <c r="E138" s="110"/>
      <c r="F138" s="108" t="str">
        <f t="shared" si="16"/>
        <v>-</v>
      </c>
      <c r="G138" s="103" t="str">
        <f t="shared" si="17"/>
        <v/>
      </c>
      <c r="H138" s="84">
        <f t="shared" si="12"/>
        <v>0</v>
      </c>
      <c r="I138" s="84">
        <f t="shared" si="13"/>
        <v>0</v>
      </c>
      <c r="J138" s="84">
        <f t="shared" si="14"/>
        <v>0</v>
      </c>
    </row>
    <row r="139" spans="1:10" ht="17.25" customHeight="1">
      <c r="A139" s="5">
        <f t="shared" si="15"/>
        <v>37</v>
      </c>
      <c r="B139" s="104"/>
      <c r="C139" s="105"/>
      <c r="D139" s="110"/>
      <c r="E139" s="110"/>
      <c r="F139" s="108" t="str">
        <f t="shared" si="16"/>
        <v>-</v>
      </c>
      <c r="G139" s="103" t="str">
        <f t="shared" si="17"/>
        <v/>
      </c>
      <c r="H139" s="84">
        <f t="shared" si="12"/>
        <v>0</v>
      </c>
      <c r="I139" s="84">
        <f t="shared" si="13"/>
        <v>0</v>
      </c>
      <c r="J139" s="84">
        <f t="shared" si="14"/>
        <v>0</v>
      </c>
    </row>
    <row r="140" spans="1:10" ht="17.25" customHeight="1">
      <c r="A140" s="5">
        <f t="shared" si="15"/>
        <v>38</v>
      </c>
      <c r="B140" s="104"/>
      <c r="C140" s="105"/>
      <c r="D140" s="110"/>
      <c r="E140" s="110"/>
      <c r="F140" s="108" t="str">
        <f t="shared" si="16"/>
        <v>-</v>
      </c>
      <c r="G140" s="103" t="str">
        <f t="shared" si="17"/>
        <v/>
      </c>
      <c r="H140" s="84">
        <f t="shared" si="12"/>
        <v>0</v>
      </c>
      <c r="I140" s="84">
        <f t="shared" si="13"/>
        <v>0</v>
      </c>
      <c r="J140" s="84">
        <f t="shared" si="14"/>
        <v>0</v>
      </c>
    </row>
    <row r="141" spans="1:10" ht="17.25" customHeight="1">
      <c r="A141" s="5">
        <f t="shared" si="15"/>
        <v>39</v>
      </c>
      <c r="B141" s="104"/>
      <c r="C141" s="105"/>
      <c r="D141" s="110"/>
      <c r="E141" s="110"/>
      <c r="F141" s="108" t="str">
        <f t="shared" si="16"/>
        <v>-</v>
      </c>
      <c r="G141" s="103" t="str">
        <f t="shared" si="17"/>
        <v/>
      </c>
      <c r="H141" s="84">
        <f t="shared" si="12"/>
        <v>0</v>
      </c>
      <c r="I141" s="84">
        <f t="shared" si="13"/>
        <v>0</v>
      </c>
      <c r="J141" s="84">
        <f t="shared" si="14"/>
        <v>0</v>
      </c>
    </row>
    <row r="142" spans="1:10" ht="17.25" customHeight="1">
      <c r="A142" s="5">
        <f t="shared" si="15"/>
        <v>40</v>
      </c>
      <c r="B142" s="104"/>
      <c r="C142" s="105"/>
      <c r="D142" s="110"/>
      <c r="E142" s="110"/>
      <c r="F142" s="108" t="str">
        <f t="shared" si="16"/>
        <v>-</v>
      </c>
      <c r="G142" s="103" t="str">
        <f t="shared" si="17"/>
        <v/>
      </c>
      <c r="H142" s="84">
        <f t="shared" si="12"/>
        <v>0</v>
      </c>
      <c r="I142" s="84">
        <f t="shared" si="13"/>
        <v>0</v>
      </c>
      <c r="J142" s="84">
        <f t="shared" si="14"/>
        <v>0</v>
      </c>
    </row>
    <row r="143" spans="1:10" ht="17.25" customHeight="1">
      <c r="A143" s="5">
        <f t="shared" si="15"/>
        <v>41</v>
      </c>
      <c r="B143" s="104"/>
      <c r="C143" s="105"/>
      <c r="D143" s="110"/>
      <c r="E143" s="110"/>
      <c r="F143" s="108" t="str">
        <f t="shared" si="16"/>
        <v>-</v>
      </c>
      <c r="G143" s="103" t="str">
        <f t="shared" si="17"/>
        <v/>
      </c>
      <c r="H143" s="84">
        <f t="shared" si="12"/>
        <v>0</v>
      </c>
      <c r="I143" s="84">
        <f t="shared" si="13"/>
        <v>0</v>
      </c>
      <c r="J143" s="84">
        <f t="shared" si="14"/>
        <v>0</v>
      </c>
    </row>
    <row r="144" spans="1:10" ht="17.25" customHeight="1">
      <c r="A144" s="5">
        <f t="shared" si="15"/>
        <v>42</v>
      </c>
      <c r="B144" s="104"/>
      <c r="C144" s="105"/>
      <c r="D144" s="110"/>
      <c r="E144" s="110"/>
      <c r="F144" s="108" t="str">
        <f t="shared" si="16"/>
        <v>-</v>
      </c>
      <c r="G144" s="103" t="str">
        <f t="shared" si="17"/>
        <v/>
      </c>
      <c r="H144" s="84">
        <f t="shared" si="12"/>
        <v>0</v>
      </c>
      <c r="I144" s="84">
        <f t="shared" si="13"/>
        <v>0</v>
      </c>
      <c r="J144" s="84">
        <f t="shared" si="14"/>
        <v>0</v>
      </c>
    </row>
    <row r="145" spans="1:10" ht="17.25" customHeight="1">
      <c r="A145" s="5">
        <f t="shared" si="15"/>
        <v>43</v>
      </c>
      <c r="B145" s="104"/>
      <c r="C145" s="105"/>
      <c r="D145" s="110"/>
      <c r="E145" s="110"/>
      <c r="F145" s="108" t="str">
        <f t="shared" si="16"/>
        <v>-</v>
      </c>
      <c r="G145" s="103" t="str">
        <f t="shared" si="17"/>
        <v/>
      </c>
      <c r="H145" s="84">
        <f t="shared" si="12"/>
        <v>0</v>
      </c>
      <c r="I145" s="84">
        <f t="shared" si="13"/>
        <v>0</v>
      </c>
      <c r="J145" s="84">
        <f t="shared" si="14"/>
        <v>0</v>
      </c>
    </row>
    <row r="146" spans="1:10" ht="17.25" customHeight="1">
      <c r="A146" s="5">
        <f t="shared" si="15"/>
        <v>44</v>
      </c>
      <c r="B146" s="104"/>
      <c r="C146" s="105"/>
      <c r="D146" s="110"/>
      <c r="E146" s="110"/>
      <c r="F146" s="108" t="str">
        <f t="shared" si="16"/>
        <v>-</v>
      </c>
      <c r="G146" s="103" t="str">
        <f t="shared" si="17"/>
        <v/>
      </c>
      <c r="H146" s="84">
        <f t="shared" si="12"/>
        <v>0</v>
      </c>
      <c r="I146" s="84">
        <f t="shared" si="13"/>
        <v>0</v>
      </c>
      <c r="J146" s="84">
        <f t="shared" si="14"/>
        <v>0</v>
      </c>
    </row>
    <row r="147" spans="1:10" ht="17.25" customHeight="1">
      <c r="A147" s="5">
        <f t="shared" si="15"/>
        <v>45</v>
      </c>
      <c r="B147" s="104"/>
      <c r="C147" s="105"/>
      <c r="D147" s="110"/>
      <c r="E147" s="110"/>
      <c r="F147" s="108" t="str">
        <f t="shared" si="16"/>
        <v>-</v>
      </c>
      <c r="G147" s="103" t="str">
        <f t="shared" si="17"/>
        <v/>
      </c>
      <c r="H147" s="84">
        <f t="shared" si="12"/>
        <v>0</v>
      </c>
      <c r="I147" s="84">
        <f t="shared" si="13"/>
        <v>0</v>
      </c>
      <c r="J147" s="84">
        <f t="shared" si="14"/>
        <v>0</v>
      </c>
    </row>
    <row r="148" spans="1:10" ht="17.25" customHeight="1">
      <c r="A148" s="5">
        <f t="shared" si="15"/>
        <v>46</v>
      </c>
      <c r="B148" s="104"/>
      <c r="C148" s="105"/>
      <c r="D148" s="110"/>
      <c r="E148" s="110"/>
      <c r="F148" s="108" t="str">
        <f t="shared" si="16"/>
        <v>-</v>
      </c>
      <c r="G148" s="103" t="str">
        <f t="shared" si="17"/>
        <v/>
      </c>
      <c r="H148" s="84">
        <f t="shared" si="12"/>
        <v>0</v>
      </c>
      <c r="I148" s="84">
        <f t="shared" si="13"/>
        <v>0</v>
      </c>
      <c r="J148" s="84">
        <f t="shared" si="14"/>
        <v>0</v>
      </c>
    </row>
    <row r="149" spans="1:10" ht="17.25" customHeight="1">
      <c r="A149" s="5">
        <f t="shared" si="15"/>
        <v>47</v>
      </c>
      <c r="B149" s="104"/>
      <c r="C149" s="105"/>
      <c r="D149" s="110"/>
      <c r="E149" s="110"/>
      <c r="F149" s="108" t="str">
        <f t="shared" si="16"/>
        <v>-</v>
      </c>
      <c r="G149" s="103" t="str">
        <f t="shared" si="17"/>
        <v/>
      </c>
      <c r="H149" s="84">
        <f t="shared" si="12"/>
        <v>0</v>
      </c>
      <c r="I149" s="84">
        <f t="shared" si="13"/>
        <v>0</v>
      </c>
      <c r="J149" s="84">
        <f t="shared" si="14"/>
        <v>0</v>
      </c>
    </row>
    <row r="150" spans="1:10" ht="17.25" customHeight="1">
      <c r="A150" s="5">
        <f t="shared" si="15"/>
        <v>48</v>
      </c>
      <c r="B150" s="104"/>
      <c r="C150" s="105"/>
      <c r="D150" s="110"/>
      <c r="E150" s="110"/>
      <c r="F150" s="108" t="str">
        <f t="shared" si="16"/>
        <v>-</v>
      </c>
      <c r="G150" s="103" t="str">
        <f t="shared" si="17"/>
        <v/>
      </c>
      <c r="H150" s="84">
        <f t="shared" si="12"/>
        <v>0</v>
      </c>
      <c r="I150" s="84">
        <f t="shared" si="13"/>
        <v>0</v>
      </c>
      <c r="J150" s="84">
        <f t="shared" si="14"/>
        <v>0</v>
      </c>
    </row>
    <row r="151" spans="1:10" ht="17.25" customHeight="1">
      <c r="A151" s="5">
        <f t="shared" si="15"/>
        <v>49</v>
      </c>
      <c r="B151" s="104"/>
      <c r="C151" s="105"/>
      <c r="D151" s="110"/>
      <c r="E151" s="110"/>
      <c r="F151" s="108" t="str">
        <f t="shared" si="16"/>
        <v>-</v>
      </c>
      <c r="G151" s="103" t="str">
        <f t="shared" si="17"/>
        <v/>
      </c>
      <c r="H151" s="84">
        <f t="shared" si="12"/>
        <v>0</v>
      </c>
      <c r="I151" s="84">
        <f t="shared" si="13"/>
        <v>0</v>
      </c>
      <c r="J151" s="84">
        <f t="shared" si="14"/>
        <v>0</v>
      </c>
    </row>
    <row r="152" spans="1:10" ht="17.25" customHeight="1">
      <c r="A152" s="5">
        <f t="shared" si="15"/>
        <v>50</v>
      </c>
      <c r="B152" s="104"/>
      <c r="C152" s="105"/>
      <c r="D152" s="110"/>
      <c r="E152" s="110"/>
      <c r="F152" s="108" t="str">
        <f t="shared" si="16"/>
        <v>-</v>
      </c>
      <c r="G152" s="103" t="str">
        <f t="shared" si="17"/>
        <v/>
      </c>
      <c r="H152" s="84">
        <f t="shared" si="12"/>
        <v>0</v>
      </c>
      <c r="I152" s="84">
        <f t="shared" si="13"/>
        <v>0</v>
      </c>
      <c r="J152" s="84">
        <f t="shared" si="14"/>
        <v>0</v>
      </c>
    </row>
    <row r="153" spans="1:10" ht="17.25" customHeight="1">
      <c r="A153" s="5">
        <f t="shared" si="15"/>
        <v>51</v>
      </c>
      <c r="B153" s="104"/>
      <c r="C153" s="105"/>
      <c r="D153" s="110"/>
      <c r="E153" s="110"/>
      <c r="F153" s="108" t="str">
        <f t="shared" si="16"/>
        <v>-</v>
      </c>
      <c r="G153" s="103" t="str">
        <f t="shared" si="17"/>
        <v/>
      </c>
      <c r="H153" s="84">
        <f t="shared" si="12"/>
        <v>0</v>
      </c>
      <c r="I153" s="84">
        <f t="shared" si="13"/>
        <v>0</v>
      </c>
      <c r="J153" s="84">
        <f t="shared" si="14"/>
        <v>0</v>
      </c>
    </row>
    <row r="154" spans="1:10" ht="17.25" customHeight="1">
      <c r="A154" s="5">
        <f t="shared" si="15"/>
        <v>52</v>
      </c>
      <c r="B154" s="104"/>
      <c r="C154" s="105"/>
      <c r="D154" s="110"/>
      <c r="E154" s="110"/>
      <c r="F154" s="108" t="str">
        <f t="shared" si="16"/>
        <v>-</v>
      </c>
      <c r="G154" s="103" t="str">
        <f t="shared" si="17"/>
        <v/>
      </c>
      <c r="H154" s="84">
        <f t="shared" si="12"/>
        <v>0</v>
      </c>
      <c r="I154" s="84">
        <f t="shared" si="13"/>
        <v>0</v>
      </c>
      <c r="J154" s="84">
        <f t="shared" si="14"/>
        <v>0</v>
      </c>
    </row>
    <row r="155" spans="1:10" ht="17.25" customHeight="1">
      <c r="A155" s="5">
        <f t="shared" si="15"/>
        <v>53</v>
      </c>
      <c r="B155" s="104"/>
      <c r="C155" s="105"/>
      <c r="D155" s="110"/>
      <c r="E155" s="110"/>
      <c r="F155" s="108" t="str">
        <f t="shared" si="16"/>
        <v>-</v>
      </c>
      <c r="G155" s="103" t="str">
        <f t="shared" si="17"/>
        <v/>
      </c>
      <c r="H155" s="84">
        <f t="shared" si="12"/>
        <v>0</v>
      </c>
      <c r="I155" s="84">
        <f t="shared" si="13"/>
        <v>0</v>
      </c>
      <c r="J155" s="84">
        <f t="shared" si="14"/>
        <v>0</v>
      </c>
    </row>
    <row r="156" spans="1:10" ht="17.25" customHeight="1">
      <c r="A156" s="5">
        <f t="shared" si="15"/>
        <v>54</v>
      </c>
      <c r="B156" s="104"/>
      <c r="C156" s="105"/>
      <c r="D156" s="110"/>
      <c r="E156" s="110"/>
      <c r="F156" s="108" t="str">
        <f t="shared" si="16"/>
        <v>-</v>
      </c>
      <c r="G156" s="103" t="str">
        <f t="shared" si="17"/>
        <v/>
      </c>
      <c r="H156" s="84">
        <f t="shared" ref="H156:H173" si="18">IF(AND(C156&lt;&gt;0,ABS(D156)+ABS(E156)=0),"Bitte Ein- oder Ausgang eingeben!",0)</f>
        <v>0</v>
      </c>
      <c r="I156" s="84">
        <f t="shared" ref="I156:I173" si="19">IF(AND(OR(D156&lt;&gt;0,E156&lt;&gt;0),C156=0),"Bitte einen Buchungstext eingeben!",0)</f>
        <v>0</v>
      </c>
      <c r="J156" s="84">
        <f t="shared" ref="J156:J173" si="20">IF(AND(D156&lt;&gt;0,E156&lt;&gt;0),"Entweder Ein- oder Ausgang eingeben!",0)</f>
        <v>0</v>
      </c>
    </row>
    <row r="157" spans="1:10" ht="17.25" customHeight="1">
      <c r="A157" s="5">
        <f t="shared" si="15"/>
        <v>55</v>
      </c>
      <c r="B157" s="104"/>
      <c r="C157" s="105"/>
      <c r="D157" s="110"/>
      <c r="E157" s="110"/>
      <c r="F157" s="108" t="str">
        <f t="shared" si="16"/>
        <v>-</v>
      </c>
      <c r="G157" s="103" t="str">
        <f t="shared" si="17"/>
        <v/>
      </c>
      <c r="H157" s="84">
        <f t="shared" si="18"/>
        <v>0</v>
      </c>
      <c r="I157" s="84">
        <f t="shared" si="19"/>
        <v>0</v>
      </c>
      <c r="J157" s="84">
        <f t="shared" si="20"/>
        <v>0</v>
      </c>
    </row>
    <row r="158" spans="1:10" ht="17.25" customHeight="1">
      <c r="A158" s="5">
        <f t="shared" si="15"/>
        <v>56</v>
      </c>
      <c r="B158" s="104"/>
      <c r="C158" s="105"/>
      <c r="D158" s="110"/>
      <c r="E158" s="110"/>
      <c r="F158" s="108" t="str">
        <f t="shared" si="16"/>
        <v>-</v>
      </c>
      <c r="G158" s="103" t="str">
        <f t="shared" si="17"/>
        <v/>
      </c>
      <c r="H158" s="84">
        <f t="shared" si="18"/>
        <v>0</v>
      </c>
      <c r="I158" s="84">
        <f t="shared" si="19"/>
        <v>0</v>
      </c>
      <c r="J158" s="84">
        <f t="shared" si="20"/>
        <v>0</v>
      </c>
    </row>
    <row r="159" spans="1:10" ht="17.25" customHeight="1">
      <c r="A159" s="5">
        <f t="shared" si="15"/>
        <v>57</v>
      </c>
      <c r="B159" s="104"/>
      <c r="C159" s="105"/>
      <c r="D159" s="110"/>
      <c r="E159" s="110"/>
      <c r="F159" s="108" t="str">
        <f t="shared" si="16"/>
        <v>-</v>
      </c>
      <c r="G159" s="103" t="str">
        <f t="shared" si="17"/>
        <v/>
      </c>
      <c r="H159" s="84">
        <f t="shared" si="18"/>
        <v>0</v>
      </c>
      <c r="I159" s="84">
        <f t="shared" si="19"/>
        <v>0</v>
      </c>
      <c r="J159" s="84">
        <f t="shared" si="20"/>
        <v>0</v>
      </c>
    </row>
    <row r="160" spans="1:10" ht="17.25" customHeight="1">
      <c r="A160" s="5">
        <f t="shared" si="15"/>
        <v>58</v>
      </c>
      <c r="B160" s="104"/>
      <c r="C160" s="105"/>
      <c r="D160" s="110"/>
      <c r="E160" s="110"/>
      <c r="F160" s="108" t="str">
        <f t="shared" si="16"/>
        <v>-</v>
      </c>
      <c r="G160" s="103" t="str">
        <f t="shared" si="17"/>
        <v/>
      </c>
      <c r="H160" s="84">
        <f t="shared" si="18"/>
        <v>0</v>
      </c>
      <c r="I160" s="84">
        <f t="shared" si="19"/>
        <v>0</v>
      </c>
      <c r="J160" s="84">
        <f t="shared" si="20"/>
        <v>0</v>
      </c>
    </row>
    <row r="161" spans="1:14" ht="17.25" customHeight="1">
      <c r="A161" s="5">
        <f t="shared" si="15"/>
        <v>59</v>
      </c>
      <c r="B161" s="104"/>
      <c r="C161" s="105"/>
      <c r="D161" s="110"/>
      <c r="E161" s="110"/>
      <c r="F161" s="108" t="str">
        <f t="shared" si="16"/>
        <v>-</v>
      </c>
      <c r="G161" s="103" t="str">
        <f t="shared" si="17"/>
        <v/>
      </c>
      <c r="H161" s="84">
        <f t="shared" si="18"/>
        <v>0</v>
      </c>
      <c r="I161" s="84">
        <f t="shared" si="19"/>
        <v>0</v>
      </c>
      <c r="J161" s="84">
        <f t="shared" si="20"/>
        <v>0</v>
      </c>
    </row>
    <row r="162" spans="1:14" ht="17.25" customHeight="1">
      <c r="A162" s="5">
        <f t="shared" si="15"/>
        <v>60</v>
      </c>
      <c r="B162" s="104"/>
      <c r="C162" s="105"/>
      <c r="D162" s="110"/>
      <c r="E162" s="110"/>
      <c r="F162" s="108" t="str">
        <f t="shared" si="16"/>
        <v>-</v>
      </c>
      <c r="G162" s="103" t="str">
        <f t="shared" si="17"/>
        <v/>
      </c>
      <c r="H162" s="84">
        <f t="shared" si="18"/>
        <v>0</v>
      </c>
      <c r="I162" s="84">
        <f t="shared" si="19"/>
        <v>0</v>
      </c>
      <c r="J162" s="84">
        <f t="shared" si="20"/>
        <v>0</v>
      </c>
    </row>
    <row r="163" spans="1:14" ht="17.25" customHeight="1">
      <c r="A163" s="5">
        <f t="shared" si="15"/>
        <v>61</v>
      </c>
      <c r="B163" s="104"/>
      <c r="C163" s="105"/>
      <c r="D163" s="110"/>
      <c r="E163" s="110"/>
      <c r="F163" s="108" t="str">
        <f t="shared" si="16"/>
        <v>-</v>
      </c>
      <c r="G163" s="103" t="str">
        <f t="shared" si="17"/>
        <v/>
      </c>
      <c r="H163" s="84">
        <f t="shared" si="18"/>
        <v>0</v>
      </c>
      <c r="I163" s="84">
        <f t="shared" si="19"/>
        <v>0</v>
      </c>
      <c r="J163" s="84">
        <f t="shared" si="20"/>
        <v>0</v>
      </c>
    </row>
    <row r="164" spans="1:14" ht="17.25" customHeight="1">
      <c r="A164" s="5">
        <f t="shared" si="15"/>
        <v>62</v>
      </c>
      <c r="B164" s="104"/>
      <c r="C164" s="105"/>
      <c r="D164" s="110"/>
      <c r="E164" s="110"/>
      <c r="F164" s="108" t="str">
        <f t="shared" si="16"/>
        <v>-</v>
      </c>
      <c r="G164" s="103" t="str">
        <f t="shared" si="17"/>
        <v/>
      </c>
      <c r="H164" s="84">
        <f t="shared" si="18"/>
        <v>0</v>
      </c>
      <c r="I164" s="84">
        <f t="shared" si="19"/>
        <v>0</v>
      </c>
      <c r="J164" s="84">
        <f t="shared" si="20"/>
        <v>0</v>
      </c>
    </row>
    <row r="165" spans="1:14" ht="17.25" customHeight="1">
      <c r="A165" s="5">
        <f t="shared" si="15"/>
        <v>63</v>
      </c>
      <c r="B165" s="104"/>
      <c r="C165" s="105"/>
      <c r="D165" s="110"/>
      <c r="E165" s="110"/>
      <c r="F165" s="108" t="str">
        <f t="shared" si="16"/>
        <v>-</v>
      </c>
      <c r="G165" s="103" t="str">
        <f t="shared" si="17"/>
        <v/>
      </c>
      <c r="H165" s="84">
        <f t="shared" si="18"/>
        <v>0</v>
      </c>
      <c r="I165" s="84">
        <f t="shared" si="19"/>
        <v>0</v>
      </c>
      <c r="J165" s="84">
        <f t="shared" si="20"/>
        <v>0</v>
      </c>
    </row>
    <row r="166" spans="1:14" ht="17.25" customHeight="1">
      <c r="A166" s="5">
        <f t="shared" si="15"/>
        <v>64</v>
      </c>
      <c r="B166" s="104"/>
      <c r="C166" s="105"/>
      <c r="D166" s="110"/>
      <c r="E166" s="110"/>
      <c r="F166" s="108" t="str">
        <f t="shared" si="16"/>
        <v>-</v>
      </c>
      <c r="G166" s="103" t="str">
        <f t="shared" si="17"/>
        <v/>
      </c>
      <c r="H166" s="84">
        <f t="shared" si="18"/>
        <v>0</v>
      </c>
      <c r="I166" s="84">
        <f t="shared" si="19"/>
        <v>0</v>
      </c>
      <c r="J166" s="84">
        <f t="shared" si="20"/>
        <v>0</v>
      </c>
    </row>
    <row r="167" spans="1:14" ht="17.25" customHeight="1">
      <c r="A167" s="5">
        <f t="shared" si="15"/>
        <v>65</v>
      </c>
      <c r="B167" s="104"/>
      <c r="C167" s="105"/>
      <c r="D167" s="110"/>
      <c r="E167" s="110"/>
      <c r="F167" s="108" t="str">
        <f t="shared" si="16"/>
        <v>-</v>
      </c>
      <c r="G167" s="103" t="str">
        <f t="shared" si="17"/>
        <v/>
      </c>
      <c r="H167" s="84">
        <f t="shared" si="18"/>
        <v>0</v>
      </c>
      <c r="I167" s="84">
        <f t="shared" si="19"/>
        <v>0</v>
      </c>
      <c r="J167" s="84">
        <f t="shared" si="20"/>
        <v>0</v>
      </c>
    </row>
    <row r="168" spans="1:14" ht="17.25" customHeight="1">
      <c r="A168" s="5">
        <f t="shared" si="15"/>
        <v>66</v>
      </c>
      <c r="B168" s="104"/>
      <c r="C168" s="105"/>
      <c r="D168" s="110"/>
      <c r="E168" s="110"/>
      <c r="F168" s="108" t="str">
        <f t="shared" si="16"/>
        <v>-</v>
      </c>
      <c r="G168" s="103" t="str">
        <f t="shared" si="17"/>
        <v/>
      </c>
      <c r="H168" s="84">
        <f t="shared" si="18"/>
        <v>0</v>
      </c>
      <c r="I168" s="84">
        <f t="shared" si="19"/>
        <v>0</v>
      </c>
      <c r="J168" s="84">
        <f t="shared" si="20"/>
        <v>0</v>
      </c>
    </row>
    <row r="169" spans="1:14" ht="17.25" customHeight="1">
      <c r="A169" s="5">
        <f t="shared" si="15"/>
        <v>67</v>
      </c>
      <c r="B169" s="104"/>
      <c r="C169" s="105"/>
      <c r="D169" s="110"/>
      <c r="E169" s="110"/>
      <c r="F169" s="108" t="str">
        <f t="shared" si="16"/>
        <v>-</v>
      </c>
      <c r="G169" s="103" t="str">
        <f t="shared" si="17"/>
        <v/>
      </c>
      <c r="H169" s="84">
        <f t="shared" si="18"/>
        <v>0</v>
      </c>
      <c r="I169" s="84">
        <f t="shared" si="19"/>
        <v>0</v>
      </c>
      <c r="J169" s="84">
        <f t="shared" si="20"/>
        <v>0</v>
      </c>
      <c r="N169" s="120"/>
    </row>
    <row r="170" spans="1:14" ht="17.25" customHeight="1">
      <c r="A170" s="5">
        <f t="shared" si="15"/>
        <v>68</v>
      </c>
      <c r="B170" s="104"/>
      <c r="C170" s="105"/>
      <c r="D170" s="110"/>
      <c r="E170" s="110"/>
      <c r="F170" s="108" t="str">
        <f t="shared" si="16"/>
        <v>-</v>
      </c>
      <c r="G170" s="103" t="str">
        <f t="shared" si="17"/>
        <v/>
      </c>
      <c r="H170" s="84">
        <f t="shared" si="18"/>
        <v>0</v>
      </c>
      <c r="I170" s="84">
        <f t="shared" si="19"/>
        <v>0</v>
      </c>
      <c r="J170" s="84">
        <f t="shared" si="20"/>
        <v>0</v>
      </c>
    </row>
    <row r="171" spans="1:14" ht="17.25" customHeight="1">
      <c r="A171" s="5">
        <f t="shared" si="15"/>
        <v>69</v>
      </c>
      <c r="B171" s="104"/>
      <c r="C171" s="105"/>
      <c r="D171" s="110"/>
      <c r="E171" s="110"/>
      <c r="F171" s="108" t="str">
        <f t="shared" si="16"/>
        <v>-</v>
      </c>
      <c r="G171" s="103" t="str">
        <f t="shared" si="17"/>
        <v/>
      </c>
      <c r="H171" s="84">
        <f t="shared" si="18"/>
        <v>0</v>
      </c>
      <c r="I171" s="84">
        <f t="shared" si="19"/>
        <v>0</v>
      </c>
      <c r="J171" s="84">
        <f t="shared" si="20"/>
        <v>0</v>
      </c>
    </row>
    <row r="172" spans="1:14" ht="17.25" customHeight="1">
      <c r="A172" s="5">
        <f t="shared" si="15"/>
        <v>70</v>
      </c>
      <c r="B172" s="104"/>
      <c r="C172" s="105"/>
      <c r="D172" s="110"/>
      <c r="E172" s="110"/>
      <c r="F172" s="108" t="str">
        <f t="shared" si="16"/>
        <v>-</v>
      </c>
      <c r="G172" s="103" t="str">
        <f t="shared" si="17"/>
        <v/>
      </c>
      <c r="H172" s="84">
        <f t="shared" si="18"/>
        <v>0</v>
      </c>
      <c r="I172" s="84">
        <f t="shared" si="19"/>
        <v>0</v>
      </c>
      <c r="J172" s="84">
        <f t="shared" si="20"/>
        <v>0</v>
      </c>
    </row>
    <row r="173" spans="1:14" ht="17.25" customHeight="1" thickBot="1">
      <c r="A173" s="6">
        <f t="shared" si="15"/>
        <v>71</v>
      </c>
      <c r="B173" s="111"/>
      <c r="C173" s="112"/>
      <c r="D173" s="113"/>
      <c r="E173" s="113"/>
      <c r="F173" s="114" t="str">
        <f t="shared" si="16"/>
        <v>-</v>
      </c>
      <c r="G173" s="103" t="str">
        <f t="shared" si="17"/>
        <v/>
      </c>
      <c r="H173" s="84">
        <f t="shared" si="18"/>
        <v>0</v>
      </c>
      <c r="I173" s="84">
        <f t="shared" si="19"/>
        <v>0</v>
      </c>
      <c r="J173" s="84">
        <f t="shared" si="20"/>
        <v>0</v>
      </c>
    </row>
    <row r="174" spans="1:14" ht="17.25" customHeight="1" thickBot="1">
      <c r="A174" s="83"/>
      <c r="B174" s="126"/>
      <c r="C174" s="10" t="s">
        <v>53</v>
      </c>
      <c r="D174" s="19">
        <f>ABS(ROUND(D136,2))+ABS(ROUND(D137,2))+ABS(ROUND(D138,2))+ABS(ROUND(D139,2))+ABS(ROUND(D140,2))+ABS(ROUND(D141,2))+ABS(ROUND(D142,2))+ABS(ROUND(D143,2))+ABS(ROUND(D144,2))+ABS(ROUND(D145,2))+ABS(ROUND(D146,2))+ABS(ROUND(D147,2))+ABS(ROUND(D148,2))+ABS(ROUND(D149,2))+ABS(ROUND(D150,2))+ABS(ROUND(D151,2))+ABS(ROUND(D152,2))+ABS(ROUND(D153,2))+ABS(ROUND(D154,2))+ABS(ROUND(D155,2))+ABS(ROUND(D156,2))+ABS(ROUND(D157,2))+ABS(ROUND(D158,2))+ABS(ROUND(D159,2))+ABS(ROUND(D160,2))+ABS(ROUND(D161,2))+ABS(ROUND(D162,2))+ABS(ROUND(D163,2))+ABS(ROUND(D164,2))+ABS(ROUND(D165,2))+ABS(ROUND(D166,2))+ABS(ROUND(D167,2))+ABS(ROUND(D168,2))+ABS(ROUND(D169,2))+ABS(ROUND(D170,2))+ABS(ROUND(D171,2))+ABS(ROUND(D172,2))+ABS(ROUND(D173,2))</f>
        <v>0</v>
      </c>
      <c r="E174" s="19">
        <f>ABS(ROUND(E136,2))+ABS(ROUND(E137,2))+ABS(ROUND(E138,2))+ABS(ROUND(E139,2))+ABS(ROUND(E140,2))+ABS(ROUND(E141,2))+ABS(ROUND(E142,2))+ABS(ROUND(E143,2))+ABS(ROUND(E144,2))+ABS(ROUND(E145,2))+ABS(ROUND(E146,2))+ABS(ROUND(E147,2))+ABS(ROUND(E148,2))+ABS(ROUND(E149,2))+ABS(ROUND(E150,2))+ABS(ROUND(E151,2))+ABS(ROUND(E152,2))+ABS(ROUND(E153,2))+ABS(ROUND(E154,2))+ABS(ROUND(E155,2))+ABS(ROUND(E156,2))+ABS(ROUND(E157,2))+ABS(ROUND(E158,2))+ABS(ROUND(E159,2))+ABS(ROUND(E160,2))+ABS(ROUND(E161,2))+ABS(ROUND(E162,2))+ABS(ROUND(E163,2))+ABS(ROUND(E164,2))+ABS(ROUND(E165,2))+ABS(ROUND(E166,2))+ABS(ROUND(E167,2))+ABS(ROUND(E168,2))+ABS(ROUND(E169,2))+ABS(ROUND(E170,2))+ABS(ROUND(E171,2))+ABS(ROUND(E172,2))+ABS(ROUND(E173,2))</f>
        <v>0</v>
      </c>
      <c r="F174" s="20"/>
      <c r="G174" s="103"/>
    </row>
    <row r="175" spans="1:14" ht="17.25" customHeight="1" thickBot="1">
      <c r="A175" s="83"/>
      <c r="B175" s="126"/>
      <c r="C175" s="21" t="s">
        <v>49</v>
      </c>
      <c r="D175" s="116"/>
      <c r="E175" s="22"/>
      <c r="F175" s="23">
        <f>F135+D174-E174</f>
        <v>21115</v>
      </c>
      <c r="G175" s="103"/>
    </row>
    <row r="176" spans="1:14" ht="17.25" customHeight="1">
      <c r="A176" s="83"/>
      <c r="B176" s="126"/>
      <c r="C176" s="11"/>
      <c r="D176" s="121"/>
      <c r="E176" s="14"/>
      <c r="F176" s="17"/>
      <c r="G176" s="103"/>
    </row>
    <row r="177" spans="1:10" ht="17.25" customHeight="1">
      <c r="B177" s="126"/>
      <c r="C177" s="85"/>
      <c r="D177" s="14"/>
      <c r="E177" s="8" t="str">
        <f>E89</f>
        <v>Übertrag:</v>
      </c>
      <c r="F177" s="17">
        <f>F175</f>
        <v>21115</v>
      </c>
      <c r="G177" s="103"/>
    </row>
    <row r="178" spans="1:10" ht="17.25" customHeight="1" thickBot="1">
      <c r="B178" s="126"/>
      <c r="C178" s="85"/>
      <c r="D178" s="14"/>
      <c r="E178" s="97"/>
      <c r="F178" s="15"/>
      <c r="G178" s="103"/>
    </row>
    <row r="179" spans="1:10" ht="17.25" customHeight="1" thickBot="1">
      <c r="A179" s="9" t="str">
        <f t="shared" ref="A179:F179" si="21">A91</f>
        <v>Nr</v>
      </c>
      <c r="B179" s="10" t="str">
        <f t="shared" si="21"/>
        <v>Datum</v>
      </c>
      <c r="C179" s="10" t="str">
        <f t="shared" si="21"/>
        <v>Buchungstext</v>
      </c>
      <c r="D179" s="12" t="str">
        <f t="shared" si="21"/>
        <v>Eingang</v>
      </c>
      <c r="E179" s="12" t="str">
        <f t="shared" si="21"/>
        <v>Ausgang</v>
      </c>
      <c r="F179" s="12" t="str">
        <f t="shared" si="21"/>
        <v>Stand</v>
      </c>
      <c r="G179" s="103"/>
    </row>
    <row r="180" spans="1:10" ht="17.25" hidden="1" customHeight="1" thickTop="1">
      <c r="B180" s="126"/>
      <c r="C180" s="85" t="s">
        <v>47</v>
      </c>
      <c r="D180" s="97"/>
      <c r="E180" s="97"/>
      <c r="F180" s="15" t="str">
        <f t="shared" ref="F180:F222" si="22">IF(AND(D180&lt;&gt;0,E180&lt;&gt;0),"Fehler!","")</f>
        <v/>
      </c>
      <c r="G180" s="103" t="str">
        <f t="shared" ref="G180:G223" si="23">IF(AND(D180&lt;&gt;0,E180&lt;&gt;0),"Entweder Eingang oder Ausgang! Bitte korrigieren!",IF(D180&lt;0,"Eingang negativ! Nur positive Werte eingeben",IF(E180&lt;0,"Ausgang negativ! Nur positive Werte eingeben!","")))</f>
        <v/>
      </c>
      <c r="H180" s="84" t="str">
        <f t="shared" ref="H180:H211" si="24">IF(AND(C180&lt;&gt;0,ABS(D180)+ABS(E180)=0),"Bitte Ein- oder Ausgang eingeben!",0)</f>
        <v>Bitte Ein- oder Ausgang eingeben!</v>
      </c>
      <c r="I180" s="84">
        <f t="shared" ref="I180:I211" si="25">IF(AND(OR(D180&lt;&gt;0,E180&lt;&gt;0),C180=0),"Bitte einen Buchungstext eingeben!",0)</f>
        <v>0</v>
      </c>
      <c r="J180" s="84">
        <f t="shared" ref="J180:J211" si="26">IF(AND(D180&lt;&gt;0,E180&lt;&gt;0),"Entweder Ein- oder Ausgang eingeben!",0)</f>
        <v>0</v>
      </c>
    </row>
    <row r="181" spans="1:10" ht="17.25" hidden="1" customHeight="1">
      <c r="B181" s="126"/>
      <c r="C181" s="85" t="s">
        <v>9</v>
      </c>
      <c r="D181" s="97"/>
      <c r="E181" s="97"/>
      <c r="F181" s="15" t="str">
        <f t="shared" si="22"/>
        <v/>
      </c>
      <c r="G181" s="103" t="str">
        <f t="shared" si="23"/>
        <v/>
      </c>
      <c r="H181" s="84" t="str">
        <f t="shared" si="24"/>
        <v>Bitte Ein- oder Ausgang eingeben!</v>
      </c>
      <c r="I181" s="84">
        <f t="shared" si="25"/>
        <v>0</v>
      </c>
      <c r="J181" s="84">
        <f t="shared" si="26"/>
        <v>0</v>
      </c>
    </row>
    <row r="182" spans="1:10" ht="17.25" hidden="1" customHeight="1">
      <c r="B182" s="126"/>
      <c r="C182" s="85" t="s">
        <v>5</v>
      </c>
      <c r="D182" s="97"/>
      <c r="E182" s="97"/>
      <c r="F182" s="15" t="str">
        <f t="shared" si="22"/>
        <v/>
      </c>
      <c r="G182" s="103" t="str">
        <f t="shared" si="23"/>
        <v/>
      </c>
      <c r="H182" s="84" t="str">
        <f t="shared" si="24"/>
        <v>Bitte Ein- oder Ausgang eingeben!</v>
      </c>
      <c r="I182" s="84">
        <f t="shared" si="25"/>
        <v>0</v>
      </c>
      <c r="J182" s="84">
        <f t="shared" si="26"/>
        <v>0</v>
      </c>
    </row>
    <row r="183" spans="1:10" ht="17.25" hidden="1" customHeight="1">
      <c r="B183" s="126"/>
      <c r="C183" s="85" t="s">
        <v>6</v>
      </c>
      <c r="D183" s="97"/>
      <c r="E183" s="97"/>
      <c r="F183" s="15" t="str">
        <f t="shared" si="22"/>
        <v/>
      </c>
      <c r="G183" s="103" t="str">
        <f t="shared" si="23"/>
        <v/>
      </c>
      <c r="H183" s="84" t="str">
        <f t="shared" si="24"/>
        <v>Bitte Ein- oder Ausgang eingeben!</v>
      </c>
      <c r="I183" s="84">
        <f t="shared" si="25"/>
        <v>0</v>
      </c>
      <c r="J183" s="84">
        <f t="shared" si="26"/>
        <v>0</v>
      </c>
    </row>
    <row r="184" spans="1:10" ht="17.25" hidden="1" customHeight="1">
      <c r="B184" s="126"/>
      <c r="C184" s="85" t="s">
        <v>7</v>
      </c>
      <c r="D184" s="97"/>
      <c r="E184" s="97"/>
      <c r="F184" s="15" t="str">
        <f t="shared" si="22"/>
        <v/>
      </c>
      <c r="G184" s="103" t="str">
        <f t="shared" si="23"/>
        <v/>
      </c>
      <c r="H184" s="84" t="str">
        <f t="shared" si="24"/>
        <v>Bitte Ein- oder Ausgang eingeben!</v>
      </c>
      <c r="I184" s="84">
        <f t="shared" si="25"/>
        <v>0</v>
      </c>
      <c r="J184" s="84">
        <f t="shared" si="26"/>
        <v>0</v>
      </c>
    </row>
    <row r="185" spans="1:10" ht="17.25" hidden="1" customHeight="1">
      <c r="B185" s="126"/>
      <c r="C185" s="85" t="s">
        <v>8</v>
      </c>
      <c r="D185" s="97"/>
      <c r="E185" s="97"/>
      <c r="F185" s="15" t="str">
        <f t="shared" si="22"/>
        <v/>
      </c>
      <c r="G185" s="103" t="str">
        <f t="shared" si="23"/>
        <v/>
      </c>
      <c r="H185" s="84" t="str">
        <f t="shared" si="24"/>
        <v>Bitte Ein- oder Ausgang eingeben!</v>
      </c>
      <c r="I185" s="84">
        <f t="shared" si="25"/>
        <v>0</v>
      </c>
      <c r="J185" s="84">
        <f t="shared" si="26"/>
        <v>0</v>
      </c>
    </row>
    <row r="186" spans="1:10" ht="17.25" hidden="1" customHeight="1">
      <c r="B186" s="126"/>
      <c r="C186" s="85" t="s">
        <v>10</v>
      </c>
      <c r="D186" s="97"/>
      <c r="E186" s="97"/>
      <c r="F186" s="15" t="str">
        <f t="shared" si="22"/>
        <v/>
      </c>
      <c r="G186" s="103" t="str">
        <f t="shared" si="23"/>
        <v/>
      </c>
      <c r="H186" s="84" t="str">
        <f t="shared" si="24"/>
        <v>Bitte Ein- oder Ausgang eingeben!</v>
      </c>
      <c r="I186" s="84">
        <f t="shared" si="25"/>
        <v>0</v>
      </c>
      <c r="J186" s="84">
        <f t="shared" si="26"/>
        <v>0</v>
      </c>
    </row>
    <row r="187" spans="1:10" ht="17.25" hidden="1" customHeight="1">
      <c r="B187" s="126"/>
      <c r="C187" s="85" t="s">
        <v>11</v>
      </c>
      <c r="D187" s="97"/>
      <c r="E187" s="97"/>
      <c r="F187" s="15" t="str">
        <f t="shared" si="22"/>
        <v/>
      </c>
      <c r="G187" s="103" t="str">
        <f t="shared" si="23"/>
        <v/>
      </c>
      <c r="H187" s="84" t="str">
        <f t="shared" si="24"/>
        <v>Bitte Ein- oder Ausgang eingeben!</v>
      </c>
      <c r="I187" s="84">
        <f t="shared" si="25"/>
        <v>0</v>
      </c>
      <c r="J187" s="84">
        <f t="shared" si="26"/>
        <v>0</v>
      </c>
    </row>
    <row r="188" spans="1:10" ht="17.25" hidden="1" customHeight="1">
      <c r="B188" s="126"/>
      <c r="C188" s="85" t="s">
        <v>12</v>
      </c>
      <c r="D188" s="97"/>
      <c r="E188" s="97"/>
      <c r="F188" s="15" t="str">
        <f t="shared" si="22"/>
        <v/>
      </c>
      <c r="G188" s="103" t="str">
        <f t="shared" si="23"/>
        <v/>
      </c>
      <c r="H188" s="84" t="str">
        <f t="shared" si="24"/>
        <v>Bitte Ein- oder Ausgang eingeben!</v>
      </c>
      <c r="I188" s="84">
        <f t="shared" si="25"/>
        <v>0</v>
      </c>
      <c r="J188" s="84">
        <f t="shared" si="26"/>
        <v>0</v>
      </c>
    </row>
    <row r="189" spans="1:10" ht="17.25" hidden="1" customHeight="1">
      <c r="B189" s="126"/>
      <c r="C189" s="85" t="s">
        <v>48</v>
      </c>
      <c r="D189" s="97"/>
      <c r="E189" s="97"/>
      <c r="F189" s="15" t="str">
        <f t="shared" si="22"/>
        <v/>
      </c>
      <c r="G189" s="103" t="str">
        <f t="shared" si="23"/>
        <v/>
      </c>
      <c r="H189" s="84" t="str">
        <f t="shared" si="24"/>
        <v>Bitte Ein- oder Ausgang eingeben!</v>
      </c>
      <c r="I189" s="84">
        <f t="shared" si="25"/>
        <v>0</v>
      </c>
      <c r="J189" s="84">
        <f t="shared" si="26"/>
        <v>0</v>
      </c>
    </row>
    <row r="190" spans="1:10" ht="17.25" hidden="1" customHeight="1">
      <c r="B190" s="126"/>
      <c r="C190" s="85" t="s">
        <v>13</v>
      </c>
      <c r="D190" s="97"/>
      <c r="E190" s="97"/>
      <c r="F190" s="15" t="str">
        <f t="shared" si="22"/>
        <v/>
      </c>
      <c r="G190" s="103" t="str">
        <f t="shared" si="23"/>
        <v/>
      </c>
      <c r="H190" s="84" t="str">
        <f t="shared" si="24"/>
        <v>Bitte Ein- oder Ausgang eingeben!</v>
      </c>
      <c r="I190" s="84">
        <f t="shared" si="25"/>
        <v>0</v>
      </c>
      <c r="J190" s="84">
        <f t="shared" si="26"/>
        <v>0</v>
      </c>
    </row>
    <row r="191" spans="1:10" ht="17.25" hidden="1" customHeight="1">
      <c r="B191" s="126"/>
      <c r="C191" s="85" t="s">
        <v>14</v>
      </c>
      <c r="D191" s="97"/>
      <c r="E191" s="97"/>
      <c r="F191" s="15" t="str">
        <f t="shared" si="22"/>
        <v/>
      </c>
      <c r="G191" s="103" t="str">
        <f t="shared" si="23"/>
        <v/>
      </c>
      <c r="H191" s="84" t="str">
        <f t="shared" si="24"/>
        <v>Bitte Ein- oder Ausgang eingeben!</v>
      </c>
      <c r="I191" s="84">
        <f t="shared" si="25"/>
        <v>0</v>
      </c>
      <c r="J191" s="84">
        <f t="shared" si="26"/>
        <v>0</v>
      </c>
    </row>
    <row r="192" spans="1:10" ht="17.25" hidden="1" customHeight="1">
      <c r="B192" s="126"/>
      <c r="C192" s="85" t="s">
        <v>15</v>
      </c>
      <c r="D192" s="97"/>
      <c r="E192" s="97"/>
      <c r="F192" s="15" t="str">
        <f t="shared" si="22"/>
        <v/>
      </c>
      <c r="G192" s="103" t="str">
        <f t="shared" si="23"/>
        <v/>
      </c>
      <c r="H192" s="84" t="str">
        <f t="shared" si="24"/>
        <v>Bitte Ein- oder Ausgang eingeben!</v>
      </c>
      <c r="I192" s="84">
        <f t="shared" si="25"/>
        <v>0</v>
      </c>
      <c r="J192" s="84">
        <f t="shared" si="26"/>
        <v>0</v>
      </c>
    </row>
    <row r="193" spans="2:10" ht="17.25" hidden="1" customHeight="1">
      <c r="B193" s="126"/>
      <c r="C193" s="85" t="s">
        <v>16</v>
      </c>
      <c r="D193" s="97"/>
      <c r="E193" s="97"/>
      <c r="F193" s="15" t="str">
        <f t="shared" si="22"/>
        <v/>
      </c>
      <c r="G193" s="103" t="str">
        <f t="shared" si="23"/>
        <v/>
      </c>
      <c r="H193" s="84" t="str">
        <f t="shared" si="24"/>
        <v>Bitte Ein- oder Ausgang eingeben!</v>
      </c>
      <c r="I193" s="84">
        <f t="shared" si="25"/>
        <v>0</v>
      </c>
      <c r="J193" s="84">
        <f t="shared" si="26"/>
        <v>0</v>
      </c>
    </row>
    <row r="194" spans="2:10" ht="17.25" hidden="1" customHeight="1">
      <c r="B194" s="126"/>
      <c r="C194" s="85" t="s">
        <v>17</v>
      </c>
      <c r="D194" s="97"/>
      <c r="E194" s="97"/>
      <c r="F194" s="15" t="str">
        <f t="shared" si="22"/>
        <v/>
      </c>
      <c r="G194" s="103" t="str">
        <f t="shared" si="23"/>
        <v/>
      </c>
      <c r="H194" s="84" t="str">
        <f t="shared" si="24"/>
        <v>Bitte Ein- oder Ausgang eingeben!</v>
      </c>
      <c r="I194" s="84">
        <f t="shared" si="25"/>
        <v>0</v>
      </c>
      <c r="J194" s="84">
        <f t="shared" si="26"/>
        <v>0</v>
      </c>
    </row>
    <row r="195" spans="2:10" ht="17.25" hidden="1" customHeight="1">
      <c r="B195" s="126"/>
      <c r="C195" s="85" t="s">
        <v>18</v>
      </c>
      <c r="D195" s="97"/>
      <c r="E195" s="97"/>
      <c r="F195" s="15" t="str">
        <f t="shared" si="22"/>
        <v/>
      </c>
      <c r="G195" s="103" t="str">
        <f t="shared" si="23"/>
        <v/>
      </c>
      <c r="H195" s="84" t="str">
        <f t="shared" si="24"/>
        <v>Bitte Ein- oder Ausgang eingeben!</v>
      </c>
      <c r="I195" s="84">
        <f t="shared" si="25"/>
        <v>0</v>
      </c>
      <c r="J195" s="84">
        <f t="shared" si="26"/>
        <v>0</v>
      </c>
    </row>
    <row r="196" spans="2:10" ht="17.25" hidden="1" customHeight="1">
      <c r="B196" s="126"/>
      <c r="C196" s="85" t="s">
        <v>19</v>
      </c>
      <c r="D196" s="97"/>
      <c r="E196" s="97"/>
      <c r="F196" s="15" t="str">
        <f t="shared" si="22"/>
        <v/>
      </c>
      <c r="G196" s="103" t="str">
        <f t="shared" si="23"/>
        <v/>
      </c>
      <c r="H196" s="84" t="str">
        <f t="shared" si="24"/>
        <v>Bitte Ein- oder Ausgang eingeben!</v>
      </c>
      <c r="I196" s="84">
        <f t="shared" si="25"/>
        <v>0</v>
      </c>
      <c r="J196" s="84">
        <f t="shared" si="26"/>
        <v>0</v>
      </c>
    </row>
    <row r="197" spans="2:10" ht="17.25" hidden="1" customHeight="1">
      <c r="B197" s="126"/>
      <c r="C197" s="85" t="s">
        <v>20</v>
      </c>
      <c r="D197" s="97"/>
      <c r="E197" s="97"/>
      <c r="F197" s="15" t="str">
        <f t="shared" si="22"/>
        <v/>
      </c>
      <c r="G197" s="103" t="str">
        <f t="shared" si="23"/>
        <v/>
      </c>
      <c r="H197" s="84" t="str">
        <f t="shared" si="24"/>
        <v>Bitte Ein- oder Ausgang eingeben!</v>
      </c>
      <c r="I197" s="84">
        <f t="shared" si="25"/>
        <v>0</v>
      </c>
      <c r="J197" s="84">
        <f t="shared" si="26"/>
        <v>0</v>
      </c>
    </row>
    <row r="198" spans="2:10" ht="17.25" hidden="1" customHeight="1">
      <c r="B198" s="126"/>
      <c r="C198" s="85" t="s">
        <v>21</v>
      </c>
      <c r="D198" s="97"/>
      <c r="E198" s="97"/>
      <c r="F198" s="15" t="str">
        <f t="shared" si="22"/>
        <v/>
      </c>
      <c r="G198" s="103" t="str">
        <f t="shared" si="23"/>
        <v/>
      </c>
      <c r="H198" s="84" t="str">
        <f t="shared" si="24"/>
        <v>Bitte Ein- oder Ausgang eingeben!</v>
      </c>
      <c r="I198" s="84">
        <f t="shared" si="25"/>
        <v>0</v>
      </c>
      <c r="J198" s="84">
        <f t="shared" si="26"/>
        <v>0</v>
      </c>
    </row>
    <row r="199" spans="2:10" ht="17.25" hidden="1" customHeight="1">
      <c r="B199" s="126"/>
      <c r="C199" s="85" t="s">
        <v>22</v>
      </c>
      <c r="D199" s="97"/>
      <c r="E199" s="97"/>
      <c r="F199" s="15" t="str">
        <f t="shared" si="22"/>
        <v/>
      </c>
      <c r="G199" s="103" t="str">
        <f t="shared" si="23"/>
        <v/>
      </c>
      <c r="H199" s="84" t="str">
        <f t="shared" si="24"/>
        <v>Bitte Ein- oder Ausgang eingeben!</v>
      </c>
      <c r="I199" s="84">
        <f t="shared" si="25"/>
        <v>0</v>
      </c>
      <c r="J199" s="84">
        <f t="shared" si="26"/>
        <v>0</v>
      </c>
    </row>
    <row r="200" spans="2:10" ht="17.25" hidden="1" customHeight="1">
      <c r="B200" s="126"/>
      <c r="C200" s="85" t="s">
        <v>23</v>
      </c>
      <c r="D200" s="97"/>
      <c r="E200" s="97"/>
      <c r="F200" s="15" t="str">
        <f t="shared" si="22"/>
        <v/>
      </c>
      <c r="G200" s="103" t="str">
        <f t="shared" si="23"/>
        <v/>
      </c>
      <c r="H200" s="84" t="str">
        <f t="shared" si="24"/>
        <v>Bitte Ein- oder Ausgang eingeben!</v>
      </c>
      <c r="I200" s="84">
        <f t="shared" si="25"/>
        <v>0</v>
      </c>
      <c r="J200" s="84">
        <f t="shared" si="26"/>
        <v>0</v>
      </c>
    </row>
    <row r="201" spans="2:10" ht="17.25" hidden="1" customHeight="1">
      <c r="B201" s="126"/>
      <c r="C201" s="85" t="s">
        <v>24</v>
      </c>
      <c r="D201" s="97"/>
      <c r="E201" s="97"/>
      <c r="F201" s="15" t="str">
        <f t="shared" si="22"/>
        <v/>
      </c>
      <c r="G201" s="103" t="str">
        <f t="shared" si="23"/>
        <v/>
      </c>
      <c r="H201" s="84" t="str">
        <f t="shared" si="24"/>
        <v>Bitte Ein- oder Ausgang eingeben!</v>
      </c>
      <c r="I201" s="84">
        <f t="shared" si="25"/>
        <v>0</v>
      </c>
      <c r="J201" s="84">
        <f t="shared" si="26"/>
        <v>0</v>
      </c>
    </row>
    <row r="202" spans="2:10" ht="17.25" hidden="1" customHeight="1">
      <c r="B202" s="126"/>
      <c r="C202" s="85" t="s">
        <v>25</v>
      </c>
      <c r="D202" s="97"/>
      <c r="E202" s="97"/>
      <c r="F202" s="15" t="str">
        <f t="shared" si="22"/>
        <v/>
      </c>
      <c r="G202" s="103" t="str">
        <f t="shared" si="23"/>
        <v/>
      </c>
      <c r="H202" s="84" t="str">
        <f t="shared" si="24"/>
        <v>Bitte Ein- oder Ausgang eingeben!</v>
      </c>
      <c r="I202" s="84">
        <f t="shared" si="25"/>
        <v>0</v>
      </c>
      <c r="J202" s="84">
        <f t="shared" si="26"/>
        <v>0</v>
      </c>
    </row>
    <row r="203" spans="2:10" ht="17.25" hidden="1" customHeight="1">
      <c r="B203" s="126"/>
      <c r="C203" s="85" t="s">
        <v>26</v>
      </c>
      <c r="D203" s="97"/>
      <c r="E203" s="97"/>
      <c r="F203" s="15" t="str">
        <f t="shared" si="22"/>
        <v/>
      </c>
      <c r="G203" s="103" t="str">
        <f t="shared" si="23"/>
        <v/>
      </c>
      <c r="H203" s="84" t="str">
        <f t="shared" si="24"/>
        <v>Bitte Ein- oder Ausgang eingeben!</v>
      </c>
      <c r="I203" s="84">
        <f t="shared" si="25"/>
        <v>0</v>
      </c>
      <c r="J203" s="84">
        <f t="shared" si="26"/>
        <v>0</v>
      </c>
    </row>
    <row r="204" spans="2:10" ht="17.25" hidden="1" customHeight="1">
      <c r="B204" s="126"/>
      <c r="C204" s="85" t="s">
        <v>45</v>
      </c>
      <c r="D204" s="97"/>
      <c r="E204" s="97"/>
      <c r="F204" s="15" t="str">
        <f t="shared" si="22"/>
        <v/>
      </c>
      <c r="G204" s="103" t="str">
        <f t="shared" si="23"/>
        <v/>
      </c>
      <c r="H204" s="84" t="str">
        <f t="shared" si="24"/>
        <v>Bitte Ein- oder Ausgang eingeben!</v>
      </c>
      <c r="I204" s="84">
        <f t="shared" si="25"/>
        <v>0</v>
      </c>
      <c r="J204" s="84">
        <f t="shared" si="26"/>
        <v>0</v>
      </c>
    </row>
    <row r="205" spans="2:10" ht="17.25" hidden="1" customHeight="1">
      <c r="B205" s="126"/>
      <c r="C205" s="85" t="s">
        <v>27</v>
      </c>
      <c r="D205" s="97"/>
      <c r="E205" s="97"/>
      <c r="F205" s="15" t="str">
        <f t="shared" si="22"/>
        <v/>
      </c>
      <c r="G205" s="103" t="str">
        <f t="shared" si="23"/>
        <v/>
      </c>
      <c r="H205" s="84" t="str">
        <f t="shared" si="24"/>
        <v>Bitte Ein- oder Ausgang eingeben!</v>
      </c>
      <c r="I205" s="84">
        <f t="shared" si="25"/>
        <v>0</v>
      </c>
      <c r="J205" s="84">
        <f t="shared" si="26"/>
        <v>0</v>
      </c>
    </row>
    <row r="206" spans="2:10" ht="17.25" hidden="1" customHeight="1">
      <c r="B206" s="126"/>
      <c r="C206" s="85" t="s">
        <v>28</v>
      </c>
      <c r="D206" s="97"/>
      <c r="E206" s="97"/>
      <c r="F206" s="15" t="str">
        <f t="shared" si="22"/>
        <v/>
      </c>
      <c r="G206" s="103" t="str">
        <f t="shared" si="23"/>
        <v/>
      </c>
      <c r="H206" s="84" t="str">
        <f t="shared" si="24"/>
        <v>Bitte Ein- oder Ausgang eingeben!</v>
      </c>
      <c r="I206" s="84">
        <f t="shared" si="25"/>
        <v>0</v>
      </c>
      <c r="J206" s="84">
        <f t="shared" si="26"/>
        <v>0</v>
      </c>
    </row>
    <row r="207" spans="2:10" ht="17.25" hidden="1" customHeight="1">
      <c r="B207" s="126"/>
      <c r="C207" s="85" t="s">
        <v>29</v>
      </c>
      <c r="D207" s="97"/>
      <c r="E207" s="97"/>
      <c r="F207" s="15" t="str">
        <f t="shared" si="22"/>
        <v/>
      </c>
      <c r="G207" s="103" t="str">
        <f t="shared" si="23"/>
        <v/>
      </c>
      <c r="H207" s="84" t="str">
        <f t="shared" si="24"/>
        <v>Bitte Ein- oder Ausgang eingeben!</v>
      </c>
      <c r="I207" s="84">
        <f t="shared" si="25"/>
        <v>0</v>
      </c>
      <c r="J207" s="84">
        <f t="shared" si="26"/>
        <v>0</v>
      </c>
    </row>
    <row r="208" spans="2:10" ht="17.25" hidden="1" customHeight="1">
      <c r="B208" s="126"/>
      <c r="C208" s="85" t="s">
        <v>30</v>
      </c>
      <c r="D208" s="97"/>
      <c r="E208" s="97"/>
      <c r="F208" s="15" t="str">
        <f t="shared" si="22"/>
        <v/>
      </c>
      <c r="G208" s="103" t="str">
        <f t="shared" si="23"/>
        <v/>
      </c>
      <c r="H208" s="84" t="str">
        <f t="shared" si="24"/>
        <v>Bitte Ein- oder Ausgang eingeben!</v>
      </c>
      <c r="I208" s="84">
        <f t="shared" si="25"/>
        <v>0</v>
      </c>
      <c r="J208" s="84">
        <f t="shared" si="26"/>
        <v>0</v>
      </c>
    </row>
    <row r="209" spans="1:10" ht="17.25" hidden="1" customHeight="1">
      <c r="B209" s="126"/>
      <c r="C209" s="85" t="s">
        <v>31</v>
      </c>
      <c r="D209" s="97"/>
      <c r="E209" s="97"/>
      <c r="F209" s="15" t="str">
        <f t="shared" si="22"/>
        <v/>
      </c>
      <c r="G209" s="103" t="str">
        <f t="shared" si="23"/>
        <v/>
      </c>
      <c r="H209" s="84" t="str">
        <f t="shared" si="24"/>
        <v>Bitte Ein- oder Ausgang eingeben!</v>
      </c>
      <c r="I209" s="84">
        <f t="shared" si="25"/>
        <v>0</v>
      </c>
      <c r="J209" s="84">
        <f t="shared" si="26"/>
        <v>0</v>
      </c>
    </row>
    <row r="210" spans="1:10" ht="17.25" hidden="1" customHeight="1">
      <c r="B210" s="126"/>
      <c r="C210" s="85" t="s">
        <v>35</v>
      </c>
      <c r="D210" s="97"/>
      <c r="E210" s="97"/>
      <c r="F210" s="15" t="str">
        <f t="shared" si="22"/>
        <v/>
      </c>
      <c r="G210" s="103" t="str">
        <f t="shared" si="23"/>
        <v/>
      </c>
      <c r="H210" s="84" t="str">
        <f t="shared" si="24"/>
        <v>Bitte Ein- oder Ausgang eingeben!</v>
      </c>
      <c r="I210" s="84">
        <f t="shared" si="25"/>
        <v>0</v>
      </c>
      <c r="J210" s="84">
        <f t="shared" si="26"/>
        <v>0</v>
      </c>
    </row>
    <row r="211" spans="1:10" ht="17.25" hidden="1" customHeight="1">
      <c r="B211" s="126"/>
      <c r="C211" s="85" t="s">
        <v>34</v>
      </c>
      <c r="D211" s="97"/>
      <c r="E211" s="97"/>
      <c r="F211" s="15" t="str">
        <f t="shared" si="22"/>
        <v/>
      </c>
      <c r="G211" s="103" t="str">
        <f t="shared" si="23"/>
        <v/>
      </c>
      <c r="H211" s="84" t="str">
        <f t="shared" si="24"/>
        <v>Bitte Ein- oder Ausgang eingeben!</v>
      </c>
      <c r="I211" s="84">
        <f t="shared" si="25"/>
        <v>0</v>
      </c>
      <c r="J211" s="84">
        <f t="shared" si="26"/>
        <v>0</v>
      </c>
    </row>
    <row r="212" spans="1:10" ht="17.25" hidden="1" customHeight="1">
      <c r="B212" s="126"/>
      <c r="C212" s="85" t="s">
        <v>32</v>
      </c>
      <c r="D212" s="97"/>
      <c r="E212" s="97"/>
      <c r="F212" s="15" t="str">
        <f t="shared" si="22"/>
        <v/>
      </c>
      <c r="G212" s="103" t="str">
        <f t="shared" si="23"/>
        <v/>
      </c>
      <c r="H212" s="84" t="str">
        <f t="shared" ref="H212:H243" si="27">IF(AND(C212&lt;&gt;0,ABS(D212)+ABS(E212)=0),"Bitte Ein- oder Ausgang eingeben!",0)</f>
        <v>Bitte Ein- oder Ausgang eingeben!</v>
      </c>
      <c r="I212" s="84">
        <f t="shared" ref="I212:I243" si="28">IF(AND(OR(D212&lt;&gt;0,E212&lt;&gt;0),C212=0),"Bitte einen Buchungstext eingeben!",0)</f>
        <v>0</v>
      </c>
      <c r="J212" s="84">
        <f t="shared" ref="J212:J243" si="29">IF(AND(D212&lt;&gt;0,E212&lt;&gt;0),"Entweder Ein- oder Ausgang eingeben!",0)</f>
        <v>0</v>
      </c>
    </row>
    <row r="213" spans="1:10" ht="17.25" hidden="1" customHeight="1">
      <c r="B213" s="126"/>
      <c r="C213" s="85" t="s">
        <v>33</v>
      </c>
      <c r="D213" s="97"/>
      <c r="E213" s="97"/>
      <c r="F213" s="15" t="str">
        <f t="shared" si="22"/>
        <v/>
      </c>
      <c r="G213" s="103" t="str">
        <f t="shared" si="23"/>
        <v/>
      </c>
      <c r="H213" s="84" t="str">
        <f t="shared" si="27"/>
        <v>Bitte Ein- oder Ausgang eingeben!</v>
      </c>
      <c r="I213" s="84">
        <f t="shared" si="28"/>
        <v>0</v>
      </c>
      <c r="J213" s="84">
        <f t="shared" si="29"/>
        <v>0</v>
      </c>
    </row>
    <row r="214" spans="1:10" ht="17.25" hidden="1" customHeight="1">
      <c r="B214" s="126"/>
      <c r="C214" s="85" t="s">
        <v>36</v>
      </c>
      <c r="D214" s="97"/>
      <c r="E214" s="97"/>
      <c r="F214" s="15" t="str">
        <f t="shared" si="22"/>
        <v/>
      </c>
      <c r="G214" s="103" t="str">
        <f t="shared" si="23"/>
        <v/>
      </c>
      <c r="H214" s="84" t="str">
        <f t="shared" si="27"/>
        <v>Bitte Ein- oder Ausgang eingeben!</v>
      </c>
      <c r="I214" s="84">
        <f t="shared" si="28"/>
        <v>0</v>
      </c>
      <c r="J214" s="84">
        <f t="shared" si="29"/>
        <v>0</v>
      </c>
    </row>
    <row r="215" spans="1:10" ht="17.25" hidden="1" customHeight="1">
      <c r="B215" s="126"/>
      <c r="C215" s="85" t="s">
        <v>37</v>
      </c>
      <c r="D215" s="97"/>
      <c r="E215" s="97"/>
      <c r="F215" s="15" t="str">
        <f t="shared" si="22"/>
        <v/>
      </c>
      <c r="G215" s="103" t="str">
        <f t="shared" si="23"/>
        <v/>
      </c>
      <c r="H215" s="84" t="str">
        <f t="shared" si="27"/>
        <v>Bitte Ein- oder Ausgang eingeben!</v>
      </c>
      <c r="I215" s="84">
        <f t="shared" si="28"/>
        <v>0</v>
      </c>
      <c r="J215" s="84">
        <f t="shared" si="29"/>
        <v>0</v>
      </c>
    </row>
    <row r="216" spans="1:10" ht="17.25" hidden="1" customHeight="1">
      <c r="B216" s="126"/>
      <c r="C216" s="85" t="s">
        <v>46</v>
      </c>
      <c r="D216" s="97"/>
      <c r="E216" s="97"/>
      <c r="F216" s="15" t="str">
        <f t="shared" si="22"/>
        <v/>
      </c>
      <c r="G216" s="103" t="str">
        <f t="shared" si="23"/>
        <v/>
      </c>
      <c r="H216" s="84" t="str">
        <f t="shared" si="27"/>
        <v>Bitte Ein- oder Ausgang eingeben!</v>
      </c>
      <c r="I216" s="84">
        <f t="shared" si="28"/>
        <v>0</v>
      </c>
      <c r="J216" s="84">
        <f t="shared" si="29"/>
        <v>0</v>
      </c>
    </row>
    <row r="217" spans="1:10" ht="17.25" hidden="1" customHeight="1">
      <c r="B217" s="126"/>
      <c r="C217" s="85" t="s">
        <v>38</v>
      </c>
      <c r="D217" s="97"/>
      <c r="E217" s="97"/>
      <c r="F217" s="15" t="str">
        <f t="shared" si="22"/>
        <v/>
      </c>
      <c r="G217" s="103" t="str">
        <f t="shared" si="23"/>
        <v/>
      </c>
      <c r="H217" s="84" t="str">
        <f t="shared" si="27"/>
        <v>Bitte Ein- oder Ausgang eingeben!</v>
      </c>
      <c r="I217" s="84">
        <f t="shared" si="28"/>
        <v>0</v>
      </c>
      <c r="J217" s="84">
        <f t="shared" si="29"/>
        <v>0</v>
      </c>
    </row>
    <row r="218" spans="1:10" ht="17.25" hidden="1" customHeight="1">
      <c r="B218" s="126"/>
      <c r="C218" s="85" t="s">
        <v>39</v>
      </c>
      <c r="D218" s="97"/>
      <c r="E218" s="97"/>
      <c r="F218" s="15" t="str">
        <f t="shared" si="22"/>
        <v/>
      </c>
      <c r="G218" s="103" t="str">
        <f t="shared" si="23"/>
        <v/>
      </c>
      <c r="H218" s="84" t="str">
        <f t="shared" si="27"/>
        <v>Bitte Ein- oder Ausgang eingeben!</v>
      </c>
      <c r="I218" s="84">
        <f t="shared" si="28"/>
        <v>0</v>
      </c>
      <c r="J218" s="84">
        <f t="shared" si="29"/>
        <v>0</v>
      </c>
    </row>
    <row r="219" spans="1:10" ht="17.25" hidden="1" customHeight="1">
      <c r="B219" s="126"/>
      <c r="C219" s="85" t="s">
        <v>40</v>
      </c>
      <c r="D219" s="97"/>
      <c r="E219" s="97"/>
      <c r="F219" s="15" t="str">
        <f t="shared" si="22"/>
        <v/>
      </c>
      <c r="G219" s="103" t="str">
        <f t="shared" si="23"/>
        <v/>
      </c>
      <c r="H219" s="84" t="str">
        <f t="shared" si="27"/>
        <v>Bitte Ein- oder Ausgang eingeben!</v>
      </c>
      <c r="I219" s="84">
        <f t="shared" si="28"/>
        <v>0</v>
      </c>
      <c r="J219" s="84">
        <f t="shared" si="29"/>
        <v>0</v>
      </c>
    </row>
    <row r="220" spans="1:10" ht="17.25" hidden="1" customHeight="1">
      <c r="B220" s="126"/>
      <c r="C220" s="85" t="s">
        <v>41</v>
      </c>
      <c r="D220" s="97"/>
      <c r="E220" s="97"/>
      <c r="F220" s="15" t="str">
        <f t="shared" si="22"/>
        <v/>
      </c>
      <c r="G220" s="103" t="str">
        <f t="shared" si="23"/>
        <v/>
      </c>
      <c r="H220" s="84" t="str">
        <f t="shared" si="27"/>
        <v>Bitte Ein- oder Ausgang eingeben!</v>
      </c>
      <c r="I220" s="84">
        <f t="shared" si="28"/>
        <v>0</v>
      </c>
      <c r="J220" s="84">
        <f t="shared" si="29"/>
        <v>0</v>
      </c>
    </row>
    <row r="221" spans="1:10" ht="17.25" hidden="1" customHeight="1">
      <c r="B221" s="126"/>
      <c r="C221" s="85" t="s">
        <v>42</v>
      </c>
      <c r="D221" s="97"/>
      <c r="E221" s="97"/>
      <c r="F221" s="15" t="str">
        <f t="shared" si="22"/>
        <v/>
      </c>
      <c r="G221" s="103" t="str">
        <f t="shared" si="23"/>
        <v/>
      </c>
      <c r="H221" s="84" t="str">
        <f t="shared" si="27"/>
        <v>Bitte Ein- oder Ausgang eingeben!</v>
      </c>
      <c r="I221" s="84">
        <f t="shared" si="28"/>
        <v>0</v>
      </c>
      <c r="J221" s="84">
        <f t="shared" si="29"/>
        <v>0</v>
      </c>
    </row>
    <row r="222" spans="1:10" ht="17.25" hidden="1" customHeight="1">
      <c r="B222" s="126"/>
      <c r="C222" s="85" t="s">
        <v>43</v>
      </c>
      <c r="D222" s="97"/>
      <c r="E222" s="97"/>
      <c r="F222" s="15" t="str">
        <f t="shared" si="22"/>
        <v/>
      </c>
      <c r="G222" s="103" t="str">
        <f t="shared" si="23"/>
        <v/>
      </c>
      <c r="H222" s="84" t="str">
        <f t="shared" si="27"/>
        <v>Bitte Ein- oder Ausgang eingeben!</v>
      </c>
      <c r="I222" s="84">
        <f t="shared" si="28"/>
        <v>0</v>
      </c>
      <c r="J222" s="84">
        <f t="shared" si="29"/>
        <v>0</v>
      </c>
    </row>
    <row r="223" spans="1:10" ht="17.25" hidden="1" customHeight="1">
      <c r="A223" s="84">
        <f>A173</f>
        <v>71</v>
      </c>
      <c r="B223" s="126"/>
      <c r="C223" s="85" t="s">
        <v>44</v>
      </c>
      <c r="D223" s="97"/>
      <c r="E223" s="97"/>
      <c r="F223" s="16">
        <f>F177</f>
        <v>21115</v>
      </c>
      <c r="G223" s="103" t="str">
        <f t="shared" si="23"/>
        <v/>
      </c>
      <c r="H223" s="84" t="str">
        <f t="shared" si="27"/>
        <v>Bitte Ein- oder Ausgang eingeben!</v>
      </c>
      <c r="I223" s="84">
        <f t="shared" si="28"/>
        <v>0</v>
      </c>
      <c r="J223" s="84">
        <f t="shared" si="29"/>
        <v>0</v>
      </c>
    </row>
    <row r="224" spans="1:10" ht="17.25" customHeight="1">
      <c r="A224" s="7">
        <f t="shared" ref="A224:A261" si="30">A223+1</f>
        <v>72</v>
      </c>
      <c r="B224" s="117"/>
      <c r="C224" s="118"/>
      <c r="D224" s="119"/>
      <c r="E224" s="119"/>
      <c r="F224" s="78" t="str">
        <f t="shared" ref="F224:F261" si="31">IF(C224&lt;&gt;0,F223+ABS(ROUND(D224,2))-ABS(ROUND(E224,2)),IF(C223&lt;&gt;0,$J$2,$J$3))</f>
        <v>Ende</v>
      </c>
      <c r="G224" s="103" t="str">
        <f t="shared" ref="G224:G261" si="32">IF(J224&lt;&gt;0,J224,IF(H224&lt;&gt;0,H224,IF(I224&lt;&gt;0,I224,"")))</f>
        <v/>
      </c>
      <c r="H224" s="84">
        <f t="shared" si="27"/>
        <v>0</v>
      </c>
      <c r="I224" s="84">
        <f t="shared" si="28"/>
        <v>0</v>
      </c>
      <c r="J224" s="84">
        <f t="shared" si="29"/>
        <v>0</v>
      </c>
    </row>
    <row r="225" spans="1:10" ht="17.25" customHeight="1">
      <c r="A225" s="5">
        <f t="shared" si="30"/>
        <v>73</v>
      </c>
      <c r="B225" s="104"/>
      <c r="C225" s="105"/>
      <c r="D225" s="110"/>
      <c r="E225" s="110"/>
      <c r="F225" s="108" t="str">
        <f t="shared" si="31"/>
        <v>-</v>
      </c>
      <c r="G225" s="103" t="str">
        <f t="shared" si="32"/>
        <v/>
      </c>
      <c r="H225" s="84">
        <f t="shared" si="27"/>
        <v>0</v>
      </c>
      <c r="I225" s="84">
        <f t="shared" si="28"/>
        <v>0</v>
      </c>
      <c r="J225" s="84">
        <f t="shared" si="29"/>
        <v>0</v>
      </c>
    </row>
    <row r="226" spans="1:10" ht="17.25" customHeight="1">
      <c r="A226" s="5">
        <f t="shared" si="30"/>
        <v>74</v>
      </c>
      <c r="B226" s="104"/>
      <c r="C226" s="105"/>
      <c r="D226" s="110"/>
      <c r="E226" s="110"/>
      <c r="F226" s="108" t="str">
        <f t="shared" si="31"/>
        <v>-</v>
      </c>
      <c r="G226" s="103" t="str">
        <f t="shared" si="32"/>
        <v/>
      </c>
      <c r="H226" s="84">
        <f t="shared" si="27"/>
        <v>0</v>
      </c>
      <c r="I226" s="84">
        <f t="shared" si="28"/>
        <v>0</v>
      </c>
      <c r="J226" s="84">
        <f t="shared" si="29"/>
        <v>0</v>
      </c>
    </row>
    <row r="227" spans="1:10" ht="17.25" customHeight="1">
      <c r="A227" s="5">
        <f t="shared" si="30"/>
        <v>75</v>
      </c>
      <c r="B227" s="104"/>
      <c r="C227" s="105"/>
      <c r="D227" s="110"/>
      <c r="E227" s="110"/>
      <c r="F227" s="108" t="str">
        <f t="shared" si="31"/>
        <v>-</v>
      </c>
      <c r="G227" s="103" t="str">
        <f t="shared" si="32"/>
        <v/>
      </c>
      <c r="H227" s="84">
        <f t="shared" si="27"/>
        <v>0</v>
      </c>
      <c r="I227" s="84">
        <f t="shared" si="28"/>
        <v>0</v>
      </c>
      <c r="J227" s="84">
        <f t="shared" si="29"/>
        <v>0</v>
      </c>
    </row>
    <row r="228" spans="1:10" ht="17.25" customHeight="1">
      <c r="A228" s="5">
        <f t="shared" si="30"/>
        <v>76</v>
      </c>
      <c r="B228" s="104"/>
      <c r="C228" s="105"/>
      <c r="D228" s="110"/>
      <c r="E228" s="110"/>
      <c r="F228" s="108" t="str">
        <f t="shared" si="31"/>
        <v>-</v>
      </c>
      <c r="G228" s="103" t="str">
        <f t="shared" si="32"/>
        <v/>
      </c>
      <c r="H228" s="84">
        <f t="shared" si="27"/>
        <v>0</v>
      </c>
      <c r="I228" s="84">
        <f t="shared" si="28"/>
        <v>0</v>
      </c>
      <c r="J228" s="84">
        <f t="shared" si="29"/>
        <v>0</v>
      </c>
    </row>
    <row r="229" spans="1:10" ht="17.25" customHeight="1">
      <c r="A229" s="5">
        <f t="shared" si="30"/>
        <v>77</v>
      </c>
      <c r="B229" s="104"/>
      <c r="C229" s="105"/>
      <c r="D229" s="110"/>
      <c r="E229" s="110"/>
      <c r="F229" s="108" t="str">
        <f t="shared" si="31"/>
        <v>-</v>
      </c>
      <c r="G229" s="103" t="str">
        <f t="shared" si="32"/>
        <v/>
      </c>
      <c r="H229" s="84">
        <f t="shared" si="27"/>
        <v>0</v>
      </c>
      <c r="I229" s="84">
        <f t="shared" si="28"/>
        <v>0</v>
      </c>
      <c r="J229" s="84">
        <f t="shared" si="29"/>
        <v>0</v>
      </c>
    </row>
    <row r="230" spans="1:10" ht="17.25" customHeight="1">
      <c r="A230" s="5">
        <f t="shared" si="30"/>
        <v>78</v>
      </c>
      <c r="B230" s="104"/>
      <c r="C230" s="105"/>
      <c r="D230" s="110"/>
      <c r="E230" s="110"/>
      <c r="F230" s="108" t="str">
        <f t="shared" si="31"/>
        <v>-</v>
      </c>
      <c r="G230" s="103" t="str">
        <f t="shared" si="32"/>
        <v/>
      </c>
      <c r="H230" s="84">
        <f t="shared" si="27"/>
        <v>0</v>
      </c>
      <c r="I230" s="84">
        <f t="shared" si="28"/>
        <v>0</v>
      </c>
      <c r="J230" s="84">
        <f t="shared" si="29"/>
        <v>0</v>
      </c>
    </row>
    <row r="231" spans="1:10" ht="17.25" customHeight="1">
      <c r="A231" s="5">
        <f t="shared" si="30"/>
        <v>79</v>
      </c>
      <c r="B231" s="104"/>
      <c r="C231" s="105"/>
      <c r="D231" s="110"/>
      <c r="E231" s="110"/>
      <c r="F231" s="108" t="str">
        <f t="shared" si="31"/>
        <v>-</v>
      </c>
      <c r="G231" s="103" t="str">
        <f t="shared" si="32"/>
        <v/>
      </c>
      <c r="H231" s="84">
        <f t="shared" si="27"/>
        <v>0</v>
      </c>
      <c r="I231" s="84">
        <f t="shared" si="28"/>
        <v>0</v>
      </c>
      <c r="J231" s="84">
        <f t="shared" si="29"/>
        <v>0</v>
      </c>
    </row>
    <row r="232" spans="1:10" ht="17.25" customHeight="1">
      <c r="A232" s="5">
        <f t="shared" si="30"/>
        <v>80</v>
      </c>
      <c r="B232" s="104"/>
      <c r="C232" s="105"/>
      <c r="D232" s="110"/>
      <c r="E232" s="110"/>
      <c r="F232" s="108" t="str">
        <f t="shared" si="31"/>
        <v>-</v>
      </c>
      <c r="G232" s="103" t="str">
        <f t="shared" si="32"/>
        <v/>
      </c>
      <c r="H232" s="84">
        <f t="shared" si="27"/>
        <v>0</v>
      </c>
      <c r="I232" s="84">
        <f t="shared" si="28"/>
        <v>0</v>
      </c>
      <c r="J232" s="84">
        <f t="shared" si="29"/>
        <v>0</v>
      </c>
    </row>
    <row r="233" spans="1:10" ht="17.25" customHeight="1">
      <c r="A233" s="5">
        <f t="shared" si="30"/>
        <v>81</v>
      </c>
      <c r="B233" s="104"/>
      <c r="C233" s="105"/>
      <c r="D233" s="110"/>
      <c r="E233" s="110"/>
      <c r="F233" s="108" t="str">
        <f t="shared" si="31"/>
        <v>-</v>
      </c>
      <c r="G233" s="103" t="str">
        <f t="shared" si="32"/>
        <v/>
      </c>
      <c r="H233" s="84">
        <f t="shared" si="27"/>
        <v>0</v>
      </c>
      <c r="I233" s="84">
        <f t="shared" si="28"/>
        <v>0</v>
      </c>
      <c r="J233" s="84">
        <f t="shared" si="29"/>
        <v>0</v>
      </c>
    </row>
    <row r="234" spans="1:10" ht="17.25" customHeight="1">
      <c r="A234" s="5">
        <f t="shared" si="30"/>
        <v>82</v>
      </c>
      <c r="B234" s="104"/>
      <c r="C234" s="105"/>
      <c r="D234" s="110"/>
      <c r="E234" s="110"/>
      <c r="F234" s="108" t="str">
        <f t="shared" si="31"/>
        <v>-</v>
      </c>
      <c r="G234" s="103" t="str">
        <f t="shared" si="32"/>
        <v/>
      </c>
      <c r="H234" s="84">
        <f t="shared" si="27"/>
        <v>0</v>
      </c>
      <c r="I234" s="84">
        <f t="shared" si="28"/>
        <v>0</v>
      </c>
      <c r="J234" s="84">
        <f t="shared" si="29"/>
        <v>0</v>
      </c>
    </row>
    <row r="235" spans="1:10" ht="17.25" customHeight="1">
      <c r="A235" s="5">
        <f t="shared" si="30"/>
        <v>83</v>
      </c>
      <c r="B235" s="104"/>
      <c r="C235" s="105"/>
      <c r="D235" s="110"/>
      <c r="E235" s="110"/>
      <c r="F235" s="108" t="str">
        <f t="shared" si="31"/>
        <v>-</v>
      </c>
      <c r="G235" s="103" t="str">
        <f t="shared" si="32"/>
        <v/>
      </c>
      <c r="H235" s="84">
        <f t="shared" si="27"/>
        <v>0</v>
      </c>
      <c r="I235" s="84">
        <f t="shared" si="28"/>
        <v>0</v>
      </c>
      <c r="J235" s="84">
        <f t="shared" si="29"/>
        <v>0</v>
      </c>
    </row>
    <row r="236" spans="1:10" ht="17.25" customHeight="1">
      <c r="A236" s="5">
        <f t="shared" si="30"/>
        <v>84</v>
      </c>
      <c r="B236" s="104"/>
      <c r="C236" s="105"/>
      <c r="D236" s="110"/>
      <c r="E236" s="110"/>
      <c r="F236" s="108" t="str">
        <f t="shared" si="31"/>
        <v>-</v>
      </c>
      <c r="G236" s="103" t="str">
        <f t="shared" si="32"/>
        <v/>
      </c>
      <c r="H236" s="84">
        <f t="shared" si="27"/>
        <v>0</v>
      </c>
      <c r="I236" s="84">
        <f t="shared" si="28"/>
        <v>0</v>
      </c>
      <c r="J236" s="84">
        <f t="shared" si="29"/>
        <v>0</v>
      </c>
    </row>
    <row r="237" spans="1:10" ht="17.25" customHeight="1">
      <c r="A237" s="5">
        <f t="shared" si="30"/>
        <v>85</v>
      </c>
      <c r="B237" s="104"/>
      <c r="C237" s="105"/>
      <c r="D237" s="110"/>
      <c r="E237" s="110"/>
      <c r="F237" s="108" t="str">
        <f t="shared" si="31"/>
        <v>-</v>
      </c>
      <c r="G237" s="103" t="str">
        <f t="shared" si="32"/>
        <v/>
      </c>
      <c r="H237" s="84">
        <f t="shared" si="27"/>
        <v>0</v>
      </c>
      <c r="I237" s="84">
        <f t="shared" si="28"/>
        <v>0</v>
      </c>
      <c r="J237" s="84">
        <f t="shared" si="29"/>
        <v>0</v>
      </c>
    </row>
    <row r="238" spans="1:10" ht="17.25" customHeight="1">
      <c r="A238" s="5">
        <f t="shared" si="30"/>
        <v>86</v>
      </c>
      <c r="B238" s="104"/>
      <c r="C238" s="105"/>
      <c r="D238" s="110"/>
      <c r="E238" s="110"/>
      <c r="F238" s="108" t="str">
        <f t="shared" si="31"/>
        <v>-</v>
      </c>
      <c r="G238" s="103" t="str">
        <f t="shared" si="32"/>
        <v/>
      </c>
      <c r="H238" s="84">
        <f t="shared" si="27"/>
        <v>0</v>
      </c>
      <c r="I238" s="84">
        <f t="shared" si="28"/>
        <v>0</v>
      </c>
      <c r="J238" s="84">
        <f t="shared" si="29"/>
        <v>0</v>
      </c>
    </row>
    <row r="239" spans="1:10" ht="17.25" customHeight="1">
      <c r="A239" s="5">
        <f t="shared" si="30"/>
        <v>87</v>
      </c>
      <c r="B239" s="104"/>
      <c r="C239" s="105"/>
      <c r="D239" s="110"/>
      <c r="E239" s="110"/>
      <c r="F239" s="108" t="str">
        <f t="shared" si="31"/>
        <v>-</v>
      </c>
      <c r="G239" s="103" t="str">
        <f t="shared" si="32"/>
        <v/>
      </c>
      <c r="H239" s="84">
        <f t="shared" si="27"/>
        <v>0</v>
      </c>
      <c r="I239" s="84">
        <f t="shared" si="28"/>
        <v>0</v>
      </c>
      <c r="J239" s="84">
        <f t="shared" si="29"/>
        <v>0</v>
      </c>
    </row>
    <row r="240" spans="1:10" ht="17.25" customHeight="1">
      <c r="A240" s="5">
        <f t="shared" si="30"/>
        <v>88</v>
      </c>
      <c r="B240" s="104"/>
      <c r="C240" s="105"/>
      <c r="D240" s="110"/>
      <c r="E240" s="110"/>
      <c r="F240" s="108" t="str">
        <f t="shared" si="31"/>
        <v>-</v>
      </c>
      <c r="G240" s="103" t="str">
        <f t="shared" si="32"/>
        <v/>
      </c>
      <c r="H240" s="84">
        <f t="shared" si="27"/>
        <v>0</v>
      </c>
      <c r="I240" s="84">
        <f t="shared" si="28"/>
        <v>0</v>
      </c>
      <c r="J240" s="84">
        <f t="shared" si="29"/>
        <v>0</v>
      </c>
    </row>
    <row r="241" spans="1:10" ht="17.25" customHeight="1">
      <c r="A241" s="5">
        <f t="shared" si="30"/>
        <v>89</v>
      </c>
      <c r="B241" s="104"/>
      <c r="C241" s="105"/>
      <c r="D241" s="110"/>
      <c r="E241" s="110"/>
      <c r="F241" s="108" t="str">
        <f t="shared" si="31"/>
        <v>-</v>
      </c>
      <c r="G241" s="103" t="str">
        <f t="shared" si="32"/>
        <v/>
      </c>
      <c r="H241" s="84">
        <f t="shared" si="27"/>
        <v>0</v>
      </c>
      <c r="I241" s="84">
        <f t="shared" si="28"/>
        <v>0</v>
      </c>
      <c r="J241" s="84">
        <f t="shared" si="29"/>
        <v>0</v>
      </c>
    </row>
    <row r="242" spans="1:10" ht="17.25" customHeight="1">
      <c r="A242" s="5">
        <f t="shared" si="30"/>
        <v>90</v>
      </c>
      <c r="B242" s="104"/>
      <c r="C242" s="105"/>
      <c r="D242" s="110"/>
      <c r="E242" s="110"/>
      <c r="F242" s="108" t="str">
        <f t="shared" si="31"/>
        <v>-</v>
      </c>
      <c r="G242" s="103" t="str">
        <f t="shared" si="32"/>
        <v/>
      </c>
      <c r="H242" s="84">
        <f t="shared" si="27"/>
        <v>0</v>
      </c>
      <c r="I242" s="84">
        <f t="shared" si="28"/>
        <v>0</v>
      </c>
      <c r="J242" s="84">
        <f t="shared" si="29"/>
        <v>0</v>
      </c>
    </row>
    <row r="243" spans="1:10" ht="17.25" customHeight="1">
      <c r="A243" s="5">
        <f t="shared" si="30"/>
        <v>91</v>
      </c>
      <c r="B243" s="104"/>
      <c r="C243" s="105"/>
      <c r="D243" s="110"/>
      <c r="E243" s="110"/>
      <c r="F243" s="108" t="str">
        <f t="shared" si="31"/>
        <v>-</v>
      </c>
      <c r="G243" s="103" t="str">
        <f t="shared" si="32"/>
        <v/>
      </c>
      <c r="H243" s="84">
        <f t="shared" si="27"/>
        <v>0</v>
      </c>
      <c r="I243" s="84">
        <f t="shared" si="28"/>
        <v>0</v>
      </c>
      <c r="J243" s="84">
        <f t="shared" si="29"/>
        <v>0</v>
      </c>
    </row>
    <row r="244" spans="1:10" ht="17.25" customHeight="1">
      <c r="A244" s="5">
        <f t="shared" si="30"/>
        <v>92</v>
      </c>
      <c r="B244" s="104"/>
      <c r="C244" s="105"/>
      <c r="D244" s="110"/>
      <c r="E244" s="110"/>
      <c r="F244" s="108" t="str">
        <f t="shared" si="31"/>
        <v>-</v>
      </c>
      <c r="G244" s="103" t="str">
        <f t="shared" si="32"/>
        <v/>
      </c>
      <c r="H244" s="84">
        <f t="shared" ref="H244:H261" si="33">IF(AND(C244&lt;&gt;0,ABS(D244)+ABS(E244)=0),"Bitte Ein- oder Ausgang eingeben!",0)</f>
        <v>0</v>
      </c>
      <c r="I244" s="84">
        <f t="shared" ref="I244:I261" si="34">IF(AND(OR(D244&lt;&gt;0,E244&lt;&gt;0),C244=0),"Bitte einen Buchungstext eingeben!",0)</f>
        <v>0</v>
      </c>
      <c r="J244" s="84">
        <f t="shared" ref="J244:J261" si="35">IF(AND(D244&lt;&gt;0,E244&lt;&gt;0),"Entweder Ein- oder Ausgang eingeben!",0)</f>
        <v>0</v>
      </c>
    </row>
    <row r="245" spans="1:10" ht="17.25" customHeight="1">
      <c r="A245" s="5">
        <f t="shared" si="30"/>
        <v>93</v>
      </c>
      <c r="B245" s="104"/>
      <c r="C245" s="105"/>
      <c r="D245" s="110"/>
      <c r="E245" s="110"/>
      <c r="F245" s="108" t="str">
        <f t="shared" si="31"/>
        <v>-</v>
      </c>
      <c r="G245" s="103" t="str">
        <f t="shared" si="32"/>
        <v/>
      </c>
      <c r="H245" s="84">
        <f t="shared" si="33"/>
        <v>0</v>
      </c>
      <c r="I245" s="84">
        <f t="shared" si="34"/>
        <v>0</v>
      </c>
      <c r="J245" s="84">
        <f t="shared" si="35"/>
        <v>0</v>
      </c>
    </row>
    <row r="246" spans="1:10" ht="17.25" customHeight="1">
      <c r="A246" s="5">
        <f t="shared" si="30"/>
        <v>94</v>
      </c>
      <c r="B246" s="104"/>
      <c r="C246" s="105"/>
      <c r="D246" s="110"/>
      <c r="E246" s="110"/>
      <c r="F246" s="108" t="str">
        <f t="shared" si="31"/>
        <v>-</v>
      </c>
      <c r="G246" s="103" t="str">
        <f t="shared" si="32"/>
        <v/>
      </c>
      <c r="H246" s="84">
        <f t="shared" si="33"/>
        <v>0</v>
      </c>
      <c r="I246" s="84">
        <f t="shared" si="34"/>
        <v>0</v>
      </c>
      <c r="J246" s="84">
        <f t="shared" si="35"/>
        <v>0</v>
      </c>
    </row>
    <row r="247" spans="1:10" ht="17.25" customHeight="1">
      <c r="A247" s="5">
        <f t="shared" si="30"/>
        <v>95</v>
      </c>
      <c r="B247" s="104"/>
      <c r="C247" s="105"/>
      <c r="D247" s="110"/>
      <c r="E247" s="110"/>
      <c r="F247" s="108" t="str">
        <f t="shared" si="31"/>
        <v>-</v>
      </c>
      <c r="G247" s="103" t="str">
        <f t="shared" si="32"/>
        <v/>
      </c>
      <c r="H247" s="84">
        <f t="shared" si="33"/>
        <v>0</v>
      </c>
      <c r="I247" s="84">
        <f t="shared" si="34"/>
        <v>0</v>
      </c>
      <c r="J247" s="84">
        <f t="shared" si="35"/>
        <v>0</v>
      </c>
    </row>
    <row r="248" spans="1:10" ht="17.25" customHeight="1">
      <c r="A248" s="5">
        <f t="shared" si="30"/>
        <v>96</v>
      </c>
      <c r="B248" s="104"/>
      <c r="C248" s="105"/>
      <c r="D248" s="110"/>
      <c r="E248" s="110"/>
      <c r="F248" s="108" t="str">
        <f t="shared" si="31"/>
        <v>-</v>
      </c>
      <c r="G248" s="103" t="str">
        <f t="shared" si="32"/>
        <v/>
      </c>
      <c r="H248" s="84">
        <f t="shared" si="33"/>
        <v>0</v>
      </c>
      <c r="I248" s="84">
        <f t="shared" si="34"/>
        <v>0</v>
      </c>
      <c r="J248" s="84">
        <f t="shared" si="35"/>
        <v>0</v>
      </c>
    </row>
    <row r="249" spans="1:10" ht="17.25" customHeight="1">
      <c r="A249" s="5">
        <f t="shared" si="30"/>
        <v>97</v>
      </c>
      <c r="B249" s="104"/>
      <c r="C249" s="105"/>
      <c r="D249" s="110"/>
      <c r="E249" s="110"/>
      <c r="F249" s="108" t="str">
        <f t="shared" si="31"/>
        <v>-</v>
      </c>
      <c r="G249" s="103" t="str">
        <f t="shared" si="32"/>
        <v/>
      </c>
      <c r="H249" s="84">
        <f t="shared" si="33"/>
        <v>0</v>
      </c>
      <c r="I249" s="84">
        <f t="shared" si="34"/>
        <v>0</v>
      </c>
      <c r="J249" s="84">
        <f t="shared" si="35"/>
        <v>0</v>
      </c>
    </row>
    <row r="250" spans="1:10" ht="17.25" customHeight="1">
      <c r="A250" s="5">
        <f t="shared" si="30"/>
        <v>98</v>
      </c>
      <c r="B250" s="104"/>
      <c r="C250" s="105"/>
      <c r="D250" s="110"/>
      <c r="E250" s="110"/>
      <c r="F250" s="108" t="str">
        <f t="shared" si="31"/>
        <v>-</v>
      </c>
      <c r="G250" s="103" t="str">
        <f t="shared" si="32"/>
        <v/>
      </c>
      <c r="H250" s="84">
        <f t="shared" si="33"/>
        <v>0</v>
      </c>
      <c r="I250" s="84">
        <f t="shared" si="34"/>
        <v>0</v>
      </c>
      <c r="J250" s="84">
        <f t="shared" si="35"/>
        <v>0</v>
      </c>
    </row>
    <row r="251" spans="1:10" ht="17.25" customHeight="1">
      <c r="A251" s="5">
        <f t="shared" si="30"/>
        <v>99</v>
      </c>
      <c r="B251" s="104"/>
      <c r="C251" s="105"/>
      <c r="D251" s="110"/>
      <c r="E251" s="110"/>
      <c r="F251" s="108" t="str">
        <f t="shared" si="31"/>
        <v>-</v>
      </c>
      <c r="G251" s="103" t="str">
        <f t="shared" si="32"/>
        <v/>
      </c>
      <c r="H251" s="84">
        <f t="shared" si="33"/>
        <v>0</v>
      </c>
      <c r="I251" s="84">
        <f t="shared" si="34"/>
        <v>0</v>
      </c>
      <c r="J251" s="84">
        <f t="shared" si="35"/>
        <v>0</v>
      </c>
    </row>
    <row r="252" spans="1:10" ht="17.25" customHeight="1">
      <c r="A252" s="5">
        <f t="shared" si="30"/>
        <v>100</v>
      </c>
      <c r="B252" s="104"/>
      <c r="C252" s="105"/>
      <c r="D252" s="110"/>
      <c r="E252" s="110"/>
      <c r="F252" s="108" t="str">
        <f t="shared" si="31"/>
        <v>-</v>
      </c>
      <c r="G252" s="103" t="str">
        <f t="shared" si="32"/>
        <v/>
      </c>
      <c r="H252" s="84">
        <f t="shared" si="33"/>
        <v>0</v>
      </c>
      <c r="I252" s="84">
        <f t="shared" si="34"/>
        <v>0</v>
      </c>
      <c r="J252" s="84">
        <f t="shared" si="35"/>
        <v>0</v>
      </c>
    </row>
    <row r="253" spans="1:10" ht="17.25" customHeight="1">
      <c r="A253" s="5">
        <f t="shared" si="30"/>
        <v>101</v>
      </c>
      <c r="B253" s="104"/>
      <c r="C253" s="105"/>
      <c r="D253" s="110"/>
      <c r="E253" s="110"/>
      <c r="F253" s="108" t="str">
        <f t="shared" si="31"/>
        <v>-</v>
      </c>
      <c r="G253" s="103" t="str">
        <f t="shared" si="32"/>
        <v/>
      </c>
      <c r="H253" s="84">
        <f t="shared" si="33"/>
        <v>0</v>
      </c>
      <c r="I253" s="84">
        <f t="shared" si="34"/>
        <v>0</v>
      </c>
      <c r="J253" s="84">
        <f t="shared" si="35"/>
        <v>0</v>
      </c>
    </row>
    <row r="254" spans="1:10" ht="17.25" customHeight="1">
      <c r="A254" s="5">
        <f t="shared" si="30"/>
        <v>102</v>
      </c>
      <c r="B254" s="104"/>
      <c r="C254" s="105"/>
      <c r="D254" s="110"/>
      <c r="E254" s="110"/>
      <c r="F254" s="108" t="str">
        <f t="shared" si="31"/>
        <v>-</v>
      </c>
      <c r="G254" s="103" t="str">
        <f t="shared" si="32"/>
        <v/>
      </c>
      <c r="H254" s="84">
        <f t="shared" si="33"/>
        <v>0</v>
      </c>
      <c r="I254" s="84">
        <f t="shared" si="34"/>
        <v>0</v>
      </c>
      <c r="J254" s="84">
        <f t="shared" si="35"/>
        <v>0</v>
      </c>
    </row>
    <row r="255" spans="1:10" ht="17.25" customHeight="1">
      <c r="A255" s="5">
        <f t="shared" si="30"/>
        <v>103</v>
      </c>
      <c r="B255" s="104"/>
      <c r="C255" s="105"/>
      <c r="D255" s="110"/>
      <c r="E255" s="110"/>
      <c r="F255" s="108" t="str">
        <f t="shared" si="31"/>
        <v>-</v>
      </c>
      <c r="G255" s="103" t="str">
        <f t="shared" si="32"/>
        <v/>
      </c>
      <c r="H255" s="84">
        <f t="shared" si="33"/>
        <v>0</v>
      </c>
      <c r="I255" s="84">
        <f t="shared" si="34"/>
        <v>0</v>
      </c>
      <c r="J255" s="84">
        <f t="shared" si="35"/>
        <v>0</v>
      </c>
    </row>
    <row r="256" spans="1:10" ht="17.25" customHeight="1">
      <c r="A256" s="5">
        <f t="shared" si="30"/>
        <v>104</v>
      </c>
      <c r="B256" s="104"/>
      <c r="C256" s="105"/>
      <c r="D256" s="110"/>
      <c r="E256" s="110"/>
      <c r="F256" s="108" t="str">
        <f t="shared" si="31"/>
        <v>-</v>
      </c>
      <c r="G256" s="103" t="str">
        <f t="shared" si="32"/>
        <v/>
      </c>
      <c r="H256" s="84">
        <f t="shared" si="33"/>
        <v>0</v>
      </c>
      <c r="I256" s="84">
        <f t="shared" si="34"/>
        <v>0</v>
      </c>
      <c r="J256" s="84">
        <f t="shared" si="35"/>
        <v>0</v>
      </c>
    </row>
    <row r="257" spans="1:10" ht="17.25" customHeight="1">
      <c r="A257" s="5">
        <f t="shared" si="30"/>
        <v>105</v>
      </c>
      <c r="B257" s="104"/>
      <c r="C257" s="105"/>
      <c r="D257" s="110"/>
      <c r="E257" s="110"/>
      <c r="F257" s="108" t="str">
        <f t="shared" si="31"/>
        <v>-</v>
      </c>
      <c r="G257" s="103" t="str">
        <f t="shared" si="32"/>
        <v/>
      </c>
      <c r="H257" s="84">
        <f t="shared" si="33"/>
        <v>0</v>
      </c>
      <c r="I257" s="84">
        <f t="shared" si="34"/>
        <v>0</v>
      </c>
      <c r="J257" s="84">
        <f t="shared" si="35"/>
        <v>0</v>
      </c>
    </row>
    <row r="258" spans="1:10" ht="17.25" customHeight="1">
      <c r="A258" s="5">
        <f t="shared" si="30"/>
        <v>106</v>
      </c>
      <c r="B258" s="104"/>
      <c r="C258" s="105"/>
      <c r="D258" s="110"/>
      <c r="E258" s="110"/>
      <c r="F258" s="108" t="str">
        <f t="shared" si="31"/>
        <v>-</v>
      </c>
      <c r="G258" s="103" t="str">
        <f t="shared" si="32"/>
        <v/>
      </c>
      <c r="H258" s="84">
        <f t="shared" si="33"/>
        <v>0</v>
      </c>
      <c r="I258" s="84">
        <f t="shared" si="34"/>
        <v>0</v>
      </c>
      <c r="J258" s="84">
        <f t="shared" si="35"/>
        <v>0</v>
      </c>
    </row>
    <row r="259" spans="1:10" ht="17.25" customHeight="1">
      <c r="A259" s="5">
        <f t="shared" si="30"/>
        <v>107</v>
      </c>
      <c r="B259" s="104"/>
      <c r="C259" s="105"/>
      <c r="D259" s="110"/>
      <c r="E259" s="110"/>
      <c r="F259" s="108" t="str">
        <f t="shared" si="31"/>
        <v>-</v>
      </c>
      <c r="G259" s="103" t="str">
        <f t="shared" si="32"/>
        <v/>
      </c>
      <c r="H259" s="84">
        <f t="shared" si="33"/>
        <v>0</v>
      </c>
      <c r="I259" s="84">
        <f t="shared" si="34"/>
        <v>0</v>
      </c>
      <c r="J259" s="84">
        <f t="shared" si="35"/>
        <v>0</v>
      </c>
    </row>
    <row r="260" spans="1:10" ht="17.25" customHeight="1">
      <c r="A260" s="5">
        <f t="shared" si="30"/>
        <v>108</v>
      </c>
      <c r="B260" s="104"/>
      <c r="C260" s="105"/>
      <c r="D260" s="110"/>
      <c r="E260" s="110"/>
      <c r="F260" s="108" t="str">
        <f t="shared" si="31"/>
        <v>-</v>
      </c>
      <c r="G260" s="103" t="str">
        <f t="shared" si="32"/>
        <v/>
      </c>
      <c r="H260" s="84">
        <f t="shared" si="33"/>
        <v>0</v>
      </c>
      <c r="I260" s="84">
        <f t="shared" si="34"/>
        <v>0</v>
      </c>
      <c r="J260" s="84">
        <f t="shared" si="35"/>
        <v>0</v>
      </c>
    </row>
    <row r="261" spans="1:10" ht="17.25" customHeight="1" thickBot="1">
      <c r="A261" s="6">
        <f t="shared" si="30"/>
        <v>109</v>
      </c>
      <c r="B261" s="111"/>
      <c r="C261" s="112"/>
      <c r="D261" s="113"/>
      <c r="E261" s="113"/>
      <c r="F261" s="114" t="str">
        <f t="shared" si="31"/>
        <v>-</v>
      </c>
      <c r="G261" s="103" t="str">
        <f t="shared" si="32"/>
        <v/>
      </c>
      <c r="H261" s="84">
        <f t="shared" si="33"/>
        <v>0</v>
      </c>
      <c r="I261" s="84">
        <f t="shared" si="34"/>
        <v>0</v>
      </c>
      <c r="J261" s="84">
        <f t="shared" si="35"/>
        <v>0</v>
      </c>
    </row>
    <row r="262" spans="1:10" ht="17.25" customHeight="1" thickBot="1">
      <c r="A262" s="83"/>
      <c r="C262" s="10" t="str">
        <f>C86</f>
        <v>Zwischensumme</v>
      </c>
      <c r="D262" s="19">
        <f>ABS(ROUND(D224,2))+ABS(ROUND(D225,2))+ABS(ROUND(D226,2))+ABS(ROUND(D227,2))+ABS(ROUND(D228,2))+ABS(ROUND(D229,2))+ABS(ROUND(D230,2))+ABS(ROUND(D231,2))+ABS(ROUND(D232,2))+ABS(ROUND(D233,2))+ABS(ROUND(D234,2))+ABS(ROUND(D235,2))+ABS(ROUND(D236,2))+ABS(ROUND(D237,2))+ABS(ROUND(D238,2))+ABS(ROUND(D239,2))+ABS(ROUND(D240,2))+ABS(ROUND(D241,2))+ABS(ROUND(D242,2))+ABS(ROUND(D243,2))+ABS(ROUND(D244,2))+ABS(ROUND(D245,2))+ABS(ROUND(D246,2))+ABS(ROUND(D247,2))+ABS(ROUND(D248,2))+ABS(ROUND(D249,2))+ABS(ROUND(D250,2))+ABS(ROUND(D251,2))+ABS(ROUND(D252,2))+ABS(ROUND(D253,2))+ABS(ROUND(D254,2))+ABS(ROUND(D255,2))+ABS(ROUND(D256,2))+ABS(ROUND(D257,2))+ABS(ROUND(D258,2))+ABS(ROUND(D259,2))+ABS(ROUND(D260,2))+ABS(ROUND(D261,2))</f>
        <v>0</v>
      </c>
      <c r="E262" s="19">
        <f>ABS(ROUND(E224,2))+ABS(ROUND(E225,2))+ABS(ROUND(E226,2))+ABS(ROUND(E227,2))+ABS(ROUND(E228,2))+ABS(ROUND(E229,2))+ABS(ROUND(E230,2))+ABS(ROUND(E231,2))+ABS(ROUND(E232,2))+ABS(ROUND(E233,2))+ABS(ROUND(E234,2))+ABS(ROUND(E235,2))+ABS(ROUND(E236,2))+ABS(ROUND(E237,2))+ABS(ROUND(E238,2))+ABS(ROUND(E239,2))+ABS(ROUND(E240,2))+ABS(ROUND(E241,2))+ABS(ROUND(E242,2))+ABS(ROUND(E243,2))+ABS(ROUND(E244,2))+ABS(ROUND(E245,2))+ABS(ROUND(E246,2))+ABS(ROUND(E247,2))+ABS(ROUND(E248,2))+ABS(ROUND(E249,2))+ABS(ROUND(E250,2))+ABS(ROUND(E251,2))+ABS(ROUND(E252,2))+ABS(ROUND(E253,2))+ABS(ROUND(E254,2))+ABS(ROUND(E255,2))+ABS(ROUND(E256,2))+ABS(ROUND(E257,2))+ABS(ROUND(E258,2))+ABS(ROUND(E259,2))+ABS(ROUND(E260,2))+ABS(ROUND(E261,2))</f>
        <v>0</v>
      </c>
      <c r="F262" s="20"/>
    </row>
    <row r="263" spans="1:10" ht="17.25" customHeight="1" thickBot="1">
      <c r="A263" s="83"/>
      <c r="C263" s="21" t="s">
        <v>55</v>
      </c>
      <c r="D263" s="116"/>
      <c r="E263" s="22"/>
      <c r="F263" s="23">
        <f>F223+D262-E262</f>
        <v>21115</v>
      </c>
    </row>
  </sheetData>
  <sheetProtection password="D3FE" sheet="1" objects="1" scenarios="1"/>
  <mergeCells count="1">
    <mergeCell ref="H7:J7"/>
  </mergeCells>
  <phoneticPr fontId="0" type="noConversion"/>
  <conditionalFormatting sqref="F54:F85 F137:F173 F225:F261">
    <cfRule type="cellIs" dxfId="5" priority="1" stopIfTrue="1" operator="equal">
      <formula>Jul!$J$2</formula>
    </cfRule>
  </conditionalFormatting>
  <pageMargins left="0.59055118110236227" right="0.59055118110236227" top="0.59055118110236227" bottom="0.59055118110236227" header="0.31496062992125984" footer="0.31496062992125984"/>
  <pageSetup paperSize="9" orientation="portrait"/>
  <headerFooter alignWithMargins="0">
    <oddFooter>&amp;R&amp;P</oddFooter>
  </headerFooter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Tabelle9" enableFormatConditionsCalculation="0">
    <tabColor indexed="43"/>
  </sheetPr>
  <dimension ref="A1:N263"/>
  <sheetViews>
    <sheetView topLeftCell="A56" workbookViewId="0">
      <selection activeCell="B53" sqref="B53:E64"/>
    </sheetView>
  </sheetViews>
  <sheetFormatPr defaultColWidth="11.42578125" defaultRowHeight="12.75"/>
  <cols>
    <col min="1" max="1" width="3.7109375" style="84" customWidth="1"/>
    <col min="2" max="2" width="9.7109375" style="85" customWidth="1"/>
    <col min="3" max="3" width="37.7109375" style="83" customWidth="1"/>
    <col min="4" max="6" width="13.42578125" style="84" customWidth="1"/>
    <col min="7" max="7" width="11.42578125" style="85"/>
    <col min="8" max="10" width="0" style="84" hidden="1" customWidth="1"/>
    <col min="11" max="16384" width="11.42578125" style="84"/>
  </cols>
  <sheetData>
    <row r="1" spans="1:10" ht="18" customHeight="1">
      <c r="A1" s="18" t="str">
        <f>Jan!A1</f>
        <v>Kassabuch</v>
      </c>
    </row>
    <row r="2" spans="1:10" ht="17.25" customHeight="1">
      <c r="A2" s="1"/>
      <c r="H2" s="84" t="s">
        <v>62</v>
      </c>
      <c r="J2" s="84" t="s">
        <v>59</v>
      </c>
    </row>
    <row r="3" spans="1:10" ht="17.25" customHeight="1">
      <c r="A3" s="2" t="s">
        <v>4</v>
      </c>
      <c r="B3" s="127"/>
      <c r="C3" s="30" t="str">
        <f>IF(Jan!C3="","",Jan!C3)</f>
        <v>Club Carriere Kft.</v>
      </c>
      <c r="D3" s="87"/>
      <c r="E3" s="2" t="s">
        <v>0</v>
      </c>
      <c r="F3" s="122" t="e">
        <f>DATE(YEAR(#REF!),8,1)</f>
        <v>#REF!</v>
      </c>
      <c r="H3" s="84" t="s">
        <v>63</v>
      </c>
      <c r="J3" s="84" t="s">
        <v>58</v>
      </c>
    </row>
    <row r="4" spans="1:10" ht="17.25" customHeight="1">
      <c r="A4" s="2"/>
      <c r="B4" s="128"/>
      <c r="C4" s="88"/>
      <c r="D4" s="87"/>
      <c r="E4" s="2"/>
      <c r="F4" s="3"/>
      <c r="H4" s="90"/>
      <c r="I4" s="90"/>
      <c r="J4" s="90"/>
    </row>
    <row r="5" spans="1:10" ht="17.25" customHeight="1">
      <c r="A5" s="87"/>
      <c r="B5" s="128"/>
      <c r="C5" s="123"/>
      <c r="D5" s="87"/>
      <c r="E5" s="87"/>
      <c r="F5" s="87"/>
      <c r="H5" s="90"/>
      <c r="I5" s="90"/>
      <c r="J5" s="90"/>
    </row>
    <row r="6" spans="1:10" ht="17.25" customHeight="1" thickBot="1">
      <c r="A6" s="87"/>
      <c r="B6" s="127"/>
      <c r="C6" s="88"/>
      <c r="D6" s="124"/>
      <c r="E6" s="2" t="s">
        <v>54</v>
      </c>
      <c r="F6" s="75">
        <f>Jul!F263</f>
        <v>21115</v>
      </c>
    </row>
    <row r="7" spans="1:10" ht="17.25" customHeight="1" thickBot="1">
      <c r="H7" s="137" t="s">
        <v>61</v>
      </c>
      <c r="I7" s="138"/>
      <c r="J7" s="138"/>
    </row>
    <row r="8" spans="1:10" ht="17.25" customHeight="1" thickBot="1">
      <c r="A8" s="9" t="s">
        <v>115</v>
      </c>
      <c r="B8" s="10" t="s">
        <v>1</v>
      </c>
      <c r="C8" s="10" t="s">
        <v>52</v>
      </c>
      <c r="D8" s="12" t="s">
        <v>2</v>
      </c>
      <c r="E8" s="12" t="s">
        <v>3</v>
      </c>
      <c r="F8" s="12" t="s">
        <v>50</v>
      </c>
      <c r="H8" s="76" t="s">
        <v>57</v>
      </c>
      <c r="I8" s="76" t="s">
        <v>56</v>
      </c>
      <c r="J8" s="76" t="s">
        <v>60</v>
      </c>
    </row>
    <row r="9" spans="1:10" ht="17.25" hidden="1" customHeight="1" thickTop="1">
      <c r="A9" s="94"/>
      <c r="B9" s="11"/>
      <c r="C9" s="85" t="s">
        <v>47</v>
      </c>
      <c r="D9" s="96"/>
      <c r="E9" s="96"/>
      <c r="F9" s="97"/>
      <c r="I9" s="84">
        <v>2002</v>
      </c>
    </row>
    <row r="10" spans="1:10" ht="17.25" hidden="1" customHeight="1">
      <c r="A10" s="94"/>
      <c r="B10" s="11"/>
      <c r="C10" s="85" t="s">
        <v>9</v>
      </c>
      <c r="D10" s="96"/>
      <c r="E10" s="96"/>
      <c r="F10" s="97"/>
      <c r="I10" s="84">
        <v>2003</v>
      </c>
    </row>
    <row r="11" spans="1:10" ht="17.25" hidden="1" customHeight="1">
      <c r="A11" s="94"/>
      <c r="B11" s="11"/>
      <c r="C11" s="85" t="s">
        <v>5</v>
      </c>
      <c r="D11" s="96"/>
      <c r="E11" s="96"/>
      <c r="F11" s="97"/>
      <c r="I11" s="84">
        <v>2004</v>
      </c>
    </row>
    <row r="12" spans="1:10" ht="17.25" hidden="1" customHeight="1">
      <c r="A12" s="94"/>
      <c r="B12" s="11"/>
      <c r="C12" s="85" t="s">
        <v>6</v>
      </c>
      <c r="D12" s="96"/>
      <c r="E12" s="96"/>
      <c r="F12" s="97"/>
      <c r="I12" s="84">
        <v>2005</v>
      </c>
    </row>
    <row r="13" spans="1:10" ht="17.25" hidden="1" customHeight="1">
      <c r="A13" s="94"/>
      <c r="B13" s="11"/>
      <c r="C13" s="85" t="s">
        <v>7</v>
      </c>
      <c r="D13" s="96"/>
      <c r="E13" s="96"/>
      <c r="F13" s="97"/>
      <c r="I13" s="84">
        <v>2006</v>
      </c>
    </row>
    <row r="14" spans="1:10" ht="17.25" hidden="1" customHeight="1">
      <c r="A14" s="94"/>
      <c r="B14" s="11"/>
      <c r="C14" s="85" t="s">
        <v>8</v>
      </c>
      <c r="D14" s="96"/>
      <c r="E14" s="96"/>
      <c r="F14" s="97"/>
      <c r="I14" s="84">
        <v>2007</v>
      </c>
    </row>
    <row r="15" spans="1:10" ht="17.25" hidden="1" customHeight="1">
      <c r="A15" s="94"/>
      <c r="B15" s="11"/>
      <c r="C15" s="85" t="s">
        <v>10</v>
      </c>
      <c r="D15" s="96"/>
      <c r="E15" s="96"/>
      <c r="F15" s="97"/>
      <c r="I15" s="84">
        <v>2008</v>
      </c>
      <c r="J15" s="84" t="s">
        <v>87</v>
      </c>
    </row>
    <row r="16" spans="1:10" ht="17.25" hidden="1" customHeight="1">
      <c r="A16" s="94"/>
      <c r="B16" s="11"/>
      <c r="C16" s="85" t="s">
        <v>11</v>
      </c>
      <c r="D16" s="96"/>
      <c r="E16" s="96"/>
      <c r="F16" s="97"/>
      <c r="I16" s="84">
        <v>2009</v>
      </c>
      <c r="J16" s="84" t="s">
        <v>88</v>
      </c>
    </row>
    <row r="17" spans="1:10" ht="17.25" hidden="1" customHeight="1">
      <c r="A17" s="94"/>
      <c r="B17" s="11"/>
      <c r="C17" s="85" t="s">
        <v>12</v>
      </c>
      <c r="D17" s="96"/>
      <c r="E17" s="96"/>
      <c r="F17" s="97"/>
      <c r="I17" s="84">
        <v>2010</v>
      </c>
      <c r="J17" s="84" t="s">
        <v>89</v>
      </c>
    </row>
    <row r="18" spans="1:10" ht="17.25" hidden="1" customHeight="1">
      <c r="A18" s="94"/>
      <c r="B18" s="11"/>
      <c r="C18" s="85" t="s">
        <v>48</v>
      </c>
      <c r="D18" s="96"/>
      <c r="E18" s="96"/>
      <c r="F18" s="97"/>
      <c r="I18" s="84">
        <v>2011</v>
      </c>
      <c r="J18" s="84" t="s">
        <v>90</v>
      </c>
    </row>
    <row r="19" spans="1:10" ht="17.25" hidden="1" customHeight="1">
      <c r="A19" s="94"/>
      <c r="B19" s="11"/>
      <c r="C19" s="85" t="s">
        <v>13</v>
      </c>
      <c r="D19" s="96"/>
      <c r="E19" s="96"/>
      <c r="F19" s="97"/>
      <c r="I19" s="84">
        <v>2012</v>
      </c>
      <c r="J19" s="84" t="s">
        <v>91</v>
      </c>
    </row>
    <row r="20" spans="1:10" ht="17.25" hidden="1" customHeight="1">
      <c r="A20" s="94"/>
      <c r="B20" s="11"/>
      <c r="C20" s="85" t="s">
        <v>14</v>
      </c>
      <c r="D20" s="96"/>
      <c r="E20" s="96"/>
      <c r="F20" s="97"/>
      <c r="I20" s="84">
        <v>2013</v>
      </c>
      <c r="J20" s="84" t="s">
        <v>92</v>
      </c>
    </row>
    <row r="21" spans="1:10" ht="17.25" hidden="1" customHeight="1">
      <c r="A21" s="94"/>
      <c r="B21" s="11"/>
      <c r="C21" s="85" t="s">
        <v>15</v>
      </c>
      <c r="D21" s="96"/>
      <c r="E21" s="96"/>
      <c r="F21" s="97"/>
      <c r="I21" s="84">
        <v>2014</v>
      </c>
      <c r="J21" s="84" t="s">
        <v>93</v>
      </c>
    </row>
    <row r="22" spans="1:10" ht="17.25" hidden="1" customHeight="1">
      <c r="A22" s="94"/>
      <c r="B22" s="11"/>
      <c r="C22" s="85" t="s">
        <v>16</v>
      </c>
      <c r="D22" s="96"/>
      <c r="E22" s="96"/>
      <c r="F22" s="97"/>
    </row>
    <row r="23" spans="1:10" ht="17.25" hidden="1" customHeight="1">
      <c r="A23" s="94"/>
      <c r="B23" s="11"/>
      <c r="C23" s="85" t="s">
        <v>17</v>
      </c>
      <c r="D23" s="96"/>
      <c r="E23" s="96"/>
      <c r="F23" s="97"/>
    </row>
    <row r="24" spans="1:10" ht="17.25" hidden="1" customHeight="1">
      <c r="A24" s="94"/>
      <c r="B24" s="11"/>
      <c r="C24" s="85" t="s">
        <v>18</v>
      </c>
      <c r="D24" s="96"/>
      <c r="E24" s="96"/>
      <c r="F24" s="97"/>
    </row>
    <row r="25" spans="1:10" ht="17.25" hidden="1" customHeight="1">
      <c r="A25" s="94"/>
      <c r="B25" s="11"/>
      <c r="C25" s="85" t="s">
        <v>19</v>
      </c>
      <c r="D25" s="96"/>
      <c r="E25" s="96"/>
      <c r="F25" s="97"/>
    </row>
    <row r="26" spans="1:10" ht="17.25" hidden="1" customHeight="1">
      <c r="A26" s="94"/>
      <c r="B26" s="11"/>
      <c r="C26" s="85" t="s">
        <v>20</v>
      </c>
      <c r="D26" s="96"/>
      <c r="E26" s="96"/>
      <c r="F26" s="97"/>
    </row>
    <row r="27" spans="1:10" ht="17.25" hidden="1" customHeight="1">
      <c r="A27" s="94"/>
      <c r="B27" s="11"/>
      <c r="C27" s="85" t="s">
        <v>21</v>
      </c>
      <c r="D27" s="96"/>
      <c r="E27" s="96"/>
      <c r="F27" s="97"/>
    </row>
    <row r="28" spans="1:10" ht="17.25" hidden="1" customHeight="1">
      <c r="A28" s="94"/>
      <c r="B28" s="11"/>
      <c r="C28" s="85" t="s">
        <v>22</v>
      </c>
      <c r="D28" s="96"/>
      <c r="E28" s="96"/>
      <c r="F28" s="97"/>
    </row>
    <row r="29" spans="1:10" ht="17.25" hidden="1" customHeight="1">
      <c r="A29" s="94"/>
      <c r="B29" s="11"/>
      <c r="C29" s="85" t="s">
        <v>23</v>
      </c>
      <c r="D29" s="96"/>
      <c r="E29" s="96"/>
      <c r="F29" s="97"/>
    </row>
    <row r="30" spans="1:10" ht="17.25" hidden="1" customHeight="1">
      <c r="A30" s="94"/>
      <c r="B30" s="11"/>
      <c r="C30" s="85" t="s">
        <v>24</v>
      </c>
      <c r="D30" s="96"/>
      <c r="E30" s="96"/>
      <c r="F30" s="97"/>
    </row>
    <row r="31" spans="1:10" ht="17.25" hidden="1" customHeight="1">
      <c r="A31" s="94"/>
      <c r="B31" s="11"/>
      <c r="C31" s="85" t="s">
        <v>25</v>
      </c>
      <c r="D31" s="96"/>
      <c r="E31" s="96"/>
      <c r="F31" s="97"/>
    </row>
    <row r="32" spans="1:10" ht="17.25" hidden="1" customHeight="1">
      <c r="A32" s="94"/>
      <c r="B32" s="11"/>
      <c r="C32" s="85" t="s">
        <v>26</v>
      </c>
      <c r="D32" s="96"/>
      <c r="E32" s="96"/>
      <c r="F32" s="97"/>
    </row>
    <row r="33" spans="1:6" ht="17.25" hidden="1" customHeight="1">
      <c r="A33" s="94"/>
      <c r="B33" s="11"/>
      <c r="C33" s="85" t="s">
        <v>45</v>
      </c>
      <c r="D33" s="96"/>
      <c r="E33" s="96"/>
      <c r="F33" s="97"/>
    </row>
    <row r="34" spans="1:6" ht="17.25" hidden="1" customHeight="1">
      <c r="A34" s="94"/>
      <c r="B34" s="11"/>
      <c r="C34" s="85" t="s">
        <v>27</v>
      </c>
      <c r="D34" s="96"/>
      <c r="E34" s="96"/>
      <c r="F34" s="97"/>
    </row>
    <row r="35" spans="1:6" ht="17.25" hidden="1" customHeight="1">
      <c r="A35" s="94"/>
      <c r="B35" s="11"/>
      <c r="C35" s="85" t="s">
        <v>28</v>
      </c>
      <c r="D35" s="96"/>
      <c r="E35" s="96"/>
      <c r="F35" s="97"/>
    </row>
    <row r="36" spans="1:6" ht="17.25" hidden="1" customHeight="1">
      <c r="A36" s="94"/>
      <c r="B36" s="11"/>
      <c r="C36" s="85" t="s">
        <v>29</v>
      </c>
      <c r="D36" s="96"/>
      <c r="E36" s="96"/>
      <c r="F36" s="97"/>
    </row>
    <row r="37" spans="1:6" ht="17.25" hidden="1" customHeight="1">
      <c r="A37" s="94"/>
      <c r="B37" s="11"/>
      <c r="C37" s="85" t="s">
        <v>30</v>
      </c>
      <c r="D37" s="96"/>
      <c r="E37" s="96"/>
      <c r="F37" s="97"/>
    </row>
    <row r="38" spans="1:6" ht="17.25" hidden="1" customHeight="1">
      <c r="A38" s="94"/>
      <c r="B38" s="11"/>
      <c r="C38" s="85" t="s">
        <v>31</v>
      </c>
      <c r="D38" s="96"/>
      <c r="E38" s="96"/>
      <c r="F38" s="97"/>
    </row>
    <row r="39" spans="1:6" ht="17.25" hidden="1" customHeight="1">
      <c r="A39" s="94"/>
      <c r="B39" s="11"/>
      <c r="C39" s="85" t="s">
        <v>35</v>
      </c>
      <c r="D39" s="96"/>
      <c r="E39" s="96"/>
      <c r="F39" s="97"/>
    </row>
    <row r="40" spans="1:6" ht="17.25" hidden="1" customHeight="1">
      <c r="A40" s="94"/>
      <c r="B40" s="11"/>
      <c r="C40" s="85" t="s">
        <v>34</v>
      </c>
      <c r="D40" s="96"/>
      <c r="E40" s="96"/>
      <c r="F40" s="97"/>
    </row>
    <row r="41" spans="1:6" ht="17.25" hidden="1" customHeight="1">
      <c r="A41" s="94"/>
      <c r="B41" s="11"/>
      <c r="C41" s="85" t="s">
        <v>32</v>
      </c>
      <c r="D41" s="96"/>
      <c r="E41" s="96"/>
      <c r="F41" s="97"/>
    </row>
    <row r="42" spans="1:6" ht="17.25" hidden="1" customHeight="1">
      <c r="A42" s="94"/>
      <c r="B42" s="11"/>
      <c r="C42" s="85" t="s">
        <v>33</v>
      </c>
      <c r="D42" s="96"/>
      <c r="E42" s="96"/>
      <c r="F42" s="97"/>
    </row>
    <row r="43" spans="1:6" ht="17.25" hidden="1" customHeight="1">
      <c r="A43" s="94"/>
      <c r="B43" s="11"/>
      <c r="C43" s="85" t="s">
        <v>36</v>
      </c>
      <c r="D43" s="96"/>
      <c r="E43" s="96"/>
      <c r="F43" s="97"/>
    </row>
    <row r="44" spans="1:6" ht="17.25" hidden="1" customHeight="1">
      <c r="A44" s="94"/>
      <c r="B44" s="11"/>
      <c r="C44" s="85" t="s">
        <v>37</v>
      </c>
      <c r="D44" s="96"/>
      <c r="E44" s="96"/>
      <c r="F44" s="97"/>
    </row>
    <row r="45" spans="1:6" ht="17.25" hidden="1" customHeight="1">
      <c r="A45" s="94"/>
      <c r="B45" s="11"/>
      <c r="C45" s="85" t="s">
        <v>46</v>
      </c>
      <c r="D45" s="96"/>
      <c r="E45" s="96"/>
      <c r="F45" s="97"/>
    </row>
    <row r="46" spans="1:6" ht="17.25" hidden="1" customHeight="1">
      <c r="A46" s="94"/>
      <c r="B46" s="11"/>
      <c r="C46" s="85" t="s">
        <v>38</v>
      </c>
      <c r="D46" s="96"/>
      <c r="E46" s="96"/>
      <c r="F46" s="97"/>
    </row>
    <row r="47" spans="1:6" ht="17.25" hidden="1" customHeight="1">
      <c r="A47" s="94"/>
      <c r="B47" s="11"/>
      <c r="C47" s="85" t="s">
        <v>39</v>
      </c>
      <c r="D47" s="96"/>
      <c r="E47" s="96"/>
      <c r="F47" s="97"/>
    </row>
    <row r="48" spans="1:6" ht="17.25" hidden="1" customHeight="1">
      <c r="A48" s="94"/>
      <c r="B48" s="11"/>
      <c r="C48" s="85" t="s">
        <v>40</v>
      </c>
      <c r="D48" s="96"/>
      <c r="E48" s="96"/>
      <c r="F48" s="97"/>
    </row>
    <row r="49" spans="1:10" ht="17.25" hidden="1" customHeight="1">
      <c r="A49" s="94"/>
      <c r="B49" s="11"/>
      <c r="C49" s="85" t="s">
        <v>41</v>
      </c>
      <c r="D49" s="96"/>
      <c r="E49" s="96"/>
      <c r="F49" s="97"/>
    </row>
    <row r="50" spans="1:10" ht="17.25" hidden="1" customHeight="1">
      <c r="A50" s="94"/>
      <c r="B50" s="11"/>
      <c r="C50" s="85" t="s">
        <v>42</v>
      </c>
      <c r="D50" s="96"/>
      <c r="E50" s="96"/>
      <c r="F50" s="97"/>
    </row>
    <row r="51" spans="1:10" ht="17.25" hidden="1" customHeight="1">
      <c r="A51" s="94"/>
      <c r="B51" s="11"/>
      <c r="C51" s="85" t="s">
        <v>43</v>
      </c>
      <c r="D51" s="96"/>
      <c r="E51" s="96"/>
      <c r="F51" s="97"/>
    </row>
    <row r="52" spans="1:10" ht="17.25" hidden="1" customHeight="1">
      <c r="A52" s="94"/>
      <c r="B52" s="11"/>
      <c r="C52" s="85" t="s">
        <v>44</v>
      </c>
      <c r="D52" s="96"/>
      <c r="E52" s="96"/>
      <c r="F52" s="98">
        <f>F6</f>
        <v>21115</v>
      </c>
    </row>
    <row r="53" spans="1:10" ht="17.25" customHeight="1">
      <c r="A53" s="4">
        <v>1</v>
      </c>
      <c r="B53" s="99"/>
      <c r="C53" s="100"/>
      <c r="D53" s="101"/>
      <c r="E53" s="102"/>
      <c r="F53" s="78" t="str">
        <f t="shared" ref="F53:F85" si="0">IF(C53&lt;&gt;0,F52+ABS(ROUND(D53,2))-ABS(ROUND(E53,2)),IF(C52&lt;&gt;0,$J$2,$J$3))</f>
        <v>Ende</v>
      </c>
      <c r="G53" s="103" t="str">
        <f t="shared" ref="G53:G85" si="1">IF(J53&lt;&gt;0,J53,IF(H53&lt;&gt;0,H53,IF(I53&lt;&gt;0,I53,"")))</f>
        <v/>
      </c>
      <c r="H53" s="84">
        <f t="shared" ref="H53:H85" si="2">IF(AND(C53&lt;&gt;0,ABS(D53)+ABS(E53)=0),"Bitte Ein- oder Ausgang eingeben!",0)</f>
        <v>0</v>
      </c>
      <c r="I53" s="84">
        <f t="shared" ref="I53:I85" si="3">IF(AND(OR(D53&lt;&gt;0,E53&lt;&gt;0),C53=0),"Bitte einen Buchungstext eingeben!",0)</f>
        <v>0</v>
      </c>
      <c r="J53" s="84">
        <f t="shared" ref="J53:J85" si="4">IF(AND(D53&lt;&gt;0,E53&lt;&gt;0),"Entweder Ein- oder Ausgang eingeben!",0)</f>
        <v>0</v>
      </c>
    </row>
    <row r="54" spans="1:10" ht="17.25" customHeight="1">
      <c r="A54" s="5">
        <f t="shared" ref="A54:A85" si="5">A53+1</f>
        <v>2</v>
      </c>
      <c r="B54" s="104"/>
      <c r="C54" s="105"/>
      <c r="D54" s="106"/>
      <c r="E54" s="106"/>
      <c r="F54" s="107" t="str">
        <f t="shared" si="0"/>
        <v>-</v>
      </c>
      <c r="G54" s="103" t="str">
        <f t="shared" si="1"/>
        <v/>
      </c>
      <c r="H54" s="84">
        <f t="shared" si="2"/>
        <v>0</v>
      </c>
      <c r="I54" s="84">
        <f t="shared" si="3"/>
        <v>0</v>
      </c>
      <c r="J54" s="84">
        <f t="shared" si="4"/>
        <v>0</v>
      </c>
    </row>
    <row r="55" spans="1:10" ht="17.25" customHeight="1">
      <c r="A55" s="5">
        <f t="shared" si="5"/>
        <v>3</v>
      </c>
      <c r="B55" s="104"/>
      <c r="C55" s="105"/>
      <c r="D55" s="106"/>
      <c r="E55" s="106"/>
      <c r="F55" s="108" t="str">
        <f t="shared" si="0"/>
        <v>-</v>
      </c>
      <c r="G55" s="103" t="str">
        <f t="shared" si="1"/>
        <v/>
      </c>
      <c r="H55" s="84">
        <f t="shared" si="2"/>
        <v>0</v>
      </c>
      <c r="I55" s="84">
        <f t="shared" si="3"/>
        <v>0</v>
      </c>
      <c r="J55" s="84">
        <f t="shared" si="4"/>
        <v>0</v>
      </c>
    </row>
    <row r="56" spans="1:10" ht="17.25" customHeight="1">
      <c r="A56" s="5">
        <f t="shared" si="5"/>
        <v>4</v>
      </c>
      <c r="B56" s="104"/>
      <c r="C56" s="105"/>
      <c r="D56" s="106"/>
      <c r="E56" s="106"/>
      <c r="F56" s="108" t="str">
        <f t="shared" si="0"/>
        <v>-</v>
      </c>
      <c r="G56" s="103" t="str">
        <f t="shared" si="1"/>
        <v/>
      </c>
      <c r="H56" s="84">
        <f t="shared" si="2"/>
        <v>0</v>
      </c>
      <c r="I56" s="84">
        <f t="shared" si="3"/>
        <v>0</v>
      </c>
      <c r="J56" s="84">
        <f t="shared" si="4"/>
        <v>0</v>
      </c>
    </row>
    <row r="57" spans="1:10" ht="17.25" customHeight="1">
      <c r="A57" s="5">
        <f t="shared" si="5"/>
        <v>5</v>
      </c>
      <c r="B57" s="104"/>
      <c r="C57" s="105"/>
      <c r="D57" s="106"/>
      <c r="E57" s="106"/>
      <c r="F57" s="108" t="str">
        <f t="shared" si="0"/>
        <v>-</v>
      </c>
      <c r="G57" s="103" t="str">
        <f t="shared" si="1"/>
        <v/>
      </c>
      <c r="H57" s="84">
        <f t="shared" si="2"/>
        <v>0</v>
      </c>
      <c r="I57" s="84">
        <f t="shared" si="3"/>
        <v>0</v>
      </c>
      <c r="J57" s="84">
        <f t="shared" si="4"/>
        <v>0</v>
      </c>
    </row>
    <row r="58" spans="1:10" ht="17.25" customHeight="1">
      <c r="A58" s="5">
        <f t="shared" si="5"/>
        <v>6</v>
      </c>
      <c r="B58" s="104"/>
      <c r="C58" s="105"/>
      <c r="D58" s="106"/>
      <c r="E58" s="106"/>
      <c r="F58" s="108" t="str">
        <f t="shared" si="0"/>
        <v>-</v>
      </c>
      <c r="G58" s="103" t="str">
        <f t="shared" si="1"/>
        <v/>
      </c>
      <c r="H58" s="84">
        <f t="shared" si="2"/>
        <v>0</v>
      </c>
      <c r="I58" s="84">
        <f t="shared" si="3"/>
        <v>0</v>
      </c>
      <c r="J58" s="84">
        <f t="shared" si="4"/>
        <v>0</v>
      </c>
    </row>
    <row r="59" spans="1:10" ht="17.25" customHeight="1">
      <c r="A59" s="5">
        <f t="shared" si="5"/>
        <v>7</v>
      </c>
      <c r="B59" s="104"/>
      <c r="C59" s="105"/>
      <c r="D59" s="106"/>
      <c r="E59" s="106"/>
      <c r="F59" s="108" t="str">
        <f t="shared" si="0"/>
        <v>-</v>
      </c>
      <c r="G59" s="103" t="str">
        <f t="shared" si="1"/>
        <v/>
      </c>
      <c r="H59" s="84">
        <f t="shared" si="2"/>
        <v>0</v>
      </c>
      <c r="I59" s="84">
        <f t="shared" si="3"/>
        <v>0</v>
      </c>
      <c r="J59" s="84">
        <f t="shared" si="4"/>
        <v>0</v>
      </c>
    </row>
    <row r="60" spans="1:10" ht="17.25" customHeight="1">
      <c r="A60" s="5">
        <f t="shared" si="5"/>
        <v>8</v>
      </c>
      <c r="B60" s="104"/>
      <c r="C60" s="105"/>
      <c r="D60" s="106"/>
      <c r="E60" s="106"/>
      <c r="F60" s="108" t="str">
        <f t="shared" si="0"/>
        <v>-</v>
      </c>
      <c r="G60" s="103" t="str">
        <f t="shared" si="1"/>
        <v/>
      </c>
      <c r="H60" s="84">
        <f t="shared" si="2"/>
        <v>0</v>
      </c>
      <c r="I60" s="84">
        <f t="shared" si="3"/>
        <v>0</v>
      </c>
      <c r="J60" s="84">
        <f t="shared" si="4"/>
        <v>0</v>
      </c>
    </row>
    <row r="61" spans="1:10" ht="17.25" customHeight="1">
      <c r="A61" s="5">
        <f t="shared" si="5"/>
        <v>9</v>
      </c>
      <c r="B61" s="104"/>
      <c r="C61" s="105"/>
      <c r="D61" s="106"/>
      <c r="E61" s="106"/>
      <c r="F61" s="108" t="str">
        <f t="shared" si="0"/>
        <v>-</v>
      </c>
      <c r="G61" s="103" t="str">
        <f t="shared" si="1"/>
        <v/>
      </c>
      <c r="H61" s="84">
        <f t="shared" si="2"/>
        <v>0</v>
      </c>
      <c r="I61" s="84">
        <f t="shared" si="3"/>
        <v>0</v>
      </c>
      <c r="J61" s="84">
        <f t="shared" si="4"/>
        <v>0</v>
      </c>
    </row>
    <row r="62" spans="1:10" ht="17.25" customHeight="1">
      <c r="A62" s="5">
        <f t="shared" si="5"/>
        <v>10</v>
      </c>
      <c r="B62" s="104"/>
      <c r="C62" s="105"/>
      <c r="D62" s="106"/>
      <c r="E62" s="106"/>
      <c r="F62" s="108" t="str">
        <f t="shared" si="0"/>
        <v>-</v>
      </c>
      <c r="G62" s="103" t="str">
        <f t="shared" si="1"/>
        <v/>
      </c>
      <c r="H62" s="84">
        <f t="shared" si="2"/>
        <v>0</v>
      </c>
      <c r="I62" s="84">
        <f t="shared" si="3"/>
        <v>0</v>
      </c>
      <c r="J62" s="84">
        <f t="shared" si="4"/>
        <v>0</v>
      </c>
    </row>
    <row r="63" spans="1:10" ht="17.25" customHeight="1">
      <c r="A63" s="5">
        <f t="shared" si="5"/>
        <v>11</v>
      </c>
      <c r="B63" s="104"/>
      <c r="C63" s="105"/>
      <c r="D63" s="106"/>
      <c r="E63" s="106"/>
      <c r="F63" s="108" t="str">
        <f t="shared" si="0"/>
        <v>-</v>
      </c>
      <c r="G63" s="103" t="str">
        <f t="shared" si="1"/>
        <v/>
      </c>
      <c r="H63" s="84">
        <f t="shared" si="2"/>
        <v>0</v>
      </c>
      <c r="I63" s="84">
        <f t="shared" si="3"/>
        <v>0</v>
      </c>
      <c r="J63" s="84">
        <f t="shared" si="4"/>
        <v>0</v>
      </c>
    </row>
    <row r="64" spans="1:10" ht="17.25" customHeight="1">
      <c r="A64" s="5">
        <f t="shared" si="5"/>
        <v>12</v>
      </c>
      <c r="B64" s="104"/>
      <c r="C64" s="105"/>
      <c r="D64" s="106"/>
      <c r="E64" s="106"/>
      <c r="F64" s="108" t="str">
        <f t="shared" si="0"/>
        <v>-</v>
      </c>
      <c r="G64" s="103" t="str">
        <f t="shared" si="1"/>
        <v/>
      </c>
      <c r="H64" s="84">
        <f t="shared" si="2"/>
        <v>0</v>
      </c>
      <c r="I64" s="84">
        <f t="shared" si="3"/>
        <v>0</v>
      </c>
      <c r="J64" s="84">
        <f t="shared" si="4"/>
        <v>0</v>
      </c>
    </row>
    <row r="65" spans="1:12" ht="17.25" customHeight="1">
      <c r="A65" s="5">
        <f t="shared" si="5"/>
        <v>13</v>
      </c>
      <c r="B65" s="104"/>
      <c r="C65" s="105"/>
      <c r="D65" s="106"/>
      <c r="E65" s="106"/>
      <c r="F65" s="108" t="str">
        <f t="shared" si="0"/>
        <v>-</v>
      </c>
      <c r="G65" s="103" t="str">
        <f t="shared" si="1"/>
        <v/>
      </c>
      <c r="H65" s="84">
        <f t="shared" si="2"/>
        <v>0</v>
      </c>
      <c r="I65" s="84">
        <f t="shared" si="3"/>
        <v>0</v>
      </c>
      <c r="J65" s="84">
        <f t="shared" si="4"/>
        <v>0</v>
      </c>
    </row>
    <row r="66" spans="1:12" ht="17.25" customHeight="1">
      <c r="A66" s="5">
        <f t="shared" si="5"/>
        <v>14</v>
      </c>
      <c r="B66" s="104"/>
      <c r="C66" s="105"/>
      <c r="D66" s="106"/>
      <c r="E66" s="106"/>
      <c r="F66" s="108" t="str">
        <f t="shared" si="0"/>
        <v>-</v>
      </c>
      <c r="G66" s="103" t="str">
        <f t="shared" si="1"/>
        <v/>
      </c>
      <c r="H66" s="84">
        <f t="shared" si="2"/>
        <v>0</v>
      </c>
      <c r="I66" s="84">
        <f t="shared" si="3"/>
        <v>0</v>
      </c>
      <c r="J66" s="84">
        <f t="shared" si="4"/>
        <v>0</v>
      </c>
    </row>
    <row r="67" spans="1:12" ht="17.25" customHeight="1">
      <c r="A67" s="5">
        <f t="shared" si="5"/>
        <v>15</v>
      </c>
      <c r="B67" s="104"/>
      <c r="C67" s="105"/>
      <c r="D67" s="106"/>
      <c r="E67" s="106"/>
      <c r="F67" s="108" t="str">
        <f t="shared" si="0"/>
        <v>-</v>
      </c>
      <c r="G67" s="103" t="str">
        <f t="shared" si="1"/>
        <v/>
      </c>
      <c r="H67" s="84">
        <f t="shared" si="2"/>
        <v>0</v>
      </c>
      <c r="I67" s="84">
        <f t="shared" si="3"/>
        <v>0</v>
      </c>
      <c r="J67" s="84">
        <f t="shared" si="4"/>
        <v>0</v>
      </c>
    </row>
    <row r="68" spans="1:12" ht="17.25" customHeight="1">
      <c r="A68" s="5">
        <f t="shared" si="5"/>
        <v>16</v>
      </c>
      <c r="B68" s="104"/>
      <c r="C68" s="105"/>
      <c r="D68" s="106"/>
      <c r="E68" s="106"/>
      <c r="F68" s="108" t="str">
        <f t="shared" si="0"/>
        <v>-</v>
      </c>
      <c r="G68" s="103" t="str">
        <f t="shared" si="1"/>
        <v/>
      </c>
      <c r="H68" s="84">
        <f t="shared" si="2"/>
        <v>0</v>
      </c>
      <c r="I68" s="84">
        <f t="shared" si="3"/>
        <v>0</v>
      </c>
      <c r="J68" s="84">
        <f t="shared" si="4"/>
        <v>0</v>
      </c>
    </row>
    <row r="69" spans="1:12" ht="17.25" customHeight="1">
      <c r="A69" s="5">
        <f t="shared" si="5"/>
        <v>17</v>
      </c>
      <c r="B69" s="104"/>
      <c r="C69" s="105"/>
      <c r="D69" s="106"/>
      <c r="E69" s="106"/>
      <c r="F69" s="108" t="str">
        <f t="shared" si="0"/>
        <v>-</v>
      </c>
      <c r="G69" s="103" t="str">
        <f t="shared" si="1"/>
        <v/>
      </c>
      <c r="H69" s="84">
        <f t="shared" si="2"/>
        <v>0</v>
      </c>
      <c r="I69" s="84">
        <f t="shared" si="3"/>
        <v>0</v>
      </c>
      <c r="J69" s="84">
        <f t="shared" si="4"/>
        <v>0</v>
      </c>
    </row>
    <row r="70" spans="1:12" ht="17.25" customHeight="1">
      <c r="A70" s="5">
        <f t="shared" si="5"/>
        <v>18</v>
      </c>
      <c r="B70" s="104"/>
      <c r="C70" s="105"/>
      <c r="D70" s="106"/>
      <c r="E70" s="106"/>
      <c r="F70" s="108" t="str">
        <f t="shared" si="0"/>
        <v>-</v>
      </c>
      <c r="G70" s="103" t="str">
        <f t="shared" si="1"/>
        <v/>
      </c>
      <c r="H70" s="84">
        <f t="shared" si="2"/>
        <v>0</v>
      </c>
      <c r="I70" s="84">
        <f t="shared" si="3"/>
        <v>0</v>
      </c>
      <c r="J70" s="84">
        <f t="shared" si="4"/>
        <v>0</v>
      </c>
    </row>
    <row r="71" spans="1:12" ht="17.25" customHeight="1">
      <c r="A71" s="5">
        <f t="shared" si="5"/>
        <v>19</v>
      </c>
      <c r="B71" s="104"/>
      <c r="C71" s="105"/>
      <c r="D71" s="106"/>
      <c r="E71" s="106"/>
      <c r="F71" s="108" t="str">
        <f t="shared" si="0"/>
        <v>-</v>
      </c>
      <c r="G71" s="103" t="str">
        <f t="shared" si="1"/>
        <v/>
      </c>
      <c r="H71" s="84">
        <f t="shared" si="2"/>
        <v>0</v>
      </c>
      <c r="I71" s="84">
        <f t="shared" si="3"/>
        <v>0</v>
      </c>
      <c r="J71" s="84">
        <f t="shared" si="4"/>
        <v>0</v>
      </c>
    </row>
    <row r="72" spans="1:12" ht="17.25" customHeight="1">
      <c r="A72" s="5">
        <f t="shared" si="5"/>
        <v>20</v>
      </c>
      <c r="B72" s="104"/>
      <c r="C72" s="105"/>
      <c r="D72" s="106"/>
      <c r="E72" s="106"/>
      <c r="F72" s="108" t="str">
        <f t="shared" si="0"/>
        <v>-</v>
      </c>
      <c r="G72" s="103" t="str">
        <f t="shared" si="1"/>
        <v/>
      </c>
      <c r="H72" s="84">
        <f t="shared" si="2"/>
        <v>0</v>
      </c>
      <c r="I72" s="84">
        <f t="shared" si="3"/>
        <v>0</v>
      </c>
      <c r="J72" s="84">
        <f t="shared" si="4"/>
        <v>0</v>
      </c>
    </row>
    <row r="73" spans="1:12" ht="17.25" customHeight="1">
      <c r="A73" s="5">
        <f t="shared" si="5"/>
        <v>21</v>
      </c>
      <c r="B73" s="104"/>
      <c r="C73" s="105"/>
      <c r="D73" s="106"/>
      <c r="E73" s="106"/>
      <c r="F73" s="108" t="str">
        <f t="shared" si="0"/>
        <v>-</v>
      </c>
      <c r="G73" s="103" t="str">
        <f t="shared" si="1"/>
        <v/>
      </c>
      <c r="H73" s="84">
        <f t="shared" si="2"/>
        <v>0</v>
      </c>
      <c r="I73" s="84">
        <f t="shared" si="3"/>
        <v>0</v>
      </c>
      <c r="J73" s="84">
        <f t="shared" si="4"/>
        <v>0</v>
      </c>
    </row>
    <row r="74" spans="1:12" ht="17.25" customHeight="1">
      <c r="A74" s="5">
        <f t="shared" si="5"/>
        <v>22</v>
      </c>
      <c r="B74" s="104"/>
      <c r="C74" s="105"/>
      <c r="D74" s="106"/>
      <c r="E74" s="106"/>
      <c r="F74" s="108" t="str">
        <f t="shared" si="0"/>
        <v>-</v>
      </c>
      <c r="G74" s="103" t="str">
        <f t="shared" si="1"/>
        <v/>
      </c>
      <c r="H74" s="84">
        <f t="shared" si="2"/>
        <v>0</v>
      </c>
      <c r="I74" s="84">
        <f t="shared" si="3"/>
        <v>0</v>
      </c>
      <c r="J74" s="84">
        <f t="shared" si="4"/>
        <v>0</v>
      </c>
      <c r="K74" s="87"/>
      <c r="L74" s="87"/>
    </row>
    <row r="75" spans="1:12" ht="17.25" customHeight="1">
      <c r="A75" s="5">
        <f t="shared" si="5"/>
        <v>23</v>
      </c>
      <c r="B75" s="104"/>
      <c r="C75" s="105"/>
      <c r="D75" s="106"/>
      <c r="E75" s="106"/>
      <c r="F75" s="108" t="str">
        <f t="shared" si="0"/>
        <v>-</v>
      </c>
      <c r="G75" s="103" t="str">
        <f t="shared" si="1"/>
        <v/>
      </c>
      <c r="H75" s="84">
        <f t="shared" si="2"/>
        <v>0</v>
      </c>
      <c r="I75" s="84">
        <f t="shared" si="3"/>
        <v>0</v>
      </c>
      <c r="J75" s="84">
        <f t="shared" si="4"/>
        <v>0</v>
      </c>
      <c r="K75" s="87"/>
      <c r="L75" s="87"/>
    </row>
    <row r="76" spans="1:12" ht="17.25" customHeight="1">
      <c r="A76" s="5">
        <f t="shared" si="5"/>
        <v>24</v>
      </c>
      <c r="B76" s="104"/>
      <c r="C76" s="105"/>
      <c r="D76" s="106"/>
      <c r="E76" s="106"/>
      <c r="F76" s="108" t="str">
        <f t="shared" si="0"/>
        <v>-</v>
      </c>
      <c r="G76" s="103" t="str">
        <f t="shared" si="1"/>
        <v/>
      </c>
      <c r="H76" s="84">
        <f t="shared" si="2"/>
        <v>0</v>
      </c>
      <c r="I76" s="84">
        <f t="shared" si="3"/>
        <v>0</v>
      </c>
      <c r="J76" s="84">
        <f t="shared" si="4"/>
        <v>0</v>
      </c>
      <c r="K76" s="87"/>
      <c r="L76" s="87"/>
    </row>
    <row r="77" spans="1:12" ht="17.25" customHeight="1">
      <c r="A77" s="5">
        <f t="shared" si="5"/>
        <v>25</v>
      </c>
      <c r="B77" s="104"/>
      <c r="C77" s="105"/>
      <c r="D77" s="106"/>
      <c r="E77" s="106"/>
      <c r="F77" s="108" t="str">
        <f t="shared" si="0"/>
        <v>-</v>
      </c>
      <c r="G77" s="103" t="str">
        <f t="shared" si="1"/>
        <v/>
      </c>
      <c r="H77" s="84">
        <f t="shared" si="2"/>
        <v>0</v>
      </c>
      <c r="I77" s="84">
        <f t="shared" si="3"/>
        <v>0</v>
      </c>
      <c r="J77" s="84">
        <f t="shared" si="4"/>
        <v>0</v>
      </c>
      <c r="K77" s="87"/>
      <c r="L77" s="87"/>
    </row>
    <row r="78" spans="1:12" ht="17.25" customHeight="1">
      <c r="A78" s="5">
        <f t="shared" si="5"/>
        <v>26</v>
      </c>
      <c r="B78" s="104"/>
      <c r="C78" s="105"/>
      <c r="D78" s="106"/>
      <c r="E78" s="106"/>
      <c r="F78" s="108" t="str">
        <f t="shared" si="0"/>
        <v>-</v>
      </c>
      <c r="G78" s="103" t="str">
        <f t="shared" si="1"/>
        <v/>
      </c>
      <c r="H78" s="84">
        <f t="shared" si="2"/>
        <v>0</v>
      </c>
      <c r="I78" s="84">
        <f t="shared" si="3"/>
        <v>0</v>
      </c>
      <c r="J78" s="84">
        <f t="shared" si="4"/>
        <v>0</v>
      </c>
      <c r="K78" s="87"/>
      <c r="L78" s="87"/>
    </row>
    <row r="79" spans="1:12" ht="17.25" customHeight="1">
      <c r="A79" s="5">
        <f t="shared" si="5"/>
        <v>27</v>
      </c>
      <c r="B79" s="104"/>
      <c r="C79" s="105"/>
      <c r="D79" s="106"/>
      <c r="E79" s="106"/>
      <c r="F79" s="108" t="str">
        <f t="shared" si="0"/>
        <v>-</v>
      </c>
      <c r="G79" s="103" t="str">
        <f t="shared" si="1"/>
        <v/>
      </c>
      <c r="H79" s="84">
        <f t="shared" si="2"/>
        <v>0</v>
      </c>
      <c r="I79" s="84">
        <f t="shared" si="3"/>
        <v>0</v>
      </c>
      <c r="J79" s="84">
        <f t="shared" si="4"/>
        <v>0</v>
      </c>
      <c r="K79" s="87"/>
      <c r="L79" s="87"/>
    </row>
    <row r="80" spans="1:12" ht="17.25" customHeight="1">
      <c r="A80" s="5">
        <f t="shared" si="5"/>
        <v>28</v>
      </c>
      <c r="B80" s="104"/>
      <c r="C80" s="105"/>
      <c r="D80" s="106"/>
      <c r="E80" s="106"/>
      <c r="F80" s="108" t="str">
        <f t="shared" si="0"/>
        <v>-</v>
      </c>
      <c r="G80" s="103" t="str">
        <f t="shared" si="1"/>
        <v/>
      </c>
      <c r="H80" s="84">
        <f t="shared" si="2"/>
        <v>0</v>
      </c>
      <c r="I80" s="84">
        <f t="shared" si="3"/>
        <v>0</v>
      </c>
      <c r="J80" s="84">
        <f t="shared" si="4"/>
        <v>0</v>
      </c>
      <c r="K80" s="87"/>
      <c r="L80" s="87"/>
    </row>
    <row r="81" spans="1:12" ht="17.25" customHeight="1">
      <c r="A81" s="5">
        <f t="shared" si="5"/>
        <v>29</v>
      </c>
      <c r="B81" s="104"/>
      <c r="C81" s="105"/>
      <c r="D81" s="110"/>
      <c r="E81" s="110"/>
      <c r="F81" s="108" t="str">
        <f t="shared" si="0"/>
        <v>-</v>
      </c>
      <c r="G81" s="103" t="str">
        <f t="shared" si="1"/>
        <v/>
      </c>
      <c r="H81" s="84">
        <f t="shared" si="2"/>
        <v>0</v>
      </c>
      <c r="I81" s="84">
        <f t="shared" si="3"/>
        <v>0</v>
      </c>
      <c r="J81" s="84">
        <f t="shared" si="4"/>
        <v>0</v>
      </c>
      <c r="K81" s="87"/>
      <c r="L81" s="87"/>
    </row>
    <row r="82" spans="1:12" ht="17.25" customHeight="1">
      <c r="A82" s="5">
        <f t="shared" si="5"/>
        <v>30</v>
      </c>
      <c r="B82" s="104"/>
      <c r="C82" s="105"/>
      <c r="D82" s="110"/>
      <c r="E82" s="110"/>
      <c r="F82" s="108" t="str">
        <f t="shared" si="0"/>
        <v>-</v>
      </c>
      <c r="G82" s="103" t="str">
        <f t="shared" si="1"/>
        <v/>
      </c>
      <c r="H82" s="84">
        <f t="shared" si="2"/>
        <v>0</v>
      </c>
      <c r="I82" s="84">
        <f t="shared" si="3"/>
        <v>0</v>
      </c>
      <c r="J82" s="84">
        <f t="shared" si="4"/>
        <v>0</v>
      </c>
      <c r="K82" s="87"/>
      <c r="L82" s="87"/>
    </row>
    <row r="83" spans="1:12" ht="17.25" customHeight="1">
      <c r="A83" s="5">
        <f t="shared" si="5"/>
        <v>31</v>
      </c>
      <c r="B83" s="104"/>
      <c r="C83" s="105"/>
      <c r="D83" s="110"/>
      <c r="E83" s="110"/>
      <c r="F83" s="108" t="str">
        <f t="shared" si="0"/>
        <v>-</v>
      </c>
      <c r="G83" s="103" t="str">
        <f t="shared" si="1"/>
        <v/>
      </c>
      <c r="H83" s="84">
        <f t="shared" si="2"/>
        <v>0</v>
      </c>
      <c r="I83" s="84">
        <f t="shared" si="3"/>
        <v>0</v>
      </c>
      <c r="J83" s="84">
        <f t="shared" si="4"/>
        <v>0</v>
      </c>
      <c r="K83" s="87"/>
      <c r="L83" s="87"/>
    </row>
    <row r="84" spans="1:12" ht="17.25" customHeight="1">
      <c r="A84" s="5">
        <f t="shared" si="5"/>
        <v>32</v>
      </c>
      <c r="B84" s="104"/>
      <c r="C84" s="105"/>
      <c r="D84" s="110"/>
      <c r="E84" s="110"/>
      <c r="F84" s="108" t="str">
        <f t="shared" si="0"/>
        <v>-</v>
      </c>
      <c r="G84" s="103" t="str">
        <f t="shared" si="1"/>
        <v/>
      </c>
      <c r="H84" s="84">
        <f t="shared" si="2"/>
        <v>0</v>
      </c>
      <c r="I84" s="84">
        <f t="shared" si="3"/>
        <v>0</v>
      </c>
      <c r="J84" s="84">
        <f t="shared" si="4"/>
        <v>0</v>
      </c>
      <c r="K84" s="87"/>
      <c r="L84" s="87"/>
    </row>
    <row r="85" spans="1:12" ht="17.25" customHeight="1" thickBot="1">
      <c r="A85" s="6">
        <f t="shared" si="5"/>
        <v>33</v>
      </c>
      <c r="B85" s="111"/>
      <c r="C85" s="112"/>
      <c r="D85" s="113"/>
      <c r="E85" s="113"/>
      <c r="F85" s="114" t="str">
        <f t="shared" si="0"/>
        <v>-</v>
      </c>
      <c r="G85" s="103" t="str">
        <f t="shared" si="1"/>
        <v/>
      </c>
      <c r="H85" s="84">
        <f t="shared" si="2"/>
        <v>0</v>
      </c>
      <c r="I85" s="84">
        <f t="shared" si="3"/>
        <v>0</v>
      </c>
      <c r="J85" s="84">
        <f t="shared" si="4"/>
        <v>0</v>
      </c>
      <c r="K85" s="87"/>
      <c r="L85" s="87"/>
    </row>
    <row r="86" spans="1:12" ht="17.25" customHeight="1" thickBot="1">
      <c r="A86" s="83"/>
      <c r="B86" s="126"/>
      <c r="C86" s="10" t="s">
        <v>53</v>
      </c>
      <c r="D86" s="19">
        <f>ABS(ROUND(D53,2))+ABS(ROUND(D54,2))+ABS(ROUND(D55,2))+ABS(ROUND(D56,2))+ABS(ROUND(D57,2))+ABS(ROUND(D58,2))+ABS(ROUND(D59,2))+ABS(ROUND(D60,2))+ABS(ROUND(D61,2))+ABS(ROUND(D62,2))+ABS(ROUND(D63,2))+ABS(ROUND(D64,2))+ABS(ROUND(D65,2))+ABS(ROUND(D66,2))+ABS(ROUND(D67,2))+ABS(ROUND(D68,2))+ABS(ROUND(D69,2))+ABS(ROUND(D70,2))+ABS(ROUND(D71,2))+ABS(ROUND(D72,2))+ABS(ROUND(D73,2))+ABS(ROUND(D74,2))+ABS(ROUND(D75,2))+ABS(ROUND(D76,2))+ABS(ROUND(D77,2))+ABS(ROUND(D78,2))+ABS(ROUND(D79,2))+ABS(ROUND(D80,2))+ABS(ROUND(D81,2))+ABS(ROUND(D82,2))+ABS(ROUND(D83,2))+ABS(ROUND(D84,2))+ABS(ROUND(D85,2))</f>
        <v>0</v>
      </c>
      <c r="E86" s="19">
        <f>ABS(ROUND(E53,2))+ABS(ROUND(E54,2))+ABS(ROUND(E55,2))+ABS(ROUND(E56,2))+ABS(ROUND(E57,2))+ABS(ROUND(E58,2))+ABS(ROUND(E59,2))+ABS(ROUND(E60,2))+ABS(ROUND(E61,2))+ABS(ROUND(E62,2))+ABS(ROUND(E63,2))+ABS(ROUND(E64,2))+ABS(ROUND(E65,2))+ABS(ROUND(E66,2))+ABS(ROUND(E67,2))+ABS(ROUND(E68,2))+ABS(ROUND(E69,2))+ABS(ROUND(E70,2))+ABS(ROUND(E71,2))+ABS(ROUND(E72,2))+ABS(ROUND(E73,2))+ABS(ROUND(E74,2))+ABS(ROUND(E75,2))+ABS(ROUND(E76,2))+ABS(ROUND(E77,2))+ABS(ROUND(E78,2))+ABS(ROUND(E79,2))+ABS(ROUND(E80,2))+ABS(ROUND(E81,2))+ABS(ROUND(E82,2))+ABS(ROUND(E83,2))+ABS(ROUND(E84,2))+ABS(ROUND(E85,2))</f>
        <v>0</v>
      </c>
      <c r="F86" s="20"/>
      <c r="G86" s="103"/>
    </row>
    <row r="87" spans="1:12" ht="17.25" customHeight="1" thickBot="1">
      <c r="A87" s="83"/>
      <c r="B87" s="126"/>
      <c r="C87" s="21" t="s">
        <v>49</v>
      </c>
      <c r="D87" s="116"/>
      <c r="E87" s="22"/>
      <c r="F87" s="23">
        <f>F6+D86-E86</f>
        <v>21115</v>
      </c>
      <c r="G87" s="103"/>
    </row>
    <row r="88" spans="1:12" ht="17.25" customHeight="1">
      <c r="B88" s="126"/>
      <c r="C88" s="85"/>
      <c r="D88" s="14"/>
      <c r="E88" s="97"/>
      <c r="F88" s="97"/>
      <c r="G88" s="103"/>
    </row>
    <row r="89" spans="1:12" ht="17.25" customHeight="1">
      <c r="B89" s="126"/>
      <c r="C89" s="85"/>
      <c r="D89" s="14"/>
      <c r="E89" s="8" t="str">
        <f>E6</f>
        <v>Übertrag:</v>
      </c>
      <c r="F89" s="17">
        <f>F87</f>
        <v>21115</v>
      </c>
      <c r="G89" s="103"/>
    </row>
    <row r="90" spans="1:12" ht="17.25" customHeight="1" thickBot="1">
      <c r="B90" s="126"/>
      <c r="C90" s="85"/>
      <c r="D90" s="14"/>
      <c r="E90" s="97"/>
      <c r="F90" s="15"/>
      <c r="G90" s="103"/>
    </row>
    <row r="91" spans="1:12" ht="17.25" customHeight="1" thickBot="1">
      <c r="A91" s="9" t="str">
        <f t="shared" ref="A91:F91" si="6">A8</f>
        <v>Nr</v>
      </c>
      <c r="B91" s="79" t="str">
        <f t="shared" si="6"/>
        <v>Datum</v>
      </c>
      <c r="C91" s="10" t="str">
        <f t="shared" si="6"/>
        <v>Buchungstext</v>
      </c>
      <c r="D91" s="12" t="str">
        <f t="shared" si="6"/>
        <v>Eingang</v>
      </c>
      <c r="E91" s="12" t="str">
        <f t="shared" si="6"/>
        <v>Ausgang</v>
      </c>
      <c r="F91" s="12" t="str">
        <f t="shared" si="6"/>
        <v>Stand</v>
      </c>
      <c r="G91" s="103"/>
    </row>
    <row r="92" spans="1:12" ht="17.25" hidden="1" customHeight="1" thickTop="1">
      <c r="B92" s="126"/>
      <c r="C92" s="85" t="s">
        <v>47</v>
      </c>
      <c r="D92" s="97"/>
      <c r="E92" s="97"/>
      <c r="F92" s="15" t="str">
        <f t="shared" ref="F92:F134" si="7">IF(AND(D92&lt;&gt;0,E92&lt;&gt;0),"Fehler!","")</f>
        <v/>
      </c>
      <c r="G92" s="103" t="str">
        <f t="shared" ref="G92:G135" si="8">IF(AND(D92&lt;&gt;0,E92&lt;&gt;0),"Entweder Eingang oder Ausgang! Bitte korrigieren!",IF(D92&lt;0,"Eingang negativ! Nur positive Werte eingeben",IF(E92&lt;0,"Ausgang negativ! Nur positive Werte eingeben!","")))</f>
        <v/>
      </c>
      <c r="H92" s="84" t="str">
        <f t="shared" ref="H92:H123" si="9">IF(AND(C92&lt;&gt;0,ABS(D92)+ABS(E92)=0),"Bitte Ein- oder Ausgang eingeben!",0)</f>
        <v>Bitte Ein- oder Ausgang eingeben!</v>
      </c>
      <c r="I92" s="84">
        <f t="shared" ref="I92:I123" si="10">IF(AND(OR(D92&lt;&gt;0,E92&lt;&gt;0),C92=0),"Bitte einen Buchungstext eingeben!",0)</f>
        <v>0</v>
      </c>
      <c r="J92" s="84">
        <f t="shared" ref="J92:J123" si="11">IF(AND(D92&lt;&gt;0,E92&lt;&gt;0),"Entweder Ein- oder Ausgang eingeben!",0)</f>
        <v>0</v>
      </c>
    </row>
    <row r="93" spans="1:12" ht="17.25" hidden="1" customHeight="1">
      <c r="B93" s="126"/>
      <c r="C93" s="85" t="s">
        <v>9</v>
      </c>
      <c r="D93" s="97"/>
      <c r="E93" s="97"/>
      <c r="F93" s="15" t="str">
        <f t="shared" si="7"/>
        <v/>
      </c>
      <c r="G93" s="103" t="str">
        <f t="shared" si="8"/>
        <v/>
      </c>
      <c r="H93" s="84" t="str">
        <f t="shared" si="9"/>
        <v>Bitte Ein- oder Ausgang eingeben!</v>
      </c>
      <c r="I93" s="84">
        <f t="shared" si="10"/>
        <v>0</v>
      </c>
      <c r="J93" s="84">
        <f t="shared" si="11"/>
        <v>0</v>
      </c>
    </row>
    <row r="94" spans="1:12" ht="17.25" hidden="1" customHeight="1">
      <c r="B94" s="126"/>
      <c r="C94" s="85" t="s">
        <v>5</v>
      </c>
      <c r="D94" s="97"/>
      <c r="E94" s="97"/>
      <c r="F94" s="15" t="str">
        <f t="shared" si="7"/>
        <v/>
      </c>
      <c r="G94" s="103" t="str">
        <f t="shared" si="8"/>
        <v/>
      </c>
      <c r="H94" s="84" t="str">
        <f t="shared" si="9"/>
        <v>Bitte Ein- oder Ausgang eingeben!</v>
      </c>
      <c r="I94" s="84">
        <f t="shared" si="10"/>
        <v>0</v>
      </c>
      <c r="J94" s="84">
        <f t="shared" si="11"/>
        <v>0</v>
      </c>
    </row>
    <row r="95" spans="1:12" ht="17.25" hidden="1" customHeight="1">
      <c r="B95" s="126"/>
      <c r="C95" s="85" t="s">
        <v>6</v>
      </c>
      <c r="D95" s="97"/>
      <c r="E95" s="97"/>
      <c r="F95" s="15" t="str">
        <f t="shared" si="7"/>
        <v/>
      </c>
      <c r="G95" s="103" t="str">
        <f t="shared" si="8"/>
        <v/>
      </c>
      <c r="H95" s="84" t="str">
        <f t="shared" si="9"/>
        <v>Bitte Ein- oder Ausgang eingeben!</v>
      </c>
      <c r="I95" s="84">
        <f t="shared" si="10"/>
        <v>0</v>
      </c>
      <c r="J95" s="84">
        <f t="shared" si="11"/>
        <v>0</v>
      </c>
    </row>
    <row r="96" spans="1:12" ht="17.25" hidden="1" customHeight="1">
      <c r="B96" s="126"/>
      <c r="C96" s="85" t="s">
        <v>7</v>
      </c>
      <c r="D96" s="97"/>
      <c r="E96" s="97"/>
      <c r="F96" s="15" t="str">
        <f t="shared" si="7"/>
        <v/>
      </c>
      <c r="G96" s="103" t="str">
        <f t="shared" si="8"/>
        <v/>
      </c>
      <c r="H96" s="84" t="str">
        <f t="shared" si="9"/>
        <v>Bitte Ein- oder Ausgang eingeben!</v>
      </c>
      <c r="I96" s="84">
        <f t="shared" si="10"/>
        <v>0</v>
      </c>
      <c r="J96" s="84">
        <f t="shared" si="11"/>
        <v>0</v>
      </c>
    </row>
    <row r="97" spans="2:10" ht="17.25" hidden="1" customHeight="1">
      <c r="B97" s="126"/>
      <c r="C97" s="85" t="s">
        <v>8</v>
      </c>
      <c r="D97" s="97"/>
      <c r="E97" s="97"/>
      <c r="F97" s="15" t="str">
        <f t="shared" si="7"/>
        <v/>
      </c>
      <c r="G97" s="103" t="str">
        <f t="shared" si="8"/>
        <v/>
      </c>
      <c r="H97" s="84" t="str">
        <f t="shared" si="9"/>
        <v>Bitte Ein- oder Ausgang eingeben!</v>
      </c>
      <c r="I97" s="84">
        <f t="shared" si="10"/>
        <v>0</v>
      </c>
      <c r="J97" s="84">
        <f t="shared" si="11"/>
        <v>0</v>
      </c>
    </row>
    <row r="98" spans="2:10" ht="17.25" hidden="1" customHeight="1">
      <c r="B98" s="126"/>
      <c r="C98" s="85" t="s">
        <v>10</v>
      </c>
      <c r="D98" s="97"/>
      <c r="E98" s="97"/>
      <c r="F98" s="15" t="str">
        <f t="shared" si="7"/>
        <v/>
      </c>
      <c r="G98" s="103" t="str">
        <f t="shared" si="8"/>
        <v/>
      </c>
      <c r="H98" s="84" t="str">
        <f t="shared" si="9"/>
        <v>Bitte Ein- oder Ausgang eingeben!</v>
      </c>
      <c r="I98" s="84">
        <f t="shared" si="10"/>
        <v>0</v>
      </c>
      <c r="J98" s="84">
        <f t="shared" si="11"/>
        <v>0</v>
      </c>
    </row>
    <row r="99" spans="2:10" ht="17.25" hidden="1" customHeight="1">
      <c r="B99" s="126"/>
      <c r="C99" s="85" t="s">
        <v>11</v>
      </c>
      <c r="D99" s="97"/>
      <c r="E99" s="97"/>
      <c r="F99" s="15" t="str">
        <f t="shared" si="7"/>
        <v/>
      </c>
      <c r="G99" s="103" t="str">
        <f t="shared" si="8"/>
        <v/>
      </c>
      <c r="H99" s="84" t="str">
        <f t="shared" si="9"/>
        <v>Bitte Ein- oder Ausgang eingeben!</v>
      </c>
      <c r="I99" s="84">
        <f t="shared" si="10"/>
        <v>0</v>
      </c>
      <c r="J99" s="84">
        <f t="shared" si="11"/>
        <v>0</v>
      </c>
    </row>
    <row r="100" spans="2:10" ht="17.25" hidden="1" customHeight="1">
      <c r="B100" s="126"/>
      <c r="C100" s="85" t="s">
        <v>12</v>
      </c>
      <c r="D100" s="97"/>
      <c r="E100" s="97"/>
      <c r="F100" s="15" t="str">
        <f t="shared" si="7"/>
        <v/>
      </c>
      <c r="G100" s="103" t="str">
        <f t="shared" si="8"/>
        <v/>
      </c>
      <c r="H100" s="84" t="str">
        <f t="shared" si="9"/>
        <v>Bitte Ein- oder Ausgang eingeben!</v>
      </c>
      <c r="I100" s="84">
        <f t="shared" si="10"/>
        <v>0</v>
      </c>
      <c r="J100" s="84">
        <f t="shared" si="11"/>
        <v>0</v>
      </c>
    </row>
    <row r="101" spans="2:10" ht="17.25" hidden="1" customHeight="1">
      <c r="B101" s="126"/>
      <c r="C101" s="85" t="s">
        <v>48</v>
      </c>
      <c r="D101" s="97"/>
      <c r="E101" s="97"/>
      <c r="F101" s="15" t="str">
        <f t="shared" si="7"/>
        <v/>
      </c>
      <c r="G101" s="103" t="str">
        <f t="shared" si="8"/>
        <v/>
      </c>
      <c r="H101" s="84" t="str">
        <f t="shared" si="9"/>
        <v>Bitte Ein- oder Ausgang eingeben!</v>
      </c>
      <c r="I101" s="84">
        <f t="shared" si="10"/>
        <v>0</v>
      </c>
      <c r="J101" s="84">
        <f t="shared" si="11"/>
        <v>0</v>
      </c>
    </row>
    <row r="102" spans="2:10" ht="17.25" hidden="1" customHeight="1">
      <c r="B102" s="126"/>
      <c r="C102" s="85" t="s">
        <v>13</v>
      </c>
      <c r="D102" s="97"/>
      <c r="E102" s="97"/>
      <c r="F102" s="15" t="str">
        <f t="shared" si="7"/>
        <v/>
      </c>
      <c r="G102" s="103" t="str">
        <f t="shared" si="8"/>
        <v/>
      </c>
      <c r="H102" s="84" t="str">
        <f t="shared" si="9"/>
        <v>Bitte Ein- oder Ausgang eingeben!</v>
      </c>
      <c r="I102" s="84">
        <f t="shared" si="10"/>
        <v>0</v>
      </c>
      <c r="J102" s="84">
        <f t="shared" si="11"/>
        <v>0</v>
      </c>
    </row>
    <row r="103" spans="2:10" ht="17.25" hidden="1" customHeight="1">
      <c r="B103" s="126"/>
      <c r="C103" s="85" t="s">
        <v>14</v>
      </c>
      <c r="D103" s="97"/>
      <c r="E103" s="97"/>
      <c r="F103" s="15" t="str">
        <f t="shared" si="7"/>
        <v/>
      </c>
      <c r="G103" s="103" t="str">
        <f t="shared" si="8"/>
        <v/>
      </c>
      <c r="H103" s="84" t="str">
        <f t="shared" si="9"/>
        <v>Bitte Ein- oder Ausgang eingeben!</v>
      </c>
      <c r="I103" s="84">
        <f t="shared" si="10"/>
        <v>0</v>
      </c>
      <c r="J103" s="84">
        <f t="shared" si="11"/>
        <v>0</v>
      </c>
    </row>
    <row r="104" spans="2:10" ht="17.25" hidden="1" customHeight="1">
      <c r="B104" s="126"/>
      <c r="C104" s="85" t="s">
        <v>15</v>
      </c>
      <c r="D104" s="97"/>
      <c r="E104" s="97"/>
      <c r="F104" s="15" t="str">
        <f t="shared" si="7"/>
        <v/>
      </c>
      <c r="G104" s="103" t="str">
        <f t="shared" si="8"/>
        <v/>
      </c>
      <c r="H104" s="84" t="str">
        <f t="shared" si="9"/>
        <v>Bitte Ein- oder Ausgang eingeben!</v>
      </c>
      <c r="I104" s="84">
        <f t="shared" si="10"/>
        <v>0</v>
      </c>
      <c r="J104" s="84">
        <f t="shared" si="11"/>
        <v>0</v>
      </c>
    </row>
    <row r="105" spans="2:10" ht="17.25" hidden="1" customHeight="1">
      <c r="B105" s="126"/>
      <c r="C105" s="85" t="s">
        <v>16</v>
      </c>
      <c r="D105" s="97"/>
      <c r="E105" s="97"/>
      <c r="F105" s="15" t="str">
        <f t="shared" si="7"/>
        <v/>
      </c>
      <c r="G105" s="103" t="str">
        <f t="shared" si="8"/>
        <v/>
      </c>
      <c r="H105" s="84" t="str">
        <f t="shared" si="9"/>
        <v>Bitte Ein- oder Ausgang eingeben!</v>
      </c>
      <c r="I105" s="84">
        <f t="shared" si="10"/>
        <v>0</v>
      </c>
      <c r="J105" s="84">
        <f t="shared" si="11"/>
        <v>0</v>
      </c>
    </row>
    <row r="106" spans="2:10" ht="17.25" hidden="1" customHeight="1">
      <c r="B106" s="126"/>
      <c r="C106" s="85" t="s">
        <v>17</v>
      </c>
      <c r="D106" s="97"/>
      <c r="E106" s="97"/>
      <c r="F106" s="15" t="str">
        <f t="shared" si="7"/>
        <v/>
      </c>
      <c r="G106" s="103" t="str">
        <f t="shared" si="8"/>
        <v/>
      </c>
      <c r="H106" s="84" t="str">
        <f t="shared" si="9"/>
        <v>Bitte Ein- oder Ausgang eingeben!</v>
      </c>
      <c r="I106" s="84">
        <f t="shared" si="10"/>
        <v>0</v>
      </c>
      <c r="J106" s="84">
        <f t="shared" si="11"/>
        <v>0</v>
      </c>
    </row>
    <row r="107" spans="2:10" ht="17.25" hidden="1" customHeight="1">
      <c r="B107" s="126"/>
      <c r="C107" s="85" t="s">
        <v>18</v>
      </c>
      <c r="D107" s="97"/>
      <c r="E107" s="97"/>
      <c r="F107" s="15" t="str">
        <f t="shared" si="7"/>
        <v/>
      </c>
      <c r="G107" s="103" t="str">
        <f t="shared" si="8"/>
        <v/>
      </c>
      <c r="H107" s="84" t="str">
        <f t="shared" si="9"/>
        <v>Bitte Ein- oder Ausgang eingeben!</v>
      </c>
      <c r="I107" s="84">
        <f t="shared" si="10"/>
        <v>0</v>
      </c>
      <c r="J107" s="84">
        <f t="shared" si="11"/>
        <v>0</v>
      </c>
    </row>
    <row r="108" spans="2:10" ht="17.25" hidden="1" customHeight="1">
      <c r="B108" s="126"/>
      <c r="C108" s="85" t="s">
        <v>19</v>
      </c>
      <c r="D108" s="97"/>
      <c r="E108" s="97"/>
      <c r="F108" s="15" t="str">
        <f t="shared" si="7"/>
        <v/>
      </c>
      <c r="G108" s="103" t="str">
        <f t="shared" si="8"/>
        <v/>
      </c>
      <c r="H108" s="84" t="str">
        <f t="shared" si="9"/>
        <v>Bitte Ein- oder Ausgang eingeben!</v>
      </c>
      <c r="I108" s="84">
        <f t="shared" si="10"/>
        <v>0</v>
      </c>
      <c r="J108" s="84">
        <f t="shared" si="11"/>
        <v>0</v>
      </c>
    </row>
    <row r="109" spans="2:10" ht="17.25" hidden="1" customHeight="1">
      <c r="B109" s="126"/>
      <c r="C109" s="85" t="s">
        <v>20</v>
      </c>
      <c r="D109" s="97"/>
      <c r="E109" s="97"/>
      <c r="F109" s="15" t="str">
        <f t="shared" si="7"/>
        <v/>
      </c>
      <c r="G109" s="103" t="str">
        <f t="shared" si="8"/>
        <v/>
      </c>
      <c r="H109" s="84" t="str">
        <f t="shared" si="9"/>
        <v>Bitte Ein- oder Ausgang eingeben!</v>
      </c>
      <c r="I109" s="84">
        <f t="shared" si="10"/>
        <v>0</v>
      </c>
      <c r="J109" s="84">
        <f t="shared" si="11"/>
        <v>0</v>
      </c>
    </row>
    <row r="110" spans="2:10" ht="17.25" hidden="1" customHeight="1">
      <c r="B110" s="126"/>
      <c r="C110" s="85" t="s">
        <v>21</v>
      </c>
      <c r="D110" s="97"/>
      <c r="E110" s="97"/>
      <c r="F110" s="15" t="str">
        <f t="shared" si="7"/>
        <v/>
      </c>
      <c r="G110" s="103" t="str">
        <f t="shared" si="8"/>
        <v/>
      </c>
      <c r="H110" s="84" t="str">
        <f t="shared" si="9"/>
        <v>Bitte Ein- oder Ausgang eingeben!</v>
      </c>
      <c r="I110" s="84">
        <f t="shared" si="10"/>
        <v>0</v>
      </c>
      <c r="J110" s="84">
        <f t="shared" si="11"/>
        <v>0</v>
      </c>
    </row>
    <row r="111" spans="2:10" ht="17.25" hidden="1" customHeight="1">
      <c r="B111" s="126"/>
      <c r="C111" s="85" t="s">
        <v>22</v>
      </c>
      <c r="D111" s="97"/>
      <c r="E111" s="97"/>
      <c r="F111" s="15" t="str">
        <f t="shared" si="7"/>
        <v/>
      </c>
      <c r="G111" s="103" t="str">
        <f t="shared" si="8"/>
        <v/>
      </c>
      <c r="H111" s="84" t="str">
        <f t="shared" si="9"/>
        <v>Bitte Ein- oder Ausgang eingeben!</v>
      </c>
      <c r="I111" s="84">
        <f t="shared" si="10"/>
        <v>0</v>
      </c>
      <c r="J111" s="84">
        <f t="shared" si="11"/>
        <v>0</v>
      </c>
    </row>
    <row r="112" spans="2:10" ht="17.25" hidden="1" customHeight="1">
      <c r="B112" s="126"/>
      <c r="C112" s="85" t="s">
        <v>23</v>
      </c>
      <c r="D112" s="97"/>
      <c r="E112" s="97"/>
      <c r="F112" s="15" t="str">
        <f t="shared" si="7"/>
        <v/>
      </c>
      <c r="G112" s="103" t="str">
        <f t="shared" si="8"/>
        <v/>
      </c>
      <c r="H112" s="84" t="str">
        <f t="shared" si="9"/>
        <v>Bitte Ein- oder Ausgang eingeben!</v>
      </c>
      <c r="I112" s="84">
        <f t="shared" si="10"/>
        <v>0</v>
      </c>
      <c r="J112" s="84">
        <f t="shared" si="11"/>
        <v>0</v>
      </c>
    </row>
    <row r="113" spans="2:10" ht="17.25" hidden="1" customHeight="1">
      <c r="B113" s="126"/>
      <c r="C113" s="85" t="s">
        <v>24</v>
      </c>
      <c r="D113" s="97"/>
      <c r="E113" s="97"/>
      <c r="F113" s="15" t="str">
        <f t="shared" si="7"/>
        <v/>
      </c>
      <c r="G113" s="103" t="str">
        <f t="shared" si="8"/>
        <v/>
      </c>
      <c r="H113" s="84" t="str">
        <f t="shared" si="9"/>
        <v>Bitte Ein- oder Ausgang eingeben!</v>
      </c>
      <c r="I113" s="84">
        <f t="shared" si="10"/>
        <v>0</v>
      </c>
      <c r="J113" s="84">
        <f t="shared" si="11"/>
        <v>0</v>
      </c>
    </row>
    <row r="114" spans="2:10" ht="17.25" hidden="1" customHeight="1">
      <c r="B114" s="126"/>
      <c r="C114" s="85" t="s">
        <v>25</v>
      </c>
      <c r="D114" s="97"/>
      <c r="E114" s="97"/>
      <c r="F114" s="15" t="str">
        <f t="shared" si="7"/>
        <v/>
      </c>
      <c r="G114" s="103" t="str">
        <f t="shared" si="8"/>
        <v/>
      </c>
      <c r="H114" s="84" t="str">
        <f t="shared" si="9"/>
        <v>Bitte Ein- oder Ausgang eingeben!</v>
      </c>
      <c r="I114" s="84">
        <f t="shared" si="10"/>
        <v>0</v>
      </c>
      <c r="J114" s="84">
        <f t="shared" si="11"/>
        <v>0</v>
      </c>
    </row>
    <row r="115" spans="2:10" ht="17.25" hidden="1" customHeight="1">
      <c r="B115" s="126"/>
      <c r="C115" s="85" t="s">
        <v>26</v>
      </c>
      <c r="D115" s="97"/>
      <c r="E115" s="97"/>
      <c r="F115" s="15" t="str">
        <f t="shared" si="7"/>
        <v/>
      </c>
      <c r="G115" s="103" t="str">
        <f t="shared" si="8"/>
        <v/>
      </c>
      <c r="H115" s="84" t="str">
        <f t="shared" si="9"/>
        <v>Bitte Ein- oder Ausgang eingeben!</v>
      </c>
      <c r="I115" s="84">
        <f t="shared" si="10"/>
        <v>0</v>
      </c>
      <c r="J115" s="84">
        <f t="shared" si="11"/>
        <v>0</v>
      </c>
    </row>
    <row r="116" spans="2:10" ht="17.25" hidden="1" customHeight="1">
      <c r="B116" s="126"/>
      <c r="C116" s="85" t="s">
        <v>45</v>
      </c>
      <c r="D116" s="97"/>
      <c r="E116" s="97"/>
      <c r="F116" s="15" t="str">
        <f t="shared" si="7"/>
        <v/>
      </c>
      <c r="G116" s="103" t="str">
        <f t="shared" si="8"/>
        <v/>
      </c>
      <c r="H116" s="84" t="str">
        <f t="shared" si="9"/>
        <v>Bitte Ein- oder Ausgang eingeben!</v>
      </c>
      <c r="I116" s="84">
        <f t="shared" si="10"/>
        <v>0</v>
      </c>
      <c r="J116" s="84">
        <f t="shared" si="11"/>
        <v>0</v>
      </c>
    </row>
    <row r="117" spans="2:10" ht="17.25" hidden="1" customHeight="1">
      <c r="B117" s="126"/>
      <c r="C117" s="85" t="s">
        <v>27</v>
      </c>
      <c r="D117" s="97"/>
      <c r="E117" s="97"/>
      <c r="F117" s="15" t="str">
        <f t="shared" si="7"/>
        <v/>
      </c>
      <c r="G117" s="103" t="str">
        <f t="shared" si="8"/>
        <v/>
      </c>
      <c r="H117" s="84" t="str">
        <f t="shared" si="9"/>
        <v>Bitte Ein- oder Ausgang eingeben!</v>
      </c>
      <c r="I117" s="84">
        <f t="shared" si="10"/>
        <v>0</v>
      </c>
      <c r="J117" s="84">
        <f t="shared" si="11"/>
        <v>0</v>
      </c>
    </row>
    <row r="118" spans="2:10" ht="17.25" hidden="1" customHeight="1">
      <c r="B118" s="126"/>
      <c r="C118" s="85" t="s">
        <v>28</v>
      </c>
      <c r="D118" s="97"/>
      <c r="E118" s="97"/>
      <c r="F118" s="15" t="str">
        <f t="shared" si="7"/>
        <v/>
      </c>
      <c r="G118" s="103" t="str">
        <f t="shared" si="8"/>
        <v/>
      </c>
      <c r="H118" s="84" t="str">
        <f t="shared" si="9"/>
        <v>Bitte Ein- oder Ausgang eingeben!</v>
      </c>
      <c r="I118" s="84">
        <f t="shared" si="10"/>
        <v>0</v>
      </c>
      <c r="J118" s="84">
        <f t="shared" si="11"/>
        <v>0</v>
      </c>
    </row>
    <row r="119" spans="2:10" ht="17.25" hidden="1" customHeight="1">
      <c r="B119" s="126"/>
      <c r="C119" s="85" t="s">
        <v>29</v>
      </c>
      <c r="D119" s="97"/>
      <c r="E119" s="97"/>
      <c r="F119" s="15" t="str">
        <f t="shared" si="7"/>
        <v/>
      </c>
      <c r="G119" s="103" t="str">
        <f t="shared" si="8"/>
        <v/>
      </c>
      <c r="H119" s="84" t="str">
        <f t="shared" si="9"/>
        <v>Bitte Ein- oder Ausgang eingeben!</v>
      </c>
      <c r="I119" s="84">
        <f t="shared" si="10"/>
        <v>0</v>
      </c>
      <c r="J119" s="84">
        <f t="shared" si="11"/>
        <v>0</v>
      </c>
    </row>
    <row r="120" spans="2:10" ht="17.25" hidden="1" customHeight="1">
      <c r="B120" s="126"/>
      <c r="C120" s="85" t="s">
        <v>30</v>
      </c>
      <c r="D120" s="97"/>
      <c r="E120" s="97"/>
      <c r="F120" s="15" t="str">
        <f t="shared" si="7"/>
        <v/>
      </c>
      <c r="G120" s="103" t="str">
        <f t="shared" si="8"/>
        <v/>
      </c>
      <c r="H120" s="84" t="str">
        <f t="shared" si="9"/>
        <v>Bitte Ein- oder Ausgang eingeben!</v>
      </c>
      <c r="I120" s="84">
        <f t="shared" si="10"/>
        <v>0</v>
      </c>
      <c r="J120" s="84">
        <f t="shared" si="11"/>
        <v>0</v>
      </c>
    </row>
    <row r="121" spans="2:10" ht="17.25" hidden="1" customHeight="1">
      <c r="B121" s="126"/>
      <c r="C121" s="85" t="s">
        <v>31</v>
      </c>
      <c r="D121" s="97"/>
      <c r="E121" s="97"/>
      <c r="F121" s="15" t="str">
        <f t="shared" si="7"/>
        <v/>
      </c>
      <c r="G121" s="103" t="str">
        <f t="shared" si="8"/>
        <v/>
      </c>
      <c r="H121" s="84" t="str">
        <f t="shared" si="9"/>
        <v>Bitte Ein- oder Ausgang eingeben!</v>
      </c>
      <c r="I121" s="84">
        <f t="shared" si="10"/>
        <v>0</v>
      </c>
      <c r="J121" s="84">
        <f t="shared" si="11"/>
        <v>0</v>
      </c>
    </row>
    <row r="122" spans="2:10" ht="17.25" hidden="1" customHeight="1">
      <c r="B122" s="126"/>
      <c r="C122" s="85" t="s">
        <v>35</v>
      </c>
      <c r="D122" s="97"/>
      <c r="E122" s="97"/>
      <c r="F122" s="15" t="str">
        <f t="shared" si="7"/>
        <v/>
      </c>
      <c r="G122" s="103" t="str">
        <f t="shared" si="8"/>
        <v/>
      </c>
      <c r="H122" s="84" t="str">
        <f t="shared" si="9"/>
        <v>Bitte Ein- oder Ausgang eingeben!</v>
      </c>
      <c r="I122" s="84">
        <f t="shared" si="10"/>
        <v>0</v>
      </c>
      <c r="J122" s="84">
        <f t="shared" si="11"/>
        <v>0</v>
      </c>
    </row>
    <row r="123" spans="2:10" ht="17.25" hidden="1" customHeight="1">
      <c r="B123" s="126"/>
      <c r="C123" s="85" t="s">
        <v>34</v>
      </c>
      <c r="D123" s="97"/>
      <c r="E123" s="97"/>
      <c r="F123" s="15" t="str">
        <f t="shared" si="7"/>
        <v/>
      </c>
      <c r="G123" s="103" t="str">
        <f t="shared" si="8"/>
        <v/>
      </c>
      <c r="H123" s="84" t="str">
        <f t="shared" si="9"/>
        <v>Bitte Ein- oder Ausgang eingeben!</v>
      </c>
      <c r="I123" s="84">
        <f t="shared" si="10"/>
        <v>0</v>
      </c>
      <c r="J123" s="84">
        <f t="shared" si="11"/>
        <v>0</v>
      </c>
    </row>
    <row r="124" spans="2:10" ht="17.25" hidden="1" customHeight="1">
      <c r="B124" s="126"/>
      <c r="C124" s="85" t="s">
        <v>32</v>
      </c>
      <c r="D124" s="97"/>
      <c r="E124" s="97"/>
      <c r="F124" s="15" t="str">
        <f t="shared" si="7"/>
        <v/>
      </c>
      <c r="G124" s="103" t="str">
        <f t="shared" si="8"/>
        <v/>
      </c>
      <c r="H124" s="84" t="str">
        <f t="shared" ref="H124:H155" si="12">IF(AND(C124&lt;&gt;0,ABS(D124)+ABS(E124)=0),"Bitte Ein- oder Ausgang eingeben!",0)</f>
        <v>Bitte Ein- oder Ausgang eingeben!</v>
      </c>
      <c r="I124" s="84">
        <f t="shared" ref="I124:I155" si="13">IF(AND(OR(D124&lt;&gt;0,E124&lt;&gt;0),C124=0),"Bitte einen Buchungstext eingeben!",0)</f>
        <v>0</v>
      </c>
      <c r="J124" s="84">
        <f t="shared" ref="J124:J155" si="14">IF(AND(D124&lt;&gt;0,E124&lt;&gt;0),"Entweder Ein- oder Ausgang eingeben!",0)</f>
        <v>0</v>
      </c>
    </row>
    <row r="125" spans="2:10" ht="17.25" hidden="1" customHeight="1">
      <c r="B125" s="126"/>
      <c r="C125" s="85" t="s">
        <v>33</v>
      </c>
      <c r="D125" s="97"/>
      <c r="E125" s="97"/>
      <c r="F125" s="15" t="str">
        <f t="shared" si="7"/>
        <v/>
      </c>
      <c r="G125" s="103" t="str">
        <f t="shared" si="8"/>
        <v/>
      </c>
      <c r="H125" s="84" t="str">
        <f t="shared" si="12"/>
        <v>Bitte Ein- oder Ausgang eingeben!</v>
      </c>
      <c r="I125" s="84">
        <f t="shared" si="13"/>
        <v>0</v>
      </c>
      <c r="J125" s="84">
        <f t="shared" si="14"/>
        <v>0</v>
      </c>
    </row>
    <row r="126" spans="2:10" ht="17.25" hidden="1" customHeight="1">
      <c r="B126" s="126"/>
      <c r="C126" s="85" t="s">
        <v>36</v>
      </c>
      <c r="D126" s="97"/>
      <c r="E126" s="97"/>
      <c r="F126" s="15" t="str">
        <f t="shared" si="7"/>
        <v/>
      </c>
      <c r="G126" s="103" t="str">
        <f t="shared" si="8"/>
        <v/>
      </c>
      <c r="H126" s="84" t="str">
        <f t="shared" si="12"/>
        <v>Bitte Ein- oder Ausgang eingeben!</v>
      </c>
      <c r="I126" s="84">
        <f t="shared" si="13"/>
        <v>0</v>
      </c>
      <c r="J126" s="84">
        <f t="shared" si="14"/>
        <v>0</v>
      </c>
    </row>
    <row r="127" spans="2:10" ht="17.25" hidden="1" customHeight="1">
      <c r="B127" s="126"/>
      <c r="C127" s="85" t="s">
        <v>37</v>
      </c>
      <c r="D127" s="97"/>
      <c r="E127" s="97"/>
      <c r="F127" s="15" t="str">
        <f t="shared" si="7"/>
        <v/>
      </c>
      <c r="G127" s="103" t="str">
        <f t="shared" si="8"/>
        <v/>
      </c>
      <c r="H127" s="84" t="str">
        <f t="shared" si="12"/>
        <v>Bitte Ein- oder Ausgang eingeben!</v>
      </c>
      <c r="I127" s="84">
        <f t="shared" si="13"/>
        <v>0</v>
      </c>
      <c r="J127" s="84">
        <f t="shared" si="14"/>
        <v>0</v>
      </c>
    </row>
    <row r="128" spans="2:10" ht="17.25" hidden="1" customHeight="1">
      <c r="B128" s="126"/>
      <c r="C128" s="85" t="s">
        <v>46</v>
      </c>
      <c r="D128" s="97"/>
      <c r="E128" s="97"/>
      <c r="F128" s="15" t="str">
        <f t="shared" si="7"/>
        <v/>
      </c>
      <c r="G128" s="103" t="str">
        <f t="shared" si="8"/>
        <v/>
      </c>
      <c r="H128" s="84" t="str">
        <f t="shared" si="12"/>
        <v>Bitte Ein- oder Ausgang eingeben!</v>
      </c>
      <c r="I128" s="84">
        <f t="shared" si="13"/>
        <v>0</v>
      </c>
      <c r="J128" s="84">
        <f t="shared" si="14"/>
        <v>0</v>
      </c>
    </row>
    <row r="129" spans="1:10" ht="17.25" hidden="1" customHeight="1">
      <c r="B129" s="126"/>
      <c r="C129" s="85" t="s">
        <v>38</v>
      </c>
      <c r="D129" s="97"/>
      <c r="E129" s="97"/>
      <c r="F129" s="15" t="str">
        <f t="shared" si="7"/>
        <v/>
      </c>
      <c r="G129" s="103" t="str">
        <f t="shared" si="8"/>
        <v/>
      </c>
      <c r="H129" s="84" t="str">
        <f t="shared" si="12"/>
        <v>Bitte Ein- oder Ausgang eingeben!</v>
      </c>
      <c r="I129" s="84">
        <f t="shared" si="13"/>
        <v>0</v>
      </c>
      <c r="J129" s="84">
        <f t="shared" si="14"/>
        <v>0</v>
      </c>
    </row>
    <row r="130" spans="1:10" ht="17.25" hidden="1" customHeight="1">
      <c r="B130" s="126"/>
      <c r="C130" s="85" t="s">
        <v>39</v>
      </c>
      <c r="D130" s="97"/>
      <c r="E130" s="97"/>
      <c r="F130" s="15" t="str">
        <f t="shared" si="7"/>
        <v/>
      </c>
      <c r="G130" s="103" t="str">
        <f t="shared" si="8"/>
        <v/>
      </c>
      <c r="H130" s="84" t="str">
        <f t="shared" si="12"/>
        <v>Bitte Ein- oder Ausgang eingeben!</v>
      </c>
      <c r="I130" s="84">
        <f t="shared" si="13"/>
        <v>0</v>
      </c>
      <c r="J130" s="84">
        <f t="shared" si="14"/>
        <v>0</v>
      </c>
    </row>
    <row r="131" spans="1:10" ht="17.25" hidden="1" customHeight="1">
      <c r="B131" s="126"/>
      <c r="C131" s="85" t="s">
        <v>40</v>
      </c>
      <c r="D131" s="97"/>
      <c r="E131" s="97"/>
      <c r="F131" s="15" t="str">
        <f t="shared" si="7"/>
        <v/>
      </c>
      <c r="G131" s="103" t="str">
        <f t="shared" si="8"/>
        <v/>
      </c>
      <c r="H131" s="84" t="str">
        <f t="shared" si="12"/>
        <v>Bitte Ein- oder Ausgang eingeben!</v>
      </c>
      <c r="I131" s="84">
        <f t="shared" si="13"/>
        <v>0</v>
      </c>
      <c r="J131" s="84">
        <f t="shared" si="14"/>
        <v>0</v>
      </c>
    </row>
    <row r="132" spans="1:10" ht="17.25" hidden="1" customHeight="1">
      <c r="B132" s="126"/>
      <c r="C132" s="85" t="s">
        <v>41</v>
      </c>
      <c r="D132" s="97"/>
      <c r="E132" s="97"/>
      <c r="F132" s="15" t="str">
        <f t="shared" si="7"/>
        <v/>
      </c>
      <c r="G132" s="103" t="str">
        <f t="shared" si="8"/>
        <v/>
      </c>
      <c r="H132" s="84" t="str">
        <f t="shared" si="12"/>
        <v>Bitte Ein- oder Ausgang eingeben!</v>
      </c>
      <c r="I132" s="84">
        <f t="shared" si="13"/>
        <v>0</v>
      </c>
      <c r="J132" s="84">
        <f t="shared" si="14"/>
        <v>0</v>
      </c>
    </row>
    <row r="133" spans="1:10" ht="17.25" hidden="1" customHeight="1">
      <c r="B133" s="126"/>
      <c r="C133" s="85" t="s">
        <v>42</v>
      </c>
      <c r="D133" s="97"/>
      <c r="E133" s="97"/>
      <c r="F133" s="15" t="str">
        <f t="shared" si="7"/>
        <v/>
      </c>
      <c r="G133" s="103" t="str">
        <f t="shared" si="8"/>
        <v/>
      </c>
      <c r="H133" s="84" t="str">
        <f t="shared" si="12"/>
        <v>Bitte Ein- oder Ausgang eingeben!</v>
      </c>
      <c r="I133" s="84">
        <f t="shared" si="13"/>
        <v>0</v>
      </c>
      <c r="J133" s="84">
        <f t="shared" si="14"/>
        <v>0</v>
      </c>
    </row>
    <row r="134" spans="1:10" ht="17.25" hidden="1" customHeight="1">
      <c r="B134" s="126"/>
      <c r="C134" s="85" t="s">
        <v>43</v>
      </c>
      <c r="D134" s="97"/>
      <c r="E134" s="97"/>
      <c r="F134" s="15" t="str">
        <f t="shared" si="7"/>
        <v/>
      </c>
      <c r="G134" s="103" t="str">
        <f t="shared" si="8"/>
        <v/>
      </c>
      <c r="H134" s="84" t="str">
        <f t="shared" si="12"/>
        <v>Bitte Ein- oder Ausgang eingeben!</v>
      </c>
      <c r="I134" s="84">
        <f t="shared" si="13"/>
        <v>0</v>
      </c>
      <c r="J134" s="84">
        <f t="shared" si="14"/>
        <v>0</v>
      </c>
    </row>
    <row r="135" spans="1:10" ht="17.25" hidden="1" customHeight="1">
      <c r="A135" s="84">
        <f>A85</f>
        <v>33</v>
      </c>
      <c r="B135" s="126"/>
      <c r="C135" s="85" t="s">
        <v>44</v>
      </c>
      <c r="D135" s="97"/>
      <c r="E135" s="97"/>
      <c r="F135" s="16">
        <f>F89</f>
        <v>21115</v>
      </c>
      <c r="G135" s="103" t="str">
        <f t="shared" si="8"/>
        <v/>
      </c>
      <c r="H135" s="84" t="str">
        <f t="shared" si="12"/>
        <v>Bitte Ein- oder Ausgang eingeben!</v>
      </c>
      <c r="I135" s="84">
        <f t="shared" si="13"/>
        <v>0</v>
      </c>
      <c r="J135" s="84">
        <f t="shared" si="14"/>
        <v>0</v>
      </c>
    </row>
    <row r="136" spans="1:10" ht="17.25" customHeight="1">
      <c r="A136" s="7">
        <f t="shared" ref="A136:A173" si="15">A135+1</f>
        <v>34</v>
      </c>
      <c r="B136" s="117"/>
      <c r="C136" s="118"/>
      <c r="D136" s="119"/>
      <c r="E136" s="119"/>
      <c r="F136" s="78" t="str">
        <f t="shared" ref="F136:F173" si="16">IF(C136&lt;&gt;0,F135+ABS(ROUND(D136,2))-ABS(ROUND(E136,2)),IF(C135&lt;&gt;0,$J$2,$J$3))</f>
        <v>Ende</v>
      </c>
      <c r="G136" s="103" t="str">
        <f t="shared" ref="G136:G173" si="17">IF(J136&lt;&gt;0,J136,IF(H136&lt;&gt;0,H136,IF(I136&lt;&gt;0,I136,"")))</f>
        <v/>
      </c>
      <c r="H136" s="84">
        <f t="shared" si="12"/>
        <v>0</v>
      </c>
      <c r="I136" s="84">
        <f t="shared" si="13"/>
        <v>0</v>
      </c>
      <c r="J136" s="84">
        <f t="shared" si="14"/>
        <v>0</v>
      </c>
    </row>
    <row r="137" spans="1:10" ht="17.25" customHeight="1">
      <c r="A137" s="5">
        <f t="shared" si="15"/>
        <v>35</v>
      </c>
      <c r="B137" s="104"/>
      <c r="C137" s="105"/>
      <c r="D137" s="110"/>
      <c r="E137" s="110"/>
      <c r="F137" s="108" t="str">
        <f t="shared" si="16"/>
        <v>-</v>
      </c>
      <c r="G137" s="103" t="str">
        <f t="shared" si="17"/>
        <v/>
      </c>
      <c r="H137" s="84">
        <f t="shared" si="12"/>
        <v>0</v>
      </c>
      <c r="I137" s="84">
        <f t="shared" si="13"/>
        <v>0</v>
      </c>
      <c r="J137" s="84">
        <f t="shared" si="14"/>
        <v>0</v>
      </c>
    </row>
    <row r="138" spans="1:10" ht="17.25" customHeight="1">
      <c r="A138" s="5">
        <f t="shared" si="15"/>
        <v>36</v>
      </c>
      <c r="B138" s="104"/>
      <c r="C138" s="105"/>
      <c r="D138" s="110"/>
      <c r="E138" s="110"/>
      <c r="F138" s="108" t="str">
        <f t="shared" si="16"/>
        <v>-</v>
      </c>
      <c r="G138" s="103" t="str">
        <f t="shared" si="17"/>
        <v/>
      </c>
      <c r="H138" s="84">
        <f t="shared" si="12"/>
        <v>0</v>
      </c>
      <c r="I138" s="84">
        <f t="shared" si="13"/>
        <v>0</v>
      </c>
      <c r="J138" s="84">
        <f t="shared" si="14"/>
        <v>0</v>
      </c>
    </row>
    <row r="139" spans="1:10" ht="17.25" customHeight="1">
      <c r="A139" s="5">
        <f t="shared" si="15"/>
        <v>37</v>
      </c>
      <c r="B139" s="104"/>
      <c r="C139" s="105"/>
      <c r="D139" s="110"/>
      <c r="E139" s="110"/>
      <c r="F139" s="108" t="str">
        <f t="shared" si="16"/>
        <v>-</v>
      </c>
      <c r="G139" s="103" t="str">
        <f t="shared" si="17"/>
        <v/>
      </c>
      <c r="H139" s="84">
        <f t="shared" si="12"/>
        <v>0</v>
      </c>
      <c r="I139" s="84">
        <f t="shared" si="13"/>
        <v>0</v>
      </c>
      <c r="J139" s="84">
        <f t="shared" si="14"/>
        <v>0</v>
      </c>
    </row>
    <row r="140" spans="1:10" ht="17.25" customHeight="1">
      <c r="A140" s="5">
        <f t="shared" si="15"/>
        <v>38</v>
      </c>
      <c r="B140" s="104"/>
      <c r="C140" s="105"/>
      <c r="D140" s="110"/>
      <c r="E140" s="110"/>
      <c r="F140" s="108" t="str">
        <f t="shared" si="16"/>
        <v>-</v>
      </c>
      <c r="G140" s="103" t="str">
        <f t="shared" si="17"/>
        <v/>
      </c>
      <c r="H140" s="84">
        <f t="shared" si="12"/>
        <v>0</v>
      </c>
      <c r="I140" s="84">
        <f t="shared" si="13"/>
        <v>0</v>
      </c>
      <c r="J140" s="84">
        <f t="shared" si="14"/>
        <v>0</v>
      </c>
    </row>
    <row r="141" spans="1:10" ht="17.25" customHeight="1">
      <c r="A141" s="5">
        <f t="shared" si="15"/>
        <v>39</v>
      </c>
      <c r="B141" s="104"/>
      <c r="C141" s="105"/>
      <c r="D141" s="110"/>
      <c r="E141" s="110"/>
      <c r="F141" s="108" t="str">
        <f t="shared" si="16"/>
        <v>-</v>
      </c>
      <c r="G141" s="103" t="str">
        <f t="shared" si="17"/>
        <v/>
      </c>
      <c r="H141" s="84">
        <f t="shared" si="12"/>
        <v>0</v>
      </c>
      <c r="I141" s="84">
        <f t="shared" si="13"/>
        <v>0</v>
      </c>
      <c r="J141" s="84">
        <f t="shared" si="14"/>
        <v>0</v>
      </c>
    </row>
    <row r="142" spans="1:10" ht="17.25" customHeight="1">
      <c r="A142" s="5">
        <f t="shared" si="15"/>
        <v>40</v>
      </c>
      <c r="B142" s="104"/>
      <c r="C142" s="105"/>
      <c r="D142" s="110"/>
      <c r="E142" s="110"/>
      <c r="F142" s="108" t="str">
        <f t="shared" si="16"/>
        <v>-</v>
      </c>
      <c r="G142" s="103" t="str">
        <f t="shared" si="17"/>
        <v/>
      </c>
      <c r="H142" s="84">
        <f t="shared" si="12"/>
        <v>0</v>
      </c>
      <c r="I142" s="84">
        <f t="shared" si="13"/>
        <v>0</v>
      </c>
      <c r="J142" s="84">
        <f t="shared" si="14"/>
        <v>0</v>
      </c>
    </row>
    <row r="143" spans="1:10" ht="17.25" customHeight="1">
      <c r="A143" s="5">
        <f t="shared" si="15"/>
        <v>41</v>
      </c>
      <c r="B143" s="104"/>
      <c r="C143" s="105"/>
      <c r="D143" s="110"/>
      <c r="E143" s="110"/>
      <c r="F143" s="108" t="str">
        <f t="shared" si="16"/>
        <v>-</v>
      </c>
      <c r="G143" s="103" t="str">
        <f t="shared" si="17"/>
        <v/>
      </c>
      <c r="H143" s="84">
        <f t="shared" si="12"/>
        <v>0</v>
      </c>
      <c r="I143" s="84">
        <f t="shared" si="13"/>
        <v>0</v>
      </c>
      <c r="J143" s="84">
        <f t="shared" si="14"/>
        <v>0</v>
      </c>
    </row>
    <row r="144" spans="1:10" ht="17.25" customHeight="1">
      <c r="A144" s="5">
        <f t="shared" si="15"/>
        <v>42</v>
      </c>
      <c r="B144" s="104"/>
      <c r="C144" s="105"/>
      <c r="D144" s="110"/>
      <c r="E144" s="110"/>
      <c r="F144" s="108" t="str">
        <f t="shared" si="16"/>
        <v>-</v>
      </c>
      <c r="G144" s="103" t="str">
        <f t="shared" si="17"/>
        <v/>
      </c>
      <c r="H144" s="84">
        <f t="shared" si="12"/>
        <v>0</v>
      </c>
      <c r="I144" s="84">
        <f t="shared" si="13"/>
        <v>0</v>
      </c>
      <c r="J144" s="84">
        <f t="shared" si="14"/>
        <v>0</v>
      </c>
    </row>
    <row r="145" spans="1:10" ht="17.25" customHeight="1">
      <c r="A145" s="5">
        <f t="shared" si="15"/>
        <v>43</v>
      </c>
      <c r="B145" s="104"/>
      <c r="C145" s="105"/>
      <c r="D145" s="110"/>
      <c r="E145" s="110"/>
      <c r="F145" s="108" t="str">
        <f t="shared" si="16"/>
        <v>-</v>
      </c>
      <c r="G145" s="103" t="str">
        <f t="shared" si="17"/>
        <v/>
      </c>
      <c r="H145" s="84">
        <f t="shared" si="12"/>
        <v>0</v>
      </c>
      <c r="I145" s="84">
        <f t="shared" si="13"/>
        <v>0</v>
      </c>
      <c r="J145" s="84">
        <f t="shared" si="14"/>
        <v>0</v>
      </c>
    </row>
    <row r="146" spans="1:10" ht="17.25" customHeight="1">
      <c r="A146" s="5">
        <f t="shared" si="15"/>
        <v>44</v>
      </c>
      <c r="B146" s="104"/>
      <c r="C146" s="105"/>
      <c r="D146" s="110"/>
      <c r="E146" s="110"/>
      <c r="F146" s="108" t="str">
        <f t="shared" si="16"/>
        <v>-</v>
      </c>
      <c r="G146" s="103" t="str">
        <f t="shared" si="17"/>
        <v/>
      </c>
      <c r="H146" s="84">
        <f t="shared" si="12"/>
        <v>0</v>
      </c>
      <c r="I146" s="84">
        <f t="shared" si="13"/>
        <v>0</v>
      </c>
      <c r="J146" s="84">
        <f t="shared" si="14"/>
        <v>0</v>
      </c>
    </row>
    <row r="147" spans="1:10" ht="17.25" customHeight="1">
      <c r="A147" s="5">
        <f t="shared" si="15"/>
        <v>45</v>
      </c>
      <c r="B147" s="104"/>
      <c r="C147" s="105"/>
      <c r="D147" s="110"/>
      <c r="E147" s="110"/>
      <c r="F147" s="108" t="str">
        <f t="shared" si="16"/>
        <v>-</v>
      </c>
      <c r="G147" s="103" t="str">
        <f t="shared" si="17"/>
        <v/>
      </c>
      <c r="H147" s="84">
        <f t="shared" si="12"/>
        <v>0</v>
      </c>
      <c r="I147" s="84">
        <f t="shared" si="13"/>
        <v>0</v>
      </c>
      <c r="J147" s="84">
        <f t="shared" si="14"/>
        <v>0</v>
      </c>
    </row>
    <row r="148" spans="1:10" ht="17.25" customHeight="1">
      <c r="A148" s="5">
        <f t="shared" si="15"/>
        <v>46</v>
      </c>
      <c r="B148" s="104"/>
      <c r="C148" s="105"/>
      <c r="D148" s="110"/>
      <c r="E148" s="110"/>
      <c r="F148" s="108" t="str">
        <f t="shared" si="16"/>
        <v>-</v>
      </c>
      <c r="G148" s="103" t="str">
        <f t="shared" si="17"/>
        <v/>
      </c>
      <c r="H148" s="84">
        <f t="shared" si="12"/>
        <v>0</v>
      </c>
      <c r="I148" s="84">
        <f t="shared" si="13"/>
        <v>0</v>
      </c>
      <c r="J148" s="84">
        <f t="shared" si="14"/>
        <v>0</v>
      </c>
    </row>
    <row r="149" spans="1:10" ht="17.25" customHeight="1">
      <c r="A149" s="5">
        <f t="shared" si="15"/>
        <v>47</v>
      </c>
      <c r="B149" s="104"/>
      <c r="C149" s="105"/>
      <c r="D149" s="110"/>
      <c r="E149" s="110"/>
      <c r="F149" s="108" t="str">
        <f t="shared" si="16"/>
        <v>-</v>
      </c>
      <c r="G149" s="103" t="str">
        <f t="shared" si="17"/>
        <v/>
      </c>
      <c r="H149" s="84">
        <f t="shared" si="12"/>
        <v>0</v>
      </c>
      <c r="I149" s="84">
        <f t="shared" si="13"/>
        <v>0</v>
      </c>
      <c r="J149" s="84">
        <f t="shared" si="14"/>
        <v>0</v>
      </c>
    </row>
    <row r="150" spans="1:10" ht="17.25" customHeight="1">
      <c r="A150" s="5">
        <f t="shared" si="15"/>
        <v>48</v>
      </c>
      <c r="B150" s="104"/>
      <c r="C150" s="105"/>
      <c r="D150" s="110"/>
      <c r="E150" s="110"/>
      <c r="F150" s="108" t="str">
        <f t="shared" si="16"/>
        <v>-</v>
      </c>
      <c r="G150" s="103" t="str">
        <f t="shared" si="17"/>
        <v/>
      </c>
      <c r="H150" s="84">
        <f t="shared" si="12"/>
        <v>0</v>
      </c>
      <c r="I150" s="84">
        <f t="shared" si="13"/>
        <v>0</v>
      </c>
      <c r="J150" s="84">
        <f t="shared" si="14"/>
        <v>0</v>
      </c>
    </row>
    <row r="151" spans="1:10" ht="17.25" customHeight="1">
      <c r="A151" s="5">
        <f t="shared" si="15"/>
        <v>49</v>
      </c>
      <c r="B151" s="104"/>
      <c r="C151" s="105"/>
      <c r="D151" s="110"/>
      <c r="E151" s="110"/>
      <c r="F151" s="108" t="str">
        <f t="shared" si="16"/>
        <v>-</v>
      </c>
      <c r="G151" s="103" t="str">
        <f t="shared" si="17"/>
        <v/>
      </c>
      <c r="H151" s="84">
        <f t="shared" si="12"/>
        <v>0</v>
      </c>
      <c r="I151" s="84">
        <f t="shared" si="13"/>
        <v>0</v>
      </c>
      <c r="J151" s="84">
        <f t="shared" si="14"/>
        <v>0</v>
      </c>
    </row>
    <row r="152" spans="1:10" ht="17.25" customHeight="1">
      <c r="A152" s="5">
        <f t="shared" si="15"/>
        <v>50</v>
      </c>
      <c r="B152" s="104"/>
      <c r="C152" s="105"/>
      <c r="D152" s="110"/>
      <c r="E152" s="110"/>
      <c r="F152" s="108" t="str">
        <f t="shared" si="16"/>
        <v>-</v>
      </c>
      <c r="G152" s="103" t="str">
        <f t="shared" si="17"/>
        <v/>
      </c>
      <c r="H152" s="84">
        <f t="shared" si="12"/>
        <v>0</v>
      </c>
      <c r="I152" s="84">
        <f t="shared" si="13"/>
        <v>0</v>
      </c>
      <c r="J152" s="84">
        <f t="shared" si="14"/>
        <v>0</v>
      </c>
    </row>
    <row r="153" spans="1:10" ht="17.25" customHeight="1">
      <c r="A153" s="5">
        <f t="shared" si="15"/>
        <v>51</v>
      </c>
      <c r="B153" s="104"/>
      <c r="C153" s="105"/>
      <c r="D153" s="110"/>
      <c r="E153" s="110"/>
      <c r="F153" s="108" t="str">
        <f t="shared" si="16"/>
        <v>-</v>
      </c>
      <c r="G153" s="103" t="str">
        <f t="shared" si="17"/>
        <v/>
      </c>
      <c r="H153" s="84">
        <f t="shared" si="12"/>
        <v>0</v>
      </c>
      <c r="I153" s="84">
        <f t="shared" si="13"/>
        <v>0</v>
      </c>
      <c r="J153" s="84">
        <f t="shared" si="14"/>
        <v>0</v>
      </c>
    </row>
    <row r="154" spans="1:10" ht="17.25" customHeight="1">
      <c r="A154" s="5">
        <f t="shared" si="15"/>
        <v>52</v>
      </c>
      <c r="B154" s="104"/>
      <c r="C154" s="105"/>
      <c r="D154" s="110"/>
      <c r="E154" s="110"/>
      <c r="F154" s="108" t="str">
        <f t="shared" si="16"/>
        <v>-</v>
      </c>
      <c r="G154" s="103" t="str">
        <f t="shared" si="17"/>
        <v/>
      </c>
      <c r="H154" s="84">
        <f t="shared" si="12"/>
        <v>0</v>
      </c>
      <c r="I154" s="84">
        <f t="shared" si="13"/>
        <v>0</v>
      </c>
      <c r="J154" s="84">
        <f t="shared" si="14"/>
        <v>0</v>
      </c>
    </row>
    <row r="155" spans="1:10" ht="17.25" customHeight="1">
      <c r="A155" s="5">
        <f t="shared" si="15"/>
        <v>53</v>
      </c>
      <c r="B155" s="104"/>
      <c r="C155" s="105"/>
      <c r="D155" s="110"/>
      <c r="E155" s="110"/>
      <c r="F155" s="108" t="str">
        <f t="shared" si="16"/>
        <v>-</v>
      </c>
      <c r="G155" s="103" t="str">
        <f t="shared" si="17"/>
        <v/>
      </c>
      <c r="H155" s="84">
        <f t="shared" si="12"/>
        <v>0</v>
      </c>
      <c r="I155" s="84">
        <f t="shared" si="13"/>
        <v>0</v>
      </c>
      <c r="J155" s="84">
        <f t="shared" si="14"/>
        <v>0</v>
      </c>
    </row>
    <row r="156" spans="1:10" ht="17.25" customHeight="1">
      <c r="A156" s="5">
        <f t="shared" si="15"/>
        <v>54</v>
      </c>
      <c r="B156" s="104"/>
      <c r="C156" s="105"/>
      <c r="D156" s="110"/>
      <c r="E156" s="110"/>
      <c r="F156" s="108" t="str">
        <f t="shared" si="16"/>
        <v>-</v>
      </c>
      <c r="G156" s="103" t="str">
        <f t="shared" si="17"/>
        <v/>
      </c>
      <c r="H156" s="84">
        <f t="shared" ref="H156:H173" si="18">IF(AND(C156&lt;&gt;0,ABS(D156)+ABS(E156)=0),"Bitte Ein- oder Ausgang eingeben!",0)</f>
        <v>0</v>
      </c>
      <c r="I156" s="84">
        <f t="shared" ref="I156:I173" si="19">IF(AND(OR(D156&lt;&gt;0,E156&lt;&gt;0),C156=0),"Bitte einen Buchungstext eingeben!",0)</f>
        <v>0</v>
      </c>
      <c r="J156" s="84">
        <f t="shared" ref="J156:J173" si="20">IF(AND(D156&lt;&gt;0,E156&lt;&gt;0),"Entweder Ein- oder Ausgang eingeben!",0)</f>
        <v>0</v>
      </c>
    </row>
    <row r="157" spans="1:10" ht="17.25" customHeight="1">
      <c r="A157" s="5">
        <f t="shared" si="15"/>
        <v>55</v>
      </c>
      <c r="B157" s="104"/>
      <c r="C157" s="105"/>
      <c r="D157" s="110"/>
      <c r="E157" s="110"/>
      <c r="F157" s="108" t="str">
        <f t="shared" si="16"/>
        <v>-</v>
      </c>
      <c r="G157" s="103" t="str">
        <f t="shared" si="17"/>
        <v/>
      </c>
      <c r="H157" s="84">
        <f t="shared" si="18"/>
        <v>0</v>
      </c>
      <c r="I157" s="84">
        <f t="shared" si="19"/>
        <v>0</v>
      </c>
      <c r="J157" s="84">
        <f t="shared" si="20"/>
        <v>0</v>
      </c>
    </row>
    <row r="158" spans="1:10" ht="17.25" customHeight="1">
      <c r="A158" s="5">
        <f t="shared" si="15"/>
        <v>56</v>
      </c>
      <c r="B158" s="104"/>
      <c r="C158" s="105"/>
      <c r="D158" s="110"/>
      <c r="E158" s="110"/>
      <c r="F158" s="108" t="str">
        <f t="shared" si="16"/>
        <v>-</v>
      </c>
      <c r="G158" s="103" t="str">
        <f t="shared" si="17"/>
        <v/>
      </c>
      <c r="H158" s="84">
        <f t="shared" si="18"/>
        <v>0</v>
      </c>
      <c r="I158" s="84">
        <f t="shared" si="19"/>
        <v>0</v>
      </c>
      <c r="J158" s="84">
        <f t="shared" si="20"/>
        <v>0</v>
      </c>
    </row>
    <row r="159" spans="1:10" ht="17.25" customHeight="1">
      <c r="A159" s="5">
        <f t="shared" si="15"/>
        <v>57</v>
      </c>
      <c r="B159" s="104"/>
      <c r="C159" s="105"/>
      <c r="D159" s="110"/>
      <c r="E159" s="110"/>
      <c r="F159" s="108" t="str">
        <f t="shared" si="16"/>
        <v>-</v>
      </c>
      <c r="G159" s="103" t="str">
        <f t="shared" si="17"/>
        <v/>
      </c>
      <c r="H159" s="84">
        <f t="shared" si="18"/>
        <v>0</v>
      </c>
      <c r="I159" s="84">
        <f t="shared" si="19"/>
        <v>0</v>
      </c>
      <c r="J159" s="84">
        <f t="shared" si="20"/>
        <v>0</v>
      </c>
    </row>
    <row r="160" spans="1:10" ht="17.25" customHeight="1">
      <c r="A160" s="5">
        <f t="shared" si="15"/>
        <v>58</v>
      </c>
      <c r="B160" s="104"/>
      <c r="C160" s="105"/>
      <c r="D160" s="110"/>
      <c r="E160" s="110"/>
      <c r="F160" s="108" t="str">
        <f t="shared" si="16"/>
        <v>-</v>
      </c>
      <c r="G160" s="103" t="str">
        <f t="shared" si="17"/>
        <v/>
      </c>
      <c r="H160" s="84">
        <f t="shared" si="18"/>
        <v>0</v>
      </c>
      <c r="I160" s="84">
        <f t="shared" si="19"/>
        <v>0</v>
      </c>
      <c r="J160" s="84">
        <f t="shared" si="20"/>
        <v>0</v>
      </c>
    </row>
    <row r="161" spans="1:14" ht="17.25" customHeight="1">
      <c r="A161" s="5">
        <f t="shared" si="15"/>
        <v>59</v>
      </c>
      <c r="B161" s="104"/>
      <c r="C161" s="105"/>
      <c r="D161" s="110"/>
      <c r="E161" s="110"/>
      <c r="F161" s="108" t="str">
        <f t="shared" si="16"/>
        <v>-</v>
      </c>
      <c r="G161" s="103" t="str">
        <f t="shared" si="17"/>
        <v/>
      </c>
      <c r="H161" s="84">
        <f t="shared" si="18"/>
        <v>0</v>
      </c>
      <c r="I161" s="84">
        <f t="shared" si="19"/>
        <v>0</v>
      </c>
      <c r="J161" s="84">
        <f t="shared" si="20"/>
        <v>0</v>
      </c>
    </row>
    <row r="162" spans="1:14" ht="17.25" customHeight="1">
      <c r="A162" s="5">
        <f t="shared" si="15"/>
        <v>60</v>
      </c>
      <c r="B162" s="104"/>
      <c r="C162" s="105"/>
      <c r="D162" s="110"/>
      <c r="E162" s="110"/>
      <c r="F162" s="108" t="str">
        <f t="shared" si="16"/>
        <v>-</v>
      </c>
      <c r="G162" s="103" t="str">
        <f t="shared" si="17"/>
        <v/>
      </c>
      <c r="H162" s="84">
        <f t="shared" si="18"/>
        <v>0</v>
      </c>
      <c r="I162" s="84">
        <f t="shared" si="19"/>
        <v>0</v>
      </c>
      <c r="J162" s="84">
        <f t="shared" si="20"/>
        <v>0</v>
      </c>
    </row>
    <row r="163" spans="1:14" ht="17.25" customHeight="1">
      <c r="A163" s="5">
        <f t="shared" si="15"/>
        <v>61</v>
      </c>
      <c r="B163" s="104"/>
      <c r="C163" s="105"/>
      <c r="D163" s="110"/>
      <c r="E163" s="110"/>
      <c r="F163" s="108" t="str">
        <f t="shared" si="16"/>
        <v>-</v>
      </c>
      <c r="G163" s="103" t="str">
        <f t="shared" si="17"/>
        <v/>
      </c>
      <c r="H163" s="84">
        <f t="shared" si="18"/>
        <v>0</v>
      </c>
      <c r="I163" s="84">
        <f t="shared" si="19"/>
        <v>0</v>
      </c>
      <c r="J163" s="84">
        <f t="shared" si="20"/>
        <v>0</v>
      </c>
    </row>
    <row r="164" spans="1:14" ht="17.25" customHeight="1">
      <c r="A164" s="5">
        <f t="shared" si="15"/>
        <v>62</v>
      </c>
      <c r="B164" s="104"/>
      <c r="C164" s="105"/>
      <c r="D164" s="110"/>
      <c r="E164" s="110"/>
      <c r="F164" s="108" t="str">
        <f t="shared" si="16"/>
        <v>-</v>
      </c>
      <c r="G164" s="103" t="str">
        <f t="shared" si="17"/>
        <v/>
      </c>
      <c r="H164" s="84">
        <f t="shared" si="18"/>
        <v>0</v>
      </c>
      <c r="I164" s="84">
        <f t="shared" si="19"/>
        <v>0</v>
      </c>
      <c r="J164" s="84">
        <f t="shared" si="20"/>
        <v>0</v>
      </c>
    </row>
    <row r="165" spans="1:14" ht="17.25" customHeight="1">
      <c r="A165" s="5">
        <f t="shared" si="15"/>
        <v>63</v>
      </c>
      <c r="B165" s="104"/>
      <c r="C165" s="105"/>
      <c r="D165" s="110"/>
      <c r="E165" s="110"/>
      <c r="F165" s="108" t="str">
        <f t="shared" si="16"/>
        <v>-</v>
      </c>
      <c r="G165" s="103" t="str">
        <f t="shared" si="17"/>
        <v/>
      </c>
      <c r="H165" s="84">
        <f t="shared" si="18"/>
        <v>0</v>
      </c>
      <c r="I165" s="84">
        <f t="shared" si="19"/>
        <v>0</v>
      </c>
      <c r="J165" s="84">
        <f t="shared" si="20"/>
        <v>0</v>
      </c>
    </row>
    <row r="166" spans="1:14" ht="17.25" customHeight="1">
      <c r="A166" s="5">
        <f t="shared" si="15"/>
        <v>64</v>
      </c>
      <c r="B166" s="104"/>
      <c r="C166" s="105"/>
      <c r="D166" s="110"/>
      <c r="E166" s="110"/>
      <c r="F166" s="108" t="str">
        <f t="shared" si="16"/>
        <v>-</v>
      </c>
      <c r="G166" s="103" t="str">
        <f t="shared" si="17"/>
        <v/>
      </c>
      <c r="H166" s="84">
        <f t="shared" si="18"/>
        <v>0</v>
      </c>
      <c r="I166" s="84">
        <f t="shared" si="19"/>
        <v>0</v>
      </c>
      <c r="J166" s="84">
        <f t="shared" si="20"/>
        <v>0</v>
      </c>
    </row>
    <row r="167" spans="1:14" ht="17.25" customHeight="1">
      <c r="A167" s="5">
        <f t="shared" si="15"/>
        <v>65</v>
      </c>
      <c r="B167" s="104"/>
      <c r="C167" s="105"/>
      <c r="D167" s="110"/>
      <c r="E167" s="110"/>
      <c r="F167" s="108" t="str">
        <f t="shared" si="16"/>
        <v>-</v>
      </c>
      <c r="G167" s="103" t="str">
        <f t="shared" si="17"/>
        <v/>
      </c>
      <c r="H167" s="84">
        <f t="shared" si="18"/>
        <v>0</v>
      </c>
      <c r="I167" s="84">
        <f t="shared" si="19"/>
        <v>0</v>
      </c>
      <c r="J167" s="84">
        <f t="shared" si="20"/>
        <v>0</v>
      </c>
    </row>
    <row r="168" spans="1:14" ht="17.25" customHeight="1">
      <c r="A168" s="5">
        <f t="shared" si="15"/>
        <v>66</v>
      </c>
      <c r="B168" s="104"/>
      <c r="C168" s="105"/>
      <c r="D168" s="110"/>
      <c r="E168" s="110"/>
      <c r="F168" s="108" t="str">
        <f t="shared" si="16"/>
        <v>-</v>
      </c>
      <c r="G168" s="103" t="str">
        <f t="shared" si="17"/>
        <v/>
      </c>
      <c r="H168" s="84">
        <f t="shared" si="18"/>
        <v>0</v>
      </c>
      <c r="I168" s="84">
        <f t="shared" si="19"/>
        <v>0</v>
      </c>
      <c r="J168" s="84">
        <f t="shared" si="20"/>
        <v>0</v>
      </c>
    </row>
    <row r="169" spans="1:14" ht="17.25" customHeight="1">
      <c r="A169" s="5">
        <f t="shared" si="15"/>
        <v>67</v>
      </c>
      <c r="B169" s="104"/>
      <c r="C169" s="105"/>
      <c r="D169" s="110"/>
      <c r="E169" s="110"/>
      <c r="F169" s="108" t="str">
        <f t="shared" si="16"/>
        <v>-</v>
      </c>
      <c r="G169" s="103" t="str">
        <f t="shared" si="17"/>
        <v/>
      </c>
      <c r="H169" s="84">
        <f t="shared" si="18"/>
        <v>0</v>
      </c>
      <c r="I169" s="84">
        <f t="shared" si="19"/>
        <v>0</v>
      </c>
      <c r="J169" s="84">
        <f t="shared" si="20"/>
        <v>0</v>
      </c>
      <c r="N169" s="120"/>
    </row>
    <row r="170" spans="1:14" ht="17.25" customHeight="1">
      <c r="A170" s="5">
        <f t="shared" si="15"/>
        <v>68</v>
      </c>
      <c r="B170" s="104"/>
      <c r="C170" s="105"/>
      <c r="D170" s="110"/>
      <c r="E170" s="110"/>
      <c r="F170" s="108" t="str">
        <f t="shared" si="16"/>
        <v>-</v>
      </c>
      <c r="G170" s="103" t="str">
        <f t="shared" si="17"/>
        <v/>
      </c>
      <c r="H170" s="84">
        <f t="shared" si="18"/>
        <v>0</v>
      </c>
      <c r="I170" s="84">
        <f t="shared" si="19"/>
        <v>0</v>
      </c>
      <c r="J170" s="84">
        <f t="shared" si="20"/>
        <v>0</v>
      </c>
    </row>
    <row r="171" spans="1:14" ht="17.25" customHeight="1">
      <c r="A171" s="5">
        <f t="shared" si="15"/>
        <v>69</v>
      </c>
      <c r="B171" s="104"/>
      <c r="C171" s="105"/>
      <c r="D171" s="110"/>
      <c r="E171" s="110"/>
      <c r="F171" s="108" t="str">
        <f t="shared" si="16"/>
        <v>-</v>
      </c>
      <c r="G171" s="103" t="str">
        <f t="shared" si="17"/>
        <v/>
      </c>
      <c r="H171" s="84">
        <f t="shared" si="18"/>
        <v>0</v>
      </c>
      <c r="I171" s="84">
        <f t="shared" si="19"/>
        <v>0</v>
      </c>
      <c r="J171" s="84">
        <f t="shared" si="20"/>
        <v>0</v>
      </c>
    </row>
    <row r="172" spans="1:14" ht="17.25" customHeight="1">
      <c r="A172" s="5">
        <f t="shared" si="15"/>
        <v>70</v>
      </c>
      <c r="B172" s="104"/>
      <c r="C172" s="105"/>
      <c r="D172" s="110"/>
      <c r="E172" s="110"/>
      <c r="F172" s="108" t="str">
        <f t="shared" si="16"/>
        <v>-</v>
      </c>
      <c r="G172" s="103" t="str">
        <f t="shared" si="17"/>
        <v/>
      </c>
      <c r="H172" s="84">
        <f t="shared" si="18"/>
        <v>0</v>
      </c>
      <c r="I172" s="84">
        <f t="shared" si="19"/>
        <v>0</v>
      </c>
      <c r="J172" s="84">
        <f t="shared" si="20"/>
        <v>0</v>
      </c>
    </row>
    <row r="173" spans="1:14" ht="17.25" customHeight="1" thickBot="1">
      <c r="A173" s="6">
        <f t="shared" si="15"/>
        <v>71</v>
      </c>
      <c r="B173" s="111"/>
      <c r="C173" s="112"/>
      <c r="D173" s="113"/>
      <c r="E173" s="113"/>
      <c r="F173" s="114" t="str">
        <f t="shared" si="16"/>
        <v>-</v>
      </c>
      <c r="G173" s="103" t="str">
        <f t="shared" si="17"/>
        <v/>
      </c>
      <c r="H173" s="84">
        <f t="shared" si="18"/>
        <v>0</v>
      </c>
      <c r="I173" s="84">
        <f t="shared" si="19"/>
        <v>0</v>
      </c>
      <c r="J173" s="84">
        <f t="shared" si="20"/>
        <v>0</v>
      </c>
    </row>
    <row r="174" spans="1:14" ht="17.25" customHeight="1" thickBot="1">
      <c r="A174" s="83"/>
      <c r="B174" s="126"/>
      <c r="C174" s="10" t="s">
        <v>53</v>
      </c>
      <c r="D174" s="19">
        <f>ABS(ROUND(D136,2))+ABS(ROUND(D137,2))+ABS(ROUND(D138,2))+ABS(ROUND(D139,2))+ABS(ROUND(D140,2))+ABS(ROUND(D141,2))+ABS(ROUND(D142,2))+ABS(ROUND(D143,2))+ABS(ROUND(D144,2))+ABS(ROUND(D145,2))+ABS(ROUND(D146,2))+ABS(ROUND(D147,2))+ABS(ROUND(D148,2))+ABS(ROUND(D149,2))+ABS(ROUND(D150,2))+ABS(ROUND(D151,2))+ABS(ROUND(D152,2))+ABS(ROUND(D153,2))+ABS(ROUND(D154,2))+ABS(ROUND(D155,2))+ABS(ROUND(D156,2))+ABS(ROUND(D157,2))+ABS(ROUND(D158,2))+ABS(ROUND(D159,2))+ABS(ROUND(D160,2))+ABS(ROUND(D161,2))+ABS(ROUND(D162,2))+ABS(ROUND(D163,2))+ABS(ROUND(D164,2))+ABS(ROUND(D165,2))+ABS(ROUND(D166,2))+ABS(ROUND(D167,2))+ABS(ROUND(D168,2))+ABS(ROUND(D169,2))+ABS(ROUND(D170,2))+ABS(ROUND(D171,2))+ABS(ROUND(D172,2))+ABS(ROUND(D173,2))</f>
        <v>0</v>
      </c>
      <c r="E174" s="19">
        <f>ABS(ROUND(E136,2))+ABS(ROUND(E137,2))+ABS(ROUND(E138,2))+ABS(ROUND(E139,2))+ABS(ROUND(E140,2))+ABS(ROUND(E141,2))+ABS(ROUND(E142,2))+ABS(ROUND(E143,2))+ABS(ROUND(E144,2))+ABS(ROUND(E145,2))+ABS(ROUND(E146,2))+ABS(ROUND(E147,2))+ABS(ROUND(E148,2))+ABS(ROUND(E149,2))+ABS(ROUND(E150,2))+ABS(ROUND(E151,2))+ABS(ROUND(E152,2))+ABS(ROUND(E153,2))+ABS(ROUND(E154,2))+ABS(ROUND(E155,2))+ABS(ROUND(E156,2))+ABS(ROUND(E157,2))+ABS(ROUND(E158,2))+ABS(ROUND(E159,2))+ABS(ROUND(E160,2))+ABS(ROUND(E161,2))+ABS(ROUND(E162,2))+ABS(ROUND(E163,2))+ABS(ROUND(E164,2))+ABS(ROUND(E165,2))+ABS(ROUND(E166,2))+ABS(ROUND(E167,2))+ABS(ROUND(E168,2))+ABS(ROUND(E169,2))+ABS(ROUND(E170,2))+ABS(ROUND(E171,2))+ABS(ROUND(E172,2))+ABS(ROUND(E173,2))</f>
        <v>0</v>
      </c>
      <c r="F174" s="20"/>
      <c r="G174" s="103"/>
    </row>
    <row r="175" spans="1:14" ht="17.25" customHeight="1" thickBot="1">
      <c r="A175" s="83"/>
      <c r="B175" s="126"/>
      <c r="C175" s="21" t="s">
        <v>49</v>
      </c>
      <c r="D175" s="116"/>
      <c r="E175" s="22"/>
      <c r="F175" s="23">
        <f>F135+D174-E174</f>
        <v>21115</v>
      </c>
      <c r="G175" s="103"/>
    </row>
    <row r="176" spans="1:14" ht="17.25" customHeight="1">
      <c r="A176" s="83"/>
      <c r="B176" s="126"/>
      <c r="C176" s="11"/>
      <c r="D176" s="121"/>
      <c r="E176" s="14"/>
      <c r="F176" s="17"/>
      <c r="G176" s="103"/>
    </row>
    <row r="177" spans="1:10" ht="17.25" customHeight="1">
      <c r="B177" s="126"/>
      <c r="C177" s="85"/>
      <c r="D177" s="14"/>
      <c r="E177" s="8" t="str">
        <f>E89</f>
        <v>Übertrag:</v>
      </c>
      <c r="F177" s="17">
        <f>F175</f>
        <v>21115</v>
      </c>
      <c r="G177" s="103"/>
    </row>
    <row r="178" spans="1:10" ht="17.25" customHeight="1" thickBot="1">
      <c r="B178" s="126"/>
      <c r="C178" s="85"/>
      <c r="D178" s="14"/>
      <c r="E178" s="97"/>
      <c r="F178" s="15"/>
      <c r="G178" s="103"/>
    </row>
    <row r="179" spans="1:10" ht="17.25" customHeight="1" thickBot="1">
      <c r="A179" s="9" t="str">
        <f t="shared" ref="A179:F179" si="21">A91</f>
        <v>Nr</v>
      </c>
      <c r="B179" s="10" t="str">
        <f t="shared" si="21"/>
        <v>Datum</v>
      </c>
      <c r="C179" s="10" t="str">
        <f t="shared" si="21"/>
        <v>Buchungstext</v>
      </c>
      <c r="D179" s="12" t="str">
        <f t="shared" si="21"/>
        <v>Eingang</v>
      </c>
      <c r="E179" s="12" t="str">
        <f t="shared" si="21"/>
        <v>Ausgang</v>
      </c>
      <c r="F179" s="12" t="str">
        <f t="shared" si="21"/>
        <v>Stand</v>
      </c>
      <c r="G179" s="103"/>
    </row>
    <row r="180" spans="1:10" ht="17.25" hidden="1" customHeight="1" thickTop="1">
      <c r="B180" s="126"/>
      <c r="C180" s="85" t="s">
        <v>47</v>
      </c>
      <c r="D180" s="97"/>
      <c r="E180" s="97"/>
      <c r="F180" s="15" t="str">
        <f t="shared" ref="F180:F222" si="22">IF(AND(D180&lt;&gt;0,E180&lt;&gt;0),"Fehler!","")</f>
        <v/>
      </c>
      <c r="G180" s="103" t="str">
        <f t="shared" ref="G180:G223" si="23">IF(AND(D180&lt;&gt;0,E180&lt;&gt;0),"Entweder Eingang oder Ausgang! Bitte korrigieren!",IF(D180&lt;0,"Eingang negativ! Nur positive Werte eingeben",IF(E180&lt;0,"Ausgang negativ! Nur positive Werte eingeben!","")))</f>
        <v/>
      </c>
      <c r="H180" s="84" t="str">
        <f t="shared" ref="H180:H211" si="24">IF(AND(C180&lt;&gt;0,ABS(D180)+ABS(E180)=0),"Bitte Ein- oder Ausgang eingeben!",0)</f>
        <v>Bitte Ein- oder Ausgang eingeben!</v>
      </c>
      <c r="I180" s="84">
        <f t="shared" ref="I180:I211" si="25">IF(AND(OR(D180&lt;&gt;0,E180&lt;&gt;0),C180=0),"Bitte einen Buchungstext eingeben!",0)</f>
        <v>0</v>
      </c>
      <c r="J180" s="84">
        <f t="shared" ref="J180:J211" si="26">IF(AND(D180&lt;&gt;0,E180&lt;&gt;0),"Entweder Ein- oder Ausgang eingeben!",0)</f>
        <v>0</v>
      </c>
    </row>
    <row r="181" spans="1:10" ht="17.25" hidden="1" customHeight="1">
      <c r="B181" s="126"/>
      <c r="C181" s="85" t="s">
        <v>9</v>
      </c>
      <c r="D181" s="97"/>
      <c r="E181" s="97"/>
      <c r="F181" s="15" t="str">
        <f t="shared" si="22"/>
        <v/>
      </c>
      <c r="G181" s="103" t="str">
        <f t="shared" si="23"/>
        <v/>
      </c>
      <c r="H181" s="84" t="str">
        <f t="shared" si="24"/>
        <v>Bitte Ein- oder Ausgang eingeben!</v>
      </c>
      <c r="I181" s="84">
        <f t="shared" si="25"/>
        <v>0</v>
      </c>
      <c r="J181" s="84">
        <f t="shared" si="26"/>
        <v>0</v>
      </c>
    </row>
    <row r="182" spans="1:10" ht="17.25" hidden="1" customHeight="1">
      <c r="B182" s="126"/>
      <c r="C182" s="85" t="s">
        <v>5</v>
      </c>
      <c r="D182" s="97"/>
      <c r="E182" s="97"/>
      <c r="F182" s="15" t="str">
        <f t="shared" si="22"/>
        <v/>
      </c>
      <c r="G182" s="103" t="str">
        <f t="shared" si="23"/>
        <v/>
      </c>
      <c r="H182" s="84" t="str">
        <f t="shared" si="24"/>
        <v>Bitte Ein- oder Ausgang eingeben!</v>
      </c>
      <c r="I182" s="84">
        <f t="shared" si="25"/>
        <v>0</v>
      </c>
      <c r="J182" s="84">
        <f t="shared" si="26"/>
        <v>0</v>
      </c>
    </row>
    <row r="183" spans="1:10" ht="17.25" hidden="1" customHeight="1">
      <c r="B183" s="126"/>
      <c r="C183" s="85" t="s">
        <v>6</v>
      </c>
      <c r="D183" s="97"/>
      <c r="E183" s="97"/>
      <c r="F183" s="15" t="str">
        <f t="shared" si="22"/>
        <v/>
      </c>
      <c r="G183" s="103" t="str">
        <f t="shared" si="23"/>
        <v/>
      </c>
      <c r="H183" s="84" t="str">
        <f t="shared" si="24"/>
        <v>Bitte Ein- oder Ausgang eingeben!</v>
      </c>
      <c r="I183" s="84">
        <f t="shared" si="25"/>
        <v>0</v>
      </c>
      <c r="J183" s="84">
        <f t="shared" si="26"/>
        <v>0</v>
      </c>
    </row>
    <row r="184" spans="1:10" ht="17.25" hidden="1" customHeight="1">
      <c r="B184" s="126"/>
      <c r="C184" s="85" t="s">
        <v>7</v>
      </c>
      <c r="D184" s="97"/>
      <c r="E184" s="97"/>
      <c r="F184" s="15" t="str">
        <f t="shared" si="22"/>
        <v/>
      </c>
      <c r="G184" s="103" t="str">
        <f t="shared" si="23"/>
        <v/>
      </c>
      <c r="H184" s="84" t="str">
        <f t="shared" si="24"/>
        <v>Bitte Ein- oder Ausgang eingeben!</v>
      </c>
      <c r="I184" s="84">
        <f t="shared" si="25"/>
        <v>0</v>
      </c>
      <c r="J184" s="84">
        <f t="shared" si="26"/>
        <v>0</v>
      </c>
    </row>
    <row r="185" spans="1:10" ht="17.25" hidden="1" customHeight="1">
      <c r="B185" s="126"/>
      <c r="C185" s="85" t="s">
        <v>8</v>
      </c>
      <c r="D185" s="97"/>
      <c r="E185" s="97"/>
      <c r="F185" s="15" t="str">
        <f t="shared" si="22"/>
        <v/>
      </c>
      <c r="G185" s="103" t="str">
        <f t="shared" si="23"/>
        <v/>
      </c>
      <c r="H185" s="84" t="str">
        <f t="shared" si="24"/>
        <v>Bitte Ein- oder Ausgang eingeben!</v>
      </c>
      <c r="I185" s="84">
        <f t="shared" si="25"/>
        <v>0</v>
      </c>
      <c r="J185" s="84">
        <f t="shared" si="26"/>
        <v>0</v>
      </c>
    </row>
    <row r="186" spans="1:10" ht="17.25" hidden="1" customHeight="1">
      <c r="B186" s="126"/>
      <c r="C186" s="85" t="s">
        <v>10</v>
      </c>
      <c r="D186" s="97"/>
      <c r="E186" s="97"/>
      <c r="F186" s="15" t="str">
        <f t="shared" si="22"/>
        <v/>
      </c>
      <c r="G186" s="103" t="str">
        <f t="shared" si="23"/>
        <v/>
      </c>
      <c r="H186" s="84" t="str">
        <f t="shared" si="24"/>
        <v>Bitte Ein- oder Ausgang eingeben!</v>
      </c>
      <c r="I186" s="84">
        <f t="shared" si="25"/>
        <v>0</v>
      </c>
      <c r="J186" s="84">
        <f t="shared" si="26"/>
        <v>0</v>
      </c>
    </row>
    <row r="187" spans="1:10" ht="17.25" hidden="1" customHeight="1">
      <c r="B187" s="126"/>
      <c r="C187" s="85" t="s">
        <v>11</v>
      </c>
      <c r="D187" s="97"/>
      <c r="E187" s="97"/>
      <c r="F187" s="15" t="str">
        <f t="shared" si="22"/>
        <v/>
      </c>
      <c r="G187" s="103" t="str">
        <f t="shared" si="23"/>
        <v/>
      </c>
      <c r="H187" s="84" t="str">
        <f t="shared" si="24"/>
        <v>Bitte Ein- oder Ausgang eingeben!</v>
      </c>
      <c r="I187" s="84">
        <f t="shared" si="25"/>
        <v>0</v>
      </c>
      <c r="J187" s="84">
        <f t="shared" si="26"/>
        <v>0</v>
      </c>
    </row>
    <row r="188" spans="1:10" ht="17.25" hidden="1" customHeight="1">
      <c r="B188" s="126"/>
      <c r="C188" s="85" t="s">
        <v>12</v>
      </c>
      <c r="D188" s="97"/>
      <c r="E188" s="97"/>
      <c r="F188" s="15" t="str">
        <f t="shared" si="22"/>
        <v/>
      </c>
      <c r="G188" s="103" t="str">
        <f t="shared" si="23"/>
        <v/>
      </c>
      <c r="H188" s="84" t="str">
        <f t="shared" si="24"/>
        <v>Bitte Ein- oder Ausgang eingeben!</v>
      </c>
      <c r="I188" s="84">
        <f t="shared" si="25"/>
        <v>0</v>
      </c>
      <c r="J188" s="84">
        <f t="shared" si="26"/>
        <v>0</v>
      </c>
    </row>
    <row r="189" spans="1:10" ht="17.25" hidden="1" customHeight="1">
      <c r="B189" s="126"/>
      <c r="C189" s="85" t="s">
        <v>48</v>
      </c>
      <c r="D189" s="97"/>
      <c r="E189" s="97"/>
      <c r="F189" s="15" t="str">
        <f t="shared" si="22"/>
        <v/>
      </c>
      <c r="G189" s="103" t="str">
        <f t="shared" si="23"/>
        <v/>
      </c>
      <c r="H189" s="84" t="str">
        <f t="shared" si="24"/>
        <v>Bitte Ein- oder Ausgang eingeben!</v>
      </c>
      <c r="I189" s="84">
        <f t="shared" si="25"/>
        <v>0</v>
      </c>
      <c r="J189" s="84">
        <f t="shared" si="26"/>
        <v>0</v>
      </c>
    </row>
    <row r="190" spans="1:10" ht="17.25" hidden="1" customHeight="1">
      <c r="B190" s="126"/>
      <c r="C190" s="85" t="s">
        <v>13</v>
      </c>
      <c r="D190" s="97"/>
      <c r="E190" s="97"/>
      <c r="F190" s="15" t="str">
        <f t="shared" si="22"/>
        <v/>
      </c>
      <c r="G190" s="103" t="str">
        <f t="shared" si="23"/>
        <v/>
      </c>
      <c r="H190" s="84" t="str">
        <f t="shared" si="24"/>
        <v>Bitte Ein- oder Ausgang eingeben!</v>
      </c>
      <c r="I190" s="84">
        <f t="shared" si="25"/>
        <v>0</v>
      </c>
      <c r="J190" s="84">
        <f t="shared" si="26"/>
        <v>0</v>
      </c>
    </row>
    <row r="191" spans="1:10" ht="17.25" hidden="1" customHeight="1">
      <c r="B191" s="126"/>
      <c r="C191" s="85" t="s">
        <v>14</v>
      </c>
      <c r="D191" s="97"/>
      <c r="E191" s="97"/>
      <c r="F191" s="15" t="str">
        <f t="shared" si="22"/>
        <v/>
      </c>
      <c r="G191" s="103" t="str">
        <f t="shared" si="23"/>
        <v/>
      </c>
      <c r="H191" s="84" t="str">
        <f t="shared" si="24"/>
        <v>Bitte Ein- oder Ausgang eingeben!</v>
      </c>
      <c r="I191" s="84">
        <f t="shared" si="25"/>
        <v>0</v>
      </c>
      <c r="J191" s="84">
        <f t="shared" si="26"/>
        <v>0</v>
      </c>
    </row>
    <row r="192" spans="1:10" ht="17.25" hidden="1" customHeight="1">
      <c r="B192" s="126"/>
      <c r="C192" s="85" t="s">
        <v>15</v>
      </c>
      <c r="D192" s="97"/>
      <c r="E192" s="97"/>
      <c r="F192" s="15" t="str">
        <f t="shared" si="22"/>
        <v/>
      </c>
      <c r="G192" s="103" t="str">
        <f t="shared" si="23"/>
        <v/>
      </c>
      <c r="H192" s="84" t="str">
        <f t="shared" si="24"/>
        <v>Bitte Ein- oder Ausgang eingeben!</v>
      </c>
      <c r="I192" s="84">
        <f t="shared" si="25"/>
        <v>0</v>
      </c>
      <c r="J192" s="84">
        <f t="shared" si="26"/>
        <v>0</v>
      </c>
    </row>
    <row r="193" spans="2:10" ht="17.25" hidden="1" customHeight="1">
      <c r="B193" s="126"/>
      <c r="C193" s="85" t="s">
        <v>16</v>
      </c>
      <c r="D193" s="97"/>
      <c r="E193" s="97"/>
      <c r="F193" s="15" t="str">
        <f t="shared" si="22"/>
        <v/>
      </c>
      <c r="G193" s="103" t="str">
        <f t="shared" si="23"/>
        <v/>
      </c>
      <c r="H193" s="84" t="str">
        <f t="shared" si="24"/>
        <v>Bitte Ein- oder Ausgang eingeben!</v>
      </c>
      <c r="I193" s="84">
        <f t="shared" si="25"/>
        <v>0</v>
      </c>
      <c r="J193" s="84">
        <f t="shared" si="26"/>
        <v>0</v>
      </c>
    </row>
    <row r="194" spans="2:10" ht="17.25" hidden="1" customHeight="1">
      <c r="B194" s="126"/>
      <c r="C194" s="85" t="s">
        <v>17</v>
      </c>
      <c r="D194" s="97"/>
      <c r="E194" s="97"/>
      <c r="F194" s="15" t="str">
        <f t="shared" si="22"/>
        <v/>
      </c>
      <c r="G194" s="103" t="str">
        <f t="shared" si="23"/>
        <v/>
      </c>
      <c r="H194" s="84" t="str">
        <f t="shared" si="24"/>
        <v>Bitte Ein- oder Ausgang eingeben!</v>
      </c>
      <c r="I194" s="84">
        <f t="shared" si="25"/>
        <v>0</v>
      </c>
      <c r="J194" s="84">
        <f t="shared" si="26"/>
        <v>0</v>
      </c>
    </row>
    <row r="195" spans="2:10" ht="17.25" hidden="1" customHeight="1">
      <c r="B195" s="126"/>
      <c r="C195" s="85" t="s">
        <v>18</v>
      </c>
      <c r="D195" s="97"/>
      <c r="E195" s="97"/>
      <c r="F195" s="15" t="str">
        <f t="shared" si="22"/>
        <v/>
      </c>
      <c r="G195" s="103" t="str">
        <f t="shared" si="23"/>
        <v/>
      </c>
      <c r="H195" s="84" t="str">
        <f t="shared" si="24"/>
        <v>Bitte Ein- oder Ausgang eingeben!</v>
      </c>
      <c r="I195" s="84">
        <f t="shared" si="25"/>
        <v>0</v>
      </c>
      <c r="J195" s="84">
        <f t="shared" si="26"/>
        <v>0</v>
      </c>
    </row>
    <row r="196" spans="2:10" ht="17.25" hidden="1" customHeight="1">
      <c r="B196" s="126"/>
      <c r="C196" s="85" t="s">
        <v>19</v>
      </c>
      <c r="D196" s="97"/>
      <c r="E196" s="97"/>
      <c r="F196" s="15" t="str">
        <f t="shared" si="22"/>
        <v/>
      </c>
      <c r="G196" s="103" t="str">
        <f t="shared" si="23"/>
        <v/>
      </c>
      <c r="H196" s="84" t="str">
        <f t="shared" si="24"/>
        <v>Bitte Ein- oder Ausgang eingeben!</v>
      </c>
      <c r="I196" s="84">
        <f t="shared" si="25"/>
        <v>0</v>
      </c>
      <c r="J196" s="84">
        <f t="shared" si="26"/>
        <v>0</v>
      </c>
    </row>
    <row r="197" spans="2:10" ht="17.25" hidden="1" customHeight="1">
      <c r="B197" s="126"/>
      <c r="C197" s="85" t="s">
        <v>20</v>
      </c>
      <c r="D197" s="97"/>
      <c r="E197" s="97"/>
      <c r="F197" s="15" t="str">
        <f t="shared" si="22"/>
        <v/>
      </c>
      <c r="G197" s="103" t="str">
        <f t="shared" si="23"/>
        <v/>
      </c>
      <c r="H197" s="84" t="str">
        <f t="shared" si="24"/>
        <v>Bitte Ein- oder Ausgang eingeben!</v>
      </c>
      <c r="I197" s="84">
        <f t="shared" si="25"/>
        <v>0</v>
      </c>
      <c r="J197" s="84">
        <f t="shared" si="26"/>
        <v>0</v>
      </c>
    </row>
    <row r="198" spans="2:10" ht="17.25" hidden="1" customHeight="1">
      <c r="B198" s="126"/>
      <c r="C198" s="85" t="s">
        <v>21</v>
      </c>
      <c r="D198" s="97"/>
      <c r="E198" s="97"/>
      <c r="F198" s="15" t="str">
        <f t="shared" si="22"/>
        <v/>
      </c>
      <c r="G198" s="103" t="str">
        <f t="shared" si="23"/>
        <v/>
      </c>
      <c r="H198" s="84" t="str">
        <f t="shared" si="24"/>
        <v>Bitte Ein- oder Ausgang eingeben!</v>
      </c>
      <c r="I198" s="84">
        <f t="shared" si="25"/>
        <v>0</v>
      </c>
      <c r="J198" s="84">
        <f t="shared" si="26"/>
        <v>0</v>
      </c>
    </row>
    <row r="199" spans="2:10" ht="17.25" hidden="1" customHeight="1">
      <c r="B199" s="126"/>
      <c r="C199" s="85" t="s">
        <v>22</v>
      </c>
      <c r="D199" s="97"/>
      <c r="E199" s="97"/>
      <c r="F199" s="15" t="str">
        <f t="shared" si="22"/>
        <v/>
      </c>
      <c r="G199" s="103" t="str">
        <f t="shared" si="23"/>
        <v/>
      </c>
      <c r="H199" s="84" t="str">
        <f t="shared" si="24"/>
        <v>Bitte Ein- oder Ausgang eingeben!</v>
      </c>
      <c r="I199" s="84">
        <f t="shared" si="25"/>
        <v>0</v>
      </c>
      <c r="J199" s="84">
        <f t="shared" si="26"/>
        <v>0</v>
      </c>
    </row>
    <row r="200" spans="2:10" ht="17.25" hidden="1" customHeight="1">
      <c r="B200" s="126"/>
      <c r="C200" s="85" t="s">
        <v>23</v>
      </c>
      <c r="D200" s="97"/>
      <c r="E200" s="97"/>
      <c r="F200" s="15" t="str">
        <f t="shared" si="22"/>
        <v/>
      </c>
      <c r="G200" s="103" t="str">
        <f t="shared" si="23"/>
        <v/>
      </c>
      <c r="H200" s="84" t="str">
        <f t="shared" si="24"/>
        <v>Bitte Ein- oder Ausgang eingeben!</v>
      </c>
      <c r="I200" s="84">
        <f t="shared" si="25"/>
        <v>0</v>
      </c>
      <c r="J200" s="84">
        <f t="shared" si="26"/>
        <v>0</v>
      </c>
    </row>
    <row r="201" spans="2:10" ht="17.25" hidden="1" customHeight="1">
      <c r="B201" s="126"/>
      <c r="C201" s="85" t="s">
        <v>24</v>
      </c>
      <c r="D201" s="97"/>
      <c r="E201" s="97"/>
      <c r="F201" s="15" t="str">
        <f t="shared" si="22"/>
        <v/>
      </c>
      <c r="G201" s="103" t="str">
        <f t="shared" si="23"/>
        <v/>
      </c>
      <c r="H201" s="84" t="str">
        <f t="shared" si="24"/>
        <v>Bitte Ein- oder Ausgang eingeben!</v>
      </c>
      <c r="I201" s="84">
        <f t="shared" si="25"/>
        <v>0</v>
      </c>
      <c r="J201" s="84">
        <f t="shared" si="26"/>
        <v>0</v>
      </c>
    </row>
    <row r="202" spans="2:10" ht="17.25" hidden="1" customHeight="1">
      <c r="B202" s="126"/>
      <c r="C202" s="85" t="s">
        <v>25</v>
      </c>
      <c r="D202" s="97"/>
      <c r="E202" s="97"/>
      <c r="F202" s="15" t="str">
        <f t="shared" si="22"/>
        <v/>
      </c>
      <c r="G202" s="103" t="str">
        <f t="shared" si="23"/>
        <v/>
      </c>
      <c r="H202" s="84" t="str">
        <f t="shared" si="24"/>
        <v>Bitte Ein- oder Ausgang eingeben!</v>
      </c>
      <c r="I202" s="84">
        <f t="shared" si="25"/>
        <v>0</v>
      </c>
      <c r="J202" s="84">
        <f t="shared" si="26"/>
        <v>0</v>
      </c>
    </row>
    <row r="203" spans="2:10" ht="17.25" hidden="1" customHeight="1">
      <c r="B203" s="126"/>
      <c r="C203" s="85" t="s">
        <v>26</v>
      </c>
      <c r="D203" s="97"/>
      <c r="E203" s="97"/>
      <c r="F203" s="15" t="str">
        <f t="shared" si="22"/>
        <v/>
      </c>
      <c r="G203" s="103" t="str">
        <f t="shared" si="23"/>
        <v/>
      </c>
      <c r="H203" s="84" t="str">
        <f t="shared" si="24"/>
        <v>Bitte Ein- oder Ausgang eingeben!</v>
      </c>
      <c r="I203" s="84">
        <f t="shared" si="25"/>
        <v>0</v>
      </c>
      <c r="J203" s="84">
        <f t="shared" si="26"/>
        <v>0</v>
      </c>
    </row>
    <row r="204" spans="2:10" ht="17.25" hidden="1" customHeight="1">
      <c r="B204" s="126"/>
      <c r="C204" s="85" t="s">
        <v>45</v>
      </c>
      <c r="D204" s="97"/>
      <c r="E204" s="97"/>
      <c r="F204" s="15" t="str">
        <f t="shared" si="22"/>
        <v/>
      </c>
      <c r="G204" s="103" t="str">
        <f t="shared" si="23"/>
        <v/>
      </c>
      <c r="H204" s="84" t="str">
        <f t="shared" si="24"/>
        <v>Bitte Ein- oder Ausgang eingeben!</v>
      </c>
      <c r="I204" s="84">
        <f t="shared" si="25"/>
        <v>0</v>
      </c>
      <c r="J204" s="84">
        <f t="shared" si="26"/>
        <v>0</v>
      </c>
    </row>
    <row r="205" spans="2:10" ht="17.25" hidden="1" customHeight="1">
      <c r="B205" s="126"/>
      <c r="C205" s="85" t="s">
        <v>27</v>
      </c>
      <c r="D205" s="97"/>
      <c r="E205" s="97"/>
      <c r="F205" s="15" t="str">
        <f t="shared" si="22"/>
        <v/>
      </c>
      <c r="G205" s="103" t="str">
        <f t="shared" si="23"/>
        <v/>
      </c>
      <c r="H205" s="84" t="str">
        <f t="shared" si="24"/>
        <v>Bitte Ein- oder Ausgang eingeben!</v>
      </c>
      <c r="I205" s="84">
        <f t="shared" si="25"/>
        <v>0</v>
      </c>
      <c r="J205" s="84">
        <f t="shared" si="26"/>
        <v>0</v>
      </c>
    </row>
    <row r="206" spans="2:10" ht="17.25" hidden="1" customHeight="1">
      <c r="B206" s="126"/>
      <c r="C206" s="85" t="s">
        <v>28</v>
      </c>
      <c r="D206" s="97"/>
      <c r="E206" s="97"/>
      <c r="F206" s="15" t="str">
        <f t="shared" si="22"/>
        <v/>
      </c>
      <c r="G206" s="103" t="str">
        <f t="shared" si="23"/>
        <v/>
      </c>
      <c r="H206" s="84" t="str">
        <f t="shared" si="24"/>
        <v>Bitte Ein- oder Ausgang eingeben!</v>
      </c>
      <c r="I206" s="84">
        <f t="shared" si="25"/>
        <v>0</v>
      </c>
      <c r="J206" s="84">
        <f t="shared" si="26"/>
        <v>0</v>
      </c>
    </row>
    <row r="207" spans="2:10" ht="17.25" hidden="1" customHeight="1">
      <c r="B207" s="126"/>
      <c r="C207" s="85" t="s">
        <v>29</v>
      </c>
      <c r="D207" s="97"/>
      <c r="E207" s="97"/>
      <c r="F207" s="15" t="str">
        <f t="shared" si="22"/>
        <v/>
      </c>
      <c r="G207" s="103" t="str">
        <f t="shared" si="23"/>
        <v/>
      </c>
      <c r="H207" s="84" t="str">
        <f t="shared" si="24"/>
        <v>Bitte Ein- oder Ausgang eingeben!</v>
      </c>
      <c r="I207" s="84">
        <f t="shared" si="25"/>
        <v>0</v>
      </c>
      <c r="J207" s="84">
        <f t="shared" si="26"/>
        <v>0</v>
      </c>
    </row>
    <row r="208" spans="2:10" ht="17.25" hidden="1" customHeight="1">
      <c r="B208" s="126"/>
      <c r="C208" s="85" t="s">
        <v>30</v>
      </c>
      <c r="D208" s="97"/>
      <c r="E208" s="97"/>
      <c r="F208" s="15" t="str">
        <f t="shared" si="22"/>
        <v/>
      </c>
      <c r="G208" s="103" t="str">
        <f t="shared" si="23"/>
        <v/>
      </c>
      <c r="H208" s="84" t="str">
        <f t="shared" si="24"/>
        <v>Bitte Ein- oder Ausgang eingeben!</v>
      </c>
      <c r="I208" s="84">
        <f t="shared" si="25"/>
        <v>0</v>
      </c>
      <c r="J208" s="84">
        <f t="shared" si="26"/>
        <v>0</v>
      </c>
    </row>
    <row r="209" spans="1:10" ht="17.25" hidden="1" customHeight="1">
      <c r="B209" s="126"/>
      <c r="C209" s="85" t="s">
        <v>31</v>
      </c>
      <c r="D209" s="97"/>
      <c r="E209" s="97"/>
      <c r="F209" s="15" t="str">
        <f t="shared" si="22"/>
        <v/>
      </c>
      <c r="G209" s="103" t="str">
        <f t="shared" si="23"/>
        <v/>
      </c>
      <c r="H209" s="84" t="str">
        <f t="shared" si="24"/>
        <v>Bitte Ein- oder Ausgang eingeben!</v>
      </c>
      <c r="I209" s="84">
        <f t="shared" si="25"/>
        <v>0</v>
      </c>
      <c r="J209" s="84">
        <f t="shared" si="26"/>
        <v>0</v>
      </c>
    </row>
    <row r="210" spans="1:10" ht="17.25" hidden="1" customHeight="1">
      <c r="B210" s="126"/>
      <c r="C210" s="85" t="s">
        <v>35</v>
      </c>
      <c r="D210" s="97"/>
      <c r="E210" s="97"/>
      <c r="F210" s="15" t="str">
        <f t="shared" si="22"/>
        <v/>
      </c>
      <c r="G210" s="103" t="str">
        <f t="shared" si="23"/>
        <v/>
      </c>
      <c r="H210" s="84" t="str">
        <f t="shared" si="24"/>
        <v>Bitte Ein- oder Ausgang eingeben!</v>
      </c>
      <c r="I210" s="84">
        <f t="shared" si="25"/>
        <v>0</v>
      </c>
      <c r="J210" s="84">
        <f t="shared" si="26"/>
        <v>0</v>
      </c>
    </row>
    <row r="211" spans="1:10" ht="17.25" hidden="1" customHeight="1">
      <c r="B211" s="126"/>
      <c r="C211" s="85" t="s">
        <v>34</v>
      </c>
      <c r="D211" s="97"/>
      <c r="E211" s="97"/>
      <c r="F211" s="15" t="str">
        <f t="shared" si="22"/>
        <v/>
      </c>
      <c r="G211" s="103" t="str">
        <f t="shared" si="23"/>
        <v/>
      </c>
      <c r="H211" s="84" t="str">
        <f t="shared" si="24"/>
        <v>Bitte Ein- oder Ausgang eingeben!</v>
      </c>
      <c r="I211" s="84">
        <f t="shared" si="25"/>
        <v>0</v>
      </c>
      <c r="J211" s="84">
        <f t="shared" si="26"/>
        <v>0</v>
      </c>
    </row>
    <row r="212" spans="1:10" ht="17.25" hidden="1" customHeight="1">
      <c r="B212" s="126"/>
      <c r="C212" s="85" t="s">
        <v>32</v>
      </c>
      <c r="D212" s="97"/>
      <c r="E212" s="97"/>
      <c r="F212" s="15" t="str">
        <f t="shared" si="22"/>
        <v/>
      </c>
      <c r="G212" s="103" t="str">
        <f t="shared" si="23"/>
        <v/>
      </c>
      <c r="H212" s="84" t="str">
        <f t="shared" ref="H212:H243" si="27">IF(AND(C212&lt;&gt;0,ABS(D212)+ABS(E212)=0),"Bitte Ein- oder Ausgang eingeben!",0)</f>
        <v>Bitte Ein- oder Ausgang eingeben!</v>
      </c>
      <c r="I212" s="84">
        <f t="shared" ref="I212:I243" si="28">IF(AND(OR(D212&lt;&gt;0,E212&lt;&gt;0),C212=0),"Bitte einen Buchungstext eingeben!",0)</f>
        <v>0</v>
      </c>
      <c r="J212" s="84">
        <f t="shared" ref="J212:J243" si="29">IF(AND(D212&lt;&gt;0,E212&lt;&gt;0),"Entweder Ein- oder Ausgang eingeben!",0)</f>
        <v>0</v>
      </c>
    </row>
    <row r="213" spans="1:10" ht="17.25" hidden="1" customHeight="1">
      <c r="B213" s="126"/>
      <c r="C213" s="85" t="s">
        <v>33</v>
      </c>
      <c r="D213" s="97"/>
      <c r="E213" s="97"/>
      <c r="F213" s="15" t="str">
        <f t="shared" si="22"/>
        <v/>
      </c>
      <c r="G213" s="103" t="str">
        <f t="shared" si="23"/>
        <v/>
      </c>
      <c r="H213" s="84" t="str">
        <f t="shared" si="27"/>
        <v>Bitte Ein- oder Ausgang eingeben!</v>
      </c>
      <c r="I213" s="84">
        <f t="shared" si="28"/>
        <v>0</v>
      </c>
      <c r="J213" s="84">
        <f t="shared" si="29"/>
        <v>0</v>
      </c>
    </row>
    <row r="214" spans="1:10" ht="17.25" hidden="1" customHeight="1">
      <c r="B214" s="126"/>
      <c r="C214" s="85" t="s">
        <v>36</v>
      </c>
      <c r="D214" s="97"/>
      <c r="E214" s="97"/>
      <c r="F214" s="15" t="str">
        <f t="shared" si="22"/>
        <v/>
      </c>
      <c r="G214" s="103" t="str">
        <f t="shared" si="23"/>
        <v/>
      </c>
      <c r="H214" s="84" t="str">
        <f t="shared" si="27"/>
        <v>Bitte Ein- oder Ausgang eingeben!</v>
      </c>
      <c r="I214" s="84">
        <f t="shared" si="28"/>
        <v>0</v>
      </c>
      <c r="J214" s="84">
        <f t="shared" si="29"/>
        <v>0</v>
      </c>
    </row>
    <row r="215" spans="1:10" ht="17.25" hidden="1" customHeight="1">
      <c r="B215" s="126"/>
      <c r="C215" s="85" t="s">
        <v>37</v>
      </c>
      <c r="D215" s="97"/>
      <c r="E215" s="97"/>
      <c r="F215" s="15" t="str">
        <f t="shared" si="22"/>
        <v/>
      </c>
      <c r="G215" s="103" t="str">
        <f t="shared" si="23"/>
        <v/>
      </c>
      <c r="H215" s="84" t="str">
        <f t="shared" si="27"/>
        <v>Bitte Ein- oder Ausgang eingeben!</v>
      </c>
      <c r="I215" s="84">
        <f t="shared" si="28"/>
        <v>0</v>
      </c>
      <c r="J215" s="84">
        <f t="shared" si="29"/>
        <v>0</v>
      </c>
    </row>
    <row r="216" spans="1:10" ht="17.25" hidden="1" customHeight="1">
      <c r="B216" s="126"/>
      <c r="C216" s="85" t="s">
        <v>46</v>
      </c>
      <c r="D216" s="97"/>
      <c r="E216" s="97"/>
      <c r="F216" s="15" t="str">
        <f t="shared" si="22"/>
        <v/>
      </c>
      <c r="G216" s="103" t="str">
        <f t="shared" si="23"/>
        <v/>
      </c>
      <c r="H216" s="84" t="str">
        <f t="shared" si="27"/>
        <v>Bitte Ein- oder Ausgang eingeben!</v>
      </c>
      <c r="I216" s="84">
        <f t="shared" si="28"/>
        <v>0</v>
      </c>
      <c r="J216" s="84">
        <f t="shared" si="29"/>
        <v>0</v>
      </c>
    </row>
    <row r="217" spans="1:10" ht="17.25" hidden="1" customHeight="1">
      <c r="B217" s="126"/>
      <c r="C217" s="85" t="s">
        <v>38</v>
      </c>
      <c r="D217" s="97"/>
      <c r="E217" s="97"/>
      <c r="F217" s="15" t="str">
        <f t="shared" si="22"/>
        <v/>
      </c>
      <c r="G217" s="103" t="str">
        <f t="shared" si="23"/>
        <v/>
      </c>
      <c r="H217" s="84" t="str">
        <f t="shared" si="27"/>
        <v>Bitte Ein- oder Ausgang eingeben!</v>
      </c>
      <c r="I217" s="84">
        <f t="shared" si="28"/>
        <v>0</v>
      </c>
      <c r="J217" s="84">
        <f t="shared" si="29"/>
        <v>0</v>
      </c>
    </row>
    <row r="218" spans="1:10" ht="17.25" hidden="1" customHeight="1">
      <c r="B218" s="126"/>
      <c r="C218" s="85" t="s">
        <v>39</v>
      </c>
      <c r="D218" s="97"/>
      <c r="E218" s="97"/>
      <c r="F218" s="15" t="str">
        <f t="shared" si="22"/>
        <v/>
      </c>
      <c r="G218" s="103" t="str">
        <f t="shared" si="23"/>
        <v/>
      </c>
      <c r="H218" s="84" t="str">
        <f t="shared" si="27"/>
        <v>Bitte Ein- oder Ausgang eingeben!</v>
      </c>
      <c r="I218" s="84">
        <f t="shared" si="28"/>
        <v>0</v>
      </c>
      <c r="J218" s="84">
        <f t="shared" si="29"/>
        <v>0</v>
      </c>
    </row>
    <row r="219" spans="1:10" ht="17.25" hidden="1" customHeight="1">
      <c r="B219" s="126"/>
      <c r="C219" s="85" t="s">
        <v>40</v>
      </c>
      <c r="D219" s="97"/>
      <c r="E219" s="97"/>
      <c r="F219" s="15" t="str">
        <f t="shared" si="22"/>
        <v/>
      </c>
      <c r="G219" s="103" t="str">
        <f t="shared" si="23"/>
        <v/>
      </c>
      <c r="H219" s="84" t="str">
        <f t="shared" si="27"/>
        <v>Bitte Ein- oder Ausgang eingeben!</v>
      </c>
      <c r="I219" s="84">
        <f t="shared" si="28"/>
        <v>0</v>
      </c>
      <c r="J219" s="84">
        <f t="shared" si="29"/>
        <v>0</v>
      </c>
    </row>
    <row r="220" spans="1:10" ht="17.25" hidden="1" customHeight="1">
      <c r="B220" s="126"/>
      <c r="C220" s="85" t="s">
        <v>41</v>
      </c>
      <c r="D220" s="97"/>
      <c r="E220" s="97"/>
      <c r="F220" s="15" t="str">
        <f t="shared" si="22"/>
        <v/>
      </c>
      <c r="G220" s="103" t="str">
        <f t="shared" si="23"/>
        <v/>
      </c>
      <c r="H220" s="84" t="str">
        <f t="shared" si="27"/>
        <v>Bitte Ein- oder Ausgang eingeben!</v>
      </c>
      <c r="I220" s="84">
        <f t="shared" si="28"/>
        <v>0</v>
      </c>
      <c r="J220" s="84">
        <f t="shared" si="29"/>
        <v>0</v>
      </c>
    </row>
    <row r="221" spans="1:10" ht="17.25" hidden="1" customHeight="1">
      <c r="B221" s="126"/>
      <c r="C221" s="85" t="s">
        <v>42</v>
      </c>
      <c r="D221" s="97"/>
      <c r="E221" s="97"/>
      <c r="F221" s="15" t="str">
        <f t="shared" si="22"/>
        <v/>
      </c>
      <c r="G221" s="103" t="str">
        <f t="shared" si="23"/>
        <v/>
      </c>
      <c r="H221" s="84" t="str">
        <f t="shared" si="27"/>
        <v>Bitte Ein- oder Ausgang eingeben!</v>
      </c>
      <c r="I221" s="84">
        <f t="shared" si="28"/>
        <v>0</v>
      </c>
      <c r="J221" s="84">
        <f t="shared" si="29"/>
        <v>0</v>
      </c>
    </row>
    <row r="222" spans="1:10" ht="17.25" hidden="1" customHeight="1">
      <c r="B222" s="126"/>
      <c r="C222" s="85" t="s">
        <v>43</v>
      </c>
      <c r="D222" s="97"/>
      <c r="E222" s="97"/>
      <c r="F222" s="15" t="str">
        <f t="shared" si="22"/>
        <v/>
      </c>
      <c r="G222" s="103" t="str">
        <f t="shared" si="23"/>
        <v/>
      </c>
      <c r="H222" s="84" t="str">
        <f t="shared" si="27"/>
        <v>Bitte Ein- oder Ausgang eingeben!</v>
      </c>
      <c r="I222" s="84">
        <f t="shared" si="28"/>
        <v>0</v>
      </c>
      <c r="J222" s="84">
        <f t="shared" si="29"/>
        <v>0</v>
      </c>
    </row>
    <row r="223" spans="1:10" ht="17.25" hidden="1" customHeight="1">
      <c r="A223" s="84">
        <f>A173</f>
        <v>71</v>
      </c>
      <c r="B223" s="126"/>
      <c r="C223" s="85" t="s">
        <v>44</v>
      </c>
      <c r="D223" s="97"/>
      <c r="E223" s="97"/>
      <c r="F223" s="16">
        <f>F177</f>
        <v>21115</v>
      </c>
      <c r="G223" s="103" t="str">
        <f t="shared" si="23"/>
        <v/>
      </c>
      <c r="H223" s="84" t="str">
        <f t="shared" si="27"/>
        <v>Bitte Ein- oder Ausgang eingeben!</v>
      </c>
      <c r="I223" s="84">
        <f t="shared" si="28"/>
        <v>0</v>
      </c>
      <c r="J223" s="84">
        <f t="shared" si="29"/>
        <v>0</v>
      </c>
    </row>
    <row r="224" spans="1:10" ht="17.25" customHeight="1">
      <c r="A224" s="7">
        <f t="shared" ref="A224:A261" si="30">A223+1</f>
        <v>72</v>
      </c>
      <c r="B224" s="117"/>
      <c r="C224" s="118"/>
      <c r="D224" s="119"/>
      <c r="E224" s="119"/>
      <c r="F224" s="78" t="str">
        <f t="shared" ref="F224:F261" si="31">IF(C224&lt;&gt;0,F223+ABS(ROUND(D224,2))-ABS(ROUND(E224,2)),IF(C223&lt;&gt;0,$J$2,$J$3))</f>
        <v>Ende</v>
      </c>
      <c r="G224" s="103" t="str">
        <f t="shared" ref="G224:G261" si="32">IF(J224&lt;&gt;0,J224,IF(H224&lt;&gt;0,H224,IF(I224&lt;&gt;0,I224,"")))</f>
        <v/>
      </c>
      <c r="H224" s="84">
        <f t="shared" si="27"/>
        <v>0</v>
      </c>
      <c r="I224" s="84">
        <f t="shared" si="28"/>
        <v>0</v>
      </c>
      <c r="J224" s="84">
        <f t="shared" si="29"/>
        <v>0</v>
      </c>
    </row>
    <row r="225" spans="1:10" ht="17.25" customHeight="1">
      <c r="A225" s="5">
        <f t="shared" si="30"/>
        <v>73</v>
      </c>
      <c r="B225" s="104"/>
      <c r="C225" s="105"/>
      <c r="D225" s="110"/>
      <c r="E225" s="110"/>
      <c r="F225" s="108" t="str">
        <f t="shared" si="31"/>
        <v>-</v>
      </c>
      <c r="G225" s="103" t="str">
        <f t="shared" si="32"/>
        <v/>
      </c>
      <c r="H225" s="84">
        <f t="shared" si="27"/>
        <v>0</v>
      </c>
      <c r="I225" s="84">
        <f t="shared" si="28"/>
        <v>0</v>
      </c>
      <c r="J225" s="84">
        <f t="shared" si="29"/>
        <v>0</v>
      </c>
    </row>
    <row r="226" spans="1:10" ht="17.25" customHeight="1">
      <c r="A226" s="5">
        <f t="shared" si="30"/>
        <v>74</v>
      </c>
      <c r="B226" s="104"/>
      <c r="C226" s="105"/>
      <c r="D226" s="110"/>
      <c r="E226" s="110"/>
      <c r="F226" s="108" t="str">
        <f t="shared" si="31"/>
        <v>-</v>
      </c>
      <c r="G226" s="103" t="str">
        <f t="shared" si="32"/>
        <v/>
      </c>
      <c r="H226" s="84">
        <f t="shared" si="27"/>
        <v>0</v>
      </c>
      <c r="I226" s="84">
        <f t="shared" si="28"/>
        <v>0</v>
      </c>
      <c r="J226" s="84">
        <f t="shared" si="29"/>
        <v>0</v>
      </c>
    </row>
    <row r="227" spans="1:10" ht="17.25" customHeight="1">
      <c r="A227" s="5">
        <f t="shared" si="30"/>
        <v>75</v>
      </c>
      <c r="B227" s="104"/>
      <c r="C227" s="105"/>
      <c r="D227" s="110"/>
      <c r="E227" s="110"/>
      <c r="F227" s="108" t="str">
        <f t="shared" si="31"/>
        <v>-</v>
      </c>
      <c r="G227" s="103" t="str">
        <f t="shared" si="32"/>
        <v/>
      </c>
      <c r="H227" s="84">
        <f t="shared" si="27"/>
        <v>0</v>
      </c>
      <c r="I227" s="84">
        <f t="shared" si="28"/>
        <v>0</v>
      </c>
      <c r="J227" s="84">
        <f t="shared" si="29"/>
        <v>0</v>
      </c>
    </row>
    <row r="228" spans="1:10" ht="17.25" customHeight="1">
      <c r="A228" s="5">
        <f t="shared" si="30"/>
        <v>76</v>
      </c>
      <c r="B228" s="104"/>
      <c r="C228" s="105"/>
      <c r="D228" s="110"/>
      <c r="E228" s="110"/>
      <c r="F228" s="108" t="str">
        <f t="shared" si="31"/>
        <v>-</v>
      </c>
      <c r="G228" s="103" t="str">
        <f t="shared" si="32"/>
        <v/>
      </c>
      <c r="H228" s="84">
        <f t="shared" si="27"/>
        <v>0</v>
      </c>
      <c r="I228" s="84">
        <f t="shared" si="28"/>
        <v>0</v>
      </c>
      <c r="J228" s="84">
        <f t="shared" si="29"/>
        <v>0</v>
      </c>
    </row>
    <row r="229" spans="1:10" ht="17.25" customHeight="1">
      <c r="A229" s="5">
        <f t="shared" si="30"/>
        <v>77</v>
      </c>
      <c r="B229" s="104"/>
      <c r="C229" s="105"/>
      <c r="D229" s="110"/>
      <c r="E229" s="110"/>
      <c r="F229" s="108" t="str">
        <f t="shared" si="31"/>
        <v>-</v>
      </c>
      <c r="G229" s="103" t="str">
        <f t="shared" si="32"/>
        <v/>
      </c>
      <c r="H229" s="84">
        <f t="shared" si="27"/>
        <v>0</v>
      </c>
      <c r="I229" s="84">
        <f t="shared" si="28"/>
        <v>0</v>
      </c>
      <c r="J229" s="84">
        <f t="shared" si="29"/>
        <v>0</v>
      </c>
    </row>
    <row r="230" spans="1:10" ht="17.25" customHeight="1">
      <c r="A230" s="5">
        <f t="shared" si="30"/>
        <v>78</v>
      </c>
      <c r="B230" s="104"/>
      <c r="C230" s="105"/>
      <c r="D230" s="110"/>
      <c r="E230" s="110"/>
      <c r="F230" s="108" t="str">
        <f t="shared" si="31"/>
        <v>-</v>
      </c>
      <c r="G230" s="103" t="str">
        <f t="shared" si="32"/>
        <v/>
      </c>
      <c r="H230" s="84">
        <f t="shared" si="27"/>
        <v>0</v>
      </c>
      <c r="I230" s="84">
        <f t="shared" si="28"/>
        <v>0</v>
      </c>
      <c r="J230" s="84">
        <f t="shared" si="29"/>
        <v>0</v>
      </c>
    </row>
    <row r="231" spans="1:10" ht="17.25" customHeight="1">
      <c r="A231" s="5">
        <f t="shared" si="30"/>
        <v>79</v>
      </c>
      <c r="B231" s="104"/>
      <c r="C231" s="105"/>
      <c r="D231" s="110"/>
      <c r="E231" s="110"/>
      <c r="F231" s="108" t="str">
        <f t="shared" si="31"/>
        <v>-</v>
      </c>
      <c r="G231" s="103" t="str">
        <f t="shared" si="32"/>
        <v/>
      </c>
      <c r="H231" s="84">
        <f t="shared" si="27"/>
        <v>0</v>
      </c>
      <c r="I231" s="84">
        <f t="shared" si="28"/>
        <v>0</v>
      </c>
      <c r="J231" s="84">
        <f t="shared" si="29"/>
        <v>0</v>
      </c>
    </row>
    <row r="232" spans="1:10" ht="17.25" customHeight="1">
      <c r="A232" s="5">
        <f t="shared" si="30"/>
        <v>80</v>
      </c>
      <c r="B232" s="104"/>
      <c r="C232" s="105"/>
      <c r="D232" s="110"/>
      <c r="E232" s="110"/>
      <c r="F232" s="108" t="str">
        <f t="shared" si="31"/>
        <v>-</v>
      </c>
      <c r="G232" s="103" t="str">
        <f t="shared" si="32"/>
        <v/>
      </c>
      <c r="H232" s="84">
        <f t="shared" si="27"/>
        <v>0</v>
      </c>
      <c r="I232" s="84">
        <f t="shared" si="28"/>
        <v>0</v>
      </c>
      <c r="J232" s="84">
        <f t="shared" si="29"/>
        <v>0</v>
      </c>
    </row>
    <row r="233" spans="1:10" ht="17.25" customHeight="1">
      <c r="A233" s="5">
        <f t="shared" si="30"/>
        <v>81</v>
      </c>
      <c r="B233" s="104"/>
      <c r="C233" s="105"/>
      <c r="D233" s="110"/>
      <c r="E233" s="110"/>
      <c r="F233" s="108" t="str">
        <f t="shared" si="31"/>
        <v>-</v>
      </c>
      <c r="G233" s="103" t="str">
        <f t="shared" si="32"/>
        <v/>
      </c>
      <c r="H233" s="84">
        <f t="shared" si="27"/>
        <v>0</v>
      </c>
      <c r="I233" s="84">
        <f t="shared" si="28"/>
        <v>0</v>
      </c>
      <c r="J233" s="84">
        <f t="shared" si="29"/>
        <v>0</v>
      </c>
    </row>
    <row r="234" spans="1:10" ht="17.25" customHeight="1">
      <c r="A234" s="5">
        <f t="shared" si="30"/>
        <v>82</v>
      </c>
      <c r="B234" s="104"/>
      <c r="C234" s="105"/>
      <c r="D234" s="110"/>
      <c r="E234" s="110"/>
      <c r="F234" s="108" t="str">
        <f t="shared" si="31"/>
        <v>-</v>
      </c>
      <c r="G234" s="103" t="str">
        <f t="shared" si="32"/>
        <v/>
      </c>
      <c r="H234" s="84">
        <f t="shared" si="27"/>
        <v>0</v>
      </c>
      <c r="I234" s="84">
        <f t="shared" si="28"/>
        <v>0</v>
      </c>
      <c r="J234" s="84">
        <f t="shared" si="29"/>
        <v>0</v>
      </c>
    </row>
    <row r="235" spans="1:10" ht="17.25" customHeight="1">
      <c r="A235" s="5">
        <f t="shared" si="30"/>
        <v>83</v>
      </c>
      <c r="B235" s="104"/>
      <c r="C235" s="105"/>
      <c r="D235" s="110"/>
      <c r="E235" s="110"/>
      <c r="F235" s="108" t="str">
        <f t="shared" si="31"/>
        <v>-</v>
      </c>
      <c r="G235" s="103" t="str">
        <f t="shared" si="32"/>
        <v/>
      </c>
      <c r="H235" s="84">
        <f t="shared" si="27"/>
        <v>0</v>
      </c>
      <c r="I235" s="84">
        <f t="shared" si="28"/>
        <v>0</v>
      </c>
      <c r="J235" s="84">
        <f t="shared" si="29"/>
        <v>0</v>
      </c>
    </row>
    <row r="236" spans="1:10" ht="17.25" customHeight="1">
      <c r="A236" s="5">
        <f t="shared" si="30"/>
        <v>84</v>
      </c>
      <c r="B236" s="104"/>
      <c r="C236" s="105"/>
      <c r="D236" s="110"/>
      <c r="E236" s="110"/>
      <c r="F236" s="108" t="str">
        <f t="shared" si="31"/>
        <v>-</v>
      </c>
      <c r="G236" s="103" t="str">
        <f t="shared" si="32"/>
        <v/>
      </c>
      <c r="H236" s="84">
        <f t="shared" si="27"/>
        <v>0</v>
      </c>
      <c r="I236" s="84">
        <f t="shared" si="28"/>
        <v>0</v>
      </c>
      <c r="J236" s="84">
        <f t="shared" si="29"/>
        <v>0</v>
      </c>
    </row>
    <row r="237" spans="1:10" ht="17.25" customHeight="1">
      <c r="A237" s="5">
        <f t="shared" si="30"/>
        <v>85</v>
      </c>
      <c r="B237" s="104"/>
      <c r="C237" s="105"/>
      <c r="D237" s="110"/>
      <c r="E237" s="110"/>
      <c r="F237" s="108" t="str">
        <f t="shared" si="31"/>
        <v>-</v>
      </c>
      <c r="G237" s="103" t="str">
        <f t="shared" si="32"/>
        <v/>
      </c>
      <c r="H237" s="84">
        <f t="shared" si="27"/>
        <v>0</v>
      </c>
      <c r="I237" s="84">
        <f t="shared" si="28"/>
        <v>0</v>
      </c>
      <c r="J237" s="84">
        <f t="shared" si="29"/>
        <v>0</v>
      </c>
    </row>
    <row r="238" spans="1:10" ht="17.25" customHeight="1">
      <c r="A238" s="5">
        <f t="shared" si="30"/>
        <v>86</v>
      </c>
      <c r="B238" s="104"/>
      <c r="C238" s="105"/>
      <c r="D238" s="110"/>
      <c r="E238" s="110"/>
      <c r="F238" s="108" t="str">
        <f t="shared" si="31"/>
        <v>-</v>
      </c>
      <c r="G238" s="103" t="str">
        <f t="shared" si="32"/>
        <v/>
      </c>
      <c r="H238" s="84">
        <f t="shared" si="27"/>
        <v>0</v>
      </c>
      <c r="I238" s="84">
        <f t="shared" si="28"/>
        <v>0</v>
      </c>
      <c r="J238" s="84">
        <f t="shared" si="29"/>
        <v>0</v>
      </c>
    </row>
    <row r="239" spans="1:10" ht="17.25" customHeight="1">
      <c r="A239" s="5">
        <f t="shared" si="30"/>
        <v>87</v>
      </c>
      <c r="B239" s="104"/>
      <c r="C239" s="105"/>
      <c r="D239" s="110"/>
      <c r="E239" s="110"/>
      <c r="F239" s="108" t="str">
        <f t="shared" si="31"/>
        <v>-</v>
      </c>
      <c r="G239" s="103" t="str">
        <f t="shared" si="32"/>
        <v/>
      </c>
      <c r="H239" s="84">
        <f t="shared" si="27"/>
        <v>0</v>
      </c>
      <c r="I239" s="84">
        <f t="shared" si="28"/>
        <v>0</v>
      </c>
      <c r="J239" s="84">
        <f t="shared" si="29"/>
        <v>0</v>
      </c>
    </row>
    <row r="240" spans="1:10" ht="17.25" customHeight="1">
      <c r="A240" s="5">
        <f t="shared" si="30"/>
        <v>88</v>
      </c>
      <c r="B240" s="104"/>
      <c r="C240" s="105"/>
      <c r="D240" s="110"/>
      <c r="E240" s="110"/>
      <c r="F240" s="108" t="str">
        <f t="shared" si="31"/>
        <v>-</v>
      </c>
      <c r="G240" s="103" t="str">
        <f t="shared" si="32"/>
        <v/>
      </c>
      <c r="H240" s="84">
        <f t="shared" si="27"/>
        <v>0</v>
      </c>
      <c r="I240" s="84">
        <f t="shared" si="28"/>
        <v>0</v>
      </c>
      <c r="J240" s="84">
        <f t="shared" si="29"/>
        <v>0</v>
      </c>
    </row>
    <row r="241" spans="1:10" ht="17.25" customHeight="1">
      <c r="A241" s="5">
        <f t="shared" si="30"/>
        <v>89</v>
      </c>
      <c r="B241" s="104"/>
      <c r="C241" s="105"/>
      <c r="D241" s="110"/>
      <c r="E241" s="110"/>
      <c r="F241" s="108" t="str">
        <f t="shared" si="31"/>
        <v>-</v>
      </c>
      <c r="G241" s="103" t="str">
        <f t="shared" si="32"/>
        <v/>
      </c>
      <c r="H241" s="84">
        <f t="shared" si="27"/>
        <v>0</v>
      </c>
      <c r="I241" s="84">
        <f t="shared" si="28"/>
        <v>0</v>
      </c>
      <c r="J241" s="84">
        <f t="shared" si="29"/>
        <v>0</v>
      </c>
    </row>
    <row r="242" spans="1:10" ht="17.25" customHeight="1">
      <c r="A242" s="5">
        <f t="shared" si="30"/>
        <v>90</v>
      </c>
      <c r="B242" s="104"/>
      <c r="C242" s="105"/>
      <c r="D242" s="110"/>
      <c r="E242" s="110"/>
      <c r="F242" s="108" t="str">
        <f t="shared" si="31"/>
        <v>-</v>
      </c>
      <c r="G242" s="103" t="str">
        <f t="shared" si="32"/>
        <v/>
      </c>
      <c r="H242" s="84">
        <f t="shared" si="27"/>
        <v>0</v>
      </c>
      <c r="I242" s="84">
        <f t="shared" si="28"/>
        <v>0</v>
      </c>
      <c r="J242" s="84">
        <f t="shared" si="29"/>
        <v>0</v>
      </c>
    </row>
    <row r="243" spans="1:10" ht="17.25" customHeight="1">
      <c r="A243" s="5">
        <f t="shared" si="30"/>
        <v>91</v>
      </c>
      <c r="B243" s="104"/>
      <c r="C243" s="105"/>
      <c r="D243" s="110"/>
      <c r="E243" s="110"/>
      <c r="F243" s="108" t="str">
        <f t="shared" si="31"/>
        <v>-</v>
      </c>
      <c r="G243" s="103" t="str">
        <f t="shared" si="32"/>
        <v/>
      </c>
      <c r="H243" s="84">
        <f t="shared" si="27"/>
        <v>0</v>
      </c>
      <c r="I243" s="84">
        <f t="shared" si="28"/>
        <v>0</v>
      </c>
      <c r="J243" s="84">
        <f t="shared" si="29"/>
        <v>0</v>
      </c>
    </row>
    <row r="244" spans="1:10" ht="17.25" customHeight="1">
      <c r="A244" s="5">
        <f t="shared" si="30"/>
        <v>92</v>
      </c>
      <c r="B244" s="104"/>
      <c r="C244" s="105"/>
      <c r="D244" s="110"/>
      <c r="E244" s="110"/>
      <c r="F244" s="108" t="str">
        <f t="shared" si="31"/>
        <v>-</v>
      </c>
      <c r="G244" s="103" t="str">
        <f t="shared" si="32"/>
        <v/>
      </c>
      <c r="H244" s="84">
        <f t="shared" ref="H244:H261" si="33">IF(AND(C244&lt;&gt;0,ABS(D244)+ABS(E244)=0),"Bitte Ein- oder Ausgang eingeben!",0)</f>
        <v>0</v>
      </c>
      <c r="I244" s="84">
        <f t="shared" ref="I244:I261" si="34">IF(AND(OR(D244&lt;&gt;0,E244&lt;&gt;0),C244=0),"Bitte einen Buchungstext eingeben!",0)</f>
        <v>0</v>
      </c>
      <c r="J244" s="84">
        <f t="shared" ref="J244:J261" si="35">IF(AND(D244&lt;&gt;0,E244&lt;&gt;0),"Entweder Ein- oder Ausgang eingeben!",0)</f>
        <v>0</v>
      </c>
    </row>
    <row r="245" spans="1:10" ht="17.25" customHeight="1">
      <c r="A245" s="5">
        <f t="shared" si="30"/>
        <v>93</v>
      </c>
      <c r="B245" s="104"/>
      <c r="C245" s="105"/>
      <c r="D245" s="110"/>
      <c r="E245" s="110"/>
      <c r="F245" s="108" t="str">
        <f t="shared" si="31"/>
        <v>-</v>
      </c>
      <c r="G245" s="103" t="str">
        <f t="shared" si="32"/>
        <v/>
      </c>
      <c r="H245" s="84">
        <f t="shared" si="33"/>
        <v>0</v>
      </c>
      <c r="I245" s="84">
        <f t="shared" si="34"/>
        <v>0</v>
      </c>
      <c r="J245" s="84">
        <f t="shared" si="35"/>
        <v>0</v>
      </c>
    </row>
    <row r="246" spans="1:10" ht="17.25" customHeight="1">
      <c r="A246" s="5">
        <f t="shared" si="30"/>
        <v>94</v>
      </c>
      <c r="B246" s="104"/>
      <c r="C246" s="105"/>
      <c r="D246" s="110"/>
      <c r="E246" s="110"/>
      <c r="F246" s="108" t="str">
        <f t="shared" si="31"/>
        <v>-</v>
      </c>
      <c r="G246" s="103" t="str">
        <f t="shared" si="32"/>
        <v/>
      </c>
      <c r="H246" s="84">
        <f t="shared" si="33"/>
        <v>0</v>
      </c>
      <c r="I246" s="84">
        <f t="shared" si="34"/>
        <v>0</v>
      </c>
      <c r="J246" s="84">
        <f t="shared" si="35"/>
        <v>0</v>
      </c>
    </row>
    <row r="247" spans="1:10" ht="17.25" customHeight="1">
      <c r="A247" s="5">
        <f t="shared" si="30"/>
        <v>95</v>
      </c>
      <c r="B247" s="104"/>
      <c r="C247" s="105"/>
      <c r="D247" s="110"/>
      <c r="E247" s="110"/>
      <c r="F247" s="108" t="str">
        <f t="shared" si="31"/>
        <v>-</v>
      </c>
      <c r="G247" s="103" t="str">
        <f t="shared" si="32"/>
        <v/>
      </c>
      <c r="H247" s="84">
        <f t="shared" si="33"/>
        <v>0</v>
      </c>
      <c r="I247" s="84">
        <f t="shared" si="34"/>
        <v>0</v>
      </c>
      <c r="J247" s="84">
        <f t="shared" si="35"/>
        <v>0</v>
      </c>
    </row>
    <row r="248" spans="1:10" ht="17.25" customHeight="1">
      <c r="A248" s="5">
        <f t="shared" si="30"/>
        <v>96</v>
      </c>
      <c r="B248" s="104"/>
      <c r="C248" s="105"/>
      <c r="D248" s="110"/>
      <c r="E248" s="110"/>
      <c r="F248" s="108" t="str">
        <f t="shared" si="31"/>
        <v>-</v>
      </c>
      <c r="G248" s="103" t="str">
        <f t="shared" si="32"/>
        <v/>
      </c>
      <c r="H248" s="84">
        <f t="shared" si="33"/>
        <v>0</v>
      </c>
      <c r="I248" s="84">
        <f t="shared" si="34"/>
        <v>0</v>
      </c>
      <c r="J248" s="84">
        <f t="shared" si="35"/>
        <v>0</v>
      </c>
    </row>
    <row r="249" spans="1:10" ht="17.25" customHeight="1">
      <c r="A249" s="5">
        <f t="shared" si="30"/>
        <v>97</v>
      </c>
      <c r="B249" s="104"/>
      <c r="C249" s="105"/>
      <c r="D249" s="110"/>
      <c r="E249" s="110"/>
      <c r="F249" s="108" t="str">
        <f t="shared" si="31"/>
        <v>-</v>
      </c>
      <c r="G249" s="103" t="str">
        <f t="shared" si="32"/>
        <v/>
      </c>
      <c r="H249" s="84">
        <f t="shared" si="33"/>
        <v>0</v>
      </c>
      <c r="I249" s="84">
        <f t="shared" si="34"/>
        <v>0</v>
      </c>
      <c r="J249" s="84">
        <f t="shared" si="35"/>
        <v>0</v>
      </c>
    </row>
    <row r="250" spans="1:10" ht="17.25" customHeight="1">
      <c r="A250" s="5">
        <f t="shared" si="30"/>
        <v>98</v>
      </c>
      <c r="B250" s="104"/>
      <c r="C250" s="105"/>
      <c r="D250" s="110"/>
      <c r="E250" s="110"/>
      <c r="F250" s="108" t="str">
        <f t="shared" si="31"/>
        <v>-</v>
      </c>
      <c r="G250" s="103" t="str">
        <f t="shared" si="32"/>
        <v/>
      </c>
      <c r="H250" s="84">
        <f t="shared" si="33"/>
        <v>0</v>
      </c>
      <c r="I250" s="84">
        <f t="shared" si="34"/>
        <v>0</v>
      </c>
      <c r="J250" s="84">
        <f t="shared" si="35"/>
        <v>0</v>
      </c>
    </row>
    <row r="251" spans="1:10" ht="17.25" customHeight="1">
      <c r="A251" s="5">
        <f t="shared" si="30"/>
        <v>99</v>
      </c>
      <c r="B251" s="104"/>
      <c r="C251" s="105"/>
      <c r="D251" s="110"/>
      <c r="E251" s="110"/>
      <c r="F251" s="108" t="str">
        <f t="shared" si="31"/>
        <v>-</v>
      </c>
      <c r="G251" s="103" t="str">
        <f t="shared" si="32"/>
        <v/>
      </c>
      <c r="H251" s="84">
        <f t="shared" si="33"/>
        <v>0</v>
      </c>
      <c r="I251" s="84">
        <f t="shared" si="34"/>
        <v>0</v>
      </c>
      <c r="J251" s="84">
        <f t="shared" si="35"/>
        <v>0</v>
      </c>
    </row>
    <row r="252" spans="1:10" ht="17.25" customHeight="1">
      <c r="A252" s="5">
        <f t="shared" si="30"/>
        <v>100</v>
      </c>
      <c r="B252" s="104"/>
      <c r="C252" s="105"/>
      <c r="D252" s="110"/>
      <c r="E252" s="110"/>
      <c r="F252" s="108" t="str">
        <f t="shared" si="31"/>
        <v>-</v>
      </c>
      <c r="G252" s="103" t="str">
        <f t="shared" si="32"/>
        <v/>
      </c>
      <c r="H252" s="84">
        <f t="shared" si="33"/>
        <v>0</v>
      </c>
      <c r="I252" s="84">
        <f t="shared" si="34"/>
        <v>0</v>
      </c>
      <c r="J252" s="84">
        <f t="shared" si="35"/>
        <v>0</v>
      </c>
    </row>
    <row r="253" spans="1:10" ht="17.25" customHeight="1">
      <c r="A253" s="5">
        <f t="shared" si="30"/>
        <v>101</v>
      </c>
      <c r="B253" s="104"/>
      <c r="C253" s="105"/>
      <c r="D253" s="110"/>
      <c r="E253" s="110"/>
      <c r="F253" s="108" t="str">
        <f t="shared" si="31"/>
        <v>-</v>
      </c>
      <c r="G253" s="103" t="str">
        <f t="shared" si="32"/>
        <v/>
      </c>
      <c r="H253" s="84">
        <f t="shared" si="33"/>
        <v>0</v>
      </c>
      <c r="I253" s="84">
        <f t="shared" si="34"/>
        <v>0</v>
      </c>
      <c r="J253" s="84">
        <f t="shared" si="35"/>
        <v>0</v>
      </c>
    </row>
    <row r="254" spans="1:10" ht="17.25" customHeight="1">
      <c r="A254" s="5">
        <f t="shared" si="30"/>
        <v>102</v>
      </c>
      <c r="B254" s="104"/>
      <c r="C254" s="105"/>
      <c r="D254" s="110"/>
      <c r="E254" s="110"/>
      <c r="F254" s="108" t="str">
        <f t="shared" si="31"/>
        <v>-</v>
      </c>
      <c r="G254" s="103" t="str">
        <f t="shared" si="32"/>
        <v/>
      </c>
      <c r="H254" s="84">
        <f t="shared" si="33"/>
        <v>0</v>
      </c>
      <c r="I254" s="84">
        <f t="shared" si="34"/>
        <v>0</v>
      </c>
      <c r="J254" s="84">
        <f t="shared" si="35"/>
        <v>0</v>
      </c>
    </row>
    <row r="255" spans="1:10" ht="17.25" customHeight="1">
      <c r="A255" s="5">
        <f t="shared" si="30"/>
        <v>103</v>
      </c>
      <c r="B255" s="104"/>
      <c r="C255" s="105"/>
      <c r="D255" s="110"/>
      <c r="E255" s="110"/>
      <c r="F255" s="108" t="str">
        <f t="shared" si="31"/>
        <v>-</v>
      </c>
      <c r="G255" s="103" t="str">
        <f t="shared" si="32"/>
        <v/>
      </c>
      <c r="H255" s="84">
        <f t="shared" si="33"/>
        <v>0</v>
      </c>
      <c r="I255" s="84">
        <f t="shared" si="34"/>
        <v>0</v>
      </c>
      <c r="J255" s="84">
        <f t="shared" si="35"/>
        <v>0</v>
      </c>
    </row>
    <row r="256" spans="1:10" ht="17.25" customHeight="1">
      <c r="A256" s="5">
        <f t="shared" si="30"/>
        <v>104</v>
      </c>
      <c r="B256" s="104"/>
      <c r="C256" s="105"/>
      <c r="D256" s="110"/>
      <c r="E256" s="110"/>
      <c r="F256" s="108" t="str">
        <f t="shared" si="31"/>
        <v>-</v>
      </c>
      <c r="G256" s="103" t="str">
        <f t="shared" si="32"/>
        <v/>
      </c>
      <c r="H256" s="84">
        <f t="shared" si="33"/>
        <v>0</v>
      </c>
      <c r="I256" s="84">
        <f t="shared" si="34"/>
        <v>0</v>
      </c>
      <c r="J256" s="84">
        <f t="shared" si="35"/>
        <v>0</v>
      </c>
    </row>
    <row r="257" spans="1:10" ht="17.25" customHeight="1">
      <c r="A257" s="5">
        <f t="shared" si="30"/>
        <v>105</v>
      </c>
      <c r="B257" s="104"/>
      <c r="C257" s="105"/>
      <c r="D257" s="110"/>
      <c r="E257" s="110"/>
      <c r="F257" s="108" t="str">
        <f t="shared" si="31"/>
        <v>-</v>
      </c>
      <c r="G257" s="103" t="str">
        <f t="shared" si="32"/>
        <v/>
      </c>
      <c r="H257" s="84">
        <f t="shared" si="33"/>
        <v>0</v>
      </c>
      <c r="I257" s="84">
        <f t="shared" si="34"/>
        <v>0</v>
      </c>
      <c r="J257" s="84">
        <f t="shared" si="35"/>
        <v>0</v>
      </c>
    </row>
    <row r="258" spans="1:10" ht="17.25" customHeight="1">
      <c r="A258" s="5">
        <f t="shared" si="30"/>
        <v>106</v>
      </c>
      <c r="B258" s="104"/>
      <c r="C258" s="105"/>
      <c r="D258" s="110"/>
      <c r="E258" s="110"/>
      <c r="F258" s="108" t="str">
        <f t="shared" si="31"/>
        <v>-</v>
      </c>
      <c r="G258" s="103" t="str">
        <f t="shared" si="32"/>
        <v/>
      </c>
      <c r="H258" s="84">
        <f t="shared" si="33"/>
        <v>0</v>
      </c>
      <c r="I258" s="84">
        <f t="shared" si="34"/>
        <v>0</v>
      </c>
      <c r="J258" s="84">
        <f t="shared" si="35"/>
        <v>0</v>
      </c>
    </row>
    <row r="259" spans="1:10" ht="17.25" customHeight="1">
      <c r="A259" s="5">
        <f t="shared" si="30"/>
        <v>107</v>
      </c>
      <c r="B259" s="104"/>
      <c r="C259" s="105"/>
      <c r="D259" s="110"/>
      <c r="E259" s="110"/>
      <c r="F259" s="108" t="str">
        <f t="shared" si="31"/>
        <v>-</v>
      </c>
      <c r="G259" s="103" t="str">
        <f t="shared" si="32"/>
        <v/>
      </c>
      <c r="H259" s="84">
        <f t="shared" si="33"/>
        <v>0</v>
      </c>
      <c r="I259" s="84">
        <f t="shared" si="34"/>
        <v>0</v>
      </c>
      <c r="J259" s="84">
        <f t="shared" si="35"/>
        <v>0</v>
      </c>
    </row>
    <row r="260" spans="1:10" ht="17.25" customHeight="1">
      <c r="A260" s="5">
        <f t="shared" si="30"/>
        <v>108</v>
      </c>
      <c r="B260" s="104"/>
      <c r="C260" s="105"/>
      <c r="D260" s="110"/>
      <c r="E260" s="110"/>
      <c r="F260" s="108" t="str">
        <f t="shared" si="31"/>
        <v>-</v>
      </c>
      <c r="G260" s="103" t="str">
        <f t="shared" si="32"/>
        <v/>
      </c>
      <c r="H260" s="84">
        <f t="shared" si="33"/>
        <v>0</v>
      </c>
      <c r="I260" s="84">
        <f t="shared" si="34"/>
        <v>0</v>
      </c>
      <c r="J260" s="84">
        <f t="shared" si="35"/>
        <v>0</v>
      </c>
    </row>
    <row r="261" spans="1:10" ht="17.25" customHeight="1" thickBot="1">
      <c r="A261" s="6">
        <f t="shared" si="30"/>
        <v>109</v>
      </c>
      <c r="B261" s="111"/>
      <c r="C261" s="112"/>
      <c r="D261" s="113"/>
      <c r="E261" s="113"/>
      <c r="F261" s="114" t="str">
        <f t="shared" si="31"/>
        <v>-</v>
      </c>
      <c r="G261" s="103" t="str">
        <f t="shared" si="32"/>
        <v/>
      </c>
      <c r="H261" s="84">
        <f t="shared" si="33"/>
        <v>0</v>
      </c>
      <c r="I261" s="84">
        <f t="shared" si="34"/>
        <v>0</v>
      </c>
      <c r="J261" s="84">
        <f t="shared" si="35"/>
        <v>0</v>
      </c>
    </row>
    <row r="262" spans="1:10" ht="17.25" customHeight="1" thickBot="1">
      <c r="A262" s="83"/>
      <c r="C262" s="10" t="str">
        <f>C86</f>
        <v>Zwischensumme</v>
      </c>
      <c r="D262" s="19">
        <f>ABS(ROUND(D224,2))+ABS(ROUND(D225,2))+ABS(ROUND(D226,2))+ABS(ROUND(D227,2))+ABS(ROUND(D228,2))+ABS(ROUND(D229,2))+ABS(ROUND(D230,2))+ABS(ROUND(D231,2))+ABS(ROUND(D232,2))+ABS(ROUND(D233,2))+ABS(ROUND(D234,2))+ABS(ROUND(D235,2))+ABS(ROUND(D236,2))+ABS(ROUND(D237,2))+ABS(ROUND(D238,2))+ABS(ROUND(D239,2))+ABS(ROUND(D240,2))+ABS(ROUND(D241,2))+ABS(ROUND(D242,2))+ABS(ROUND(D243,2))+ABS(ROUND(D244,2))+ABS(ROUND(D245,2))+ABS(ROUND(D246,2))+ABS(ROUND(D247,2))+ABS(ROUND(D248,2))+ABS(ROUND(D249,2))+ABS(ROUND(D250,2))+ABS(ROUND(D251,2))+ABS(ROUND(D252,2))+ABS(ROUND(D253,2))+ABS(ROUND(D254,2))+ABS(ROUND(D255,2))+ABS(ROUND(D256,2))+ABS(ROUND(D257,2))+ABS(ROUND(D258,2))+ABS(ROUND(D259,2))+ABS(ROUND(D260,2))+ABS(ROUND(D261,2))</f>
        <v>0</v>
      </c>
      <c r="E262" s="19">
        <f>ABS(ROUND(E224,2))+ABS(ROUND(E225,2))+ABS(ROUND(E226,2))+ABS(ROUND(E227,2))+ABS(ROUND(E228,2))+ABS(ROUND(E229,2))+ABS(ROUND(E230,2))+ABS(ROUND(E231,2))+ABS(ROUND(E232,2))+ABS(ROUND(E233,2))+ABS(ROUND(E234,2))+ABS(ROUND(E235,2))+ABS(ROUND(E236,2))+ABS(ROUND(E237,2))+ABS(ROUND(E238,2))+ABS(ROUND(E239,2))+ABS(ROUND(E240,2))+ABS(ROUND(E241,2))+ABS(ROUND(E242,2))+ABS(ROUND(E243,2))+ABS(ROUND(E244,2))+ABS(ROUND(E245,2))+ABS(ROUND(E246,2))+ABS(ROUND(E247,2))+ABS(ROUND(E248,2))+ABS(ROUND(E249,2))+ABS(ROUND(E250,2))+ABS(ROUND(E251,2))+ABS(ROUND(E252,2))+ABS(ROUND(E253,2))+ABS(ROUND(E254,2))+ABS(ROUND(E255,2))+ABS(ROUND(E256,2))+ABS(ROUND(E257,2))+ABS(ROUND(E258,2))+ABS(ROUND(E259,2))+ABS(ROUND(E260,2))+ABS(ROUND(E261,2))</f>
        <v>0</v>
      </c>
      <c r="F262" s="20"/>
    </row>
    <row r="263" spans="1:10" ht="17.25" customHeight="1" thickBot="1">
      <c r="A263" s="83"/>
      <c r="C263" s="21" t="s">
        <v>55</v>
      </c>
      <c r="D263" s="116"/>
      <c r="E263" s="22"/>
      <c r="F263" s="23">
        <f>F223+D262-E262</f>
        <v>21115</v>
      </c>
    </row>
  </sheetData>
  <sheetProtection password="D3FE" sheet="1" objects="1" scenarios="1"/>
  <mergeCells count="1">
    <mergeCell ref="H7:J7"/>
  </mergeCells>
  <phoneticPr fontId="0" type="noConversion"/>
  <conditionalFormatting sqref="F54:F85 F137:F173 F225:F261">
    <cfRule type="cellIs" dxfId="4" priority="1" stopIfTrue="1" operator="equal">
      <formula>Aug!$J$2</formula>
    </cfRule>
  </conditionalFormatting>
  <pageMargins left="0.59055118110236227" right="0.59055118110236227" top="0.59055118110236227" bottom="0.59055118110236227" header="0.31496062992125984" footer="0.31496062992125984"/>
  <pageSetup paperSize="9" orientation="portrait"/>
  <headerFooter alignWithMargins="0">
    <oddFooter>&amp;R&amp;P</oddFooter>
  </headerFooter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Munkalapok</vt:lpstr>
      </vt:variant>
      <vt:variant>
        <vt:i4>13</vt:i4>
      </vt:variant>
      <vt:variant>
        <vt:lpstr>Névvel ellátott tartományok</vt:lpstr>
      </vt:variant>
      <vt:variant>
        <vt:i4>12</vt:i4>
      </vt:variant>
    </vt:vector>
  </HeadingPairs>
  <TitlesOfParts>
    <vt:vector size="25" baseType="lpstr">
      <vt:lpstr>Anleitung</vt:lpstr>
      <vt:lpstr>Jan</vt:lpstr>
      <vt:lpstr>Feb</vt:lpstr>
      <vt:lpstr>Mrz</vt:lpstr>
      <vt:lpstr>Apr</vt:lpstr>
      <vt:lpstr>Mai</vt:lpstr>
      <vt:lpstr>Jun</vt:lpstr>
      <vt:lpstr>Jul</vt:lpstr>
      <vt:lpstr>Aug</vt:lpstr>
      <vt:lpstr>Sep</vt:lpstr>
      <vt:lpstr>Okt</vt:lpstr>
      <vt:lpstr>Nov</vt:lpstr>
      <vt:lpstr>Dez</vt:lpstr>
      <vt:lpstr>Apr!Nyomtatási_terület</vt:lpstr>
      <vt:lpstr>Aug!Nyomtatási_terület</vt:lpstr>
      <vt:lpstr>Dez!Nyomtatási_terület</vt:lpstr>
      <vt:lpstr>Feb!Nyomtatási_terület</vt:lpstr>
      <vt:lpstr>Jan!Nyomtatási_terület</vt:lpstr>
      <vt:lpstr>Jul!Nyomtatási_terület</vt:lpstr>
      <vt:lpstr>Jun!Nyomtatási_terület</vt:lpstr>
      <vt:lpstr>Mai!Nyomtatási_terület</vt:lpstr>
      <vt:lpstr>Mrz!Nyomtatási_terület</vt:lpstr>
      <vt:lpstr>Nov!Nyomtatási_terület</vt:lpstr>
      <vt:lpstr>Okt!Nyomtatási_terület</vt:lpstr>
      <vt:lpstr>Sep!Nyomtatási_terület</vt:lpstr>
    </vt:vector>
  </TitlesOfParts>
  <Company>StB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Heinzl Harald</dc:creator>
  <cp:lastModifiedBy>TK</cp:lastModifiedBy>
  <cp:lastPrinted>2012-04-30T13:21:47Z</cp:lastPrinted>
  <dcterms:created xsi:type="dcterms:W3CDTF">2001-11-20T15:23:01Z</dcterms:created>
  <dcterms:modified xsi:type="dcterms:W3CDTF">2015-01-21T08:17:18Z</dcterms:modified>
</cp:coreProperties>
</file>