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Model" sheetId="1" r:id="rId4"/>
    <sheet state="visible" name="End To End" sheetId="2" r:id="rId5"/>
    <sheet state="visible" name="Two Inputs End To End" sheetId="3" r:id="rId6"/>
    <sheet state="visible" name="DNLM03" sheetId="4" r:id="rId7"/>
    <sheet state="visible" name="Glioblastoma" sheetId="5" r:id="rId8"/>
  </sheets>
  <definedNames/>
  <calcPr/>
  <extLst>
    <ext uri="GoogleSheetsCustomDataVersion1">
      <go:sheetsCustomData xmlns:go="http://customooxmlschemas.google.com/" r:id="rId9" roundtripDataSignature="AMtx7mjzKMOGsxXw9kG6pXvolVBJmkAsfQ=="/>
    </ext>
  </extLst>
</workbook>
</file>

<file path=xl/sharedStrings.xml><?xml version="1.0" encoding="utf-8"?>
<sst xmlns="http://schemas.openxmlformats.org/spreadsheetml/2006/main" count="93" uniqueCount="21">
  <si>
    <t>Fold</t>
  </si>
  <si>
    <t>Dice</t>
  </si>
  <si>
    <t>BDE (Border)</t>
  </si>
  <si>
    <t>Precision (Red)</t>
  </si>
  <si>
    <t>Precision (Blue)</t>
  </si>
  <si>
    <t>Precision (Green)</t>
  </si>
  <si>
    <t>AVG Precision</t>
  </si>
  <si>
    <t>Recall (Red)</t>
  </si>
  <si>
    <t>Recall (Blue)</t>
  </si>
  <si>
    <t>Recall (Green)</t>
  </si>
  <si>
    <t>AVG Recall</t>
  </si>
  <si>
    <t>F1 Score (Red)</t>
  </si>
  <si>
    <t>F1 Score (Blue)</t>
  </si>
  <si>
    <t>F1 Score (Green)</t>
  </si>
  <si>
    <t>AVG F1 Score</t>
  </si>
  <si>
    <t>AVG All Folds</t>
  </si>
  <si>
    <t>STD All Folds</t>
  </si>
  <si>
    <t>Red</t>
  </si>
  <si>
    <t>Blue</t>
  </si>
  <si>
    <t>Green</t>
  </si>
  <si>
    <t>Weights for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</si>
</sst>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u/>
      <sz val="11.0"/>
      <color theme="1"/>
      <name val="Calibri"/>
    </font>
    <font>
      <sz val="11.0"/>
      <color theme="0"/>
      <name val="Calibri"/>
    </font>
    <font>
      <sz val="11.0"/>
      <color rgb="FF006100"/>
      <name val="Calibri"/>
    </font>
    <font>
      <sz val="11.0"/>
      <color rgb="FFFFFFFF"/>
      <name val="Calibri"/>
    </font>
    <font>
      <sz val="11.0"/>
      <color rgb="FF9C57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theme="9"/>
        <bgColor theme="9"/>
      </patternFill>
    </fill>
    <fill>
      <patternFill patternType="solid">
        <fgColor rgb="FFC6EFCE"/>
        <bgColor rgb="FFC6EFCE"/>
      </patternFill>
    </fill>
    <fill>
      <patternFill patternType="solid">
        <fgColor rgb="FF70AD47"/>
        <bgColor rgb="FF70AD47"/>
      </patternFill>
    </fill>
    <fill>
      <patternFill patternType="solid">
        <fgColor rgb="FFFFEB9C"/>
        <bgColor rgb="FFFFEB9C"/>
      </patternFill>
    </fill>
  </fills>
  <borders count="6">
    <border/>
    <border>
      <left/>
      <right/>
      <top/>
      <bottom/>
    </border>
    <border>
      <bottom/>
    </border>
    <border>
      <left/>
      <right/>
      <bottom/>
    </border>
    <border>
      <right/>
      <bottom/>
    </border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0" xfId="0" applyAlignment="1" applyFont="1">
      <alignment horizontal="center"/>
    </xf>
    <xf borderId="3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1" fillId="2" fontId="1" numFmtId="0" xfId="0" applyBorder="1" applyFont="1"/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vertical="bottom"/>
    </xf>
    <xf borderId="1" fillId="2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bottom"/>
    </xf>
    <xf borderId="1" fillId="3" fontId="5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1" fillId="4" fontId="6" numFmtId="0" xfId="0" applyAlignment="1" applyBorder="1" applyFill="1" applyFont="1">
      <alignment horizontal="center"/>
    </xf>
    <xf borderId="5" fillId="0" fontId="1" numFmtId="0" xfId="0" applyAlignment="1" applyBorder="1" applyFont="1">
      <alignment vertical="bottom"/>
    </xf>
    <xf borderId="4" fillId="5" fontId="7" numFmtId="0" xfId="0" applyAlignment="1" applyBorder="1" applyFill="1" applyFont="1">
      <alignment horizontal="center" vertical="bottom"/>
    </xf>
    <xf borderId="4" fillId="4" fontId="6" numFmtId="0" xfId="0" applyAlignment="1" applyBorder="1" applyFont="1">
      <alignment horizontal="center" vertical="bottom"/>
    </xf>
    <xf borderId="1" fillId="6" fontId="8" numFmtId="0" xfId="0" applyAlignment="1" applyBorder="1" applyFill="1" applyFont="1">
      <alignment horizontal="center"/>
    </xf>
    <xf borderId="4" fillId="0" fontId="1" numFmtId="0" xfId="0" applyAlignment="1" applyBorder="1" applyFont="1">
      <alignment vertical="bottom"/>
    </xf>
    <xf borderId="4" fillId="6" fontId="8" numFmtId="0" xfId="0" applyAlignment="1" applyBorder="1" applyFont="1">
      <alignment horizontal="center" vertical="bottom"/>
    </xf>
    <xf borderId="3" fillId="2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2" fillId="0" fontId="1" numFmtId="0" xfId="0" applyAlignment="1" applyBorder="1" applyFont="1">
      <alignment horizontal="center" vertical="bottom"/>
    </xf>
    <xf borderId="0" fillId="0" fontId="9" numFmtId="0" xfId="0" applyAlignment="1" applyFont="1">
      <alignment readingOrder="0" vertical="bottom"/>
    </xf>
    <xf borderId="2" fillId="2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2" fillId="5" fontId="7" numFmtId="0" xfId="0" applyAlignment="1" applyBorder="1" applyFont="1">
      <alignment horizontal="center" vertical="bottom"/>
    </xf>
    <xf borderId="2" fillId="6" fontId="8" numFmtId="0" xfId="0" applyAlignment="1" applyBorder="1" applyFont="1">
      <alignment horizontal="center" vertical="bottom"/>
    </xf>
    <xf borderId="2" fillId="2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9.38"/>
    <col customWidth="1" min="3" max="3" width="12.38"/>
    <col customWidth="1" min="4" max="4" width="10.38"/>
    <col customWidth="1" min="5" max="5" width="9.38"/>
    <col customWidth="1" min="6" max="6" width="13.25"/>
    <col customWidth="1" min="7" max="7" width="12.38"/>
    <col customWidth="1" min="8" max="8" width="13.5"/>
    <col customWidth="1" min="9" max="9" width="13.25"/>
    <col customWidth="1" min="10" max="10" width="9.38"/>
    <col customWidth="1" min="11" max="11" width="13.25"/>
    <col customWidth="1" min="12" max="12" width="12.38"/>
    <col customWidth="1" min="13" max="13" width="11.38"/>
    <col customWidth="1" min="14" max="14" width="13.25"/>
    <col customWidth="1" min="15" max="15" width="9.38"/>
    <col customWidth="1" min="16" max="16" width="11.38"/>
    <col customWidth="1" min="17" max="17" width="12.38"/>
    <col customWidth="1" min="18" max="18" width="13.0"/>
    <col customWidth="1" min="19" max="19" width="12.38"/>
    <col customWidth="1" min="20" max="25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  <c r="W2" s="1"/>
      <c r="X2" s="1"/>
      <c r="Y2" s="1"/>
    </row>
    <row r="3">
      <c r="A3" s="7" t="s">
        <v>0</v>
      </c>
      <c r="B3" s="8"/>
      <c r="C3" s="8" t="s">
        <v>1</v>
      </c>
      <c r="D3" s="8" t="s">
        <v>2</v>
      </c>
      <c r="E3" s="8"/>
      <c r="F3" s="8" t="s">
        <v>3</v>
      </c>
      <c r="G3" s="8" t="s">
        <v>4</v>
      </c>
      <c r="H3" s="8" t="s">
        <v>5</v>
      </c>
      <c r="I3" s="8" t="s">
        <v>6</v>
      </c>
      <c r="J3" s="8"/>
      <c r="K3" s="8" t="s">
        <v>7</v>
      </c>
      <c r="L3" s="8" t="s">
        <v>8</v>
      </c>
      <c r="M3" s="8" t="s">
        <v>9</v>
      </c>
      <c r="N3" s="8" t="s">
        <v>10</v>
      </c>
      <c r="O3" s="8"/>
      <c r="P3" s="8" t="s">
        <v>11</v>
      </c>
      <c r="Q3" s="8" t="s">
        <v>12</v>
      </c>
      <c r="R3" s="8" t="s">
        <v>13</v>
      </c>
      <c r="S3" s="8" t="s">
        <v>14</v>
      </c>
      <c r="T3" s="8"/>
      <c r="U3" s="1"/>
      <c r="V3" s="1"/>
      <c r="W3" s="1"/>
      <c r="X3" s="1"/>
      <c r="Y3" s="1"/>
    </row>
    <row r="4">
      <c r="A4" s="7">
        <v>0.0</v>
      </c>
      <c r="B4" s="1"/>
      <c r="C4" s="11">
        <v>0.93112</v>
      </c>
      <c r="D4" s="10">
        <v>0.54104</v>
      </c>
      <c r="E4" s="8"/>
      <c r="F4" s="11">
        <v>0.991465</v>
      </c>
      <c r="G4" s="11">
        <v>0.874683</v>
      </c>
      <c r="H4" s="11">
        <v>0.981327</v>
      </c>
      <c r="I4" s="12">
        <f>(F4*G14)+(G4*H14)+(H4*I14)</f>
        <v>0.9417108</v>
      </c>
      <c r="J4" s="13"/>
      <c r="K4" s="11">
        <v>0.995421</v>
      </c>
      <c r="L4" s="11">
        <v>0.917512</v>
      </c>
      <c r="M4" s="11">
        <v>0.965134</v>
      </c>
      <c r="N4" s="12">
        <f t="shared" ref="N4:N9" si="1">(K4*G14)+(L4*H14)+(M4*I14)</f>
        <v>0.9551713</v>
      </c>
      <c r="O4" s="13"/>
      <c r="P4" s="11">
        <v>0.994975</v>
      </c>
      <c r="Q4" s="11">
        <v>0.891632</v>
      </c>
      <c r="R4" s="11">
        <v>0.973497</v>
      </c>
      <c r="S4" s="12">
        <f t="shared" ref="S4:S9" si="2">(P4*G14)+(Q4*H14)+(R4*I14)</f>
        <v>0.9471944</v>
      </c>
      <c r="T4" s="13"/>
      <c r="U4" s="1"/>
      <c r="V4" s="1"/>
      <c r="W4" s="1"/>
      <c r="X4" s="1"/>
      <c r="Y4" s="1"/>
    </row>
    <row r="5">
      <c r="A5" s="7">
        <v>1.0</v>
      </c>
      <c r="B5" s="1"/>
      <c r="C5" s="11">
        <v>0.92639</v>
      </c>
      <c r="D5" s="10">
        <v>0.79541</v>
      </c>
      <c r="E5" s="8"/>
      <c r="F5" s="11">
        <v>0.989464</v>
      </c>
      <c r="G5" s="11">
        <v>0.871235</v>
      </c>
      <c r="H5" s="11">
        <v>0.979321</v>
      </c>
      <c r="I5" s="12">
        <f>(F5*G14)+(G5*H14)+(H5*I14)</f>
        <v>0.9391295</v>
      </c>
      <c r="J5" s="13"/>
      <c r="K5" s="11">
        <v>0.991348</v>
      </c>
      <c r="L5" s="11">
        <v>0.909364</v>
      </c>
      <c r="M5" s="11">
        <v>0.934795</v>
      </c>
      <c r="N5" s="12">
        <f t="shared" si="1"/>
        <v>0.9415885</v>
      </c>
      <c r="O5" s="13"/>
      <c r="P5" s="11">
        <v>0.990164</v>
      </c>
      <c r="Q5" s="11">
        <v>0.876185</v>
      </c>
      <c r="R5" s="11">
        <v>0.968642</v>
      </c>
      <c r="S5" s="12">
        <f t="shared" si="2"/>
        <v>0.9381158</v>
      </c>
      <c r="T5" s="13"/>
      <c r="U5" s="1"/>
      <c r="V5" s="1"/>
      <c r="W5" s="1"/>
      <c r="X5" s="1"/>
      <c r="Y5" s="1"/>
    </row>
    <row r="6">
      <c r="A6" s="7">
        <v>2.0</v>
      </c>
      <c r="B6" s="1"/>
      <c r="C6" s="11">
        <v>0.94134</v>
      </c>
      <c r="D6" s="10">
        <v>0.46216</v>
      </c>
      <c r="E6" s="8"/>
      <c r="F6" s="11">
        <v>0.995132</v>
      </c>
      <c r="G6" s="11">
        <v>0.899456</v>
      </c>
      <c r="H6" s="11">
        <v>0.985487</v>
      </c>
      <c r="I6" s="12">
        <f>(F6*G14)+(G6*H14)+(H6*I14)</f>
        <v>0.9539681</v>
      </c>
      <c r="J6" s="13"/>
      <c r="K6" s="11">
        <v>0.994784</v>
      </c>
      <c r="L6" s="11">
        <v>0.927213</v>
      </c>
      <c r="M6" s="11">
        <v>0.958216</v>
      </c>
      <c r="N6" s="12">
        <f t="shared" si="1"/>
        <v>0.9567852</v>
      </c>
      <c r="O6" s="13"/>
      <c r="P6" s="11">
        <v>0.995792</v>
      </c>
      <c r="Q6" s="11">
        <v>0.899549</v>
      </c>
      <c r="R6" s="11">
        <v>0.976425</v>
      </c>
      <c r="S6" s="12">
        <f t="shared" si="2"/>
        <v>0.9514847</v>
      </c>
      <c r="T6" s="13"/>
      <c r="U6" s="1"/>
      <c r="V6" s="1"/>
      <c r="W6" s="1"/>
      <c r="X6" s="1"/>
      <c r="Y6" s="1"/>
    </row>
    <row r="7">
      <c r="A7" s="7">
        <v>3.0</v>
      </c>
      <c r="B7" s="1"/>
      <c r="C7" s="11">
        <v>0.94325</v>
      </c>
      <c r="D7" s="10">
        <v>0.44125</v>
      </c>
      <c r="E7" s="13"/>
      <c r="F7" s="11">
        <v>0.996479</v>
      </c>
      <c r="G7" s="11">
        <v>0.891654</v>
      </c>
      <c r="H7" s="11">
        <v>0.987461</v>
      </c>
      <c r="I7" s="12">
        <f>(F7*G14)+(G7*H14)+(H7*I14)</f>
        <v>0.9518436</v>
      </c>
      <c r="J7" s="13"/>
      <c r="K7" s="11">
        <v>0.995275</v>
      </c>
      <c r="L7" s="11">
        <v>0.923482</v>
      </c>
      <c r="M7" s="11">
        <v>0.958946</v>
      </c>
      <c r="N7" s="12">
        <f t="shared" si="1"/>
        <v>0.9556591</v>
      </c>
      <c r="O7" s="13"/>
      <c r="P7" s="11">
        <v>0.995713</v>
      </c>
      <c r="Q7" s="11">
        <v>0.899426</v>
      </c>
      <c r="R7" s="11">
        <v>0.979842</v>
      </c>
      <c r="S7" s="12">
        <f t="shared" si="2"/>
        <v>0.9524369</v>
      </c>
      <c r="T7" s="13"/>
      <c r="U7" s="1"/>
      <c r="V7" s="1"/>
      <c r="W7" s="1"/>
      <c r="X7" s="1"/>
      <c r="Y7" s="1"/>
    </row>
    <row r="8">
      <c r="A8" s="7">
        <v>4.0</v>
      </c>
      <c r="B8" s="1"/>
      <c r="C8" s="15">
        <v>0.9059</v>
      </c>
      <c r="D8" s="10">
        <v>0.87424</v>
      </c>
      <c r="E8" s="8"/>
      <c r="F8" s="15">
        <v>0.989321</v>
      </c>
      <c r="G8" s="15">
        <v>0.864577</v>
      </c>
      <c r="H8" s="15">
        <v>0.974154</v>
      </c>
      <c r="I8" s="18">
        <f t="shared" ref="I8:I9" si="5">(F8*G14)+(G8*H14)+(H8*I14)</f>
        <v>0.9348733</v>
      </c>
      <c r="J8" s="13"/>
      <c r="K8" s="15">
        <v>0.993684</v>
      </c>
      <c r="L8" s="15">
        <v>0.911354</v>
      </c>
      <c r="M8" s="15">
        <v>0.934975</v>
      </c>
      <c r="N8" s="18">
        <f t="shared" si="1"/>
        <v>0.9431393</v>
      </c>
      <c r="O8" s="13"/>
      <c r="P8" s="15">
        <v>0.990168</v>
      </c>
      <c r="Q8" s="15">
        <v>0.886463</v>
      </c>
      <c r="R8" s="15">
        <v>0.969723</v>
      </c>
      <c r="S8" s="18">
        <f t="shared" si="2"/>
        <v>0.9425525</v>
      </c>
      <c r="T8" s="13"/>
      <c r="U8" s="1"/>
      <c r="V8" s="1"/>
      <c r="W8" s="1"/>
      <c r="X8" s="1"/>
      <c r="Y8" s="1"/>
    </row>
    <row r="9">
      <c r="A9" s="7" t="s">
        <v>15</v>
      </c>
      <c r="B9" s="20"/>
      <c r="C9" s="21">
        <f t="shared" ref="C9:D9" si="3">AVERAGE(C4:C8)</f>
        <v>0.9296</v>
      </c>
      <c r="D9" s="21">
        <f t="shared" si="3"/>
        <v>0.62282</v>
      </c>
      <c r="E9" s="8"/>
      <c r="F9" s="22">
        <f t="shared" ref="F9:H9" si="4">AVERAGE(F4:F8)</f>
        <v>0.9923722</v>
      </c>
      <c r="G9" s="22">
        <f t="shared" si="4"/>
        <v>0.880321</v>
      </c>
      <c r="H9" s="22">
        <f t="shared" si="4"/>
        <v>0.98155</v>
      </c>
      <c r="I9" s="21">
        <f t="shared" si="5"/>
        <v>0.94430506</v>
      </c>
      <c r="J9" s="8"/>
      <c r="K9" s="22">
        <f t="shared" ref="K9:M9" si="6">AVERAGE(K4:K8)</f>
        <v>0.9941024</v>
      </c>
      <c r="L9" s="22">
        <f t="shared" si="6"/>
        <v>0.917785</v>
      </c>
      <c r="M9" s="22">
        <f t="shared" si="6"/>
        <v>0.9504132</v>
      </c>
      <c r="N9" s="21">
        <f t="shared" si="1"/>
        <v>0.95046868</v>
      </c>
      <c r="O9" s="8"/>
      <c r="P9" s="22">
        <f t="shared" ref="P9:R9" si="7">AVERAGE(P4:P8)</f>
        <v>0.9933624</v>
      </c>
      <c r="Q9" s="22">
        <f t="shared" si="7"/>
        <v>0.890651</v>
      </c>
      <c r="R9" s="22">
        <f t="shared" si="7"/>
        <v>0.9736258</v>
      </c>
      <c r="S9" s="21">
        <f t="shared" si="2"/>
        <v>0.94635686</v>
      </c>
      <c r="T9" s="13"/>
      <c r="U9" s="1"/>
      <c r="V9" s="1"/>
      <c r="W9" s="1"/>
      <c r="X9" s="1"/>
      <c r="Y9" s="1"/>
    </row>
    <row r="10">
      <c r="A10" s="7" t="s">
        <v>16</v>
      </c>
      <c r="B10" s="24"/>
      <c r="C10" s="25">
        <f t="shared" ref="C10:D10" si="8">STDEV.S(C4:C8)</f>
        <v>0.01498711613</v>
      </c>
      <c r="D10" s="25">
        <f t="shared" si="8"/>
        <v>0.1990393136</v>
      </c>
      <c r="E10" s="8"/>
      <c r="F10" s="25">
        <f t="shared" ref="F10:I10" si="9">STDEV.S(F4:F8)</f>
        <v>0.003281492145</v>
      </c>
      <c r="G10" s="25">
        <f t="shared" si="9"/>
        <v>0.01463558241</v>
      </c>
      <c r="H10" s="25">
        <f t="shared" si="9"/>
        <v>0.005247829932</v>
      </c>
      <c r="I10" s="25">
        <f t="shared" si="9"/>
        <v>0.008256491845</v>
      </c>
      <c r="J10" s="8"/>
      <c r="K10" s="25">
        <f t="shared" ref="K10:N10" si="10">STDEV.S(K4:K8)</f>
        <v>0.001683749774</v>
      </c>
      <c r="L10" s="25">
        <f t="shared" si="10"/>
        <v>0.00764343712</v>
      </c>
      <c r="M10" s="25">
        <f t="shared" si="10"/>
        <v>0.0144279287</v>
      </c>
      <c r="N10" s="25">
        <f t="shared" si="10"/>
        <v>0.007441957531</v>
      </c>
      <c r="O10" s="8"/>
      <c r="P10" s="25">
        <f t="shared" ref="P10:S10" si="11">STDEV.S(P4:P8)</f>
        <v>0.0029352474</v>
      </c>
      <c r="Q10" s="25">
        <f t="shared" si="11"/>
        <v>0.00979721759</v>
      </c>
      <c r="R10" s="25">
        <f t="shared" si="11"/>
        <v>0.0046519717</v>
      </c>
      <c r="S10" s="25">
        <f t="shared" si="11"/>
        <v>0.00604878764</v>
      </c>
      <c r="T10" s="13"/>
      <c r="U10" s="1"/>
      <c r="V10" s="1"/>
      <c r="W10" s="1"/>
      <c r="X10" s="1"/>
      <c r="Y10" s="1"/>
    </row>
    <row r="11">
      <c r="A11" s="2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3"/>
      <c r="G12" s="3"/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20"/>
      <c r="F13" s="8"/>
      <c r="G13" s="8" t="s">
        <v>17</v>
      </c>
      <c r="H13" s="8" t="s">
        <v>18</v>
      </c>
      <c r="I13" s="8" t="s">
        <v>19</v>
      </c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20"/>
      <c r="F14" s="8" t="s">
        <v>20</v>
      </c>
      <c r="G14" s="27">
        <v>0.3</v>
      </c>
      <c r="H14" s="27">
        <v>0.4</v>
      </c>
      <c r="I14" s="12">
        <v>0.3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20"/>
      <c r="F15" s="8"/>
      <c r="G15" s="27">
        <v>0.3</v>
      </c>
      <c r="H15" s="27">
        <v>0.4</v>
      </c>
      <c r="I15" s="12">
        <v>0.3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20"/>
      <c r="F16" s="8"/>
      <c r="G16" s="27">
        <v>0.3</v>
      </c>
      <c r="H16" s="27">
        <v>0.4</v>
      </c>
      <c r="I16" s="12">
        <v>0.3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20"/>
      <c r="F17" s="8"/>
      <c r="G17" s="27">
        <v>0.3</v>
      </c>
      <c r="H17" s="27">
        <v>0.4</v>
      </c>
      <c r="I17" s="12">
        <v>0.3</v>
      </c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20"/>
      <c r="F18" s="8"/>
      <c r="G18" s="27">
        <v>0.3</v>
      </c>
      <c r="H18" s="27">
        <v>0.4</v>
      </c>
      <c r="I18" s="12">
        <v>0.3</v>
      </c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20"/>
      <c r="F19" s="8"/>
      <c r="G19" s="29">
        <v>0.3</v>
      </c>
      <c r="H19" s="29">
        <v>0.4</v>
      </c>
      <c r="I19" s="18">
        <v>0.3</v>
      </c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20"/>
      <c r="F20" s="13"/>
      <c r="G20" s="13"/>
      <c r="H20" s="13"/>
      <c r="I20" s="13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9.38"/>
    <col customWidth="1" min="3" max="3" width="12.38"/>
    <col customWidth="1" min="4" max="4" width="10.38"/>
    <col customWidth="1" min="5" max="5" width="9.38"/>
    <col customWidth="1" min="6" max="6" width="14.13"/>
    <col customWidth="1" min="7" max="7" width="12.38"/>
    <col customWidth="1" min="8" max="8" width="13.5"/>
    <col customWidth="1" min="9" max="9" width="13.25"/>
    <col customWidth="1" min="10" max="10" width="9.38"/>
    <col customWidth="1" min="11" max="11" width="11.38"/>
    <col customWidth="1" min="12" max="12" width="12.38"/>
    <col customWidth="1" min="13" max="13" width="11.38"/>
    <col customWidth="1" min="14" max="14" width="13.25"/>
    <col customWidth="1" min="15" max="15" width="9.38"/>
    <col customWidth="1" min="16" max="16" width="11.38"/>
    <col customWidth="1" min="17" max="17" width="12.38"/>
    <col customWidth="1" min="18" max="18" width="13.0"/>
    <col customWidth="1" min="19" max="19" width="12.38"/>
    <col customWidth="1" min="20" max="25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  <c r="W2" s="1"/>
      <c r="X2" s="1"/>
      <c r="Y2" s="1"/>
    </row>
    <row r="3">
      <c r="A3" s="7" t="s">
        <v>0</v>
      </c>
      <c r="B3" s="8"/>
      <c r="C3" s="8" t="s">
        <v>1</v>
      </c>
      <c r="D3" s="8" t="s">
        <v>2</v>
      </c>
      <c r="E3" s="8"/>
      <c r="F3" s="8" t="s">
        <v>3</v>
      </c>
      <c r="G3" s="8" t="s">
        <v>4</v>
      </c>
      <c r="H3" s="8" t="s">
        <v>5</v>
      </c>
      <c r="I3" s="8" t="s">
        <v>6</v>
      </c>
      <c r="J3" s="8"/>
      <c r="K3" s="8" t="s">
        <v>7</v>
      </c>
      <c r="L3" s="8" t="s">
        <v>8</v>
      </c>
      <c r="M3" s="8" t="s">
        <v>9</v>
      </c>
      <c r="N3" s="8" t="s">
        <v>10</v>
      </c>
      <c r="O3" s="8"/>
      <c r="P3" s="8" t="s">
        <v>11</v>
      </c>
      <c r="Q3" s="8" t="s">
        <v>12</v>
      </c>
      <c r="R3" s="8" t="s">
        <v>13</v>
      </c>
      <c r="S3" s="8" t="s">
        <v>14</v>
      </c>
      <c r="T3" s="8"/>
      <c r="U3" s="1"/>
      <c r="V3" s="1"/>
      <c r="W3" s="1"/>
      <c r="X3" s="1"/>
      <c r="Y3" s="1"/>
    </row>
    <row r="4">
      <c r="A4" s="7">
        <v>0.0</v>
      </c>
      <c r="B4" s="1"/>
      <c r="C4" s="10">
        <v>0.920788</v>
      </c>
      <c r="D4" s="10">
        <v>1.01388</v>
      </c>
      <c r="E4" s="8"/>
      <c r="F4" s="10">
        <v>0.994354</v>
      </c>
      <c r="G4" s="11">
        <v>0.874683</v>
      </c>
      <c r="H4" s="10">
        <v>0.966993</v>
      </c>
      <c r="I4" s="12">
        <f>(F4*G14)+(G4*H14)+(H4*I14)</f>
        <v>0.9382773</v>
      </c>
      <c r="J4" s="13"/>
      <c r="K4" s="10">
        <v>0.989712</v>
      </c>
      <c r="L4" s="10">
        <v>0.799172</v>
      </c>
      <c r="M4" s="10">
        <v>0.966993</v>
      </c>
      <c r="N4" s="12">
        <f t="shared" ref="N4:N9" si="1">(K4*G14)+(L4*H14)+(M4*I14)</f>
        <v>0.9066803</v>
      </c>
      <c r="O4" s="13"/>
      <c r="P4" s="10">
        <v>0.991993</v>
      </c>
      <c r="Q4" s="10">
        <v>0.841982</v>
      </c>
      <c r="R4" s="10">
        <v>0.954657</v>
      </c>
      <c r="S4" s="12">
        <f t="shared" ref="S4:S9" si="2">(P4*G14)+(Q4*H14)+(R4*I14)</f>
        <v>0.9207878</v>
      </c>
      <c r="T4" s="13"/>
      <c r="U4" s="1"/>
      <c r="V4" s="1"/>
      <c r="W4" s="1"/>
      <c r="X4" s="1"/>
      <c r="Y4" s="1"/>
    </row>
    <row r="5">
      <c r="A5" s="7">
        <v>1.0</v>
      </c>
      <c r="B5" s="1"/>
      <c r="C5" s="10">
        <v>0.91855</v>
      </c>
      <c r="D5" s="10">
        <v>0.89584</v>
      </c>
      <c r="E5" s="8"/>
      <c r="F5" s="10">
        <v>0.994932</v>
      </c>
      <c r="G5" s="10">
        <v>0.800992</v>
      </c>
      <c r="H5" s="10">
        <v>0.963336</v>
      </c>
      <c r="I5" s="12">
        <f>(F5*G14)+(G5*H14)+(H5*I14)</f>
        <v>0.9078772</v>
      </c>
      <c r="J5" s="13"/>
      <c r="K5" s="10">
        <v>0.989002</v>
      </c>
      <c r="L5" s="10">
        <v>0.889359</v>
      </c>
      <c r="M5" s="10">
        <v>0.963336</v>
      </c>
      <c r="N5" s="12">
        <f t="shared" si="1"/>
        <v>0.941445</v>
      </c>
      <c r="O5" s="13"/>
      <c r="P5" s="10">
        <v>0.991917</v>
      </c>
      <c r="Q5" s="10">
        <v>0.800992</v>
      </c>
      <c r="R5" s="10">
        <v>0.963336</v>
      </c>
      <c r="S5" s="12">
        <f t="shared" si="2"/>
        <v>0.9069727</v>
      </c>
      <c r="T5" s="13"/>
      <c r="U5" s="1"/>
      <c r="V5" s="1"/>
      <c r="W5" s="1"/>
      <c r="X5" s="1"/>
      <c r="Y5" s="1"/>
    </row>
    <row r="6">
      <c r="A6" s="7">
        <v>2.0</v>
      </c>
      <c r="B6" s="1"/>
      <c r="C6" s="10">
        <v>0.933226</v>
      </c>
      <c r="D6" s="10">
        <v>0.69056</v>
      </c>
      <c r="E6" s="8"/>
      <c r="F6" s="10">
        <v>0.992961</v>
      </c>
      <c r="G6" s="10">
        <v>0.850596</v>
      </c>
      <c r="H6" s="10">
        <v>0.974184</v>
      </c>
      <c r="I6" s="12">
        <f>(F6*G14)+(G6*H14)+(H6*I14)</f>
        <v>0.9303819</v>
      </c>
      <c r="J6" s="13"/>
      <c r="K6" s="10">
        <v>0.99296</v>
      </c>
      <c r="L6" s="10">
        <v>0.850596</v>
      </c>
      <c r="M6" s="10">
        <v>0.955125</v>
      </c>
      <c r="N6" s="12">
        <f t="shared" si="1"/>
        <v>0.9246639</v>
      </c>
      <c r="O6" s="13"/>
      <c r="P6" s="10">
        <v>0.992864</v>
      </c>
      <c r="Q6" s="10">
        <v>0.866354</v>
      </c>
      <c r="R6" s="10">
        <v>0.962751</v>
      </c>
      <c r="S6" s="12">
        <f t="shared" si="2"/>
        <v>0.9332261</v>
      </c>
      <c r="T6" s="13"/>
      <c r="U6" s="1"/>
      <c r="V6" s="1"/>
      <c r="W6" s="1"/>
      <c r="X6" s="1"/>
      <c r="Y6" s="1"/>
    </row>
    <row r="7">
      <c r="A7" s="7">
        <v>3.0</v>
      </c>
      <c r="B7" s="1"/>
      <c r="C7" s="10">
        <v>0.926249</v>
      </c>
      <c r="D7" s="10">
        <v>0.859021</v>
      </c>
      <c r="E7" s="13"/>
      <c r="F7" s="10">
        <v>0.992641</v>
      </c>
      <c r="G7" s="10">
        <v>0.84279</v>
      </c>
      <c r="H7" s="10">
        <v>0.971506</v>
      </c>
      <c r="I7" s="12">
        <f>(F7*G14)+(G7*H14)+(H7*I14)</f>
        <v>0.9263601</v>
      </c>
      <c r="J7" s="13"/>
      <c r="K7" s="10">
        <v>0.992305</v>
      </c>
      <c r="L7" s="10">
        <v>0.870504</v>
      </c>
      <c r="M7" s="10">
        <v>0.94744</v>
      </c>
      <c r="N7" s="12">
        <f t="shared" si="1"/>
        <v>0.9301251</v>
      </c>
      <c r="O7" s="13"/>
      <c r="P7" s="10">
        <v>0.992409</v>
      </c>
      <c r="Q7" s="10">
        <v>0.853917</v>
      </c>
      <c r="R7" s="10">
        <v>0.956533</v>
      </c>
      <c r="S7" s="12">
        <f t="shared" si="2"/>
        <v>0.9262494</v>
      </c>
      <c r="T7" s="13"/>
      <c r="U7" s="1"/>
      <c r="V7" s="1"/>
      <c r="W7" s="1"/>
      <c r="X7" s="1"/>
      <c r="Y7" s="1"/>
    </row>
    <row r="8">
      <c r="A8" s="7">
        <v>4.0</v>
      </c>
      <c r="B8" s="1"/>
      <c r="C8" s="17">
        <v>0.921147</v>
      </c>
      <c r="D8" s="10">
        <v>0.656631</v>
      </c>
      <c r="E8" s="8"/>
      <c r="F8" s="17">
        <v>0.993961</v>
      </c>
      <c r="G8" s="17">
        <v>0.801399</v>
      </c>
      <c r="H8" s="17">
        <v>0.972536</v>
      </c>
      <c r="I8" s="18">
        <f t="shared" ref="I8:I9" si="5">(F8*G14)+(G8*H14)+(H8*I14)</f>
        <v>0.9105087</v>
      </c>
      <c r="J8" s="13"/>
      <c r="K8" s="17">
        <v>0.990286</v>
      </c>
      <c r="L8" s="17">
        <v>0.886284</v>
      </c>
      <c r="M8" s="17">
        <v>0.947559</v>
      </c>
      <c r="N8" s="18">
        <f t="shared" si="1"/>
        <v>0.9358671</v>
      </c>
      <c r="O8" s="13"/>
      <c r="P8" s="17">
        <v>0.992086</v>
      </c>
      <c r="Q8" s="17">
        <v>0.839885</v>
      </c>
      <c r="R8" s="17">
        <v>0.958557</v>
      </c>
      <c r="S8" s="18">
        <f t="shared" si="2"/>
        <v>0.9211469</v>
      </c>
      <c r="T8" s="13"/>
      <c r="U8" s="1"/>
      <c r="V8" s="1"/>
      <c r="W8" s="1"/>
      <c r="X8" s="1"/>
      <c r="Y8" s="1"/>
    </row>
    <row r="9">
      <c r="A9" s="7" t="s">
        <v>15</v>
      </c>
      <c r="B9" s="20"/>
      <c r="C9" s="21">
        <f t="shared" ref="C9:D9" si="3">AVERAGE(C4:C8)</f>
        <v>0.923992</v>
      </c>
      <c r="D9" s="21">
        <f t="shared" si="3"/>
        <v>0.8231864</v>
      </c>
      <c r="E9" s="8"/>
      <c r="F9" s="22">
        <f t="shared" ref="F9:H9" si="4">AVERAGE(F4:F8)</f>
        <v>0.9937698</v>
      </c>
      <c r="G9" s="22">
        <f t="shared" si="4"/>
        <v>0.834092</v>
      </c>
      <c r="H9" s="22">
        <f t="shared" si="4"/>
        <v>0.969711</v>
      </c>
      <c r="I9" s="21">
        <f t="shared" si="5"/>
        <v>0.92268104</v>
      </c>
      <c r="J9" s="8"/>
      <c r="K9" s="22">
        <f t="shared" ref="K9:M9" si="6">AVERAGE(K4:K8)</f>
        <v>0.990853</v>
      </c>
      <c r="L9" s="22">
        <f t="shared" si="6"/>
        <v>0.859183</v>
      </c>
      <c r="M9" s="22">
        <f t="shared" si="6"/>
        <v>0.9560906</v>
      </c>
      <c r="N9" s="21">
        <f t="shared" si="1"/>
        <v>0.92775628</v>
      </c>
      <c r="O9" s="8"/>
      <c r="P9" s="22">
        <f t="shared" ref="P9:R9" si="7">AVERAGE(P4:P8)</f>
        <v>0.9922538</v>
      </c>
      <c r="Q9" s="22">
        <f t="shared" si="7"/>
        <v>0.840626</v>
      </c>
      <c r="R9" s="22">
        <f t="shared" si="7"/>
        <v>0.9591668</v>
      </c>
      <c r="S9" s="21">
        <f t="shared" si="2"/>
        <v>0.92167658</v>
      </c>
      <c r="T9" s="13"/>
      <c r="U9" s="1"/>
      <c r="V9" s="1"/>
      <c r="W9" s="1"/>
      <c r="X9" s="1"/>
      <c r="Y9" s="1"/>
    </row>
    <row r="10">
      <c r="A10" s="7" t="s">
        <v>16</v>
      </c>
      <c r="B10" s="24"/>
      <c r="C10" s="25">
        <f t="shared" ref="C10:D10" si="8">STDEV.S(C4:C8)</f>
        <v>0.005880812231</v>
      </c>
      <c r="D10" s="25">
        <f t="shared" si="8"/>
        <v>0.1485405471</v>
      </c>
      <c r="E10" s="8"/>
      <c r="F10" s="25">
        <f t="shared" ref="F10:I10" si="9">STDEV.S(F4:F8)</f>
        <v>0.0009561515047</v>
      </c>
      <c r="G10" s="25">
        <f t="shared" si="9"/>
        <v>0.03224945251</v>
      </c>
      <c r="H10" s="25">
        <f t="shared" si="9"/>
        <v>0.004450801276</v>
      </c>
      <c r="I10" s="25">
        <f t="shared" si="9"/>
        <v>0.01307097541</v>
      </c>
      <c r="J10" s="8"/>
      <c r="K10" s="25">
        <f t="shared" ref="K10:N10" si="10">STDEV.S(K4:K8)</f>
        <v>0.0017027422</v>
      </c>
      <c r="L10" s="25">
        <f t="shared" si="10"/>
        <v>0.03690622206</v>
      </c>
      <c r="M10" s="25">
        <f t="shared" si="10"/>
        <v>0.008943036526</v>
      </c>
      <c r="N10" s="25">
        <f t="shared" si="10"/>
        <v>0.01334669914</v>
      </c>
      <c r="O10" s="8"/>
      <c r="P10" s="25">
        <f t="shared" ref="P10:S10" si="11">STDEV.S(P4:P8)</f>
        <v>0.0003892424694</v>
      </c>
      <c r="Q10" s="25">
        <f t="shared" si="11"/>
        <v>0.02455515444</v>
      </c>
      <c r="R10" s="25">
        <f t="shared" si="11"/>
        <v>0.003803806409</v>
      </c>
      <c r="S10" s="25">
        <f t="shared" si="11"/>
        <v>0.009638162076</v>
      </c>
      <c r="T10" s="13"/>
      <c r="U10" s="1"/>
      <c r="V10" s="1"/>
      <c r="W10" s="1"/>
      <c r="X10" s="1"/>
      <c r="Y10" s="1"/>
    </row>
    <row r="11">
      <c r="A11" s="2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3"/>
      <c r="G12" s="3"/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20"/>
      <c r="F13" s="8"/>
      <c r="G13" s="8" t="s">
        <v>17</v>
      </c>
      <c r="H13" s="8" t="s">
        <v>18</v>
      </c>
      <c r="I13" s="8" t="s">
        <v>19</v>
      </c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20"/>
      <c r="F14" s="8" t="s">
        <v>20</v>
      </c>
      <c r="G14" s="27">
        <v>0.3</v>
      </c>
      <c r="H14" s="27">
        <v>0.4</v>
      </c>
      <c r="I14" s="12">
        <v>0.3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20"/>
      <c r="F15" s="8"/>
      <c r="G15" s="27">
        <v>0.3</v>
      </c>
      <c r="H15" s="27">
        <v>0.4</v>
      </c>
      <c r="I15" s="12">
        <v>0.3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20"/>
      <c r="F16" s="8"/>
      <c r="G16" s="27">
        <v>0.3</v>
      </c>
      <c r="H16" s="27">
        <v>0.4</v>
      </c>
      <c r="I16" s="12">
        <v>0.3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20"/>
      <c r="F17" s="8"/>
      <c r="G17" s="27">
        <v>0.3</v>
      </c>
      <c r="H17" s="27">
        <v>0.4</v>
      </c>
      <c r="I17" s="12">
        <v>0.3</v>
      </c>
      <c r="J17" s="13"/>
      <c r="K17" s="2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20"/>
      <c r="F18" s="8"/>
      <c r="G18" s="27">
        <v>0.3</v>
      </c>
      <c r="H18" s="27">
        <v>0.4</v>
      </c>
      <c r="I18" s="12">
        <v>0.3</v>
      </c>
      <c r="J18" s="13"/>
      <c r="K18" s="2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20"/>
      <c r="F19" s="8"/>
      <c r="G19" s="29">
        <v>0.3</v>
      </c>
      <c r="H19" s="29">
        <v>0.4</v>
      </c>
      <c r="I19" s="18">
        <v>0.3</v>
      </c>
      <c r="J19" s="13"/>
      <c r="K19" s="2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20"/>
      <c r="F20" s="13"/>
      <c r="G20" s="13"/>
      <c r="H20" s="13"/>
      <c r="I20" s="13"/>
      <c r="J20" s="13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4.88"/>
    <col customWidth="1" min="3" max="3" width="13.5"/>
    <col customWidth="1" min="4" max="4" width="14.25"/>
    <col customWidth="1" min="5" max="5" width="4.13"/>
    <col customWidth="1" min="6" max="6" width="15.25"/>
    <col customWidth="1" min="7" max="7" width="15.75"/>
    <col customWidth="1" min="8" max="8" width="14.88"/>
    <col customWidth="1" min="9" max="9" width="15.38"/>
    <col customWidth="1" min="10" max="10" width="3.63"/>
    <col customWidth="1" min="11" max="11" width="14.13"/>
    <col customWidth="1" min="12" max="12" width="13.5"/>
    <col customWidth="1" min="13" max="13" width="13.25"/>
    <col customWidth="1" min="14" max="14" width="13.5"/>
    <col customWidth="1" min="15" max="15" width="3.75"/>
    <col customWidth="1" min="16" max="16" width="14.88"/>
    <col customWidth="1" min="17" max="17" width="14.63"/>
    <col customWidth="1" min="18" max="18" width="13.25"/>
    <col customWidth="1" min="19" max="19" width="15.0"/>
    <col customWidth="1" min="20" max="20" width="3.63"/>
    <col customWidth="1" min="21" max="25" width="9.38"/>
  </cols>
  <sheetData>
    <row r="3">
      <c r="A3" s="2" t="s">
        <v>0</v>
      </c>
      <c r="B3" s="2"/>
      <c r="C3" s="2" t="s">
        <v>1</v>
      </c>
      <c r="D3" s="2" t="s">
        <v>2</v>
      </c>
      <c r="E3" s="2"/>
      <c r="F3" s="2" t="s">
        <v>3</v>
      </c>
      <c r="G3" s="2" t="s">
        <v>4</v>
      </c>
      <c r="H3" s="2" t="s">
        <v>5</v>
      </c>
      <c r="I3" s="2" t="s">
        <v>6</v>
      </c>
      <c r="J3" s="2"/>
      <c r="K3" s="2" t="s">
        <v>7</v>
      </c>
      <c r="L3" s="2" t="s">
        <v>8</v>
      </c>
      <c r="M3" s="2" t="s">
        <v>9</v>
      </c>
      <c r="N3" s="2" t="s">
        <v>10</v>
      </c>
      <c r="O3" s="2"/>
      <c r="P3" s="2" t="s">
        <v>11</v>
      </c>
      <c r="Q3" s="2" t="s">
        <v>12</v>
      </c>
      <c r="R3" s="2" t="s">
        <v>13</v>
      </c>
      <c r="S3" s="2" t="s">
        <v>14</v>
      </c>
      <c r="T3" s="2"/>
    </row>
    <row r="4">
      <c r="A4" s="2">
        <v>0.0</v>
      </c>
      <c r="C4" s="4">
        <v>0.941471</v>
      </c>
      <c r="D4" s="5">
        <v>0.835946</v>
      </c>
      <c r="E4" s="2"/>
      <c r="F4" s="6">
        <v>0.993547</v>
      </c>
      <c r="G4" s="4">
        <v>0.868803</v>
      </c>
      <c r="H4" s="6">
        <v>0.97617</v>
      </c>
      <c r="I4" s="6">
        <f>(F4*G14)+(G4*H14)+(H4*I14)</f>
        <v>0.9384363</v>
      </c>
      <c r="J4" s="9"/>
      <c r="K4" s="6">
        <v>0.994114</v>
      </c>
      <c r="L4" s="4">
        <v>0.905777</v>
      </c>
      <c r="M4" s="6">
        <v>0.960028</v>
      </c>
      <c r="N4" s="6">
        <f t="shared" ref="N4:N9" si="1">(K4*G14)+(L4*H14)+(M4*I14)</f>
        <v>0.9485534</v>
      </c>
      <c r="O4" s="9"/>
      <c r="P4" s="6">
        <v>0.993803</v>
      </c>
      <c r="Q4" s="4">
        <v>0.88439</v>
      </c>
      <c r="R4" s="6">
        <v>0.965246</v>
      </c>
      <c r="S4" s="6">
        <f t="shared" ref="S4:S9" si="2">(P4*G14)+(Q4*H14)+(R4*I14)</f>
        <v>0.9414707</v>
      </c>
      <c r="T4" s="9"/>
    </row>
    <row r="5">
      <c r="A5" s="2">
        <v>1.0</v>
      </c>
      <c r="C5" s="4">
        <v>0.931805</v>
      </c>
      <c r="D5" s="5">
        <v>0.862037</v>
      </c>
      <c r="E5" s="2"/>
      <c r="F5" s="6">
        <v>0.994625</v>
      </c>
      <c r="G5" s="4">
        <v>0.83043</v>
      </c>
      <c r="H5" s="6">
        <v>0.97856</v>
      </c>
      <c r="I5" s="6">
        <f>(F5*G14)+(G5*H14)+(H5*I14)</f>
        <v>0.9241275</v>
      </c>
      <c r="J5" s="9"/>
      <c r="K5" s="6">
        <v>0.992967</v>
      </c>
      <c r="L5" s="4">
        <v>0.908993</v>
      </c>
      <c r="M5" s="6">
        <v>0.945788</v>
      </c>
      <c r="N5" s="6">
        <f t="shared" si="1"/>
        <v>0.9452237</v>
      </c>
      <c r="O5" s="9"/>
      <c r="P5" s="6">
        <v>0.993777</v>
      </c>
      <c r="Q5" s="4">
        <v>0.864821</v>
      </c>
      <c r="R5" s="6">
        <v>0.959146</v>
      </c>
      <c r="S5" s="6">
        <f t="shared" si="2"/>
        <v>0.9318053</v>
      </c>
      <c r="T5" s="9"/>
    </row>
    <row r="6">
      <c r="A6" s="2">
        <v>2.0</v>
      </c>
      <c r="C6" s="4">
        <v>0.934888</v>
      </c>
      <c r="D6" s="5">
        <v>0.47964</v>
      </c>
      <c r="E6" s="2"/>
      <c r="F6" s="6">
        <v>0.994332</v>
      </c>
      <c r="G6" s="4">
        <v>0.830197</v>
      </c>
      <c r="H6" s="6">
        <v>0.982523</v>
      </c>
      <c r="I6" s="6">
        <f>(F6*G14)+(G6*H14)+(H6*I14)</f>
        <v>0.9251353</v>
      </c>
      <c r="J6" s="9"/>
      <c r="K6" s="6">
        <v>0.992767</v>
      </c>
      <c r="L6" s="4">
        <v>0.915231</v>
      </c>
      <c r="M6" s="6">
        <v>0.94557</v>
      </c>
      <c r="N6" s="6">
        <f t="shared" si="1"/>
        <v>0.9475935</v>
      </c>
      <c r="O6" s="9"/>
      <c r="P6" s="6">
        <v>0.993511</v>
      </c>
      <c r="Q6" s="4">
        <v>0.87007</v>
      </c>
      <c r="R6" s="6">
        <v>0.962689</v>
      </c>
      <c r="S6" s="6">
        <f t="shared" si="2"/>
        <v>0.934888</v>
      </c>
      <c r="T6" s="9"/>
    </row>
    <row r="7">
      <c r="A7" s="2">
        <v>3.0</v>
      </c>
      <c r="C7" s="4">
        <v>0.941682</v>
      </c>
      <c r="D7" s="5">
        <v>0.432845</v>
      </c>
      <c r="E7" s="14"/>
      <c r="F7" s="6">
        <v>0.993622</v>
      </c>
      <c r="G7" s="4">
        <v>0.862111</v>
      </c>
      <c r="H7" s="6">
        <v>0.97717</v>
      </c>
      <c r="I7" s="6">
        <f>(F7*G14)+(G7*H14)+(H7*I14)</f>
        <v>0.936082</v>
      </c>
      <c r="J7" s="9"/>
      <c r="K7" s="6">
        <v>0.992974</v>
      </c>
      <c r="L7" s="4">
        <v>0.907331</v>
      </c>
      <c r="M7" s="6">
        <v>0.959913</v>
      </c>
      <c r="N7" s="6">
        <f t="shared" si="1"/>
        <v>0.9487985</v>
      </c>
      <c r="O7" s="9"/>
      <c r="P7" s="6">
        <v>0.993163</v>
      </c>
      <c r="Q7" s="4">
        <v>0.883537</v>
      </c>
      <c r="R7" s="6">
        <v>0.967729</v>
      </c>
      <c r="S7" s="6">
        <f t="shared" si="2"/>
        <v>0.9416824</v>
      </c>
      <c r="T7" s="9"/>
    </row>
    <row r="8">
      <c r="A8" s="2">
        <v>4.0</v>
      </c>
      <c r="C8" s="6">
        <v>0.939972</v>
      </c>
      <c r="D8" s="5">
        <v>0.46081626</v>
      </c>
      <c r="E8" s="2"/>
      <c r="F8" s="6">
        <v>0.994447</v>
      </c>
      <c r="G8" s="4">
        <v>0.84806</v>
      </c>
      <c r="H8" s="6">
        <v>0.978412</v>
      </c>
      <c r="I8" s="6">
        <f t="shared" ref="I8:I9" si="5">(F8*G14)+(G8*H14)+(H8*I14)</f>
        <v>0.9310817</v>
      </c>
      <c r="J8" s="9"/>
      <c r="K8" s="6">
        <v>0.992456</v>
      </c>
      <c r="L8" s="4">
        <v>0.913367</v>
      </c>
      <c r="M8" s="6">
        <v>0.958656</v>
      </c>
      <c r="N8" s="6">
        <f t="shared" si="1"/>
        <v>0.9506804</v>
      </c>
      <c r="O8" s="9"/>
      <c r="P8" s="6">
        <v>0.99337</v>
      </c>
      <c r="Q8" s="4">
        <v>0.878944</v>
      </c>
      <c r="R8" s="6">
        <v>0.967945</v>
      </c>
      <c r="S8" s="6">
        <f t="shared" si="2"/>
        <v>0.9399721</v>
      </c>
      <c r="T8" s="9"/>
    </row>
    <row r="9">
      <c r="A9" s="2" t="s">
        <v>15</v>
      </c>
      <c r="C9" s="16">
        <f t="shared" ref="C9:D9" si="3">AVERAGE(C4:C8)</f>
        <v>0.9379636</v>
      </c>
      <c r="D9" s="16">
        <f t="shared" si="3"/>
        <v>0.614256852</v>
      </c>
      <c r="E9" s="2"/>
      <c r="F9" s="19">
        <f t="shared" ref="F9:H9" si="4">AVERAGE(F4:F8)</f>
        <v>0.9941146</v>
      </c>
      <c r="G9" s="19">
        <f t="shared" si="4"/>
        <v>0.8479202</v>
      </c>
      <c r="H9" s="19">
        <f t="shared" si="4"/>
        <v>0.978567</v>
      </c>
      <c r="I9" s="16">
        <f t="shared" si="5"/>
        <v>0.93097256</v>
      </c>
      <c r="J9" s="2"/>
      <c r="K9" s="19">
        <f t="shared" ref="K9:M9" si="6">AVERAGE(K4:K8)</f>
        <v>0.9930556</v>
      </c>
      <c r="L9" s="19">
        <f t="shared" si="6"/>
        <v>0.9101398</v>
      </c>
      <c r="M9" s="19">
        <f t="shared" si="6"/>
        <v>0.953991</v>
      </c>
      <c r="N9" s="16">
        <f t="shared" si="1"/>
        <v>0.9481699</v>
      </c>
      <c r="O9" s="2"/>
      <c r="P9" s="19">
        <f t="shared" ref="P9:R9" si="7">AVERAGE(P4:P8)</f>
        <v>0.9935248</v>
      </c>
      <c r="Q9" s="19">
        <f t="shared" si="7"/>
        <v>0.8763524</v>
      </c>
      <c r="R9" s="19">
        <f t="shared" si="7"/>
        <v>0.964551</v>
      </c>
      <c r="S9" s="16">
        <f t="shared" si="2"/>
        <v>0.9379637</v>
      </c>
      <c r="T9" s="9"/>
    </row>
    <row r="10">
      <c r="A10" s="2" t="s">
        <v>16</v>
      </c>
      <c r="C10" s="23">
        <f t="shared" ref="C10:D10" si="8">STDEV.S(C4:C8)</f>
        <v>0.004403115181</v>
      </c>
      <c r="D10" s="23">
        <f t="shared" si="8"/>
        <v>0.2151261562</v>
      </c>
      <c r="E10" s="2"/>
      <c r="F10" s="23">
        <f t="shared" ref="F10:I10" si="9">STDEV.S(F4:F8)</f>
        <v>0.0004957532652</v>
      </c>
      <c r="G10" s="23">
        <f t="shared" si="9"/>
        <v>0.01773068385</v>
      </c>
      <c r="H10" s="23">
        <f t="shared" si="9"/>
        <v>0.002417189897</v>
      </c>
      <c r="I10" s="23">
        <f t="shared" si="9"/>
        <v>0.006378756818</v>
      </c>
      <c r="J10" s="2"/>
      <c r="K10" s="23">
        <f t="shared" ref="K10:N10" si="10">STDEV.S(K4:K8)</f>
        <v>0.0006279986465</v>
      </c>
      <c r="L10" s="23">
        <f t="shared" si="10"/>
        <v>0.004017887156</v>
      </c>
      <c r="M10" s="23">
        <f t="shared" si="10"/>
        <v>0.007607235503</v>
      </c>
      <c r="N10" s="23">
        <f t="shared" si="10"/>
        <v>0.001991051974</v>
      </c>
      <c r="O10" s="2"/>
      <c r="P10" s="23">
        <f t="shared" ref="P10:S10" si="11">STDEV.S(P4:P8)</f>
        <v>0.0002720536712</v>
      </c>
      <c r="Q10" s="23">
        <f t="shared" si="11"/>
        <v>0.008593305784</v>
      </c>
      <c r="R10" s="23">
        <f t="shared" si="11"/>
        <v>0.003700777418</v>
      </c>
      <c r="S10" s="23">
        <f t="shared" si="11"/>
        <v>0.004403046397</v>
      </c>
      <c r="T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3">
      <c r="F13" s="2"/>
      <c r="G13" s="2" t="s">
        <v>17</v>
      </c>
      <c r="H13" s="2" t="s">
        <v>18</v>
      </c>
      <c r="I13" s="2" t="s">
        <v>19</v>
      </c>
      <c r="J13" s="9"/>
    </row>
    <row r="14">
      <c r="F14" s="2" t="s">
        <v>20</v>
      </c>
      <c r="G14" s="6">
        <v>0.3</v>
      </c>
      <c r="H14" s="6">
        <v>0.4</v>
      </c>
      <c r="I14" s="6">
        <v>0.3</v>
      </c>
      <c r="J14" s="9"/>
    </row>
    <row r="15">
      <c r="F15" s="2"/>
      <c r="G15" s="6">
        <v>0.3</v>
      </c>
      <c r="H15" s="6">
        <v>0.4</v>
      </c>
      <c r="I15" s="6">
        <v>0.3</v>
      </c>
      <c r="J15" s="9"/>
    </row>
    <row r="16">
      <c r="F16" s="2"/>
      <c r="G16" s="6">
        <v>0.3</v>
      </c>
      <c r="H16" s="6">
        <v>0.4</v>
      </c>
      <c r="I16" s="6">
        <v>0.3</v>
      </c>
      <c r="J16" s="9"/>
    </row>
    <row r="17">
      <c r="F17" s="2"/>
      <c r="G17" s="6">
        <v>0.3</v>
      </c>
      <c r="H17" s="6">
        <v>0.4</v>
      </c>
      <c r="I17" s="6">
        <v>0.3</v>
      </c>
      <c r="J17" s="9"/>
    </row>
    <row r="18">
      <c r="F18" s="2"/>
      <c r="G18" s="6">
        <v>0.3</v>
      </c>
      <c r="H18" s="6">
        <v>0.4</v>
      </c>
      <c r="I18" s="6">
        <v>0.3</v>
      </c>
      <c r="J18" s="9"/>
    </row>
    <row r="19">
      <c r="F19" s="2"/>
      <c r="G19" s="6">
        <v>0.3</v>
      </c>
      <c r="H19" s="6">
        <v>0.4</v>
      </c>
      <c r="I19" s="6">
        <v>0.3</v>
      </c>
      <c r="J19" s="9"/>
    </row>
    <row r="20">
      <c r="F20" s="9"/>
      <c r="G20" s="9"/>
      <c r="H20" s="9"/>
      <c r="I20" s="9"/>
      <c r="J20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9.38"/>
    <col customWidth="1" min="3" max="3" width="12.38"/>
    <col customWidth="1" min="4" max="4" width="10.38"/>
    <col customWidth="1" min="5" max="5" width="9.38"/>
    <col customWidth="1" min="6" max="6" width="14.13"/>
    <col customWidth="1" min="7" max="7" width="12.38"/>
    <col customWidth="1" min="8" max="8" width="13.5"/>
    <col customWidth="1" min="9" max="9" width="13.25"/>
    <col customWidth="1" min="10" max="10" width="9.38"/>
    <col customWidth="1" min="11" max="11" width="11.38"/>
    <col customWidth="1" min="12" max="12" width="12.38"/>
    <col customWidth="1" min="13" max="13" width="11.38"/>
    <col customWidth="1" min="14" max="14" width="13.25"/>
    <col customWidth="1" min="15" max="15" width="9.38"/>
    <col customWidth="1" min="16" max="16" width="11.38"/>
    <col customWidth="1" min="17" max="17" width="12.38"/>
    <col customWidth="1" min="18" max="18" width="13.0"/>
    <col customWidth="1" min="19" max="19" width="12.38"/>
    <col customWidth="1" min="20" max="25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  <c r="W2" s="1"/>
      <c r="X2" s="1"/>
      <c r="Y2" s="1"/>
    </row>
    <row r="3">
      <c r="A3" s="7" t="s">
        <v>0</v>
      </c>
      <c r="B3" s="8"/>
      <c r="C3" s="8" t="s">
        <v>1</v>
      </c>
      <c r="D3" s="8" t="s">
        <v>2</v>
      </c>
      <c r="E3" s="8"/>
      <c r="F3" s="8" t="s">
        <v>3</v>
      </c>
      <c r="G3" s="8" t="s">
        <v>4</v>
      </c>
      <c r="H3" s="8" t="s">
        <v>5</v>
      </c>
      <c r="I3" s="8" t="s">
        <v>6</v>
      </c>
      <c r="J3" s="8"/>
      <c r="K3" s="8" t="s">
        <v>7</v>
      </c>
      <c r="L3" s="8" t="s">
        <v>8</v>
      </c>
      <c r="M3" s="8" t="s">
        <v>9</v>
      </c>
      <c r="N3" s="8" t="s">
        <v>10</v>
      </c>
      <c r="O3" s="8"/>
      <c r="P3" s="8" t="s">
        <v>11</v>
      </c>
      <c r="Q3" s="8" t="s">
        <v>12</v>
      </c>
      <c r="R3" s="8" t="s">
        <v>13</v>
      </c>
      <c r="S3" s="8" t="s">
        <v>14</v>
      </c>
      <c r="T3" s="8"/>
      <c r="U3" s="1"/>
      <c r="V3" s="1"/>
      <c r="W3" s="1"/>
      <c r="X3" s="1"/>
      <c r="Y3" s="1"/>
    </row>
    <row r="4">
      <c r="A4" s="7">
        <v>0.0</v>
      </c>
      <c r="B4" s="1"/>
      <c r="C4" s="10">
        <v>0.934158</v>
      </c>
      <c r="D4" s="10">
        <v>0.916166</v>
      </c>
      <c r="E4" s="8"/>
      <c r="F4" s="10">
        <v>0.995228</v>
      </c>
      <c r="G4" s="10">
        <v>0.839304</v>
      </c>
      <c r="H4" s="10">
        <v>0.977555</v>
      </c>
      <c r="I4" s="12">
        <f>(F4*G14)+(G4*H14)+(H4*I14)</f>
        <v>0.9275565</v>
      </c>
      <c r="J4" s="13"/>
      <c r="K4" s="10">
        <v>0.992061</v>
      </c>
      <c r="L4" s="10">
        <v>0.904529</v>
      </c>
      <c r="M4" s="10">
        <v>0.956164</v>
      </c>
      <c r="N4" s="12">
        <f t="shared" ref="N4:N9" si="1">(K4*G14)+(L4*H14)+(M4*I14)</f>
        <v>0.9462791</v>
      </c>
      <c r="O4" s="13"/>
      <c r="P4" s="10">
        <v>0.993596</v>
      </c>
      <c r="Q4" s="10">
        <v>0.867519</v>
      </c>
      <c r="R4" s="10">
        <v>0.963572</v>
      </c>
      <c r="S4" s="12">
        <f t="shared" ref="S4:S9" si="2">(P4*G14)+(Q4*H14)+(R4*I14)</f>
        <v>0.934158</v>
      </c>
      <c r="T4" s="13"/>
      <c r="U4" s="1"/>
      <c r="V4" s="1"/>
      <c r="W4" s="1"/>
      <c r="X4" s="1"/>
      <c r="Y4" s="1"/>
    </row>
    <row r="5">
      <c r="A5" s="7">
        <v>1.0</v>
      </c>
      <c r="B5" s="1"/>
      <c r="C5" s="10">
        <v>0.929193</v>
      </c>
      <c r="D5" s="10">
        <v>0.938891</v>
      </c>
      <c r="E5" s="8"/>
      <c r="F5" s="10">
        <v>0.995883</v>
      </c>
      <c r="G5" s="10">
        <v>0.824037</v>
      </c>
      <c r="H5" s="10">
        <v>0.975126</v>
      </c>
      <c r="I5" s="12">
        <f>(F5*G14)+(G5*H14)+(H5*I14)</f>
        <v>0.9209175</v>
      </c>
      <c r="J5" s="13"/>
      <c r="K5" s="10">
        <v>0.991225</v>
      </c>
      <c r="L5" s="10">
        <v>0.906841</v>
      </c>
      <c r="M5" s="10">
        <v>0.95023</v>
      </c>
      <c r="N5" s="12">
        <f t="shared" si="1"/>
        <v>0.9451729</v>
      </c>
      <c r="O5" s="13"/>
      <c r="P5" s="10">
        <v>0.993488</v>
      </c>
      <c r="Q5" s="10">
        <v>0.859344</v>
      </c>
      <c r="R5" s="10">
        <v>0.958031</v>
      </c>
      <c r="S5" s="12">
        <f t="shared" si="2"/>
        <v>0.9291933</v>
      </c>
      <c r="T5" s="13"/>
      <c r="U5" s="1"/>
      <c r="V5" s="1"/>
      <c r="W5" s="1"/>
      <c r="X5" s="1"/>
      <c r="Y5" s="1"/>
    </row>
    <row r="6">
      <c r="A6" s="7">
        <v>2.0</v>
      </c>
      <c r="B6" s="1"/>
      <c r="C6" s="10">
        <v>0.929193</v>
      </c>
      <c r="D6" s="10">
        <v>0.750519</v>
      </c>
      <c r="E6" s="8"/>
      <c r="F6" s="10">
        <v>0.995951</v>
      </c>
      <c r="G6" s="10">
        <v>0.819756</v>
      </c>
      <c r="H6" s="10">
        <v>0.977693</v>
      </c>
      <c r="I6" s="12">
        <f>(F6*G14)+(G6*H14)+(H6*I14)</f>
        <v>0.9199956</v>
      </c>
      <c r="J6" s="13"/>
      <c r="K6" s="10">
        <v>0.990472</v>
      </c>
      <c r="L6" s="10">
        <v>0.907791</v>
      </c>
      <c r="M6" s="10">
        <v>0.950489</v>
      </c>
      <c r="N6" s="12">
        <f t="shared" si="1"/>
        <v>0.9454047</v>
      </c>
      <c r="O6" s="13"/>
      <c r="P6" s="10">
        <v>0.993076</v>
      </c>
      <c r="Q6" s="10">
        <v>0.859176</v>
      </c>
      <c r="R6" s="10">
        <v>0.958668</v>
      </c>
      <c r="S6" s="12">
        <f t="shared" si="2"/>
        <v>0.9291936</v>
      </c>
      <c r="T6" s="13"/>
      <c r="U6" s="1"/>
      <c r="V6" s="1"/>
      <c r="W6" s="1"/>
      <c r="X6" s="1"/>
      <c r="Y6" s="1"/>
    </row>
    <row r="7">
      <c r="A7" s="7">
        <v>3.0</v>
      </c>
      <c r="B7" s="1"/>
      <c r="C7" s="10">
        <v>0.92182</v>
      </c>
      <c r="D7" s="10">
        <v>2.04474</v>
      </c>
      <c r="E7" s="13"/>
      <c r="F7" s="10">
        <v>0.993855</v>
      </c>
      <c r="G7" s="10">
        <v>0.875804</v>
      </c>
      <c r="H7" s="10">
        <v>0.971882</v>
      </c>
      <c r="I7" s="12">
        <f>(F7*G14)+(G7*H14)+(H7*I14)</f>
        <v>0.9400427</v>
      </c>
      <c r="J7" s="13"/>
      <c r="K7" s="10">
        <v>0.993212</v>
      </c>
      <c r="L7" s="10">
        <v>0.857349</v>
      </c>
      <c r="M7" s="10">
        <v>0.940913</v>
      </c>
      <c r="N7" s="12">
        <f t="shared" si="1"/>
        <v>0.9231771</v>
      </c>
      <c r="O7" s="13"/>
      <c r="P7" s="10">
        <v>0.993413</v>
      </c>
      <c r="Q7" s="10">
        <v>0.853306</v>
      </c>
      <c r="R7" s="10">
        <v>0.94158</v>
      </c>
      <c r="S7" s="12">
        <f t="shared" si="2"/>
        <v>0.9218203</v>
      </c>
      <c r="T7" s="13"/>
      <c r="U7" s="1"/>
      <c r="V7" s="1"/>
      <c r="W7" s="1"/>
      <c r="X7" s="1"/>
      <c r="Y7" s="1"/>
    </row>
    <row r="8">
      <c r="A8" s="7">
        <v>4.0</v>
      </c>
      <c r="B8" s="1"/>
      <c r="C8" s="17">
        <v>0.924939</v>
      </c>
      <c r="D8" s="10">
        <v>1.44021</v>
      </c>
      <c r="E8" s="8"/>
      <c r="F8" s="17">
        <v>0.994626</v>
      </c>
      <c r="G8" s="17">
        <v>0.851209</v>
      </c>
      <c r="H8" s="17">
        <v>0.97566</v>
      </c>
      <c r="I8" s="18">
        <f t="shared" ref="I8:I9" si="5">(F8*G14)+(G8*H14)+(H8*I14)</f>
        <v>0.9315694</v>
      </c>
      <c r="J8" s="13"/>
      <c r="K8" s="17">
        <v>0.993075</v>
      </c>
      <c r="L8" s="17">
        <v>0.876919</v>
      </c>
      <c r="M8" s="17">
        <v>0.944</v>
      </c>
      <c r="N8" s="18">
        <f t="shared" si="1"/>
        <v>0.9318901</v>
      </c>
      <c r="O8" s="13"/>
      <c r="P8" s="17">
        <v>0.993811</v>
      </c>
      <c r="Q8" s="17">
        <v>0.854784</v>
      </c>
      <c r="R8" s="17">
        <v>0.949607</v>
      </c>
      <c r="S8" s="18">
        <f t="shared" si="2"/>
        <v>0.924939</v>
      </c>
      <c r="T8" s="13"/>
      <c r="U8" s="1"/>
      <c r="V8" s="1"/>
      <c r="W8" s="1"/>
      <c r="X8" s="1"/>
      <c r="Y8" s="1"/>
    </row>
    <row r="9">
      <c r="A9" s="7" t="s">
        <v>15</v>
      </c>
      <c r="B9" s="20"/>
      <c r="C9" s="21">
        <f t="shared" ref="C9:D9" si="3">AVERAGE(C4:C8)</f>
        <v>0.9278606</v>
      </c>
      <c r="D9" s="21">
        <f t="shared" si="3"/>
        <v>1.2181052</v>
      </c>
      <c r="E9" s="8"/>
      <c r="F9" s="22">
        <f t="shared" ref="F9:H9" si="4">AVERAGE(F4:F8)</f>
        <v>0.9951086</v>
      </c>
      <c r="G9" s="22">
        <f t="shared" si="4"/>
        <v>0.842022</v>
      </c>
      <c r="H9" s="22">
        <f t="shared" si="4"/>
        <v>0.9755832</v>
      </c>
      <c r="I9" s="21">
        <f t="shared" si="5"/>
        <v>0.92801634</v>
      </c>
      <c r="J9" s="8"/>
      <c r="K9" s="22">
        <f t="shared" ref="K9:M9" si="6">AVERAGE(K4:K8)</f>
        <v>0.992009</v>
      </c>
      <c r="L9" s="22">
        <f t="shared" si="6"/>
        <v>0.8906858</v>
      </c>
      <c r="M9" s="22">
        <f t="shared" si="6"/>
        <v>0.9483592</v>
      </c>
      <c r="N9" s="21">
        <f t="shared" si="1"/>
        <v>0.93838478</v>
      </c>
      <c r="O9" s="8"/>
      <c r="P9" s="22">
        <f t="shared" ref="P9:R9" si="7">AVERAGE(P4:P8)</f>
        <v>0.9934768</v>
      </c>
      <c r="Q9" s="22">
        <f t="shared" si="7"/>
        <v>0.8588258</v>
      </c>
      <c r="R9" s="22">
        <f t="shared" si="7"/>
        <v>0.9542916</v>
      </c>
      <c r="S9" s="21">
        <f t="shared" si="2"/>
        <v>0.92786084</v>
      </c>
      <c r="T9" s="13"/>
      <c r="U9" s="1"/>
      <c r="V9" s="1"/>
      <c r="W9" s="1"/>
      <c r="X9" s="1"/>
      <c r="Y9" s="1"/>
    </row>
    <row r="10">
      <c r="A10" s="7" t="s">
        <v>16</v>
      </c>
      <c r="B10" s="24"/>
      <c r="C10" s="25">
        <f t="shared" ref="C10:D10" si="8">STDEV.S(C4:C8)</f>
        <v>0.004696605721</v>
      </c>
      <c r="D10" s="25">
        <f t="shared" si="8"/>
        <v>0.5292495487</v>
      </c>
      <c r="E10" s="8"/>
      <c r="F10" s="25">
        <f t="shared" ref="F10:I10" si="9">STDEV.S(F4:F8)</f>
        <v>0.0008843083738</v>
      </c>
      <c r="G10" s="25">
        <f t="shared" si="9"/>
        <v>0.02265086642</v>
      </c>
      <c r="H10" s="25">
        <f t="shared" si="9"/>
        <v>0.002358657606</v>
      </c>
      <c r="I10" s="25">
        <f t="shared" si="9"/>
        <v>0.008249163935</v>
      </c>
      <c r="J10" s="8"/>
      <c r="K10" s="25">
        <f t="shared" ref="K10:N10" si="10">STDEV.S(K4:K8)</f>
        <v>0.001179331802</v>
      </c>
      <c r="L10" s="25">
        <f t="shared" si="10"/>
        <v>0.02261680546</v>
      </c>
      <c r="M10" s="25">
        <f t="shared" si="10"/>
        <v>0.005987473649</v>
      </c>
      <c r="N10" s="25">
        <f t="shared" si="10"/>
        <v>0.01038186565</v>
      </c>
      <c r="O10" s="8"/>
      <c r="P10" s="25">
        <f t="shared" ref="P10:S10" si="11">STDEV.S(P4:P8)</f>
        <v>0.0002695991469</v>
      </c>
      <c r="Q10" s="25">
        <f t="shared" si="11"/>
        <v>0.005540018881</v>
      </c>
      <c r="R10" s="25">
        <f t="shared" si="11"/>
        <v>0.008700460695</v>
      </c>
      <c r="S10" s="25">
        <f t="shared" si="11"/>
        <v>0.004696573097</v>
      </c>
      <c r="T10" s="13"/>
      <c r="U10" s="1"/>
      <c r="V10" s="1"/>
      <c r="W10" s="1"/>
      <c r="X10" s="1"/>
      <c r="Y10" s="1"/>
    </row>
    <row r="11">
      <c r="A11" s="2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3"/>
      <c r="G12" s="3"/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20"/>
      <c r="F13" s="8"/>
      <c r="G13" s="8" t="s">
        <v>17</v>
      </c>
      <c r="H13" s="8" t="s">
        <v>18</v>
      </c>
      <c r="I13" s="8" t="s">
        <v>19</v>
      </c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20"/>
      <c r="F14" s="8" t="s">
        <v>20</v>
      </c>
      <c r="G14" s="27">
        <v>0.3</v>
      </c>
      <c r="H14" s="27">
        <v>0.4</v>
      </c>
      <c r="I14" s="12">
        <v>0.3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20"/>
      <c r="F15" s="8"/>
      <c r="G15" s="27">
        <v>0.3</v>
      </c>
      <c r="H15" s="27">
        <v>0.4</v>
      </c>
      <c r="I15" s="12">
        <v>0.3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20"/>
      <c r="F16" s="8"/>
      <c r="G16" s="27">
        <v>0.3</v>
      </c>
      <c r="H16" s="27">
        <v>0.4</v>
      </c>
      <c r="I16" s="12">
        <v>0.3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20"/>
      <c r="F17" s="8"/>
      <c r="G17" s="27">
        <v>0.3</v>
      </c>
      <c r="H17" s="27">
        <v>0.4</v>
      </c>
      <c r="I17" s="12">
        <v>0.3</v>
      </c>
      <c r="J17" s="13"/>
      <c r="K17" s="2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20"/>
      <c r="F18" s="8"/>
      <c r="G18" s="27">
        <v>0.3</v>
      </c>
      <c r="H18" s="27">
        <v>0.4</v>
      </c>
      <c r="I18" s="12">
        <v>0.3</v>
      </c>
      <c r="J18" s="13"/>
      <c r="K18" s="2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20"/>
      <c r="F19" s="8"/>
      <c r="G19" s="29">
        <v>0.3</v>
      </c>
      <c r="H19" s="29">
        <v>0.4</v>
      </c>
      <c r="I19" s="18">
        <v>0.3</v>
      </c>
      <c r="J19" s="13"/>
      <c r="K19" s="2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20"/>
      <c r="F20" s="13"/>
      <c r="G20" s="13"/>
      <c r="H20" s="13"/>
      <c r="I20" s="13"/>
      <c r="J20" s="13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1"/>
      <c r="D25" s="1"/>
      <c r="E25" s="1"/>
      <c r="F25" s="30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1"/>
      <c r="D26" s="1"/>
      <c r="E26" s="1"/>
      <c r="F26" s="30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1"/>
      <c r="D27" s="1"/>
      <c r="E27" s="1"/>
      <c r="F27" s="3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1"/>
      <c r="D30" s="1"/>
      <c r="E30" s="1"/>
      <c r="F30" s="3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1"/>
      <c r="E31" s="1"/>
      <c r="F31" s="3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/>
      <c r="F32" s="3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3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3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3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3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3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3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3"/>
      <c r="B2" s="3"/>
      <c r="C2" s="3"/>
      <c r="D2" s="3"/>
      <c r="E2" s="1"/>
      <c r="F2" s="1"/>
      <c r="G2" s="1"/>
      <c r="H2" s="1"/>
      <c r="I2" s="1"/>
      <c r="J2" s="1"/>
    </row>
    <row r="3">
      <c r="A3" s="7" t="s">
        <v>0</v>
      </c>
      <c r="B3" s="8"/>
      <c r="C3" s="8" t="s">
        <v>1</v>
      </c>
      <c r="D3" s="31" t="s">
        <v>2</v>
      </c>
      <c r="E3" s="32"/>
      <c r="F3" s="27"/>
      <c r="G3" s="27"/>
      <c r="H3" s="27"/>
      <c r="I3" s="27"/>
      <c r="J3" s="27"/>
    </row>
    <row r="4">
      <c r="A4" s="7">
        <v>0.0</v>
      </c>
      <c r="B4" s="1"/>
      <c r="C4" s="10">
        <v>0.328839</v>
      </c>
      <c r="D4" s="10">
        <v>12.6047</v>
      </c>
      <c r="E4" s="32"/>
      <c r="F4" s="27"/>
      <c r="G4" s="27"/>
      <c r="H4" s="27"/>
      <c r="I4" s="27"/>
      <c r="J4" s="1"/>
    </row>
    <row r="5">
      <c r="A5" s="7">
        <v>1.0</v>
      </c>
      <c r="B5" s="1"/>
      <c r="C5" s="10">
        <v>0.39895</v>
      </c>
      <c r="D5" s="10">
        <v>11.2752</v>
      </c>
      <c r="E5" s="32"/>
      <c r="F5" s="27"/>
      <c r="G5" s="27"/>
      <c r="H5" s="27"/>
      <c r="I5" s="27"/>
      <c r="J5" s="1"/>
    </row>
    <row r="6">
      <c r="A6" s="7">
        <v>2.0</v>
      </c>
      <c r="B6" s="1"/>
      <c r="C6" s="10">
        <v>0.323154</v>
      </c>
      <c r="D6" s="10">
        <v>32.6348</v>
      </c>
      <c r="E6" s="32"/>
      <c r="F6" s="27"/>
      <c r="G6" s="27"/>
      <c r="H6" s="27"/>
      <c r="I6" s="27"/>
      <c r="J6" s="1"/>
    </row>
    <row r="7">
      <c r="A7" s="7">
        <v>3.0</v>
      </c>
      <c r="B7" s="1"/>
      <c r="C7" s="10">
        <v>0.380189</v>
      </c>
      <c r="D7" s="10">
        <v>9.72195</v>
      </c>
      <c r="E7" s="33"/>
      <c r="F7" s="27"/>
      <c r="G7" s="27"/>
      <c r="H7" s="27"/>
      <c r="I7" s="27"/>
      <c r="J7" s="1"/>
    </row>
    <row r="8">
      <c r="A8" s="7">
        <v>4.0</v>
      </c>
      <c r="B8" s="1"/>
      <c r="C8" s="17">
        <v>0.0421389</v>
      </c>
      <c r="D8" s="10">
        <v>34.0989</v>
      </c>
      <c r="E8" s="32"/>
      <c r="F8" s="27"/>
      <c r="G8" s="27"/>
      <c r="H8" s="27"/>
      <c r="I8" s="27"/>
      <c r="J8" s="1"/>
    </row>
    <row r="9">
      <c r="A9" s="7" t="s">
        <v>15</v>
      </c>
      <c r="B9" s="20"/>
      <c r="C9" s="21">
        <f t="shared" ref="C9:D9" si="1">AVERAGE(C4:C8)</f>
        <v>0.29465418</v>
      </c>
      <c r="D9" s="34">
        <f t="shared" si="1"/>
        <v>20.06711</v>
      </c>
      <c r="E9" s="32"/>
      <c r="F9" s="27"/>
      <c r="G9" s="27"/>
      <c r="H9" s="27"/>
      <c r="I9" s="27"/>
      <c r="J9" s="27"/>
    </row>
    <row r="10">
      <c r="A10" s="7" t="s">
        <v>16</v>
      </c>
      <c r="B10" s="24"/>
      <c r="C10" s="25">
        <f t="shared" ref="C10:D10" si="2">STDEV.S(C4:C8)</f>
        <v>0.1448608227</v>
      </c>
      <c r="D10" s="35">
        <f t="shared" si="2"/>
        <v>12.19472778</v>
      </c>
      <c r="E10" s="32"/>
      <c r="F10" s="27"/>
      <c r="G10" s="27"/>
      <c r="H10" s="27"/>
      <c r="I10" s="27"/>
      <c r="J10" s="27"/>
    </row>
    <row r="11">
      <c r="A11" s="26"/>
      <c r="B11" s="13"/>
      <c r="C11" s="13"/>
      <c r="D11" s="36"/>
      <c r="E11" s="33"/>
      <c r="F11" s="1"/>
      <c r="G11" s="1"/>
      <c r="H11" s="1"/>
      <c r="I11" s="1"/>
      <c r="J11" s="1"/>
    </row>
    <row r="12">
      <c r="A12" s="1"/>
      <c r="B12" s="1"/>
      <c r="C12" s="1"/>
      <c r="D12" s="1"/>
      <c r="E12" s="1"/>
      <c r="F12" s="3"/>
      <c r="G12" s="3"/>
      <c r="H12" s="3"/>
      <c r="I12" s="3"/>
      <c r="J12" s="3"/>
    </row>
    <row r="13">
      <c r="A13" s="1"/>
      <c r="B13" s="1"/>
      <c r="C13" s="1"/>
      <c r="D13" s="1"/>
      <c r="E13" s="20"/>
    </row>
    <row r="14">
      <c r="A14" s="8"/>
      <c r="B14" s="8" t="s">
        <v>17</v>
      </c>
      <c r="C14" s="8" t="s">
        <v>18</v>
      </c>
      <c r="D14" s="8" t="s">
        <v>19</v>
      </c>
      <c r="E14" s="13"/>
    </row>
    <row r="15">
      <c r="A15" s="8" t="s">
        <v>20</v>
      </c>
      <c r="B15" s="27">
        <v>0.3</v>
      </c>
      <c r="C15" s="27">
        <v>0.4</v>
      </c>
      <c r="D15" s="12">
        <v>0.3</v>
      </c>
      <c r="E15" s="13"/>
    </row>
    <row r="16">
      <c r="A16" s="8"/>
      <c r="B16" s="27">
        <v>0.3</v>
      </c>
      <c r="C16" s="27">
        <v>0.4</v>
      </c>
      <c r="D16" s="12">
        <v>0.3</v>
      </c>
      <c r="E16" s="13"/>
    </row>
    <row r="17">
      <c r="A17" s="8"/>
      <c r="B17" s="27">
        <v>0.3</v>
      </c>
      <c r="C17" s="27">
        <v>0.4</v>
      </c>
      <c r="D17" s="12">
        <v>0.3</v>
      </c>
      <c r="E17" s="13"/>
    </row>
    <row r="18">
      <c r="A18" s="8"/>
      <c r="B18" s="27">
        <v>0.3</v>
      </c>
      <c r="C18" s="27">
        <v>0.4</v>
      </c>
      <c r="D18" s="12">
        <v>0.3</v>
      </c>
      <c r="E18" s="13"/>
    </row>
    <row r="19">
      <c r="A19" s="8"/>
      <c r="B19" s="27">
        <v>0.3</v>
      </c>
      <c r="C19" s="27">
        <v>0.4</v>
      </c>
      <c r="D19" s="12">
        <v>0.3</v>
      </c>
      <c r="E19" s="13"/>
    </row>
    <row r="20">
      <c r="A20" s="8"/>
      <c r="B20" s="29">
        <v>0.3</v>
      </c>
      <c r="C20" s="29">
        <v>0.4</v>
      </c>
      <c r="D20" s="18">
        <v>0.3</v>
      </c>
      <c r="E20" s="13"/>
    </row>
    <row r="21">
      <c r="A21" s="13"/>
      <c r="B21" s="13"/>
      <c r="C21" s="13"/>
      <c r="D21" s="13"/>
      <c r="E21" s="1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2019-11-03T22:38:26Z</dcterms:created>
  <dc:creator>Gerardo Monge Corella</dc:creator>
</cp:coreProperties>
</file>