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Gravity" sheetId="1" r:id="rId3"/>
    <sheet name="NoGravityOS" sheetId="2" r:id="rId4"/>
    <sheet name="Linear" sheetId="3" r:id="rId5"/>
    <sheet name="LinearOS" sheetId="4" r:id="rId6"/>
  </sheets>
</workbook>
</file>

<file path=xl/sharedStrings.xml><?xml version="1.0" encoding="utf-8"?>
<sst xmlns="http://schemas.openxmlformats.org/spreadsheetml/2006/main" uniqueCount="42">
  <si/>
  <si>
    <t>File</t>
  </si>
  <si>
    <t>Confusion Matrix</t>
  </si>
  <si>
    <t>Accuracy</t>
  </si>
  <si>
    <t>Precision</t>
  </si>
  <si>
    <t>Recall</t>
  </si>
  <si>
    <t>NON_STAIR</t>
  </si>
  <si>
    <t>10.arff</t>
  </si>
  <si>
    <t>STAIR_DOWNSTAIRS</t>
  </si>
  <si>
    <t>STAIR_UPSTAIRS</t>
  </si>
  <si>
    <t>15.arff</t>
  </si>
  <si>
    <t>20.arff</t>
  </si>
  <si>
    <t>25.arff</t>
  </si>
  <si>
    <t>30.arff</t>
  </si>
  <si>
    <t>50.arff</t>
  </si>
  <si>
    <t>100.arff</t>
  </si>
  <si>
    <t>NUOVA SLIDING WINDOW</t>
  </si>
  <si>
    <t>10OS.arff</t>
  </si>
  <si>
    <t>STAIRS</t>
  </si>
  <si>
    <t>15OS.arff</t>
  </si>
  <si>
    <t>20OS.arff</t>
  </si>
  <si>
    <t>25OS.arff</t>
  </si>
  <si>
    <t>30OS.arff</t>
  </si>
  <si>
    <t>50OS.arff</t>
  </si>
  <si>
    <t>100OS.arff</t>
  </si>
  <si>
    <t>NUOVE WINDOW</t>
  </si>
  <si>
    <t>15Linear.arff</t>
  </si>
  <si>
    <t>20Linear.arff</t>
  </si>
  <si>
    <t>25Linear.arff</t>
  </si>
  <si>
    <t>30Linear.arff</t>
  </si>
  <si>
    <t>50Linear.arff</t>
  </si>
  <si>
    <t>100Linear.arff</t>
  </si>
  <si>
    <t>NUOVE WINDOWS</t>
  </si>
  <si>
    <t>10Linear.arff</t>
  </si>
  <si>
    <t>10LinearOS.arff</t>
  </si>
  <si>
    <t>STAIR</t>
  </si>
  <si>
    <t>15LinearOS.arff</t>
  </si>
  <si>
    <t>20LinearOS.arff</t>
  </si>
  <si>
    <t>25LinearOS.arff</t>
  </si>
  <si>
    <t>30LinearOS.arff</t>
  </si>
  <si>
    <t>50LinearOS.arff</t>
  </si>
  <si>
    <t>100LinearOS.arff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</si>
</sst>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9">
    <font>
      <sz val="12"/>
      <color indexed="8"/>
      <name val="Verdana"/>
    </font>
    <font>
      <sz val="10"/>
      <color indexed="8"/>
      <name val="Arial"/>
    </font>
    <font>
      <sz val="9"/>
      <color indexed="11"/>
      <name val="Trebuchet MS"/>
    </font>
    <font>
      <sz val="11"/>
      <color indexed="8"/>
      <name val="Trebuchet MS"/>
    </font>
    <font>
      <sz val="14"/>
      <color indexed="8"/>
      <name val="Trebuchet MS"/>
    </font>
    <font>
      <b val="1"/>
      <sz val="11"/>
      <color indexed="8"/>
      <name val="Calibri"/>
    </font>
    <font>
      <sz val="11"/>
      <color indexed="8"/>
      <name val="Trebuchet MS Bold"/>
    </font>
    <font>
      <sz val="10"/>
      <color indexed="8"/>
      <name val="Helvetica"/>
    </font>
    <font>
      <sz val="12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horizontal="center" vertical="bottom"/>
    </xf>
    <xf numFmtId="1" fontId="6" borderId="3" applyNumberFormat="1" applyFont="1" applyFill="0" applyBorder="1" applyAlignment="1" applyProtection="0">
      <alignment horizontal="center" vertical="bottom"/>
    </xf>
    <xf numFmtId="1" fontId="6" borderId="4" applyNumberFormat="1" applyFont="1" applyFill="0" applyBorder="1" applyAlignment="1" applyProtection="0">
      <alignment horizontal="center" vertical="bottom"/>
    </xf>
    <xf numFmtId="1" fontId="3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3" fontId="3" borderId="1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0" fontId="7" applyNumberFormat="1" applyFont="1" applyFill="0" applyBorder="0" applyAlignment="1" applyProtection="0">
      <alignment vertical="top" wrapText="1"/>
    </xf>
    <xf numFmtId="0" fontId="7" borderId="1" applyNumberFormat="1" applyFont="1" applyFill="0" applyBorder="1" applyAlignment="1" applyProtection="0">
      <alignment vertical="top" wrapText="1"/>
    </xf>
    <xf numFmtId="1" fontId="7" borderId="1" applyNumberFormat="1" applyFont="1" applyFill="0" applyBorder="1" applyAlignment="1" applyProtection="0">
      <alignment vertical="top" wrapText="1"/>
    </xf>
    <xf numFmtId="0" fontId="7" borderId="1" applyNumberFormat="0" applyFont="1" applyFill="0" applyBorder="1" applyAlignment="1" applyProtection="0">
      <alignment vertical="top" wrapText="1"/>
    </xf>
    <xf numFmtId="1" fontId="7" fillId="2" borderId="1" applyNumberFormat="1" applyFont="1" applyFill="1" applyBorder="1" applyAlignment="1" applyProtection="0">
      <alignment vertical="top" wrapText="1"/>
    </xf>
    <xf numFmtId="0" fontId="7" fillId="2" borderId="1" applyNumberFormat="1" applyFont="1" applyFill="1" applyBorder="1" applyAlignment="1" applyProtection="0">
      <alignment vertical="top" wrapText="1"/>
    </xf>
    <xf numFmtId="59" fontId="7" fillId="2" borderId="1" applyNumberFormat="1" applyFont="1" applyFill="1" applyBorder="1" applyAlignment="1" applyProtection="0">
      <alignment vertical="top" wrapText="1"/>
    </xf>
    <xf numFmtId="59" fontId="7" borderId="1" applyNumberFormat="1" applyFont="1" applyFill="0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3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8d8d8"/>
      <rgbColor rgb="ff595959"/>
      <rgbColor rgb="ff5b9bd5"/>
      <rgbColor rgb="ffed7d31"/>
      <rgbColor rgb="ffa5a5a5"/>
      <rgbColor rgb="ffaaaaaa"/>
      <rgbColor rgb="ffe8eef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57493"/>
          <c:y val="0.0443341"/>
          <c:w val="0.924251"/>
          <c:h val="0.646153"/>
        </c:manualLayout>
      </c:layout>
      <c:lineChart>
        <c:grouping val="standard"/>
        <c:varyColors val="0"/>
        <c:ser>
          <c:idx val="0"/>
          <c:order val="0"/>
          <c:tx>
            <c:v>PRECISION_NONSTAIR</c:v>
          </c:tx>
          <c:spPr>
            <a:solidFill>
              <a:srgbClr val="5B9BD5"/>
            </a:solidFill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'NoGravity'!$F$2,'NoGravity'!$F$5,'NoGravity'!$F$8,'NoGravity'!$F$11,'NoGravity'!$F$14,'NoGravity'!$F$17,'NoGravity'!$F$20</c:f>
              <c:numCache>
                <c:ptCount val="7"/>
                <c:pt idx="0">
                  <c:v>0.907000</c:v>
                </c:pt>
                <c:pt idx="1">
                  <c:v>0.913000</c:v>
                </c:pt>
                <c:pt idx="2">
                  <c:v>0.913000</c:v>
                </c:pt>
                <c:pt idx="3">
                  <c:v>0.909000</c:v>
                </c:pt>
                <c:pt idx="4">
                  <c:v>0.923000</c:v>
                </c:pt>
                <c:pt idx="5">
                  <c:v>0.941000</c:v>
                </c:pt>
                <c:pt idx="6">
                  <c:v>0.879000</c:v>
                </c:pt>
              </c:numCache>
            </c:numRef>
          </c:val>
          <c:smooth val="0"/>
        </c:ser>
        <c:ser>
          <c:idx val="1"/>
          <c:order val="1"/>
          <c:tx>
            <c:v>PRECISION_DOWNSTAIRS</c:v>
          </c:tx>
          <c:spPr>
            <a:solidFill>
              <a:srgbClr val="ED7D31"/>
            </a:solidFill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'NoGravity'!$F$3,'NoGravity'!$F$6,'NoGravity'!$F$9,'NoGravity'!$F$12,'NoGravity'!$F$15,'NoGravity'!$F$18,'NoGravity'!$F$21</c:f>
              <c:numCache>
                <c:ptCount val="7"/>
                <c:pt idx="0">
                  <c:v>0.195000</c:v>
                </c:pt>
                <c:pt idx="1">
                  <c:v>0.163000</c:v>
                </c:pt>
                <c:pt idx="2">
                  <c:v>0.145000</c:v>
                </c:pt>
                <c:pt idx="3">
                  <c:v>0.213000</c:v>
                </c:pt>
                <c:pt idx="4">
                  <c:v>0.224000</c:v>
                </c:pt>
                <c:pt idx="5">
                  <c:v>0.438000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v>PRECISION_UPSTAIRS</c:v>
          </c:tx>
          <c:spPr>
            <a:solidFill>
              <a:srgbClr val="A5A5A5"/>
            </a:solidFill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'NoGravity'!$F$4,'NoGravity'!$F$7,'NoGravity'!$F$10,'NoGravity'!$F$13,'NoGravity'!$F$16,'NoGravity'!$F$19,'NoGravity'!$F$22</c:f>
              <c:numCache>
                <c:ptCount val="7"/>
                <c:pt idx="0">
                  <c:v>0.253000</c:v>
                </c:pt>
                <c:pt idx="1">
                  <c:v>0.283000</c:v>
                </c:pt>
                <c:pt idx="2">
                  <c:v>0.469000</c:v>
                </c:pt>
                <c:pt idx="3">
                  <c:v>0.393000</c:v>
                </c:pt>
                <c:pt idx="4">
                  <c:v>0.493000</c:v>
                </c:pt>
                <c:pt idx="5">
                  <c:v>0.545000</c:v>
                </c:pt>
                <c:pt idx="6">
                  <c:v>0.500000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900" u="none">
                <a:solidFill>
                  <a:srgbClr val="595959"/>
                </a:solidFill>
                <a:latin typeface="Trebuchet MS"/>
              </a:defRPr>
            </a:pPr>
            <a:endParaRPr>
              <a:solidFill>
                <a:srgbClr val="595959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900" u="none">
                <a:solidFill>
                  <a:srgbClr val="595959"/>
                </a:solidFill>
                <a:latin typeface="Trebuchet MS"/>
              </a:defRPr>
            </a:pPr>
            <a:endParaRPr>
              <a:solidFill>
                <a:srgbClr val="595959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"/>
          <c:y val="0.866998"/>
          <c:w val="0.466196"/>
          <c:h val="0.1455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900" u="none">
              <a:solidFill>
                <a:srgbClr val="595959"/>
              </a:solidFill>
              <a:latin typeface="Trebuchet MS"/>
            </a:defRPr>
          </a:pPr>
          <a:endParaRPr>
            <a:solidFill>
              <a:srgbClr val="595959"/>
            </a:solidFill>
          </a:endParaRPr>
        </a:p>
      </c:txPr>
    </c:legend>
    <c:plotVisOnly val="1"/>
    <c:dispBlanksAs val="gap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57493"/>
          <c:y val="0.0442709"/>
          <c:w val="0.924251"/>
          <c:h val="0.646356"/>
        </c:manualLayout>
      </c:layout>
      <c:lineChart>
        <c:grouping val="standard"/>
        <c:varyColors val="0"/>
        <c:ser>
          <c:idx val="0"/>
          <c:order val="0"/>
          <c:tx>
            <c:v>RECALL_NONSTAIR</c:v>
          </c:tx>
          <c:spPr>
            <a:solidFill>
              <a:srgbClr val="5B9BD5"/>
            </a:solidFill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'NoGravity'!$G$2,'NoGravity'!$G$5,'NoGravity'!$G$8,'NoGravity'!$G$11,'NoGravity'!$G$14,'NoGravity'!$G$17,'NoGravity'!$G$20</c:f>
              <c:numCache>
                <c:ptCount val="7"/>
                <c:pt idx="0">
                  <c:v>0.943000</c:v>
                </c:pt>
                <c:pt idx="1">
                  <c:v>0.924000</c:v>
                </c:pt>
                <c:pt idx="2">
                  <c:v>0.921000</c:v>
                </c:pt>
                <c:pt idx="3">
                  <c:v>0.919000</c:v>
                </c:pt>
                <c:pt idx="4">
                  <c:v>0.920000</c:v>
                </c:pt>
                <c:pt idx="5">
                  <c:v>0.940000</c:v>
                </c:pt>
                <c:pt idx="6">
                  <c:v>0.879000</c:v>
                </c:pt>
              </c:numCache>
            </c:numRef>
          </c:val>
          <c:smooth val="0"/>
        </c:ser>
        <c:ser>
          <c:idx val="1"/>
          <c:order val="1"/>
          <c:tx>
            <c:v>RECALL_DOWNSTAIRS</c:v>
          </c:tx>
          <c:spPr>
            <a:solidFill>
              <a:srgbClr val="ED7D31"/>
            </a:solidFill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'NoGravity'!$G$3,'NoGravity'!$G$6,'NoGravity'!$G$9,'NoGravity'!$G$12,'NoGravity'!$G$15,'NoGravity'!$G$18,'NoGravity'!$G$21</c:f>
              <c:numCache>
                <c:ptCount val="7"/>
                <c:pt idx="0">
                  <c:v>0.099000</c:v>
                </c:pt>
                <c:pt idx="1">
                  <c:v>0.111000</c:v>
                </c:pt>
                <c:pt idx="2">
                  <c:v>0.141000</c:v>
                </c:pt>
                <c:pt idx="3">
                  <c:v>0.181000</c:v>
                </c:pt>
                <c:pt idx="4">
                  <c:v>0.197000</c:v>
                </c:pt>
                <c:pt idx="5">
                  <c:v>0.389000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v>RECALL_UPSTAIRS</c:v>
          </c:tx>
          <c:spPr>
            <a:solidFill>
              <a:srgbClr val="A5A5A5"/>
            </a:solidFill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'NoGravity'!$A$3,'NoGravity'!$A$6,'NoGravity'!$A$9,'NoGravity'!$A$12,'NoGravity'!$A$15,'NoGravity'!$A$18,'NoGravity'!$A$21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'NoGravity'!$G$4,'NoGravity'!$G$7,'NoGravity'!$G$10,'NoGravity'!$G$13,'NoGravity'!$G$16,'NoGravity'!$G$19,'NoGravity'!$G$22</c:f>
              <c:numCache>
                <c:ptCount val="7"/>
                <c:pt idx="0">
                  <c:v>0.206000</c:v>
                </c:pt>
                <c:pt idx="1">
                  <c:v>0.291000</c:v>
                </c:pt>
                <c:pt idx="2">
                  <c:v>0.423000</c:v>
                </c:pt>
                <c:pt idx="3">
                  <c:v>0.400000</c:v>
                </c:pt>
                <c:pt idx="4">
                  <c:v>0.589000</c:v>
                </c:pt>
                <c:pt idx="5">
                  <c:v>0.600000</c:v>
                </c:pt>
                <c:pt idx="6">
                  <c:v>0.250000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900" u="none">
                <a:solidFill>
                  <a:srgbClr val="595959"/>
                </a:solidFill>
                <a:latin typeface="Trebuchet MS"/>
              </a:defRPr>
            </a:pPr>
            <a:endParaRPr>
              <a:solidFill>
                <a:srgbClr val="595959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900" u="none">
                <a:solidFill>
                  <a:srgbClr val="595959"/>
                </a:solidFill>
                <a:latin typeface="Trebuchet MS"/>
              </a:defRPr>
            </a:pPr>
            <a:endParaRPr>
              <a:solidFill>
                <a:srgbClr val="595959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"/>
          <c:y val="0.867187"/>
          <c:w val="0.466196"/>
          <c:h val="0.1453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900" u="none">
              <a:solidFill>
                <a:srgbClr val="595959"/>
              </a:solidFill>
              <a:latin typeface="Trebuchet MS"/>
            </a:defRPr>
          </a:pPr>
          <a:endParaRPr>
            <a:solidFill>
              <a:srgbClr val="595959"/>
            </a:solidFill>
          </a:endParaRPr>
        </a:p>
      </c:txPr>
    </c:legend>
    <c:plotVisOnly val="1"/>
    <c:dispBlanksAs val="gap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158048</xdr:colOff>
      <xdr:row>0</xdr:row>
      <xdr:rowOff>179386</xdr:rowOff>
    </xdr:from>
    <xdr:to>
      <xdr:col>16</xdr:col>
      <xdr:colOff>256290</xdr:colOff>
      <xdr:row>14</xdr:row>
      <xdr:rowOff>148399</xdr:rowOff>
    </xdr:to>
    <xdr:graphicFrame>
      <xdr:nvGraphicFramePr>
        <xdr:cNvPr id="2" name="Chart 2"/>
        <xdr:cNvGraphicFramePr/>
      </xdr:nvGraphicFramePr>
      <xdr:xfrm>
        <a:off x="7816148" y="179386"/>
        <a:ext cx="4809943" cy="28646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158048</xdr:colOff>
      <xdr:row>14</xdr:row>
      <xdr:rowOff>189154</xdr:rowOff>
    </xdr:from>
    <xdr:to>
      <xdr:col>16</xdr:col>
      <xdr:colOff>256290</xdr:colOff>
      <xdr:row>29</xdr:row>
      <xdr:rowOff>9858</xdr:rowOff>
    </xdr:to>
    <xdr:graphicFrame>
      <xdr:nvGraphicFramePr>
        <xdr:cNvPr id="3" name="Chart 3"/>
        <xdr:cNvGraphicFramePr/>
      </xdr:nvGraphicFramePr>
      <xdr:xfrm>
        <a:off x="7816148" y="3084754"/>
        <a:ext cx="4809943" cy="286870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H45"/>
  <sheetViews>
    <sheetView workbookViewId="0" showGridLines="0" defaultGridColor="1"/>
  </sheetViews>
  <sheetFormatPr defaultColWidth="6.625" defaultRowHeight="15" customHeight="1" outlineLevelRow="0" outlineLevelCol="0"/>
  <cols>
    <col min="1" max="1" width="13.25" style="1" customWidth="1"/>
    <col min="2" max="2" width="6.625" style="1" customWidth="1"/>
    <col min="3" max="3" width="6.625" style="1" customWidth="1"/>
    <col min="4" max="4" width="6.625" style="1" customWidth="1"/>
    <col min="5" max="5" width="7.875" style="1" customWidth="1"/>
    <col min="6" max="6" width="6.625" style="1" customWidth="1"/>
    <col min="7" max="7" width="6.625" style="1" customWidth="1"/>
    <col min="8" max="8" width="14.5" style="1" customWidth="1"/>
    <col min="9" max="256" width="6.625" style="1" customWidth="1"/>
  </cols>
  <sheetData>
    <row r="1" ht="17" customHeight="1">
      <c r="A1" t="s" s="2">
        <v>1</v>
      </c>
      <c r="B1" t="s" s="3">
        <v>2</v>
      </c>
      <c r="C1" s="4"/>
      <c r="D1" s="5"/>
      <c r="E1" t="s" s="2">
        <v>3</v>
      </c>
      <c r="F1" t="s" s="2">
        <v>4</v>
      </c>
      <c r="G1" t="s" s="2">
        <v>5</v>
      </c>
      <c r="H1" s="6"/>
    </row>
    <row r="2" ht="17" customHeight="1">
      <c r="A2" s="6"/>
      <c r="B2" s="7">
        <v>1461</v>
      </c>
      <c r="C2" s="7">
        <v>30</v>
      </c>
      <c r="D2" s="7">
        <v>59</v>
      </c>
      <c r="E2" s="8">
        <f>AVERAGE(F2:F4)</f>
        <v>0.4516666666666667</v>
      </c>
      <c r="F2" s="7">
        <v>0.907</v>
      </c>
      <c r="G2" s="7">
        <v>0.9429999999999999</v>
      </c>
      <c r="H2" t="s" s="7">
        <v>6</v>
      </c>
    </row>
    <row r="3" ht="17" customHeight="1">
      <c r="A3" t="s" s="2">
        <v>7</v>
      </c>
      <c r="B3" s="7">
        <v>67</v>
      </c>
      <c r="C3" s="7">
        <v>8</v>
      </c>
      <c r="D3" s="7">
        <v>6</v>
      </c>
      <c r="E3" s="8">
        <f>AVERAGE(G2:G4)</f>
        <v>0.416</v>
      </c>
      <c r="F3" s="7">
        <v>0.195</v>
      </c>
      <c r="G3" s="7">
        <v>0.099</v>
      </c>
      <c r="H3" t="s" s="7">
        <v>8</v>
      </c>
    </row>
    <row r="4" ht="15.75" customHeight="1">
      <c r="A4" s="6"/>
      <c r="B4" s="7">
        <v>82</v>
      </c>
      <c r="C4" s="7">
        <v>3</v>
      </c>
      <c r="D4" s="7">
        <v>22</v>
      </c>
      <c r="E4" s="8"/>
      <c r="F4" s="7">
        <v>0.253</v>
      </c>
      <c r="G4" s="7">
        <v>0.206</v>
      </c>
      <c r="H4" t="s" s="7">
        <v>9</v>
      </c>
    </row>
    <row r="5" ht="15.75" customHeight="1">
      <c r="A5" s="6"/>
      <c r="B5" s="7">
        <v>1420</v>
      </c>
      <c r="C5" s="7">
        <v>36</v>
      </c>
      <c r="D5" s="7">
        <v>80</v>
      </c>
      <c r="E5" s="8">
        <f>AVERAGE(F5:F7)</f>
        <v>0.453</v>
      </c>
      <c r="F5" s="7">
        <v>0.913</v>
      </c>
      <c r="G5" s="7">
        <v>0.924</v>
      </c>
      <c r="H5" s="9"/>
    </row>
    <row r="6" ht="17" customHeight="1">
      <c r="A6" t="s" s="2">
        <v>10</v>
      </c>
      <c r="B6" s="7">
        <v>58</v>
      </c>
      <c r="C6" s="7">
        <v>8</v>
      </c>
      <c r="D6" s="7">
        <v>6</v>
      </c>
      <c r="E6" s="8">
        <f>AVERAGE(G5:G7)</f>
        <v>0.442</v>
      </c>
      <c r="F6" s="7">
        <v>0.163</v>
      </c>
      <c r="G6" s="7">
        <v>0.111</v>
      </c>
      <c r="H6" s="10"/>
    </row>
    <row r="7" ht="15.75" customHeight="1">
      <c r="A7" s="6"/>
      <c r="B7" s="7">
        <v>78</v>
      </c>
      <c r="C7" s="7">
        <v>5</v>
      </c>
      <c r="D7" s="7">
        <v>34</v>
      </c>
      <c r="E7" s="8"/>
      <c r="F7" s="7">
        <v>0.283</v>
      </c>
      <c r="G7" s="7">
        <v>0.291</v>
      </c>
      <c r="H7" s="10"/>
    </row>
    <row r="8" ht="15.75" customHeight="1">
      <c r="A8" s="6"/>
      <c r="B8" s="7">
        <v>876</v>
      </c>
      <c r="C8" s="7">
        <v>46</v>
      </c>
      <c r="D8" s="7">
        <v>26</v>
      </c>
      <c r="E8" s="8">
        <f>AVERAGE(F8:F10)</f>
        <v>0.509</v>
      </c>
      <c r="F8" s="7">
        <v>0.913</v>
      </c>
      <c r="G8" s="7">
        <v>0.921</v>
      </c>
      <c r="H8" s="10"/>
    </row>
    <row r="9" ht="17" customHeight="1">
      <c r="A9" t="s" s="2">
        <v>11</v>
      </c>
      <c r="B9" s="7">
        <v>50</v>
      </c>
      <c r="C9" s="7">
        <v>9</v>
      </c>
      <c r="D9" s="7">
        <v>5</v>
      </c>
      <c r="E9" s="8">
        <f>AVERAGE(G8:G10)</f>
        <v>0.4950000000000001</v>
      </c>
      <c r="F9" s="7">
        <v>0.145</v>
      </c>
      <c r="G9" s="7">
        <v>0.141</v>
      </c>
      <c r="H9" s="10"/>
    </row>
    <row r="10" ht="15.75" customHeight="1">
      <c r="A10" s="6"/>
      <c r="B10" s="7">
        <v>34</v>
      </c>
      <c r="C10" s="7">
        <v>7</v>
      </c>
      <c r="D10" s="7">
        <v>30</v>
      </c>
      <c r="E10" s="8"/>
      <c r="F10" s="7">
        <v>0.469</v>
      </c>
      <c r="G10" s="7">
        <v>0.423</v>
      </c>
      <c r="H10" s="10"/>
    </row>
    <row r="11" ht="15.75" customHeight="1">
      <c r="A11" s="6"/>
      <c r="B11" s="7">
        <v>848</v>
      </c>
      <c r="C11" s="7">
        <v>41</v>
      </c>
      <c r="D11" s="7">
        <v>34</v>
      </c>
      <c r="E11" s="8">
        <f>AVERAGE(F11:F13)</f>
        <v>0.505</v>
      </c>
      <c r="F11" s="7">
        <v>0.909</v>
      </c>
      <c r="G11" s="7">
        <v>0.919</v>
      </c>
      <c r="H11" s="10"/>
    </row>
    <row r="12" ht="17" customHeight="1">
      <c r="A12" t="s" s="2">
        <v>12</v>
      </c>
      <c r="B12" s="7">
        <v>56</v>
      </c>
      <c r="C12" s="7">
        <v>13</v>
      </c>
      <c r="D12" s="7">
        <v>3</v>
      </c>
      <c r="E12" s="8">
        <f>AVERAGE(G11:G13)</f>
        <v>0.5</v>
      </c>
      <c r="F12" s="7">
        <v>0.213</v>
      </c>
      <c r="G12" s="7">
        <v>0.181</v>
      </c>
      <c r="H12" s="10"/>
    </row>
    <row r="13" ht="15.75" customHeight="1">
      <c r="A13" s="6"/>
      <c r="B13" s="7">
        <v>29</v>
      </c>
      <c r="C13" s="7">
        <v>7</v>
      </c>
      <c r="D13" s="7">
        <v>24</v>
      </c>
      <c r="E13" s="8"/>
      <c r="F13" s="7">
        <v>0.393</v>
      </c>
      <c r="G13" s="7">
        <v>0.4</v>
      </c>
      <c r="H13" s="10"/>
    </row>
    <row r="14" ht="15.75" customHeight="1">
      <c r="A14" s="6"/>
      <c r="B14" s="7">
        <v>858</v>
      </c>
      <c r="C14" s="7">
        <v>45</v>
      </c>
      <c r="D14" s="7">
        <v>30</v>
      </c>
      <c r="E14" s="8">
        <f>AVERAGE(F14:F16)</f>
        <v>0.5466666666666667</v>
      </c>
      <c r="F14" s="7">
        <v>0.923</v>
      </c>
      <c r="G14" s="7">
        <v>0.92</v>
      </c>
      <c r="H14" s="10"/>
    </row>
    <row r="15" ht="17" customHeight="1">
      <c r="A15" t="s" s="2">
        <v>13</v>
      </c>
      <c r="B15" s="7">
        <v>49</v>
      </c>
      <c r="C15" s="7">
        <v>13</v>
      </c>
      <c r="D15" s="7">
        <v>4</v>
      </c>
      <c r="E15" s="8">
        <f>AVERAGE(G14:G16)</f>
        <v>0.5686666666666667</v>
      </c>
      <c r="F15" s="7">
        <v>0.224</v>
      </c>
      <c r="G15" s="7">
        <v>0.197</v>
      </c>
      <c r="H15" s="10"/>
    </row>
    <row r="16" ht="15.75" customHeight="1">
      <c r="A16" s="6"/>
      <c r="B16" s="7">
        <v>23</v>
      </c>
      <c r="C16" s="7">
        <v>0</v>
      </c>
      <c r="D16" s="7">
        <v>33</v>
      </c>
      <c r="E16" s="8"/>
      <c r="F16" s="7">
        <v>0.493</v>
      </c>
      <c r="G16" s="7">
        <v>0.589</v>
      </c>
      <c r="H16" s="10"/>
    </row>
    <row r="17" ht="15.75" customHeight="1">
      <c r="A17" s="6"/>
      <c r="B17" s="7">
        <v>645</v>
      </c>
      <c r="C17" s="7">
        <v>17</v>
      </c>
      <c r="D17" s="7">
        <v>25</v>
      </c>
      <c r="E17" s="8">
        <f>AVERAGE(F17:F19)</f>
        <v>0.6413333333333333</v>
      </c>
      <c r="F17" s="7">
        <v>0.9409999999999999</v>
      </c>
      <c r="G17" s="7">
        <v>0.9399999999999999</v>
      </c>
      <c r="H17" s="10"/>
    </row>
    <row r="18" ht="17" customHeight="1">
      <c r="A18" t="s" s="2">
        <v>14</v>
      </c>
      <c r="B18" s="7">
        <v>22</v>
      </c>
      <c r="C18" s="7">
        <v>14</v>
      </c>
      <c r="D18" s="7">
        <v>0</v>
      </c>
      <c r="E18" s="8">
        <f>AVERAGE(G17:G19)</f>
        <v>0.6429999999999999</v>
      </c>
      <c r="F18" s="7">
        <v>0.438</v>
      </c>
      <c r="G18" s="7">
        <v>0.389</v>
      </c>
      <c r="H18" s="10"/>
    </row>
    <row r="19" ht="15.75" customHeight="1">
      <c r="A19" s="6"/>
      <c r="B19" s="7">
        <v>19</v>
      </c>
      <c r="C19" s="7">
        <v>1</v>
      </c>
      <c r="D19" s="7">
        <v>30</v>
      </c>
      <c r="E19" s="6"/>
      <c r="F19" s="7">
        <v>0.545</v>
      </c>
      <c r="G19" s="7">
        <v>0.6</v>
      </c>
      <c r="H19" s="10"/>
    </row>
    <row r="20" ht="15.75" customHeight="1">
      <c r="A20" s="6"/>
      <c r="B20" s="7">
        <v>29</v>
      </c>
      <c r="C20" s="7">
        <v>3</v>
      </c>
      <c r="D20" s="7">
        <v>1</v>
      </c>
      <c r="E20" s="7">
        <f>AVERAGE(F20:F22)</f>
        <v>0.4596666666666667</v>
      </c>
      <c r="F20" s="7">
        <v>0.879</v>
      </c>
      <c r="G20" s="7">
        <v>0.879</v>
      </c>
      <c r="H20" s="10"/>
    </row>
    <row r="21" ht="17" customHeight="1">
      <c r="A21" t="s" s="2">
        <v>15</v>
      </c>
      <c r="B21" s="7">
        <v>1</v>
      </c>
      <c r="C21" s="7">
        <v>0</v>
      </c>
      <c r="D21" s="7">
        <v>0</v>
      </c>
      <c r="E21" s="7">
        <f>AVERAGE(G20:G22)</f>
        <v>0.3763333333333334</v>
      </c>
      <c r="F21" s="7">
        <v>0</v>
      </c>
      <c r="G21" s="7">
        <v>0</v>
      </c>
      <c r="H21" s="10"/>
    </row>
    <row r="22" ht="15.75" customHeight="1">
      <c r="A22" s="6"/>
      <c r="B22" s="7">
        <v>3</v>
      </c>
      <c r="C22" s="7">
        <v>0</v>
      </c>
      <c r="D22" s="7">
        <v>1</v>
      </c>
      <c r="E22" s="6"/>
      <c r="F22" s="7">
        <v>0.5</v>
      </c>
      <c r="G22" s="7">
        <v>0.25</v>
      </c>
      <c r="H22" s="10"/>
    </row>
    <row r="23" ht="15.75" customHeight="1">
      <c r="A23" s="6"/>
      <c r="B23" s="11"/>
      <c r="C23" s="11"/>
      <c r="D23" s="11"/>
      <c r="E23" s="6"/>
      <c r="F23" s="11"/>
      <c r="G23" s="11"/>
      <c r="H23" s="10"/>
    </row>
    <row r="24" ht="15.75" customHeight="1">
      <c r="A24" t="s" s="7">
        <v>16</v>
      </c>
      <c r="B24" s="11"/>
      <c r="C24" s="11"/>
      <c r="D24" s="11"/>
      <c r="E24" s="6"/>
      <c r="F24" s="11"/>
      <c r="G24" s="11"/>
      <c r="H24" s="10"/>
    </row>
    <row r="25" ht="15.75" customHeight="1">
      <c r="A25" s="11"/>
      <c r="B25" t="s" s="7">
        <v>2</v>
      </c>
      <c r="C25" s="11"/>
      <c r="D25" s="11"/>
      <c r="E25" s="6"/>
      <c r="F25" t="s" s="7">
        <v>4</v>
      </c>
      <c r="G25" t="s" s="7">
        <v>5</v>
      </c>
      <c r="H25" s="10"/>
    </row>
    <row r="26" ht="15.75" customHeight="1">
      <c r="A26" s="11"/>
      <c r="B26" s="7">
        <v>222</v>
      </c>
      <c r="C26" s="7">
        <v>21</v>
      </c>
      <c r="D26" s="7">
        <v>17</v>
      </c>
      <c r="E26" s="6"/>
      <c r="F26" s="12">
        <v>0.841</v>
      </c>
      <c r="G26" s="7">
        <v>0.854</v>
      </c>
      <c r="H26" s="10"/>
    </row>
    <row r="27" ht="15.75" customHeight="1">
      <c r="A27" t="s" s="7">
        <v>7</v>
      </c>
      <c r="B27" s="7">
        <v>18</v>
      </c>
      <c r="C27" s="7">
        <v>6</v>
      </c>
      <c r="D27" s="7">
        <v>11</v>
      </c>
      <c r="E27" s="6"/>
      <c r="F27" s="7">
        <v>0.176</v>
      </c>
      <c r="G27" s="7">
        <v>0.171</v>
      </c>
      <c r="H27" s="10"/>
    </row>
    <row r="28" ht="15.75" customHeight="1">
      <c r="A28" s="11"/>
      <c r="B28" s="7">
        <v>24</v>
      </c>
      <c r="C28" s="7">
        <v>7</v>
      </c>
      <c r="D28" s="7">
        <v>23</v>
      </c>
      <c r="E28" s="6"/>
      <c r="F28" s="7">
        <v>0.451</v>
      </c>
      <c r="G28" s="7">
        <v>0.426</v>
      </c>
      <c r="H28" s="10"/>
    </row>
    <row r="29" ht="15.75" customHeight="1">
      <c r="A29" s="11"/>
      <c r="B29" s="7">
        <v>206</v>
      </c>
      <c r="C29" s="7">
        <v>12</v>
      </c>
      <c r="D29" s="7">
        <v>23</v>
      </c>
      <c r="E29" s="6"/>
      <c r="F29" s="7">
        <v>0.855</v>
      </c>
      <c r="G29" s="7">
        <v>0.855</v>
      </c>
      <c r="H29" s="10"/>
    </row>
    <row r="30" ht="15.75" customHeight="1">
      <c r="A30" t="s" s="7">
        <v>10</v>
      </c>
      <c r="B30" s="7">
        <v>15</v>
      </c>
      <c r="C30" s="7">
        <v>10</v>
      </c>
      <c r="D30" s="7">
        <v>6</v>
      </c>
      <c r="E30" s="6"/>
      <c r="F30" s="7">
        <v>0.278</v>
      </c>
      <c r="G30" s="7">
        <v>0.323</v>
      </c>
      <c r="H30" s="10"/>
    </row>
    <row r="31" ht="15.75" customHeight="1">
      <c r="A31" s="11"/>
      <c r="B31" s="7">
        <v>20</v>
      </c>
      <c r="C31" s="7">
        <v>14</v>
      </c>
      <c r="D31" s="7">
        <v>9</v>
      </c>
      <c r="E31" s="6"/>
      <c r="F31" s="7">
        <v>0.237</v>
      </c>
      <c r="G31" s="7">
        <v>0.209</v>
      </c>
      <c r="H31" s="10"/>
    </row>
    <row r="32" ht="15.75" customHeight="1">
      <c r="A32" s="11"/>
      <c r="B32" s="7">
        <v>164</v>
      </c>
      <c r="C32" s="7">
        <v>14</v>
      </c>
      <c r="D32" s="7">
        <v>13</v>
      </c>
      <c r="E32" s="6"/>
      <c r="F32" s="7">
        <v>0.899</v>
      </c>
      <c r="G32" s="7">
        <v>0.862</v>
      </c>
      <c r="H32" s="10"/>
    </row>
    <row r="33" ht="15.75" customHeight="1">
      <c r="A33" t="s" s="7">
        <v>11</v>
      </c>
      <c r="B33" s="7">
        <v>6</v>
      </c>
      <c r="C33" s="7">
        <v>12</v>
      </c>
      <c r="D33" s="7">
        <v>6</v>
      </c>
      <c r="E33" s="6"/>
      <c r="F33" s="7">
        <v>0.375</v>
      </c>
      <c r="G33" s="7">
        <v>0.5</v>
      </c>
      <c r="H33" s="10"/>
    </row>
    <row r="34" ht="15.75" customHeight="1">
      <c r="A34" s="11"/>
      <c r="B34" s="7">
        <v>13</v>
      </c>
      <c r="C34" s="7">
        <v>6</v>
      </c>
      <c r="D34" s="7">
        <v>21</v>
      </c>
      <c r="E34" s="6"/>
      <c r="F34" s="7">
        <v>0.525</v>
      </c>
      <c r="G34" s="7">
        <v>0.525</v>
      </c>
      <c r="H34" s="10"/>
    </row>
    <row r="35" ht="15.75" customHeight="1">
      <c r="A35" s="11"/>
      <c r="B35" s="7">
        <v>154</v>
      </c>
      <c r="C35" s="7">
        <v>8</v>
      </c>
      <c r="D35" s="7">
        <v>4</v>
      </c>
      <c r="E35" s="6"/>
      <c r="F35" s="7">
        <v>0.901</v>
      </c>
      <c r="G35" s="7">
        <v>0.928</v>
      </c>
      <c r="H35" s="10"/>
    </row>
    <row r="36" ht="15.75" customHeight="1">
      <c r="A36" t="s" s="7">
        <v>12</v>
      </c>
      <c r="B36" s="7">
        <v>11</v>
      </c>
      <c r="C36" s="7">
        <v>16</v>
      </c>
      <c r="D36" s="7">
        <v>6</v>
      </c>
      <c r="E36" s="6"/>
      <c r="F36" s="7">
        <v>0.64</v>
      </c>
      <c r="G36" s="7">
        <v>0.485</v>
      </c>
      <c r="H36" s="10"/>
    </row>
    <row r="37" ht="15.75" customHeight="1">
      <c r="A37" s="11"/>
      <c r="B37" s="7">
        <v>6</v>
      </c>
      <c r="C37" s="7">
        <v>1</v>
      </c>
      <c r="D37" s="7">
        <v>3</v>
      </c>
      <c r="E37" s="6"/>
      <c r="F37" s="7">
        <v>0.231</v>
      </c>
      <c r="G37" s="7">
        <v>0.3</v>
      </c>
      <c r="H37" s="10"/>
    </row>
    <row r="38" ht="15.75" customHeight="1">
      <c r="A38" s="11"/>
      <c r="B38" s="7">
        <v>150</v>
      </c>
      <c r="C38" s="7">
        <v>10</v>
      </c>
      <c r="D38" s="7">
        <v>0</v>
      </c>
      <c r="E38" s="6"/>
      <c r="F38" s="7">
        <v>0.949</v>
      </c>
      <c r="G38" s="7">
        <v>0.9379999999999999</v>
      </c>
      <c r="H38" s="10"/>
    </row>
    <row r="39" ht="15.75" customHeight="1">
      <c r="A39" t="s" s="7">
        <v>13</v>
      </c>
      <c r="B39" s="7">
        <v>7</v>
      </c>
      <c r="C39" s="7">
        <v>18</v>
      </c>
      <c r="D39" s="7">
        <v>0</v>
      </c>
      <c r="E39" s="6"/>
      <c r="F39" s="7">
        <v>0.5629999999999999</v>
      </c>
      <c r="G39" s="7">
        <v>0.72</v>
      </c>
      <c r="H39" s="10"/>
    </row>
    <row r="40" ht="15.75" customHeight="1">
      <c r="A40" s="11"/>
      <c r="B40" s="7">
        <v>1</v>
      </c>
      <c r="C40" s="7">
        <v>4</v>
      </c>
      <c r="D40" s="7">
        <v>1</v>
      </c>
      <c r="E40" s="6"/>
      <c r="F40" s="7">
        <v>1</v>
      </c>
      <c r="G40" s="7">
        <v>0.167</v>
      </c>
      <c r="H40" s="10"/>
    </row>
    <row r="41" ht="15.75" customHeight="1">
      <c r="A41" s="11"/>
      <c r="B41" s="7">
        <v>113</v>
      </c>
      <c r="C41" s="7">
        <v>6</v>
      </c>
      <c r="D41" s="7">
        <v>4</v>
      </c>
      <c r="E41" s="6"/>
      <c r="F41" s="7">
        <v>0.958</v>
      </c>
      <c r="G41" s="7">
        <v>0.919</v>
      </c>
      <c r="H41" s="10"/>
    </row>
    <row r="42" ht="15.75" customHeight="1">
      <c r="A42" t="s" s="7">
        <v>14</v>
      </c>
      <c r="B42" s="7">
        <v>4</v>
      </c>
      <c r="C42" s="7">
        <v>12</v>
      </c>
      <c r="D42" s="7">
        <v>3</v>
      </c>
      <c r="E42" s="6"/>
      <c r="F42" s="7">
        <v>0.667</v>
      </c>
      <c r="G42" s="7">
        <v>0.632</v>
      </c>
      <c r="H42" s="10"/>
    </row>
    <row r="43" ht="15.75" customHeight="1">
      <c r="A43" s="11"/>
      <c r="B43" s="7">
        <v>1</v>
      </c>
      <c r="C43" s="7">
        <v>0</v>
      </c>
      <c r="D43" s="7">
        <v>3</v>
      </c>
      <c r="E43" s="6"/>
      <c r="F43" s="7">
        <v>0.3</v>
      </c>
      <c r="G43" s="7">
        <v>0.75</v>
      </c>
      <c r="H43" s="10"/>
    </row>
    <row r="44" ht="15.75" customHeight="1">
      <c r="A44" s="11"/>
      <c r="B44" s="11"/>
      <c r="C44" s="11"/>
      <c r="D44" s="11"/>
      <c r="E44" s="6"/>
      <c r="F44" s="11"/>
      <c r="G44" s="11"/>
      <c r="H44" s="10"/>
    </row>
    <row r="45" ht="15.75" customHeight="1">
      <c r="A45" t="s" s="7">
        <v>15</v>
      </c>
      <c r="B45" s="11"/>
      <c r="C45" s="11"/>
      <c r="D45" s="11"/>
      <c r="E45" s="6"/>
      <c r="F45" s="11"/>
      <c r="G45" s="11"/>
      <c r="H45" s="10"/>
    </row>
  </sheetData>
  <mergeCells count="1">
    <mergeCell ref="B1:D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6.625" defaultRowHeight="15" customHeight="1" outlineLevelRow="0" outlineLevelCol="0"/>
  <cols>
    <col min="1" max="1" width="7.875" style="13" customWidth="1"/>
    <col min="2" max="2" width="7" style="13" customWidth="1"/>
    <col min="3" max="3" width="6.625" style="13" customWidth="1"/>
    <col min="4" max="4" width="6.625" style="13" customWidth="1"/>
    <col min="5" max="5" width="6.625" style="13" customWidth="1"/>
    <col min="6" max="6" width="6.625" style="13" customWidth="1"/>
    <col min="7" max="7" width="9.375" style="13" customWidth="1"/>
    <col min="8" max="256" width="6.625" style="13" customWidth="1"/>
  </cols>
  <sheetData>
    <row r="1" ht="17" customHeight="1">
      <c r="A1" t="s" s="2">
        <v>1</v>
      </c>
      <c r="B1" t="s" s="2">
        <v>2</v>
      </c>
      <c r="C1" s="14"/>
      <c r="D1" t="s" s="2">
        <v>3</v>
      </c>
      <c r="E1" t="s" s="2">
        <v>4</v>
      </c>
      <c r="F1" t="s" s="2">
        <v>5</v>
      </c>
      <c r="G1" s="15"/>
    </row>
    <row r="2" ht="17" customHeight="1">
      <c r="A2" t="s" s="2">
        <v>17</v>
      </c>
      <c r="B2" s="7">
        <v>1452</v>
      </c>
      <c r="C2" s="7">
        <v>98</v>
      </c>
      <c r="D2" s="8">
        <f>(B2+C3)/SUM(B2:C3)</f>
        <v>0.859608745684695</v>
      </c>
      <c r="E2" s="7">
        <v>0.909</v>
      </c>
      <c r="F2" s="7">
        <v>0.9370000000000001</v>
      </c>
      <c r="G2" t="s" s="2">
        <v>6</v>
      </c>
    </row>
    <row r="3" ht="15.75" customHeight="1">
      <c r="A3" s="6"/>
      <c r="B3" s="7">
        <v>146</v>
      </c>
      <c r="C3" s="7">
        <v>42</v>
      </c>
      <c r="D3" s="8"/>
      <c r="E3" s="7">
        <v>0.3</v>
      </c>
      <c r="F3" s="7">
        <v>0.223</v>
      </c>
      <c r="G3" t="s" s="2">
        <v>18</v>
      </c>
    </row>
    <row r="4" ht="15.75" customHeight="1">
      <c r="A4" t="s" s="16">
        <v>19</v>
      </c>
      <c r="B4" s="7">
        <v>1439</v>
      </c>
      <c r="C4" s="7">
        <v>97</v>
      </c>
      <c r="D4" s="8">
        <f>(B4+C5)/SUM(B4:C5)</f>
        <v>0.8585507246376811</v>
      </c>
      <c r="E4" s="7">
        <v>0.907</v>
      </c>
      <c r="F4" s="7">
        <v>0.9370000000000001</v>
      </c>
      <c r="G4" s="9"/>
    </row>
    <row r="5" ht="15.75" customHeight="1">
      <c r="A5" s="6"/>
      <c r="B5" s="7">
        <v>147</v>
      </c>
      <c r="C5" s="7">
        <v>42</v>
      </c>
      <c r="D5" s="8"/>
      <c r="E5" s="7">
        <v>0.302</v>
      </c>
      <c r="F5" s="7">
        <v>0.222</v>
      </c>
      <c r="G5" s="10"/>
    </row>
    <row r="6" ht="15.75" customHeight="1">
      <c r="A6" t="s" s="16">
        <v>20</v>
      </c>
      <c r="B6" s="7">
        <v>894</v>
      </c>
      <c r="C6" s="7">
        <v>57</v>
      </c>
      <c r="D6" s="8">
        <f>(B6+C7)/SUM(B6:C7)</f>
        <v>0.860036832412523</v>
      </c>
      <c r="E6" s="7">
        <v>0.904</v>
      </c>
      <c r="F6" s="7">
        <v>0.9399999999999999</v>
      </c>
      <c r="G6" s="10"/>
    </row>
    <row r="7" ht="15.75" customHeight="1">
      <c r="A7" s="6"/>
      <c r="B7" s="7">
        <v>95</v>
      </c>
      <c r="C7" s="7">
        <v>40</v>
      </c>
      <c r="D7" s="8"/>
      <c r="E7" s="7">
        <v>0.412</v>
      </c>
      <c r="F7" s="7">
        <v>0.296</v>
      </c>
      <c r="G7" s="10"/>
    </row>
    <row r="8" ht="15.75" customHeight="1">
      <c r="A8" t="s" s="16">
        <v>21</v>
      </c>
      <c r="B8" s="7">
        <v>867</v>
      </c>
      <c r="C8" s="7">
        <v>56</v>
      </c>
      <c r="D8" s="8">
        <f>(B8+C9)/SUM(B8:C9)</f>
        <v>0.8568720379146919</v>
      </c>
      <c r="E8" s="7">
        <v>0.901</v>
      </c>
      <c r="F8" s="7">
        <v>0.9389999999999999</v>
      </c>
      <c r="G8" s="10"/>
    </row>
    <row r="9" ht="15.75" customHeight="1">
      <c r="A9" s="6"/>
      <c r="B9" s="7">
        <v>95</v>
      </c>
      <c r="C9" s="7">
        <v>37</v>
      </c>
      <c r="D9" s="8"/>
      <c r="E9" s="7">
        <v>0.398</v>
      </c>
      <c r="F9" s="7">
        <v>0.28</v>
      </c>
      <c r="G9" s="10"/>
    </row>
    <row r="10" ht="15.75" customHeight="1">
      <c r="A10" t="s" s="16">
        <v>22</v>
      </c>
      <c r="B10" s="7">
        <v>863</v>
      </c>
      <c r="C10" s="7">
        <v>70</v>
      </c>
      <c r="D10" s="8">
        <f>(B10+C11)/SUM(B10:C11)</f>
        <v>0.8597156398104265</v>
      </c>
      <c r="E10" s="7">
        <v>0.917</v>
      </c>
      <c r="F10" s="7">
        <v>0.925</v>
      </c>
      <c r="G10" s="10"/>
    </row>
    <row r="11" ht="15.75" customHeight="1">
      <c r="A11" s="6"/>
      <c r="B11" s="7">
        <v>78</v>
      </c>
      <c r="C11" s="7">
        <v>44</v>
      </c>
      <c r="D11" s="8"/>
      <c r="E11" s="7">
        <v>0.386</v>
      </c>
      <c r="F11" s="7">
        <v>0.361</v>
      </c>
      <c r="G11" s="10"/>
    </row>
    <row r="12" ht="15.75" customHeight="1">
      <c r="A12" t="s" s="16">
        <v>23</v>
      </c>
      <c r="B12" s="7">
        <v>659</v>
      </c>
      <c r="C12" s="7">
        <v>37</v>
      </c>
      <c r="D12" s="8">
        <f>(B12+C13)/SUM(B12:C13)</f>
        <v>0.8836317135549873</v>
      </c>
      <c r="E12" s="7">
        <v>0.924</v>
      </c>
      <c r="F12" s="7">
        <v>0.947</v>
      </c>
      <c r="G12" s="10"/>
    </row>
    <row r="13" ht="15.75" customHeight="1">
      <c r="A13" s="6"/>
      <c r="B13" s="7">
        <v>54</v>
      </c>
      <c r="C13" s="7">
        <v>32</v>
      </c>
      <c r="D13" s="8"/>
      <c r="E13" s="7">
        <v>0.464</v>
      </c>
      <c r="F13" s="7">
        <v>0.372</v>
      </c>
      <c r="G13" s="10"/>
    </row>
    <row r="14" ht="15.75" customHeight="1">
      <c r="A14" t="s" s="16">
        <v>24</v>
      </c>
      <c r="B14" s="7">
        <v>32</v>
      </c>
      <c r="C14" s="7">
        <v>1</v>
      </c>
      <c r="D14" s="8">
        <f>(B14+C15)/SUM(B14:C15)</f>
        <v>0.8421052631578947</v>
      </c>
      <c r="E14" s="7">
        <v>0.865</v>
      </c>
      <c r="F14" s="7">
        <v>0.97</v>
      </c>
      <c r="G14" s="10"/>
    </row>
    <row r="15" ht="15.75" customHeight="1">
      <c r="A15" s="6"/>
      <c r="B15" s="7">
        <v>5</v>
      </c>
      <c r="C15" s="7">
        <v>0</v>
      </c>
      <c r="D15" s="6"/>
      <c r="E15" s="7">
        <v>0</v>
      </c>
      <c r="F15" s="7">
        <v>0</v>
      </c>
      <c r="G15" s="10"/>
    </row>
    <row r="16" ht="15.75" customHeight="1">
      <c r="A16" s="6"/>
      <c r="B16" s="11"/>
      <c r="C16" s="11"/>
      <c r="D16" s="6"/>
      <c r="E16" s="11"/>
      <c r="F16" s="11"/>
      <c r="G16" s="10"/>
    </row>
    <row r="17" ht="15.75" customHeight="1">
      <c r="A17" t="s" s="7">
        <v>25</v>
      </c>
      <c r="B17" s="11"/>
      <c r="C17" s="11"/>
      <c r="D17" s="6"/>
      <c r="E17" s="11"/>
      <c r="F17" s="11"/>
      <c r="G17" s="10"/>
    </row>
    <row r="18" ht="15.75" customHeight="1">
      <c r="A18" s="11"/>
      <c r="B18" t="s" s="7">
        <v>2</v>
      </c>
      <c r="C18" s="11"/>
      <c r="D18" s="6"/>
      <c r="E18" s="11"/>
      <c r="F18" s="11"/>
      <c r="G18" s="10"/>
    </row>
    <row r="19" ht="15.75" customHeight="1">
      <c r="A19" t="s" s="7">
        <v>17</v>
      </c>
      <c r="B19" s="7">
        <v>227</v>
      </c>
      <c r="C19" s="7">
        <v>33</v>
      </c>
      <c r="D19" s="6"/>
      <c r="E19" s="7">
        <v>0.841</v>
      </c>
      <c r="F19" s="7">
        <v>0.873</v>
      </c>
      <c r="G19" s="10"/>
    </row>
    <row r="20" ht="15.75" customHeight="1">
      <c r="A20" s="11"/>
      <c r="B20" s="7">
        <v>43</v>
      </c>
      <c r="C20" s="7">
        <v>46</v>
      </c>
      <c r="D20" s="6"/>
      <c r="E20" s="7">
        <v>0.582</v>
      </c>
      <c r="F20" s="7">
        <v>0.517</v>
      </c>
      <c r="G20" s="10"/>
    </row>
    <row r="21" ht="15.75" customHeight="1">
      <c r="A21" t="s" s="7">
        <v>19</v>
      </c>
      <c r="B21" s="7">
        <v>218</v>
      </c>
      <c r="C21" s="7">
        <v>23</v>
      </c>
      <c r="D21" s="6"/>
      <c r="E21" s="7">
        <v>0.865</v>
      </c>
      <c r="F21" s="7">
        <v>0.905</v>
      </c>
      <c r="G21" s="10"/>
    </row>
    <row r="22" ht="15.75" customHeight="1">
      <c r="A22" s="11"/>
      <c r="B22" s="7">
        <v>34</v>
      </c>
      <c r="C22" s="7">
        <v>40</v>
      </c>
      <c r="D22" s="6"/>
      <c r="E22" s="7">
        <v>0.635</v>
      </c>
      <c r="F22" s="7">
        <v>0.541</v>
      </c>
      <c r="G22" s="10"/>
    </row>
    <row r="23" ht="15.75" customHeight="1">
      <c r="A23" t="s" s="7">
        <v>20</v>
      </c>
      <c r="B23" s="7">
        <v>176</v>
      </c>
      <c r="C23" s="7">
        <v>20</v>
      </c>
      <c r="D23" s="6"/>
      <c r="E23" s="7">
        <v>0.8169999999999999</v>
      </c>
      <c r="F23" s="7">
        <v>0.898</v>
      </c>
      <c r="G23" s="10"/>
    </row>
    <row r="24" ht="15.75" customHeight="1">
      <c r="A24" s="11"/>
      <c r="B24" s="7">
        <v>26</v>
      </c>
      <c r="C24" s="7">
        <v>38</v>
      </c>
      <c r="D24" s="6"/>
      <c r="E24" s="7">
        <v>0.655</v>
      </c>
      <c r="F24" s="7">
        <v>0.594</v>
      </c>
      <c r="G24" s="10"/>
    </row>
    <row r="25" ht="15.75" customHeight="1">
      <c r="A25" t="s" s="7">
        <v>21</v>
      </c>
      <c r="B25" s="7">
        <v>153</v>
      </c>
      <c r="C25" s="7">
        <v>13</v>
      </c>
      <c r="D25" s="6"/>
      <c r="E25" s="7">
        <v>0.9389999999999999</v>
      </c>
      <c r="F25" s="7">
        <v>0.922</v>
      </c>
      <c r="G25" s="10"/>
    </row>
    <row r="26" ht="15.75" customHeight="1">
      <c r="A26" s="11"/>
      <c r="B26" s="7">
        <v>10</v>
      </c>
      <c r="C26" s="7">
        <v>33</v>
      </c>
      <c r="D26" s="6"/>
      <c r="E26" s="7">
        <v>0.717</v>
      </c>
      <c r="F26" s="7">
        <v>0.767</v>
      </c>
      <c r="G26" s="10"/>
    </row>
    <row r="27" ht="15.75" customHeight="1">
      <c r="A27" t="s" s="7">
        <v>22</v>
      </c>
      <c r="B27" s="7">
        <v>148</v>
      </c>
      <c r="C27" s="7">
        <v>12</v>
      </c>
      <c r="D27" s="6"/>
      <c r="E27" s="7">
        <v>0.925</v>
      </c>
      <c r="F27" s="7">
        <v>0.925</v>
      </c>
      <c r="G27" s="10"/>
    </row>
    <row r="28" ht="15.75" customHeight="1">
      <c r="A28" s="11"/>
      <c r="B28" s="7">
        <v>12</v>
      </c>
      <c r="C28" s="7">
        <v>19</v>
      </c>
      <c r="D28" s="6"/>
      <c r="E28" s="7">
        <v>0.613</v>
      </c>
      <c r="F28" s="7">
        <v>0.613</v>
      </c>
      <c r="G28" s="10"/>
    </row>
    <row r="29" ht="15.75" customHeight="1">
      <c r="A29" t="s" s="7">
        <v>23</v>
      </c>
      <c r="B29" s="7">
        <v>117</v>
      </c>
      <c r="C29" s="7">
        <v>6</v>
      </c>
      <c r="D29" s="6"/>
      <c r="E29" s="7">
        <v>0.967</v>
      </c>
      <c r="F29" s="7">
        <v>0.951</v>
      </c>
      <c r="G29" s="10"/>
    </row>
    <row r="30" ht="15.75" customHeight="1">
      <c r="A30" s="11"/>
      <c r="B30" s="7">
        <v>4</v>
      </c>
      <c r="C30" s="7">
        <v>19</v>
      </c>
      <c r="D30" s="6"/>
      <c r="E30" s="7">
        <v>0.76</v>
      </c>
      <c r="F30" s="7">
        <v>0.826</v>
      </c>
      <c r="G30" s="10"/>
    </row>
    <row r="31" ht="15.75" customHeight="1">
      <c r="A31" t="s" s="7">
        <v>24</v>
      </c>
      <c r="B31" s="11"/>
      <c r="C31" s="11"/>
      <c r="D31" s="6"/>
      <c r="E31" s="11"/>
      <c r="F31" s="11"/>
      <c r="G31" s="10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6.625" defaultRowHeight="18" customHeight="1" outlineLevelRow="0" outlineLevelCol="0"/>
  <cols>
    <col min="1" max="1" width="12.25" style="17" customWidth="1"/>
    <col min="2" max="2" width="6.625" style="17" customWidth="1"/>
    <col min="3" max="3" width="6.625" style="17" customWidth="1"/>
    <col min="4" max="4" width="6.625" style="17" customWidth="1"/>
    <col min="5" max="5" width="6.625" style="17" customWidth="1"/>
    <col min="6" max="6" width="6.625" style="17" customWidth="1"/>
    <col min="7" max="7" width="6.625" style="17" customWidth="1"/>
    <col min="8" max="8" width="14.5" style="17" customWidth="1"/>
    <col min="9" max="256" width="6.625" style="17" customWidth="1"/>
  </cols>
  <sheetData>
    <row r="1" ht="20.25" customHeight="1">
      <c r="A1" t="s" s="18">
        <v>1</v>
      </c>
      <c r="B1" t="s" s="18">
        <v>2</v>
      </c>
      <c r="C1" s="19"/>
      <c r="D1" s="19"/>
      <c r="E1" t="s" s="18">
        <v>3</v>
      </c>
      <c r="F1" t="s" s="18">
        <v>4</v>
      </c>
      <c r="G1" t="s" s="18">
        <v>5</v>
      </c>
      <c r="H1" s="20"/>
    </row>
    <row r="2" ht="20.25" customHeight="1">
      <c r="A2" s="21"/>
      <c r="B2" s="22">
        <v>1499</v>
      </c>
      <c r="C2" s="22">
        <v>55</v>
      </c>
      <c r="D2" s="22">
        <v>73</v>
      </c>
      <c r="E2" s="23">
        <f>AVERAGE(F2:F4)</f>
        <v>0.4383333333333333</v>
      </c>
      <c r="F2" s="23">
        <v>0.902</v>
      </c>
      <c r="G2" s="23">
        <v>0.921</v>
      </c>
      <c r="H2" t="s" s="22">
        <v>6</v>
      </c>
    </row>
    <row r="3" ht="20.25" customHeight="1">
      <c r="A3" t="s" s="18">
        <v>26</v>
      </c>
      <c r="B3" s="18">
        <v>60</v>
      </c>
      <c r="C3" s="18">
        <v>13</v>
      </c>
      <c r="D3" s="18">
        <v>3</v>
      </c>
      <c r="E3" s="24">
        <f>AVERAGE(G2:G4)</f>
        <v>0.423</v>
      </c>
      <c r="F3" s="24">
        <v>0.181</v>
      </c>
      <c r="G3" s="24">
        <v>0.171</v>
      </c>
      <c r="H3" t="s" s="18">
        <v>8</v>
      </c>
    </row>
    <row r="4" ht="15.75" customHeight="1">
      <c r="A4" s="21"/>
      <c r="B4" s="22">
        <v>103</v>
      </c>
      <c r="C4" s="22">
        <v>4</v>
      </c>
      <c r="D4" s="22">
        <v>23</v>
      </c>
      <c r="E4" s="23"/>
      <c r="F4" s="23">
        <v>0.232</v>
      </c>
      <c r="G4" s="23">
        <v>0.177</v>
      </c>
      <c r="H4" t="s" s="22">
        <v>9</v>
      </c>
    </row>
    <row r="5" ht="15.75" customHeight="1">
      <c r="A5" s="19"/>
      <c r="B5" s="18">
        <v>873</v>
      </c>
      <c r="C5" s="18">
        <v>30</v>
      </c>
      <c r="D5" s="18">
        <v>20</v>
      </c>
      <c r="E5" s="24">
        <f>AVERAGE(F5:F7)</f>
        <v>0.5376666666666666</v>
      </c>
      <c r="F5" s="24">
        <v>0.913</v>
      </c>
      <c r="G5" s="24">
        <v>0.946</v>
      </c>
      <c r="H5" s="20"/>
    </row>
    <row r="6" ht="20.25" customHeight="1">
      <c r="A6" t="s" s="22">
        <v>27</v>
      </c>
      <c r="B6" s="22">
        <v>60</v>
      </c>
      <c r="C6" s="22">
        <v>8</v>
      </c>
      <c r="D6" s="22">
        <v>4</v>
      </c>
      <c r="E6" s="23">
        <f>AVERAGE(G5:G7)</f>
        <v>0.5126666666666666</v>
      </c>
      <c r="F6" s="23">
        <v>0.19</v>
      </c>
      <c r="G6" s="23">
        <v>0.111</v>
      </c>
      <c r="H6" s="25"/>
    </row>
    <row r="7" ht="15.75" customHeight="1">
      <c r="A7" s="19"/>
      <c r="B7" s="18">
        <v>23</v>
      </c>
      <c r="C7" s="18">
        <v>4</v>
      </c>
      <c r="D7" s="18">
        <v>25</v>
      </c>
      <c r="E7" s="24"/>
      <c r="F7" s="24">
        <v>0.51</v>
      </c>
      <c r="G7" s="24">
        <v>0.481</v>
      </c>
      <c r="H7" s="20"/>
    </row>
    <row r="8" ht="15.75" customHeight="1">
      <c r="A8" s="21"/>
      <c r="B8" s="22">
        <v>833</v>
      </c>
      <c r="C8" s="22">
        <v>45</v>
      </c>
      <c r="D8" s="22">
        <v>34</v>
      </c>
      <c r="E8" s="23">
        <f>AVERAGE(F8:F10)</f>
        <v>0.5273333333333333</v>
      </c>
      <c r="F8" s="23">
        <v>0.911</v>
      </c>
      <c r="G8" s="23">
        <v>0.913</v>
      </c>
      <c r="H8" s="25"/>
    </row>
    <row r="9" ht="20.25" customHeight="1">
      <c r="A9" t="s" s="18">
        <v>28</v>
      </c>
      <c r="B9" s="18">
        <v>61</v>
      </c>
      <c r="C9" s="18">
        <v>14</v>
      </c>
      <c r="D9" s="18">
        <v>4</v>
      </c>
      <c r="E9" s="24">
        <f>AVERAGE(G8:G10)</f>
        <v>0.5513333333333333</v>
      </c>
      <c r="F9" s="24">
        <v>0.222</v>
      </c>
      <c r="G9" s="24">
        <v>0.177</v>
      </c>
      <c r="H9" s="20"/>
    </row>
    <row r="10" ht="15.75" customHeight="1">
      <c r="A10" s="21"/>
      <c r="B10" s="22">
        <v>20</v>
      </c>
      <c r="C10" s="22">
        <v>4</v>
      </c>
      <c r="D10" s="22">
        <v>31</v>
      </c>
      <c r="E10" s="23"/>
      <c r="F10" s="23">
        <v>0.449</v>
      </c>
      <c r="G10" s="23">
        <v>0.5639999999999999</v>
      </c>
      <c r="H10" s="25"/>
    </row>
    <row r="11" ht="15.75" customHeight="1">
      <c r="A11" s="19"/>
      <c r="B11" s="18">
        <v>873</v>
      </c>
      <c r="C11" s="18">
        <v>27</v>
      </c>
      <c r="D11" s="18">
        <v>26</v>
      </c>
      <c r="E11" s="24">
        <f>AVERAGE(F11:F13)</f>
        <v>0.5003333333333333</v>
      </c>
      <c r="F11" s="24">
        <v>0.913</v>
      </c>
      <c r="G11" s="24">
        <v>0.9429999999999999</v>
      </c>
      <c r="H11" s="20"/>
    </row>
    <row r="12" ht="20.25" customHeight="1">
      <c r="A12" t="s" s="22">
        <v>29</v>
      </c>
      <c r="B12" s="22">
        <v>54</v>
      </c>
      <c r="C12" s="22">
        <v>7</v>
      </c>
      <c r="D12" s="22">
        <v>5</v>
      </c>
      <c r="E12" s="23">
        <f>AVERAGE(G11:G13)</f>
        <v>0.4793333333333333</v>
      </c>
      <c r="F12" s="23">
        <v>0.184</v>
      </c>
      <c r="G12" s="23">
        <v>0.106</v>
      </c>
      <c r="H12" s="25"/>
    </row>
    <row r="13" ht="15.75" customHeight="1">
      <c r="A13" s="19"/>
      <c r="B13" s="18">
        <v>29</v>
      </c>
      <c r="C13" s="18">
        <v>4</v>
      </c>
      <c r="D13" s="18">
        <v>21</v>
      </c>
      <c r="E13" s="24"/>
      <c r="F13" s="24">
        <v>0.404</v>
      </c>
      <c r="G13" s="24">
        <v>0.389</v>
      </c>
      <c r="H13" s="20"/>
    </row>
    <row r="14" ht="15.75" customHeight="1">
      <c r="A14" s="21"/>
      <c r="B14" s="22">
        <v>836</v>
      </c>
      <c r="C14" s="22">
        <v>36</v>
      </c>
      <c r="D14" s="22">
        <v>24</v>
      </c>
      <c r="E14" s="23">
        <f>AVERAGE(F14:F16)</f>
        <v>0.5193333333333333</v>
      </c>
      <c r="F14" s="23">
        <v>0.915</v>
      </c>
      <c r="G14" s="23">
        <v>0.9330000000000001</v>
      </c>
      <c r="H14" s="25"/>
    </row>
    <row r="15" ht="20.25" customHeight="1">
      <c r="A15" t="s" s="18">
        <v>30</v>
      </c>
      <c r="B15" s="18">
        <v>58</v>
      </c>
      <c r="C15" s="18">
        <v>8</v>
      </c>
      <c r="D15" s="18">
        <v>2</v>
      </c>
      <c r="E15" s="24">
        <f>AVERAGE(G14:G16)</f>
        <v>0.5206666666666667</v>
      </c>
      <c r="F15" s="24">
        <v>0.174</v>
      </c>
      <c r="G15" s="24">
        <v>0.118</v>
      </c>
      <c r="H15" s="20"/>
    </row>
    <row r="16" ht="15.75" customHeight="1">
      <c r="A16" s="21"/>
      <c r="B16" s="22">
        <v>20</v>
      </c>
      <c r="C16" s="22">
        <v>2</v>
      </c>
      <c r="D16" s="22">
        <v>23</v>
      </c>
      <c r="E16" s="21"/>
      <c r="F16" s="23">
        <v>0.469</v>
      </c>
      <c r="G16" s="23">
        <v>0.511</v>
      </c>
      <c r="H16" s="25"/>
    </row>
    <row r="17" ht="15.75" customHeight="1">
      <c r="A17" s="19"/>
      <c r="B17" s="19"/>
      <c r="C17" s="19"/>
      <c r="D17" s="19"/>
      <c r="E17" s="19"/>
      <c r="F17" s="24"/>
      <c r="G17" s="24"/>
      <c r="H17" s="20"/>
    </row>
    <row r="18" ht="20.25" customHeight="1">
      <c r="A18" t="s" s="22">
        <v>31</v>
      </c>
      <c r="B18" s="21"/>
      <c r="C18" s="21"/>
      <c r="D18" s="21"/>
      <c r="E18" s="21"/>
      <c r="F18" s="23"/>
      <c r="G18" s="23"/>
      <c r="H18" s="25"/>
    </row>
    <row r="19" ht="15.75" customHeight="1">
      <c r="A19" s="19"/>
      <c r="B19" s="19"/>
      <c r="C19" s="19"/>
      <c r="D19" s="19"/>
      <c r="E19" s="19"/>
      <c r="F19" s="24"/>
      <c r="G19" s="24"/>
      <c r="H19" s="20"/>
    </row>
    <row r="20" ht="15.75" customHeight="1">
      <c r="A20" t="s" s="22">
        <v>32</v>
      </c>
      <c r="B20" s="21"/>
      <c r="C20" s="21"/>
      <c r="D20" s="21"/>
      <c r="E20" s="21"/>
      <c r="F20" s="23"/>
      <c r="G20" s="23"/>
      <c r="H20" s="25"/>
    </row>
    <row r="21" ht="20.25" customHeight="1">
      <c r="A21" s="19"/>
      <c r="B21" t="s" s="18">
        <v>2</v>
      </c>
      <c r="C21" s="18"/>
      <c r="D21" s="18"/>
      <c r="E21" s="19"/>
      <c r="F21" t="s" s="18">
        <v>4</v>
      </c>
      <c r="G21" t="s" s="18">
        <v>5</v>
      </c>
      <c r="H21" s="20"/>
    </row>
    <row r="22" ht="15.75" customHeight="1">
      <c r="A22" s="21"/>
      <c r="B22" s="21">
        <v>227</v>
      </c>
      <c r="C22" s="21">
        <v>13</v>
      </c>
      <c r="D22" s="21">
        <v>14</v>
      </c>
      <c r="E22" s="21"/>
      <c r="F22" s="23">
        <v>0.863</v>
      </c>
      <c r="G22" s="23">
        <v>0.894</v>
      </c>
      <c r="H22" s="25"/>
    </row>
    <row r="23" ht="15.75" customHeight="1">
      <c r="A23" t="s" s="18">
        <v>33</v>
      </c>
      <c r="B23" s="19">
        <v>20</v>
      </c>
      <c r="C23" s="19">
        <v>9</v>
      </c>
      <c r="D23" s="19">
        <v>10</v>
      </c>
      <c r="E23" s="19"/>
      <c r="F23" s="24">
        <v>0.31</v>
      </c>
      <c r="G23" s="24">
        <v>0.231</v>
      </c>
      <c r="H23" s="20"/>
    </row>
    <row r="24" ht="15.75" customHeight="1">
      <c r="A24" s="25"/>
      <c r="B24" s="21">
        <v>16</v>
      </c>
      <c r="C24" s="21">
        <v>7</v>
      </c>
      <c r="D24" s="21">
        <v>24</v>
      </c>
      <c r="E24" s="21"/>
      <c r="F24" s="23">
        <v>0.5</v>
      </c>
      <c r="G24" s="23">
        <v>0.511</v>
      </c>
      <c r="H24" s="25"/>
    </row>
    <row r="25" ht="20.25" customHeight="1">
      <c r="A25" s="20"/>
      <c r="B25" s="19">
        <v>197</v>
      </c>
      <c r="C25" s="19">
        <v>10</v>
      </c>
      <c r="D25" s="19">
        <v>20</v>
      </c>
      <c r="E25" s="19"/>
      <c r="F25" s="24">
        <v>0.853</v>
      </c>
      <c r="G25" s="24">
        <v>0.868</v>
      </c>
      <c r="H25" s="20"/>
    </row>
    <row r="26" ht="20.25" customHeight="1">
      <c r="A26" t="s" s="22">
        <v>26</v>
      </c>
      <c r="B26" s="21">
        <v>14</v>
      </c>
      <c r="C26" s="21">
        <v>14</v>
      </c>
      <c r="D26" s="21">
        <v>3</v>
      </c>
      <c r="E26" s="21"/>
      <c r="F26" s="23">
        <v>0.467</v>
      </c>
      <c r="G26" s="23">
        <v>0.452</v>
      </c>
      <c r="H26" s="25"/>
    </row>
    <row r="27" ht="20.25" customHeight="1">
      <c r="A27" s="20"/>
      <c r="B27" s="19">
        <v>20</v>
      </c>
      <c r="C27" s="19">
        <v>6</v>
      </c>
      <c r="D27" s="19">
        <v>25</v>
      </c>
      <c r="E27" s="19"/>
      <c r="F27" s="24">
        <v>0.521</v>
      </c>
      <c r="G27" s="24">
        <v>0.49</v>
      </c>
      <c r="H27" s="20"/>
    </row>
    <row r="28" ht="20.25" customHeight="1">
      <c r="A28" s="25"/>
      <c r="B28" s="21">
        <v>158</v>
      </c>
      <c r="C28" s="21">
        <v>11</v>
      </c>
      <c r="D28" s="21">
        <v>4</v>
      </c>
      <c r="E28" s="21"/>
      <c r="F28" s="23">
        <v>0.913</v>
      </c>
      <c r="G28" s="23">
        <v>0.913</v>
      </c>
      <c r="H28" s="25"/>
    </row>
    <row r="29" ht="20.25" customHeight="1">
      <c r="A29" t="s" s="18">
        <v>27</v>
      </c>
      <c r="B29" s="19">
        <v>12</v>
      </c>
      <c r="C29" s="19">
        <v>12</v>
      </c>
      <c r="D29" s="19">
        <v>6</v>
      </c>
      <c r="E29" s="19"/>
      <c r="F29" s="24">
        <v>0.4</v>
      </c>
      <c r="G29" s="24">
        <v>0.4</v>
      </c>
      <c r="H29" s="20"/>
    </row>
    <row r="30" ht="20.25" customHeight="1">
      <c r="A30" s="25"/>
      <c r="B30" s="21">
        <v>3</v>
      </c>
      <c r="C30" s="21">
        <v>7</v>
      </c>
      <c r="D30" s="21">
        <v>13</v>
      </c>
      <c r="E30" s="21"/>
      <c r="F30" s="23">
        <v>0.5649999999999999</v>
      </c>
      <c r="G30" s="23">
        <v>0.5649999999999999</v>
      </c>
      <c r="H30" s="25"/>
    </row>
    <row r="31" ht="20.25" customHeight="1">
      <c r="A31" s="20"/>
      <c r="B31" s="19">
        <v>140</v>
      </c>
      <c r="C31" s="19">
        <v>10</v>
      </c>
      <c r="D31" s="19">
        <v>0</v>
      </c>
      <c r="E31" s="19"/>
      <c r="F31" s="24">
        <v>0.903</v>
      </c>
      <c r="G31" s="24">
        <v>0.9330000000000001</v>
      </c>
      <c r="H31" s="20"/>
    </row>
    <row r="32" ht="20.25" customHeight="1">
      <c r="A32" t="s" s="22">
        <v>28</v>
      </c>
      <c r="B32" s="21">
        <v>13</v>
      </c>
      <c r="C32" s="21">
        <v>21</v>
      </c>
      <c r="D32" s="21">
        <v>2</v>
      </c>
      <c r="E32" s="21"/>
      <c r="F32" s="23">
        <v>0.656</v>
      </c>
      <c r="G32" s="23">
        <v>0.583</v>
      </c>
      <c r="H32" s="25"/>
    </row>
    <row r="33" ht="20.25" customHeight="1">
      <c r="A33" s="20"/>
      <c r="B33" s="19">
        <v>2</v>
      </c>
      <c r="C33" s="19">
        <v>1</v>
      </c>
      <c r="D33" s="19">
        <v>1</v>
      </c>
      <c r="E33" s="19"/>
      <c r="F33" s="24">
        <v>0.333</v>
      </c>
      <c r="G33" s="24">
        <v>0.25</v>
      </c>
      <c r="H33" s="20"/>
    </row>
    <row r="34" ht="20.25" customHeight="1">
      <c r="A34" s="25"/>
      <c r="B34" s="21">
        <v>139</v>
      </c>
      <c r="C34" s="21">
        <v>1</v>
      </c>
      <c r="D34" s="21">
        <v>3</v>
      </c>
      <c r="E34" s="21"/>
      <c r="F34" s="23">
        <v>0.921</v>
      </c>
      <c r="G34" s="23">
        <v>0.972</v>
      </c>
      <c r="H34" s="25"/>
    </row>
    <row r="35" ht="20.25" customHeight="1">
      <c r="A35" t="s" s="18">
        <v>29</v>
      </c>
      <c r="B35" s="19">
        <v>10</v>
      </c>
      <c r="C35" s="19">
        <v>13</v>
      </c>
      <c r="D35" s="19">
        <v>2</v>
      </c>
      <c r="E35" s="19"/>
      <c r="F35" s="24">
        <v>0.8129999999999999</v>
      </c>
      <c r="G35" s="24">
        <v>0.52</v>
      </c>
      <c r="H35" s="20"/>
    </row>
    <row r="36" ht="20.25" customHeight="1">
      <c r="A36" s="25"/>
      <c r="B36" s="21">
        <v>2</v>
      </c>
      <c r="C36" s="21">
        <v>2</v>
      </c>
      <c r="D36" s="21">
        <v>1</v>
      </c>
      <c r="E36" s="21"/>
      <c r="F36" s="23">
        <v>0.167</v>
      </c>
      <c r="G36" s="23">
        <v>0.2</v>
      </c>
      <c r="H36" s="25"/>
    </row>
    <row r="37" ht="20.25" customHeight="1">
      <c r="A37" s="20"/>
      <c r="B37" s="19">
        <v>104</v>
      </c>
      <c r="C37" s="19">
        <v>6</v>
      </c>
      <c r="D37" s="19">
        <v>2</v>
      </c>
      <c r="E37" s="19"/>
      <c r="F37" s="24">
        <v>0.9370000000000001</v>
      </c>
      <c r="G37" s="24">
        <v>0.929</v>
      </c>
      <c r="H37" s="20"/>
    </row>
    <row r="38" ht="20.25" customHeight="1">
      <c r="A38" t="s" s="22">
        <v>30</v>
      </c>
      <c r="B38" s="21">
        <v>6</v>
      </c>
      <c r="C38" s="21">
        <v>9</v>
      </c>
      <c r="D38" s="21">
        <v>0</v>
      </c>
      <c r="E38" s="21"/>
      <c r="F38" s="23">
        <v>0.5629999999999999</v>
      </c>
      <c r="G38" s="23">
        <v>0.6</v>
      </c>
      <c r="H38" s="25"/>
    </row>
    <row r="39" ht="20.25" customHeight="1">
      <c r="A39" s="20"/>
      <c r="B39" s="19">
        <v>1</v>
      </c>
      <c r="C39" s="19">
        <v>1</v>
      </c>
      <c r="D39" s="19">
        <v>4</v>
      </c>
      <c r="E39" s="19"/>
      <c r="F39" s="24">
        <v>0.667</v>
      </c>
      <c r="G39" s="24">
        <v>0.667</v>
      </c>
      <c r="H39" s="20"/>
    </row>
    <row r="40" ht="20.25" customHeight="1">
      <c r="A40" s="25"/>
      <c r="B40" s="21"/>
      <c r="C40" s="21"/>
      <c r="D40" s="21"/>
      <c r="E40" s="21"/>
      <c r="F40" s="23"/>
      <c r="G40" s="23"/>
      <c r="H40" s="25"/>
    </row>
    <row r="41" ht="20.25" customHeight="1">
      <c r="A41" t="s" s="18">
        <v>31</v>
      </c>
      <c r="B41" s="19"/>
      <c r="C41" s="19"/>
      <c r="D41" s="19"/>
      <c r="E41" s="19"/>
      <c r="F41" s="24"/>
      <c r="G41" s="24"/>
      <c r="H41" s="20"/>
    </row>
  </sheetData>
  <mergeCells count="2">
    <mergeCell ref="B1:D1"/>
    <mergeCell ref="B21:D21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6.625" defaultRowHeight="15" customHeight="1" outlineLevelRow="0" outlineLevelCol="0"/>
  <cols>
    <col min="1" max="1" width="11.75" style="26" customWidth="1"/>
    <col min="2" max="2" width="6.625" style="26" customWidth="1"/>
    <col min="3" max="3" width="6.625" style="26" customWidth="1"/>
    <col min="4" max="4" width="6.625" style="26" customWidth="1"/>
    <col min="5" max="5" width="6.625" style="26" customWidth="1"/>
    <col min="6" max="6" width="6.625" style="26" customWidth="1"/>
    <col min="7" max="7" width="6.625" style="26" customWidth="1"/>
    <col min="8" max="256" width="6.625" style="26" customWidth="1"/>
  </cols>
  <sheetData>
    <row r="1" ht="17" customHeight="1">
      <c r="A1" t="s" s="2">
        <v>1</v>
      </c>
      <c r="B1" t="s" s="2">
        <v>2</v>
      </c>
      <c r="C1" s="14"/>
      <c r="D1" t="s" s="2">
        <v>3</v>
      </c>
      <c r="E1" t="s" s="2">
        <v>4</v>
      </c>
      <c r="F1" t="s" s="2">
        <v>5</v>
      </c>
      <c r="G1" s="10"/>
    </row>
    <row r="2" ht="17" customHeight="1">
      <c r="A2" t="s" s="2">
        <v>34</v>
      </c>
      <c r="B2" s="7">
        <v>1539</v>
      </c>
      <c r="C2" s="7">
        <v>88</v>
      </c>
      <c r="D2" s="8">
        <f>(B2+C3)/SUM(B2:C3)</f>
        <v>0.8574537540805223</v>
      </c>
      <c r="E2" s="7">
        <v>0.898</v>
      </c>
      <c r="F2" s="7">
        <v>0.946</v>
      </c>
      <c r="G2" t="s" s="27">
        <v>6</v>
      </c>
    </row>
    <row r="3" ht="15.75" customHeight="1">
      <c r="A3" s="6"/>
      <c r="B3" s="7">
        <v>174</v>
      </c>
      <c r="C3" s="7">
        <v>37</v>
      </c>
      <c r="D3" s="8"/>
      <c r="E3" s="7">
        <v>0.296</v>
      </c>
      <c r="F3" s="7">
        <v>0.175</v>
      </c>
      <c r="G3" t="s" s="27">
        <v>35</v>
      </c>
    </row>
    <row r="4" ht="15.75" customHeight="1">
      <c r="A4" t="s" s="16">
        <v>36</v>
      </c>
      <c r="B4" s="7">
        <v>1535</v>
      </c>
      <c r="C4" s="7">
        <v>92</v>
      </c>
      <c r="D4" s="8">
        <f>(B4+C5)/SUM(B4:C5)</f>
        <v>0.8608837970540099</v>
      </c>
      <c r="E4" s="7">
        <v>0.904</v>
      </c>
      <c r="F4" s="7">
        <v>0.923</v>
      </c>
      <c r="G4" s="10"/>
    </row>
    <row r="5" ht="15.75" customHeight="1">
      <c r="A5" s="6"/>
      <c r="B5" s="7">
        <v>163</v>
      </c>
      <c r="C5" s="7">
        <v>43</v>
      </c>
      <c r="D5" s="8"/>
      <c r="E5" s="7">
        <v>0.319</v>
      </c>
      <c r="F5" s="7">
        <v>0.209</v>
      </c>
      <c r="G5" s="10"/>
    </row>
    <row r="6" ht="15.75" customHeight="1">
      <c r="A6" t="s" s="16">
        <v>37</v>
      </c>
      <c r="B6" s="7">
        <v>858</v>
      </c>
      <c r="C6" s="7">
        <v>65</v>
      </c>
      <c r="D6" s="8">
        <f>(B6+C7)/SUM(B6:C7)</f>
        <v>0.8691499522445081</v>
      </c>
      <c r="E6" s="7">
        <v>0.923</v>
      </c>
      <c r="F6" s="7">
        <v>0.93</v>
      </c>
      <c r="G6" s="10"/>
    </row>
    <row r="7" ht="15.75" customHeight="1">
      <c r="A7" s="6"/>
      <c r="B7" s="7">
        <v>72</v>
      </c>
      <c r="C7" s="7">
        <v>52</v>
      </c>
      <c r="D7" s="8"/>
      <c r="E7" s="7">
        <v>0.444</v>
      </c>
      <c r="F7" s="7">
        <v>0.419</v>
      </c>
      <c r="G7" s="10"/>
    </row>
    <row r="8" ht="15.75" customHeight="1">
      <c r="A8" t="s" s="16">
        <v>38</v>
      </c>
      <c r="B8" s="7">
        <v>853</v>
      </c>
      <c r="C8" s="7">
        <v>59</v>
      </c>
      <c r="D8" s="8">
        <f>(B8+C9)/SUM(B8:C9)</f>
        <v>0.8508604206500956</v>
      </c>
      <c r="E8" s="7">
        <v>0.898</v>
      </c>
      <c r="F8" s="7">
        <v>0.9350000000000001</v>
      </c>
      <c r="G8" s="10"/>
    </row>
    <row r="9" ht="15.75" customHeight="1">
      <c r="A9" s="6"/>
      <c r="B9" s="7">
        <v>97</v>
      </c>
      <c r="C9" s="7">
        <v>37</v>
      </c>
      <c r="D9" s="8"/>
      <c r="E9" s="7">
        <v>0.385</v>
      </c>
      <c r="F9" s="7">
        <v>0.276</v>
      </c>
      <c r="G9" s="10"/>
    </row>
    <row r="10" ht="15.75" customHeight="1">
      <c r="A10" t="s" s="16">
        <v>39</v>
      </c>
      <c r="B10" s="7">
        <v>851</v>
      </c>
      <c r="C10" s="7">
        <v>75</v>
      </c>
      <c r="D10" s="8">
        <f>(B10+C11)/SUM(B10:C11)</f>
        <v>0.8546845124282982</v>
      </c>
      <c r="E10" s="7">
        <v>0.917</v>
      </c>
      <c r="F10" s="7">
        <v>0.919</v>
      </c>
      <c r="G10" s="10"/>
    </row>
    <row r="11" ht="15.75" customHeight="1">
      <c r="A11" s="6"/>
      <c r="B11" s="7">
        <v>77</v>
      </c>
      <c r="C11" s="7">
        <v>43</v>
      </c>
      <c r="D11" s="8"/>
      <c r="E11" s="7">
        <v>0.364</v>
      </c>
      <c r="F11" s="7">
        <v>0.358</v>
      </c>
      <c r="G11" s="10"/>
    </row>
    <row r="12" ht="15.75" customHeight="1">
      <c r="A12" t="s" s="16">
        <v>40</v>
      </c>
      <c r="B12" s="7">
        <v>844</v>
      </c>
      <c r="C12" s="7">
        <v>52</v>
      </c>
      <c r="D12" s="8">
        <f>(B12+C13)/SUM(B12:C13)</f>
        <v>0.8592666005946482</v>
      </c>
      <c r="E12" s="7">
        <v>0.904</v>
      </c>
      <c r="F12" s="7">
        <v>0.9419999999999999</v>
      </c>
      <c r="G12" s="10"/>
    </row>
    <row r="13" ht="15.75" customHeight="1">
      <c r="A13" s="6"/>
      <c r="B13" s="7">
        <v>90</v>
      </c>
      <c r="C13" s="7">
        <v>23</v>
      </c>
      <c r="D13" s="6"/>
      <c r="E13" s="7">
        <v>0.307</v>
      </c>
      <c r="F13" s="7">
        <v>0.204</v>
      </c>
      <c r="G13" s="10"/>
    </row>
    <row r="14" ht="15.75" customHeight="1">
      <c r="A14" t="s" s="16">
        <v>41</v>
      </c>
      <c r="B14" s="6"/>
      <c r="C14" s="6"/>
      <c r="D14" s="6"/>
      <c r="E14" s="6"/>
      <c r="F14" s="6"/>
      <c r="G14" s="10"/>
    </row>
    <row r="15" ht="15.75" customHeight="1">
      <c r="A15" s="6"/>
      <c r="B15" s="6"/>
      <c r="C15" s="6"/>
      <c r="D15" s="6"/>
      <c r="E15" s="6"/>
      <c r="F15" s="6"/>
      <c r="G15" s="10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