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eo\NetBeansProjects\FeatureExtractorAccelBench\data\completo\"/>
    </mc:Choice>
  </mc:AlternateContent>
  <bookViews>
    <workbookView xWindow="0" yWindow="0" windowWidth="20490" windowHeight="7905"/>
  </bookViews>
  <sheets>
    <sheet name="NoGravity" sheetId="1" r:id="rId1"/>
    <sheet name="NoGravityOS" sheetId="3" r:id="rId2"/>
    <sheet name="Linear" sheetId="2" r:id="rId3"/>
    <sheet name="LinearO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E14" i="2"/>
  <c r="E12" i="2"/>
  <c r="E11" i="2"/>
  <c r="E9" i="2"/>
  <c r="E8" i="2"/>
  <c r="E6" i="2"/>
  <c r="E5" i="2"/>
  <c r="E3" i="2"/>
  <c r="E2" i="2"/>
  <c r="D12" i="4"/>
  <c r="D10" i="4"/>
  <c r="D8" i="4"/>
  <c r="D6" i="4"/>
  <c r="D4" i="4"/>
  <c r="D2" i="4"/>
  <c r="D14" i="3"/>
  <c r="D12" i="3"/>
  <c r="D10" i="3"/>
  <c r="D8" i="3"/>
  <c r="D6" i="3"/>
  <c r="D4" i="3"/>
  <c r="D2" i="3"/>
  <c r="E21" i="1"/>
  <c r="E20" i="1"/>
  <c r="E18" i="1"/>
  <c r="E17" i="1"/>
  <c r="E15" i="1"/>
  <c r="E14" i="1"/>
  <c r="E12" i="1"/>
  <c r="E11" i="1"/>
  <c r="E9" i="1"/>
  <c r="E8" i="1"/>
  <c r="E6" i="1"/>
  <c r="E5" i="1"/>
  <c r="E3" i="1"/>
  <c r="E2" i="1"/>
</calcChain>
</file>

<file path=xl/sharedStrings.xml><?xml version="1.0" encoding="utf-8"?>
<sst xmlns="http://schemas.openxmlformats.org/spreadsheetml/2006/main" count="57" uniqueCount="37">
  <si>
    <t>Accuracy</t>
  </si>
  <si>
    <t>Precision</t>
  </si>
  <si>
    <t>Recall</t>
  </si>
  <si>
    <t>Confusion Matrix</t>
  </si>
  <si>
    <t>File</t>
  </si>
  <si>
    <t>10.arff</t>
  </si>
  <si>
    <t>NON_STAIR</t>
  </si>
  <si>
    <t>STAIR_DOWNSTAIRS</t>
  </si>
  <si>
    <t>STAIR_UPSTAIRS</t>
  </si>
  <si>
    <t>15.arff</t>
  </si>
  <si>
    <t>20.arff</t>
  </si>
  <si>
    <t>25.arff</t>
  </si>
  <si>
    <t>30.arff</t>
  </si>
  <si>
    <t>50.arff</t>
  </si>
  <si>
    <t>100.arff</t>
  </si>
  <si>
    <t>10OS.arff</t>
  </si>
  <si>
    <t>STAIRS</t>
  </si>
  <si>
    <t>15OS.arff</t>
  </si>
  <si>
    <t>20OS.arff</t>
  </si>
  <si>
    <t>25OS.arff</t>
  </si>
  <si>
    <t>30OS.arff</t>
  </si>
  <si>
    <t>50OS.arff</t>
  </si>
  <si>
    <t>100OS.arff</t>
  </si>
  <si>
    <t>15Linear.arff</t>
  </si>
  <si>
    <t>20Linear.arff</t>
  </si>
  <si>
    <t>25Linear.arff</t>
  </si>
  <si>
    <t>30Linear.arff</t>
  </si>
  <si>
    <t>50Linear.arff</t>
  </si>
  <si>
    <t>100Linear.arff</t>
  </si>
  <si>
    <t>10LinearOS.arff</t>
  </si>
  <si>
    <t>STAIR</t>
  </si>
  <si>
    <t>15LinearOS.arff</t>
  </si>
  <si>
    <t>20LinearOS.arff</t>
  </si>
  <si>
    <t>25LinearOS.arff</t>
  </si>
  <si>
    <t>30LinearOS.arff</t>
  </si>
  <si>
    <t>50LinearOS.arff</t>
  </si>
  <si>
    <t>100LinearOS.arff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</si>
</sst>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3" xfId="0" applyBorder="1"/>
    <xf numFmtId="0" fontId="0" fillId="0" borderId="3" xfId="0" applyFill="1" applyBorder="1"/>
    <xf numFmtId="0" fontId="0" fillId="0" borderId="2" xfId="0" applyBorder="1"/>
    <xf numFmtId="0" fontId="0" fillId="0" borderId="2" xfId="0" applyFill="1" applyBorder="1"/>
    <xf numFmtId="0" fontId="1" fillId="0" borderId="3" xfId="0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PRECISION_NONSTAIR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(NoGravity!$F$2,NoGravity!$F$5,NoGravity!$F$8,NoGravity!$F$11,NoGravity!$F$14,NoGravity!$F$17,NoGravity!$F$20)</c:f>
              <c:numCache>
                <c:formatCode>General</c:formatCode>
                <c:ptCount val="7"/>
                <c:pt idx="0">
                  <c:v>0.90700000000000003</c:v>
                </c:pt>
                <c:pt idx="1">
                  <c:v>0.91300000000000003</c:v>
                </c:pt>
                <c:pt idx="2">
                  <c:v>0.91300000000000003</c:v>
                </c:pt>
                <c:pt idx="3">
                  <c:v>0.90900000000000003</c:v>
                </c:pt>
                <c:pt idx="4">
                  <c:v>0.92300000000000004</c:v>
                </c:pt>
                <c:pt idx="5">
                  <c:v>0.94099999999999995</c:v>
                </c:pt>
                <c:pt idx="6">
                  <c:v>0.879</c:v>
                </c:pt>
              </c:numCache>
            </c:numRef>
          </c:val>
          <c:smooth val="0"/>
        </c:ser>
        <c:ser>
          <c:idx val="1"/>
          <c:order val="1"/>
          <c:tx>
            <c:v>PRECISION_DOWNSTAIRS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(NoGravity!$F$3,NoGravity!$F$6,NoGravity!$F$9,NoGravity!$F$12,NoGravity!$F$15,NoGravity!$F$18,NoGravity!$F$21)</c:f>
              <c:numCache>
                <c:formatCode>General</c:formatCode>
                <c:ptCount val="7"/>
                <c:pt idx="0">
                  <c:v>0.19500000000000001</c:v>
                </c:pt>
                <c:pt idx="1">
                  <c:v>0.16300000000000001</c:v>
                </c:pt>
                <c:pt idx="2">
                  <c:v>0.14499999999999999</c:v>
                </c:pt>
                <c:pt idx="3">
                  <c:v>0.21299999999999999</c:v>
                </c:pt>
                <c:pt idx="4">
                  <c:v>0.224</c:v>
                </c:pt>
                <c:pt idx="5">
                  <c:v>0.438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PRECISION_UPSTAIRS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(NoGravity!$F$4,NoGravity!$F$7,NoGravity!$F$10,NoGravity!$F$13,NoGravity!$F$16,NoGravity!$F$19,NoGravity!$F$22)</c:f>
              <c:numCache>
                <c:formatCode>General</c:formatCode>
                <c:ptCount val="7"/>
                <c:pt idx="0">
                  <c:v>0.253</c:v>
                </c:pt>
                <c:pt idx="1">
                  <c:v>0.28299999999999997</c:v>
                </c:pt>
                <c:pt idx="2">
                  <c:v>0.46899999999999997</c:v>
                </c:pt>
                <c:pt idx="3">
                  <c:v>0.39300000000000002</c:v>
                </c:pt>
                <c:pt idx="4">
                  <c:v>0.49299999999999999</c:v>
                </c:pt>
                <c:pt idx="5">
                  <c:v>0.54500000000000004</c:v>
                </c:pt>
                <c:pt idx="6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7826928"/>
        <c:axId val="-577838352"/>
      </c:lineChart>
      <c:catAx>
        <c:axId val="-5778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77838352"/>
        <c:crosses val="autoZero"/>
        <c:auto val="1"/>
        <c:lblAlgn val="ctr"/>
        <c:lblOffset val="100"/>
        <c:noMultiLvlLbl val="0"/>
      </c:catAx>
      <c:valAx>
        <c:axId val="-5778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778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RECALL_NONSTAIR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(NoGravity!$G$2,NoGravity!$G$5,NoGravity!$G$8,NoGravity!$G$11,NoGravity!$G$14,NoGravity!$G$17,NoGravity!$G$20)</c:f>
              <c:numCache>
                <c:formatCode>General</c:formatCode>
                <c:ptCount val="7"/>
                <c:pt idx="0">
                  <c:v>0.94299999999999995</c:v>
                </c:pt>
                <c:pt idx="1">
                  <c:v>0.92400000000000004</c:v>
                </c:pt>
                <c:pt idx="2">
                  <c:v>0.92100000000000004</c:v>
                </c:pt>
                <c:pt idx="3">
                  <c:v>0.91900000000000004</c:v>
                </c:pt>
                <c:pt idx="4">
                  <c:v>0.92</c:v>
                </c:pt>
                <c:pt idx="5">
                  <c:v>0.94</c:v>
                </c:pt>
                <c:pt idx="6">
                  <c:v>0.879</c:v>
                </c:pt>
              </c:numCache>
            </c:numRef>
          </c:val>
          <c:smooth val="0"/>
        </c:ser>
        <c:ser>
          <c:idx val="1"/>
          <c:order val="1"/>
          <c:tx>
            <c:v>RECALL_DOWNSTAIRS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(NoGravity!$G$3,NoGravity!$G$6,NoGravity!$G$9,NoGravity!$G$12,NoGravity!$G$15,NoGravity!$G$18,NoGravity!$G$21)</c:f>
              <c:numCache>
                <c:formatCode>General</c:formatCode>
                <c:ptCount val="7"/>
                <c:pt idx="0">
                  <c:v>9.9000000000000005E-2</c:v>
                </c:pt>
                <c:pt idx="1">
                  <c:v>0.111</c:v>
                </c:pt>
                <c:pt idx="2">
                  <c:v>0.14099999999999999</c:v>
                </c:pt>
                <c:pt idx="3">
                  <c:v>0.18099999999999999</c:v>
                </c:pt>
                <c:pt idx="4">
                  <c:v>0.19700000000000001</c:v>
                </c:pt>
                <c:pt idx="5">
                  <c:v>0.38900000000000001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RECALL_UPSTAIRS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(NoGravity!$A$3,NoGravity!$A$6,NoGravity!$A$9,NoGravity!$A$12,NoGravity!$A$15,NoGravity!$A$18,NoGravity!$A$21)</c:f>
              <c:strCache>
                <c:ptCount val="7"/>
                <c:pt idx="0">
                  <c:v>10.arff</c:v>
                </c:pt>
                <c:pt idx="1">
                  <c:v>15.arff</c:v>
                </c:pt>
                <c:pt idx="2">
                  <c:v>20.arff</c:v>
                </c:pt>
                <c:pt idx="3">
                  <c:v>25.arff</c:v>
                </c:pt>
                <c:pt idx="4">
                  <c:v>30.arff</c:v>
                </c:pt>
                <c:pt idx="5">
                  <c:v>50.arff</c:v>
                </c:pt>
                <c:pt idx="6">
                  <c:v>100.arff</c:v>
                </c:pt>
              </c:strCache>
            </c:strRef>
          </c:cat>
          <c:val>
            <c:numRef>
              <c:f>(NoGravity!$G$4,NoGravity!$G$7,NoGravity!$G$10,NoGravity!$G$13,NoGravity!$G$16,NoGravity!$G$19,NoGravity!$G$22)</c:f>
              <c:numCache>
                <c:formatCode>General</c:formatCode>
                <c:ptCount val="7"/>
                <c:pt idx="0">
                  <c:v>0.20599999999999999</c:v>
                </c:pt>
                <c:pt idx="1">
                  <c:v>0.29099999999999998</c:v>
                </c:pt>
                <c:pt idx="2">
                  <c:v>0.42299999999999999</c:v>
                </c:pt>
                <c:pt idx="3">
                  <c:v>0.4</c:v>
                </c:pt>
                <c:pt idx="4">
                  <c:v>0.58899999999999997</c:v>
                </c:pt>
                <c:pt idx="5">
                  <c:v>0.6</c:v>
                </c:pt>
                <c:pt idx="6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8921888"/>
        <c:axId val="-818921344"/>
      </c:lineChart>
      <c:catAx>
        <c:axId val="-8189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18921344"/>
        <c:crosses val="autoZero"/>
        <c:auto val="1"/>
        <c:lblAlgn val="ctr"/>
        <c:lblOffset val="100"/>
        <c:noMultiLvlLbl val="0"/>
      </c:catAx>
      <c:valAx>
        <c:axId val="-8189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189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166687</xdr:rowOff>
    </xdr:from>
    <xdr:to>
      <xdr:col>16</xdr:col>
      <xdr:colOff>409575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15</xdr:row>
      <xdr:rowOff>138112</xdr:rowOff>
    </xdr:from>
    <xdr:to>
      <xdr:col>16</xdr:col>
      <xdr:colOff>409575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E12" sqref="E12"/>
    </sheetView>
  </sheetViews>
  <sheetFormatPr defaultRowHeight="15" x14ac:dyDescent="0.25"/>
  <cols>
    <col min="1" max="1" width="17.7109375" customWidth="1"/>
    <col min="5" max="5" width="10.5703125" customWidth="1"/>
    <col min="8" max="8" width="19.28515625" bestFit="1" customWidth="1"/>
  </cols>
  <sheetData>
    <row r="1" spans="1:8" x14ac:dyDescent="0.25">
      <c r="A1" s="2" t="s">
        <v>4</v>
      </c>
      <c r="B1" s="3" t="s">
        <v>3</v>
      </c>
      <c r="C1" s="3"/>
      <c r="D1" s="3"/>
      <c r="E1" s="2" t="s">
        <v>0</v>
      </c>
      <c r="F1" s="2" t="s">
        <v>1</v>
      </c>
      <c r="G1" s="2" t="s">
        <v>2</v>
      </c>
      <c r="H1" s="1"/>
    </row>
    <row r="2" spans="1:8" x14ac:dyDescent="0.25">
      <c r="A2" s="1"/>
      <c r="B2" s="1">
        <v>1461</v>
      </c>
      <c r="C2" s="1">
        <v>30</v>
      </c>
      <c r="D2" s="1">
        <v>59</v>
      </c>
      <c r="E2" s="10">
        <f>AVERAGE(F2:F4)</f>
        <v>0.45166666666666666</v>
      </c>
      <c r="F2" s="1">
        <v>0.90700000000000003</v>
      </c>
      <c r="G2" s="1">
        <v>0.94299999999999995</v>
      </c>
      <c r="H2" s="1" t="s">
        <v>6</v>
      </c>
    </row>
    <row r="3" spans="1:8" x14ac:dyDescent="0.25">
      <c r="A3" s="2" t="s">
        <v>5</v>
      </c>
      <c r="B3" s="1">
        <v>67</v>
      </c>
      <c r="C3" s="1">
        <v>8</v>
      </c>
      <c r="D3" s="1">
        <v>6</v>
      </c>
      <c r="E3" s="10">
        <f>AVERAGE(G2:G4)</f>
        <v>0.41599999999999998</v>
      </c>
      <c r="F3" s="1">
        <v>0.19500000000000001</v>
      </c>
      <c r="G3" s="1">
        <v>9.9000000000000005E-2</v>
      </c>
      <c r="H3" s="1" t="s">
        <v>7</v>
      </c>
    </row>
    <row r="4" spans="1:8" ht="15.75" thickBot="1" x14ac:dyDescent="0.3">
      <c r="A4" s="7"/>
      <c r="B4" s="7">
        <v>82</v>
      </c>
      <c r="C4" s="7">
        <v>3</v>
      </c>
      <c r="D4" s="7">
        <v>22</v>
      </c>
      <c r="E4" s="11"/>
      <c r="F4" s="7">
        <v>0.253</v>
      </c>
      <c r="G4" s="7">
        <v>0.20599999999999999</v>
      </c>
      <c r="H4" s="7" t="s">
        <v>8</v>
      </c>
    </row>
    <row r="5" spans="1:8" ht="15.75" thickTop="1" x14ac:dyDescent="0.25">
      <c r="A5" s="5"/>
      <c r="B5" s="6">
        <v>1420</v>
      </c>
      <c r="C5" s="6">
        <v>36</v>
      </c>
      <c r="D5" s="6">
        <v>80</v>
      </c>
      <c r="E5" s="12">
        <f>AVERAGE(F5:F7)</f>
        <v>0.45300000000000001</v>
      </c>
      <c r="F5" s="6">
        <v>0.91300000000000003</v>
      </c>
      <c r="G5" s="6">
        <v>0.92400000000000004</v>
      </c>
    </row>
    <row r="6" spans="1:8" x14ac:dyDescent="0.25">
      <c r="A6" s="2" t="s">
        <v>9</v>
      </c>
      <c r="B6" s="4">
        <v>58</v>
      </c>
      <c r="C6" s="4">
        <v>8</v>
      </c>
      <c r="D6" s="4">
        <v>6</v>
      </c>
      <c r="E6" s="10">
        <f>AVERAGE(G5:G7)</f>
        <v>0.442</v>
      </c>
      <c r="F6" s="4">
        <v>0.16300000000000001</v>
      </c>
      <c r="G6" s="4">
        <v>0.111</v>
      </c>
    </row>
    <row r="7" spans="1:8" ht="15.75" thickBot="1" x14ac:dyDescent="0.3">
      <c r="A7" s="7"/>
      <c r="B7" s="8">
        <v>78</v>
      </c>
      <c r="C7" s="8">
        <v>5</v>
      </c>
      <c r="D7" s="8">
        <v>34</v>
      </c>
      <c r="E7" s="11"/>
      <c r="F7" s="8">
        <v>0.28299999999999997</v>
      </c>
      <c r="G7" s="8">
        <v>0.29099999999999998</v>
      </c>
    </row>
    <row r="8" spans="1:8" ht="15.75" thickTop="1" x14ac:dyDescent="0.25">
      <c r="A8" s="5"/>
      <c r="B8" s="6">
        <v>876</v>
      </c>
      <c r="C8" s="6">
        <v>46</v>
      </c>
      <c r="D8" s="6">
        <v>26</v>
      </c>
      <c r="E8" s="12">
        <f>AVERAGE(F8:F10)</f>
        <v>0.50900000000000001</v>
      </c>
      <c r="F8" s="6">
        <v>0.91300000000000003</v>
      </c>
      <c r="G8" s="6">
        <v>0.92100000000000004</v>
      </c>
    </row>
    <row r="9" spans="1:8" x14ac:dyDescent="0.25">
      <c r="A9" s="2" t="s">
        <v>10</v>
      </c>
      <c r="B9" s="4">
        <v>50</v>
      </c>
      <c r="C9" s="4">
        <v>9</v>
      </c>
      <c r="D9" s="4">
        <v>5</v>
      </c>
      <c r="E9" s="10">
        <f>AVERAGE(G8:G10)</f>
        <v>0.49500000000000005</v>
      </c>
      <c r="F9" s="4">
        <v>0.14499999999999999</v>
      </c>
      <c r="G9" s="4">
        <v>0.14099999999999999</v>
      </c>
    </row>
    <row r="10" spans="1:8" ht="15.75" thickBot="1" x14ac:dyDescent="0.3">
      <c r="A10" s="7"/>
      <c r="B10" s="8">
        <v>34</v>
      </c>
      <c r="C10" s="8">
        <v>7</v>
      </c>
      <c r="D10" s="8">
        <v>30</v>
      </c>
      <c r="E10" s="11"/>
      <c r="F10" s="8">
        <v>0.46899999999999997</v>
      </c>
      <c r="G10" s="8">
        <v>0.42299999999999999</v>
      </c>
    </row>
    <row r="11" spans="1:8" ht="15.75" thickTop="1" x14ac:dyDescent="0.25">
      <c r="A11" s="5"/>
      <c r="B11" s="6">
        <v>848</v>
      </c>
      <c r="C11" s="6">
        <v>41</v>
      </c>
      <c r="D11" s="6">
        <v>34</v>
      </c>
      <c r="E11" s="12">
        <f>AVERAGE(F11:F13)</f>
        <v>0.505</v>
      </c>
      <c r="F11" s="6">
        <v>0.90900000000000003</v>
      </c>
      <c r="G11" s="6">
        <v>0.91900000000000004</v>
      </c>
    </row>
    <row r="12" spans="1:8" x14ac:dyDescent="0.25">
      <c r="A12" s="2" t="s">
        <v>11</v>
      </c>
      <c r="B12" s="4">
        <v>56</v>
      </c>
      <c r="C12" s="4">
        <v>13</v>
      </c>
      <c r="D12" s="4">
        <v>3</v>
      </c>
      <c r="E12" s="10">
        <f>AVERAGE(G11:G13)</f>
        <v>0.5</v>
      </c>
      <c r="F12" s="4">
        <v>0.21299999999999999</v>
      </c>
      <c r="G12" s="4">
        <v>0.18099999999999999</v>
      </c>
    </row>
    <row r="13" spans="1:8" ht="15.75" thickBot="1" x14ac:dyDescent="0.3">
      <c r="A13" s="7"/>
      <c r="B13" s="8">
        <v>29</v>
      </c>
      <c r="C13" s="8">
        <v>7</v>
      </c>
      <c r="D13" s="8">
        <v>24</v>
      </c>
      <c r="E13" s="11"/>
      <c r="F13" s="8">
        <v>0.39300000000000002</v>
      </c>
      <c r="G13" s="8">
        <v>0.4</v>
      </c>
    </row>
    <row r="14" spans="1:8" ht="15.75" thickTop="1" x14ac:dyDescent="0.25">
      <c r="A14" s="5"/>
      <c r="B14" s="6">
        <v>858</v>
      </c>
      <c r="C14" s="6">
        <v>45</v>
      </c>
      <c r="D14" s="6">
        <v>30</v>
      </c>
      <c r="E14" s="12">
        <f>AVERAGE(F14:F16)</f>
        <v>0.54666666666666675</v>
      </c>
      <c r="F14" s="5">
        <v>0.92300000000000004</v>
      </c>
      <c r="G14" s="5">
        <v>0.92</v>
      </c>
    </row>
    <row r="15" spans="1:8" x14ac:dyDescent="0.25">
      <c r="A15" s="2" t="s">
        <v>12</v>
      </c>
      <c r="B15" s="4">
        <v>49</v>
      </c>
      <c r="C15" s="4">
        <v>13</v>
      </c>
      <c r="D15" s="4">
        <v>4</v>
      </c>
      <c r="E15" s="10">
        <f>AVERAGE(G14:G16)</f>
        <v>0.56866666666666665</v>
      </c>
      <c r="F15" s="1">
        <v>0.224</v>
      </c>
      <c r="G15" s="1">
        <v>0.19700000000000001</v>
      </c>
    </row>
    <row r="16" spans="1:8" ht="15.75" thickBot="1" x14ac:dyDescent="0.3">
      <c r="A16" s="7"/>
      <c r="B16" s="8">
        <v>23</v>
      </c>
      <c r="C16" s="8">
        <v>0</v>
      </c>
      <c r="D16" s="8">
        <v>33</v>
      </c>
      <c r="E16" s="11"/>
      <c r="F16" s="7">
        <v>0.49299999999999999</v>
      </c>
      <c r="G16" s="7">
        <v>0.58899999999999997</v>
      </c>
    </row>
    <row r="17" spans="1:7" ht="15.75" thickTop="1" x14ac:dyDescent="0.25">
      <c r="A17" s="5"/>
      <c r="B17" s="6">
        <v>645</v>
      </c>
      <c r="C17" s="6">
        <v>17</v>
      </c>
      <c r="D17" s="6">
        <v>25</v>
      </c>
      <c r="E17" s="12">
        <f>AVERAGE(F17:F19)</f>
        <v>0.64133333333333331</v>
      </c>
      <c r="F17" s="6">
        <v>0.94099999999999995</v>
      </c>
      <c r="G17" s="6">
        <v>0.94</v>
      </c>
    </row>
    <row r="18" spans="1:7" x14ac:dyDescent="0.25">
      <c r="A18" s="2" t="s">
        <v>13</v>
      </c>
      <c r="B18" s="4">
        <v>22</v>
      </c>
      <c r="C18" s="4">
        <v>14</v>
      </c>
      <c r="D18" s="4">
        <v>0</v>
      </c>
      <c r="E18" s="10">
        <f>AVERAGE(G17:G19)</f>
        <v>0.6429999999999999</v>
      </c>
      <c r="F18" s="4">
        <v>0.438</v>
      </c>
      <c r="G18" s="4">
        <v>0.38900000000000001</v>
      </c>
    </row>
    <row r="19" spans="1:7" ht="15.75" thickBot="1" x14ac:dyDescent="0.3">
      <c r="A19" s="7"/>
      <c r="B19" s="8">
        <v>19</v>
      </c>
      <c r="C19" s="8">
        <v>1</v>
      </c>
      <c r="D19" s="8">
        <v>30</v>
      </c>
      <c r="E19" s="7"/>
      <c r="F19" s="8">
        <v>0.54500000000000004</v>
      </c>
      <c r="G19" s="8">
        <v>0.6</v>
      </c>
    </row>
    <row r="20" spans="1:7" ht="15.75" thickTop="1" x14ac:dyDescent="0.25">
      <c r="A20" s="5"/>
      <c r="B20" s="6">
        <v>29</v>
      </c>
      <c r="C20" s="6">
        <v>3</v>
      </c>
      <c r="D20" s="6">
        <v>1</v>
      </c>
      <c r="E20" s="5">
        <f>AVERAGE(F20:F22)</f>
        <v>0.45966666666666667</v>
      </c>
      <c r="F20" s="6">
        <v>0.879</v>
      </c>
      <c r="G20" s="6">
        <v>0.879</v>
      </c>
    </row>
    <row r="21" spans="1:7" x14ac:dyDescent="0.25">
      <c r="A21" s="2" t="s">
        <v>14</v>
      </c>
      <c r="B21" s="4">
        <v>1</v>
      </c>
      <c r="C21" s="4">
        <v>0</v>
      </c>
      <c r="D21" s="4">
        <v>0</v>
      </c>
      <c r="E21" s="1">
        <f>AVERAGE(G20:G22)</f>
        <v>0.37633333333333335</v>
      </c>
      <c r="F21" s="4">
        <v>0</v>
      </c>
      <c r="G21" s="4">
        <v>0</v>
      </c>
    </row>
    <row r="22" spans="1:7" ht="15.75" thickBot="1" x14ac:dyDescent="0.3">
      <c r="A22" s="7"/>
      <c r="B22" s="8">
        <v>3</v>
      </c>
      <c r="C22" s="8">
        <v>0</v>
      </c>
      <c r="D22" s="8">
        <v>1</v>
      </c>
      <c r="E22" s="7"/>
      <c r="F22" s="8">
        <v>0.5</v>
      </c>
      <c r="G22" s="8">
        <v>0.25</v>
      </c>
    </row>
    <row r="23" spans="1:7" ht="15.75" thickTop="1" x14ac:dyDescent="0.25"/>
  </sheetData>
  <mergeCells count="1">
    <mergeCell ref="B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K18" sqref="K18"/>
    </sheetView>
  </sheetViews>
  <sheetFormatPr defaultRowHeight="15" x14ac:dyDescent="0.25"/>
  <cols>
    <col min="1" max="1" width="10.5703125" customWidth="1"/>
    <col min="2" max="2" width="9.28515625" customWidth="1"/>
    <col min="7" max="7" width="12.42578125" customWidth="1"/>
  </cols>
  <sheetData>
    <row r="1" spans="1:7" x14ac:dyDescent="0.25">
      <c r="A1" s="2" t="s">
        <v>4</v>
      </c>
      <c r="B1" s="2" t="s">
        <v>3</v>
      </c>
      <c r="C1" s="2"/>
      <c r="D1" s="2" t="s">
        <v>0</v>
      </c>
      <c r="E1" s="2" t="s">
        <v>1</v>
      </c>
      <c r="F1" s="2" t="s">
        <v>2</v>
      </c>
    </row>
    <row r="2" spans="1:7" x14ac:dyDescent="0.25">
      <c r="A2" s="2" t="s">
        <v>15</v>
      </c>
      <c r="B2" s="1">
        <v>1452</v>
      </c>
      <c r="C2" s="1">
        <v>98</v>
      </c>
      <c r="D2" s="10">
        <f>(B2+C3) / SUM(B2:C3)</f>
        <v>0.85960874568469503</v>
      </c>
      <c r="E2" s="1">
        <v>0.90900000000000003</v>
      </c>
      <c r="F2" s="1">
        <v>0.93700000000000006</v>
      </c>
      <c r="G2" s="2" t="s">
        <v>6</v>
      </c>
    </row>
    <row r="3" spans="1:7" ht="15.75" thickBot="1" x14ac:dyDescent="0.3">
      <c r="A3" s="7"/>
      <c r="B3" s="7">
        <v>146</v>
      </c>
      <c r="C3" s="7">
        <v>42</v>
      </c>
      <c r="D3" s="11"/>
      <c r="E3" s="7">
        <v>0.3</v>
      </c>
      <c r="F3" s="7">
        <v>0.223</v>
      </c>
      <c r="G3" s="2" t="s">
        <v>16</v>
      </c>
    </row>
    <row r="4" spans="1:7" ht="15.75" thickTop="1" x14ac:dyDescent="0.25">
      <c r="A4" s="9" t="s">
        <v>17</v>
      </c>
      <c r="B4" s="5">
        <v>1439</v>
      </c>
      <c r="C4" s="5">
        <v>97</v>
      </c>
      <c r="D4" s="12">
        <f>(B4+C5) / SUM(B4:C5)</f>
        <v>0.85855072463768112</v>
      </c>
      <c r="E4" s="5">
        <v>0.90700000000000003</v>
      </c>
      <c r="F4" s="5">
        <v>0.93700000000000006</v>
      </c>
    </row>
    <row r="5" spans="1:7" ht="15.75" thickBot="1" x14ac:dyDescent="0.3">
      <c r="A5" s="7"/>
      <c r="B5" s="7">
        <v>147</v>
      </c>
      <c r="C5" s="7">
        <v>42</v>
      </c>
      <c r="D5" s="11"/>
      <c r="E5" s="7">
        <v>0.30199999999999999</v>
      </c>
      <c r="F5" s="7">
        <v>0.222</v>
      </c>
    </row>
    <row r="6" spans="1:7" ht="15.75" thickTop="1" x14ac:dyDescent="0.25">
      <c r="A6" s="9" t="s">
        <v>18</v>
      </c>
      <c r="B6" s="5">
        <v>894</v>
      </c>
      <c r="C6" s="5">
        <v>57</v>
      </c>
      <c r="D6" s="12">
        <f>(B6+C7) / SUM(B6:C7)</f>
        <v>0.86003683241252304</v>
      </c>
      <c r="E6" s="5">
        <v>0.90400000000000003</v>
      </c>
      <c r="F6" s="5">
        <v>0.94</v>
      </c>
    </row>
    <row r="7" spans="1:7" ht="15.75" thickBot="1" x14ac:dyDescent="0.3">
      <c r="A7" s="7"/>
      <c r="B7" s="7">
        <v>95</v>
      </c>
      <c r="C7" s="7">
        <v>40</v>
      </c>
      <c r="D7" s="11"/>
      <c r="E7" s="7">
        <v>0.41199999999999998</v>
      </c>
      <c r="F7" s="7">
        <v>0.29599999999999999</v>
      </c>
    </row>
    <row r="8" spans="1:7" ht="15.75" thickTop="1" x14ac:dyDescent="0.25">
      <c r="A8" s="9" t="s">
        <v>19</v>
      </c>
      <c r="B8" s="5">
        <v>867</v>
      </c>
      <c r="C8" s="5">
        <v>56</v>
      </c>
      <c r="D8" s="12">
        <f>(B8+C9) / SUM(B8:C9)</f>
        <v>0.85687203791469191</v>
      </c>
      <c r="E8" s="5">
        <v>0.90100000000000002</v>
      </c>
      <c r="F8" s="5">
        <v>0.93899999999999995</v>
      </c>
    </row>
    <row r="9" spans="1:7" ht="15.75" thickBot="1" x14ac:dyDescent="0.3">
      <c r="A9" s="7"/>
      <c r="B9" s="7">
        <v>95</v>
      </c>
      <c r="C9" s="7">
        <v>37</v>
      </c>
      <c r="D9" s="11"/>
      <c r="E9" s="7">
        <v>0.39800000000000002</v>
      </c>
      <c r="F9" s="7">
        <v>0.28000000000000003</v>
      </c>
    </row>
    <row r="10" spans="1:7" ht="15.75" thickTop="1" x14ac:dyDescent="0.25">
      <c r="A10" s="9" t="s">
        <v>20</v>
      </c>
      <c r="B10" s="5">
        <v>863</v>
      </c>
      <c r="C10" s="5">
        <v>70</v>
      </c>
      <c r="D10" s="12">
        <f>(B10+C11) / SUM(B10:C11)</f>
        <v>0.85971563981042654</v>
      </c>
      <c r="E10" s="5">
        <v>0.91700000000000004</v>
      </c>
      <c r="F10" s="5">
        <v>0.92500000000000004</v>
      </c>
    </row>
    <row r="11" spans="1:7" ht="15.75" thickBot="1" x14ac:dyDescent="0.3">
      <c r="A11" s="7"/>
      <c r="B11" s="7">
        <v>78</v>
      </c>
      <c r="C11" s="7">
        <v>44</v>
      </c>
      <c r="D11" s="11"/>
      <c r="E11" s="7">
        <v>0.38600000000000001</v>
      </c>
      <c r="F11" s="7">
        <v>0.36099999999999999</v>
      </c>
    </row>
    <row r="12" spans="1:7" ht="15.75" thickTop="1" x14ac:dyDescent="0.25">
      <c r="A12" s="9" t="s">
        <v>21</v>
      </c>
      <c r="B12" s="5">
        <v>659</v>
      </c>
      <c r="C12" s="5">
        <v>37</v>
      </c>
      <c r="D12" s="12">
        <f>(B12+C13) / SUM(B12:C13)</f>
        <v>0.88363171355498726</v>
      </c>
      <c r="E12" s="5">
        <v>0.92400000000000004</v>
      </c>
      <c r="F12" s="5">
        <v>0.94699999999999995</v>
      </c>
    </row>
    <row r="13" spans="1:7" ht="15.75" thickBot="1" x14ac:dyDescent="0.3">
      <c r="A13" s="7"/>
      <c r="B13" s="7">
        <v>54</v>
      </c>
      <c r="C13" s="7">
        <v>32</v>
      </c>
      <c r="D13" s="11"/>
      <c r="E13" s="7">
        <v>0.46400000000000002</v>
      </c>
      <c r="F13" s="7">
        <v>0.372</v>
      </c>
    </row>
    <row r="14" spans="1:7" ht="15.75" thickTop="1" x14ac:dyDescent="0.25">
      <c r="A14" s="9" t="s">
        <v>22</v>
      </c>
      <c r="B14" s="5">
        <v>32</v>
      </c>
      <c r="C14" s="5">
        <v>1</v>
      </c>
      <c r="D14" s="12">
        <f>(B14+C15) / SUM(B14:C15)</f>
        <v>0.84210526315789469</v>
      </c>
      <c r="E14" s="5">
        <v>0.86499999999999999</v>
      </c>
      <c r="F14" s="5">
        <v>0.97</v>
      </c>
    </row>
    <row r="15" spans="1:7" ht="15.75" thickBot="1" x14ac:dyDescent="0.3">
      <c r="A15" s="7"/>
      <c r="B15" s="7">
        <v>5</v>
      </c>
      <c r="C15" s="7">
        <v>0</v>
      </c>
      <c r="D15" s="7"/>
      <c r="E15" s="7">
        <v>0</v>
      </c>
      <c r="F15" s="7">
        <v>0</v>
      </c>
    </row>
    <row r="16" spans="1: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I13" sqref="I13"/>
    </sheetView>
  </sheetViews>
  <sheetFormatPr defaultRowHeight="15" x14ac:dyDescent="0.25"/>
  <cols>
    <col min="1" max="1" width="12.85546875" customWidth="1"/>
    <col min="8" max="8" width="19.28515625" bestFit="1" customWidth="1"/>
  </cols>
  <sheetData>
    <row r="1" spans="1:8" x14ac:dyDescent="0.25">
      <c r="A1" s="2" t="s">
        <v>4</v>
      </c>
      <c r="B1" s="3" t="s">
        <v>3</v>
      </c>
      <c r="C1" s="3"/>
      <c r="D1" s="3"/>
      <c r="E1" s="2" t="s">
        <v>0</v>
      </c>
      <c r="F1" s="2" t="s">
        <v>1</v>
      </c>
      <c r="G1" s="2" t="s">
        <v>2</v>
      </c>
    </row>
    <row r="2" spans="1:8" x14ac:dyDescent="0.25">
      <c r="A2" s="1"/>
      <c r="B2" s="1">
        <v>1499</v>
      </c>
      <c r="C2" s="1">
        <v>55</v>
      </c>
      <c r="D2" s="1">
        <v>73</v>
      </c>
      <c r="E2" s="10">
        <f>AVERAGE(F2:F4)</f>
        <v>0.4383333333333333</v>
      </c>
      <c r="F2" s="1">
        <v>0.90200000000000002</v>
      </c>
      <c r="G2" s="1">
        <v>0.92100000000000004</v>
      </c>
      <c r="H2" s="1" t="s">
        <v>6</v>
      </c>
    </row>
    <row r="3" spans="1:8" x14ac:dyDescent="0.25">
      <c r="A3" s="2" t="s">
        <v>23</v>
      </c>
      <c r="B3" s="1">
        <v>60</v>
      </c>
      <c r="C3" s="1">
        <v>13</v>
      </c>
      <c r="D3" s="1">
        <v>3</v>
      </c>
      <c r="E3" s="10">
        <f>AVERAGE(G2:G4)</f>
        <v>0.42300000000000004</v>
      </c>
      <c r="F3" s="1">
        <v>0.18099999999999999</v>
      </c>
      <c r="G3" s="1">
        <v>0.17100000000000001</v>
      </c>
      <c r="H3" s="1" t="s">
        <v>7</v>
      </c>
    </row>
    <row r="4" spans="1:8" ht="15.75" thickBot="1" x14ac:dyDescent="0.3">
      <c r="A4" s="7"/>
      <c r="B4" s="7">
        <v>103</v>
      </c>
      <c r="C4" s="7">
        <v>4</v>
      </c>
      <c r="D4" s="7">
        <v>23</v>
      </c>
      <c r="E4" s="11"/>
      <c r="F4" s="7">
        <v>0.23200000000000001</v>
      </c>
      <c r="G4" s="7">
        <v>0.17699999999999999</v>
      </c>
      <c r="H4" s="1" t="s">
        <v>8</v>
      </c>
    </row>
    <row r="5" spans="1:8" ht="15.75" thickTop="1" x14ac:dyDescent="0.25">
      <c r="A5" s="5"/>
      <c r="B5" s="6">
        <v>873</v>
      </c>
      <c r="C5" s="6">
        <v>30</v>
      </c>
      <c r="D5" s="6">
        <v>20</v>
      </c>
      <c r="E5" s="12">
        <f>AVERAGE(F5:F7)</f>
        <v>0.53766666666666663</v>
      </c>
      <c r="F5" s="6">
        <v>0.91300000000000003</v>
      </c>
      <c r="G5" s="6">
        <v>0.94599999999999995</v>
      </c>
    </row>
    <row r="6" spans="1:8" x14ac:dyDescent="0.25">
      <c r="A6" s="2" t="s">
        <v>24</v>
      </c>
      <c r="B6" s="4">
        <v>60</v>
      </c>
      <c r="C6" s="4">
        <v>8</v>
      </c>
      <c r="D6" s="4">
        <v>4</v>
      </c>
      <c r="E6" s="10">
        <f>AVERAGE(G5:G7)</f>
        <v>0.5126666666666666</v>
      </c>
      <c r="F6" s="4">
        <v>0.19</v>
      </c>
      <c r="G6" s="4">
        <v>0.111</v>
      </c>
    </row>
    <row r="7" spans="1:8" ht="15.75" thickBot="1" x14ac:dyDescent="0.3">
      <c r="A7" s="7"/>
      <c r="B7" s="8">
        <v>23</v>
      </c>
      <c r="C7" s="8">
        <v>4</v>
      </c>
      <c r="D7" s="8">
        <v>25</v>
      </c>
      <c r="E7" s="11"/>
      <c r="F7" s="8">
        <v>0.51</v>
      </c>
      <c r="G7" s="8">
        <v>0.48099999999999998</v>
      </c>
    </row>
    <row r="8" spans="1:8" ht="15.75" thickTop="1" x14ac:dyDescent="0.25">
      <c r="A8" s="5"/>
      <c r="B8" s="6">
        <v>833</v>
      </c>
      <c r="C8" s="6">
        <v>45</v>
      </c>
      <c r="D8" s="6">
        <v>34</v>
      </c>
      <c r="E8" s="12">
        <f>AVERAGE(F8:F10)</f>
        <v>0.52733333333333332</v>
      </c>
      <c r="F8" s="6">
        <v>0.91100000000000003</v>
      </c>
      <c r="G8" s="6">
        <v>0.91300000000000003</v>
      </c>
    </row>
    <row r="9" spans="1:8" x14ac:dyDescent="0.25">
      <c r="A9" s="2" t="s">
        <v>25</v>
      </c>
      <c r="B9" s="4">
        <v>61</v>
      </c>
      <c r="C9" s="4">
        <v>14</v>
      </c>
      <c r="D9" s="4">
        <v>4</v>
      </c>
      <c r="E9" s="10">
        <f>AVERAGE(G8:G10)</f>
        <v>0.55133333333333334</v>
      </c>
      <c r="F9" s="4">
        <v>0.222</v>
      </c>
      <c r="G9" s="4">
        <v>0.17699999999999999</v>
      </c>
    </row>
    <row r="10" spans="1:8" ht="15.75" thickBot="1" x14ac:dyDescent="0.3">
      <c r="A10" s="7"/>
      <c r="B10" s="8">
        <v>20</v>
      </c>
      <c r="C10" s="8">
        <v>4</v>
      </c>
      <c r="D10" s="8">
        <v>31</v>
      </c>
      <c r="E10" s="11"/>
      <c r="F10" s="8">
        <v>0.44900000000000001</v>
      </c>
      <c r="G10" s="8">
        <v>0.56399999999999995</v>
      </c>
    </row>
    <row r="11" spans="1:8" ht="15.75" thickTop="1" x14ac:dyDescent="0.25">
      <c r="A11" s="5"/>
      <c r="B11" s="6">
        <v>873</v>
      </c>
      <c r="C11" s="6">
        <v>27</v>
      </c>
      <c r="D11" s="6">
        <v>26</v>
      </c>
      <c r="E11" s="12">
        <f>AVERAGE(F11:F13)</f>
        <v>0.5003333333333333</v>
      </c>
      <c r="F11" s="6">
        <v>0.91300000000000003</v>
      </c>
      <c r="G11" s="6">
        <v>0.94299999999999995</v>
      </c>
    </row>
    <row r="12" spans="1:8" x14ac:dyDescent="0.25">
      <c r="A12" s="2" t="s">
        <v>26</v>
      </c>
      <c r="B12" s="4">
        <v>54</v>
      </c>
      <c r="C12" s="4">
        <v>7</v>
      </c>
      <c r="D12" s="4">
        <v>5</v>
      </c>
      <c r="E12" s="10">
        <f>AVERAGE(G11:G13)</f>
        <v>0.47933333333333333</v>
      </c>
      <c r="F12" s="4">
        <v>0.184</v>
      </c>
      <c r="G12" s="4">
        <v>0.106</v>
      </c>
    </row>
    <row r="13" spans="1:8" ht="15.75" thickBot="1" x14ac:dyDescent="0.3">
      <c r="A13" s="7"/>
      <c r="B13" s="8">
        <v>29</v>
      </c>
      <c r="C13" s="8">
        <v>4</v>
      </c>
      <c r="D13" s="8">
        <v>21</v>
      </c>
      <c r="E13" s="11"/>
      <c r="F13" s="8">
        <v>0.40400000000000003</v>
      </c>
      <c r="G13" s="8">
        <v>0.38900000000000001</v>
      </c>
    </row>
    <row r="14" spans="1:8" ht="15.75" thickTop="1" x14ac:dyDescent="0.25">
      <c r="A14" s="5"/>
      <c r="B14" s="6">
        <v>836</v>
      </c>
      <c r="C14" s="6">
        <v>36</v>
      </c>
      <c r="D14" s="6">
        <v>24</v>
      </c>
      <c r="E14" s="12">
        <f>AVERAGE(F14:F16)</f>
        <v>0.51933333333333331</v>
      </c>
      <c r="F14" s="6">
        <v>0.91500000000000004</v>
      </c>
      <c r="G14" s="6">
        <v>0.93300000000000005</v>
      </c>
    </row>
    <row r="15" spans="1:8" x14ac:dyDescent="0.25">
      <c r="A15" s="2" t="s">
        <v>27</v>
      </c>
      <c r="B15" s="4">
        <v>58</v>
      </c>
      <c r="C15" s="4">
        <v>8</v>
      </c>
      <c r="D15" s="4">
        <v>2</v>
      </c>
      <c r="E15" s="10">
        <f>AVERAGE(G14:G16)</f>
        <v>0.52066666666666672</v>
      </c>
      <c r="F15" s="4">
        <v>0.17399999999999999</v>
      </c>
      <c r="G15" s="4">
        <v>0.11799999999999999</v>
      </c>
    </row>
    <row r="16" spans="1:8" ht="15.75" thickBot="1" x14ac:dyDescent="0.3">
      <c r="A16" s="7"/>
      <c r="B16" s="8">
        <v>20</v>
      </c>
      <c r="C16" s="8">
        <v>2</v>
      </c>
      <c r="D16" s="8">
        <v>23</v>
      </c>
      <c r="E16" s="7"/>
      <c r="F16" s="8">
        <v>0.46899999999999997</v>
      </c>
      <c r="G16" s="8">
        <v>0.51100000000000001</v>
      </c>
    </row>
    <row r="17" spans="1:7" ht="15.75" thickTop="1" x14ac:dyDescent="0.25">
      <c r="A17" s="5"/>
      <c r="B17" s="5"/>
      <c r="C17" s="5"/>
      <c r="D17" s="5"/>
      <c r="E17" s="5"/>
      <c r="F17" s="5"/>
      <c r="G17" s="5"/>
    </row>
    <row r="18" spans="1:7" x14ac:dyDescent="0.25">
      <c r="A18" s="2" t="s">
        <v>28</v>
      </c>
      <c r="B18" s="1"/>
      <c r="C18" s="1"/>
      <c r="D18" s="1"/>
      <c r="E18" s="1"/>
      <c r="F18" s="1"/>
      <c r="G18" s="1"/>
    </row>
    <row r="19" spans="1:7" ht="15.75" thickBot="1" x14ac:dyDescent="0.3">
      <c r="A19" s="7"/>
      <c r="B19" s="7"/>
      <c r="C19" s="7"/>
      <c r="D19" s="7"/>
      <c r="E19" s="7"/>
      <c r="F19" s="7"/>
      <c r="G19" s="7"/>
    </row>
    <row r="20" spans="1:7" ht="15.75" thickTop="1" x14ac:dyDescent="0.25"/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12" sqref="D2:D12"/>
    </sheetView>
  </sheetViews>
  <sheetFormatPr defaultRowHeight="15" x14ac:dyDescent="0.25"/>
  <cols>
    <col min="1" max="1" width="15.7109375" bestFit="1" customWidth="1"/>
  </cols>
  <sheetData>
    <row r="1" spans="1:7" x14ac:dyDescent="0.25">
      <c r="A1" s="2" t="s">
        <v>4</v>
      </c>
      <c r="B1" s="2" t="s">
        <v>3</v>
      </c>
      <c r="C1" s="2"/>
      <c r="D1" s="2" t="s">
        <v>0</v>
      </c>
      <c r="E1" s="2" t="s">
        <v>1</v>
      </c>
      <c r="F1" s="2" t="s">
        <v>2</v>
      </c>
    </row>
    <row r="2" spans="1:7" x14ac:dyDescent="0.25">
      <c r="A2" s="2" t="s">
        <v>29</v>
      </c>
      <c r="B2" s="1">
        <v>1539</v>
      </c>
      <c r="C2" s="1">
        <v>88</v>
      </c>
      <c r="D2" s="10">
        <f>(B2+C3) / SUM(B2:C3)</f>
        <v>0.85745375408052227</v>
      </c>
      <c r="E2" s="1">
        <v>0.89800000000000002</v>
      </c>
      <c r="F2" s="1">
        <v>0.94599999999999995</v>
      </c>
      <c r="G2" t="s">
        <v>6</v>
      </c>
    </row>
    <row r="3" spans="1:7" ht="15.75" thickBot="1" x14ac:dyDescent="0.3">
      <c r="A3" s="7"/>
      <c r="B3" s="7">
        <v>174</v>
      </c>
      <c r="C3" s="7">
        <v>37</v>
      </c>
      <c r="D3" s="11"/>
      <c r="E3" s="7">
        <v>0.29599999999999999</v>
      </c>
      <c r="F3" s="7">
        <v>0.17499999999999999</v>
      </c>
      <c r="G3" t="s">
        <v>30</v>
      </c>
    </row>
    <row r="4" spans="1:7" ht="15.75" thickTop="1" x14ac:dyDescent="0.25">
      <c r="A4" s="9" t="s">
        <v>31</v>
      </c>
      <c r="B4" s="5">
        <v>1535</v>
      </c>
      <c r="C4" s="5">
        <v>92</v>
      </c>
      <c r="D4" s="12">
        <f>(B4+C5) / SUM(B4:C5)</f>
        <v>0.86088379705400986</v>
      </c>
      <c r="E4" s="5">
        <v>0.90400000000000003</v>
      </c>
      <c r="F4" s="5">
        <v>0.92300000000000004</v>
      </c>
    </row>
    <row r="5" spans="1:7" ht="15.75" thickBot="1" x14ac:dyDescent="0.3">
      <c r="A5" s="7"/>
      <c r="B5" s="7">
        <v>163</v>
      </c>
      <c r="C5" s="7">
        <v>43</v>
      </c>
      <c r="D5" s="11"/>
      <c r="E5" s="7">
        <v>0.31900000000000001</v>
      </c>
      <c r="F5" s="7">
        <v>0.20899999999999999</v>
      </c>
    </row>
    <row r="6" spans="1:7" ht="15.75" thickTop="1" x14ac:dyDescent="0.25">
      <c r="A6" s="9" t="s">
        <v>32</v>
      </c>
      <c r="B6" s="5">
        <v>858</v>
      </c>
      <c r="C6" s="5">
        <v>65</v>
      </c>
      <c r="D6" s="12">
        <f>(B6+C7) / SUM(B6:C7)</f>
        <v>0.86914995224450808</v>
      </c>
      <c r="E6" s="5">
        <v>0.92300000000000004</v>
      </c>
      <c r="F6" s="5">
        <v>0.93</v>
      </c>
    </row>
    <row r="7" spans="1:7" ht="15.75" thickBot="1" x14ac:dyDescent="0.3">
      <c r="A7" s="7"/>
      <c r="B7" s="7">
        <v>72</v>
      </c>
      <c r="C7" s="7">
        <v>52</v>
      </c>
      <c r="D7" s="11"/>
      <c r="E7" s="7">
        <v>0.44400000000000001</v>
      </c>
      <c r="F7" s="7">
        <v>0.41899999999999998</v>
      </c>
    </row>
    <row r="8" spans="1:7" ht="15.75" thickTop="1" x14ac:dyDescent="0.25">
      <c r="A8" s="9" t="s">
        <v>33</v>
      </c>
      <c r="B8" s="5">
        <v>853</v>
      </c>
      <c r="C8" s="5">
        <v>59</v>
      </c>
      <c r="D8" s="12">
        <f>(B8+C9) / SUM(B8:C9)</f>
        <v>0.85086042065009559</v>
      </c>
      <c r="E8" s="5">
        <v>0.89800000000000002</v>
      </c>
      <c r="F8" s="5">
        <v>0.93500000000000005</v>
      </c>
    </row>
    <row r="9" spans="1:7" ht="15.75" thickBot="1" x14ac:dyDescent="0.3">
      <c r="A9" s="7"/>
      <c r="B9" s="7">
        <v>97</v>
      </c>
      <c r="C9" s="7">
        <v>37</v>
      </c>
      <c r="D9" s="11"/>
      <c r="E9" s="7">
        <v>0.38500000000000001</v>
      </c>
      <c r="F9" s="7">
        <v>0.27600000000000002</v>
      </c>
    </row>
    <row r="10" spans="1:7" ht="15.75" thickTop="1" x14ac:dyDescent="0.25">
      <c r="A10" s="9" t="s">
        <v>34</v>
      </c>
      <c r="B10" s="5">
        <v>851</v>
      </c>
      <c r="C10" s="5">
        <v>75</v>
      </c>
      <c r="D10" s="12">
        <f>(B10+C11) / SUM(B10:C11)</f>
        <v>0.85468451242829824</v>
      </c>
      <c r="E10" s="5">
        <v>0.91700000000000004</v>
      </c>
      <c r="F10" s="5">
        <v>0.91900000000000004</v>
      </c>
    </row>
    <row r="11" spans="1:7" ht="15.75" thickBot="1" x14ac:dyDescent="0.3">
      <c r="A11" s="7"/>
      <c r="B11" s="7">
        <v>77</v>
      </c>
      <c r="C11" s="7">
        <v>43</v>
      </c>
      <c r="D11" s="11"/>
      <c r="E11" s="7">
        <v>0.36399999999999999</v>
      </c>
      <c r="F11" s="7">
        <v>0.35799999999999998</v>
      </c>
    </row>
    <row r="12" spans="1:7" ht="15.75" thickTop="1" x14ac:dyDescent="0.25">
      <c r="A12" s="9" t="s">
        <v>35</v>
      </c>
      <c r="B12" s="5">
        <v>844</v>
      </c>
      <c r="C12" s="5">
        <v>52</v>
      </c>
      <c r="D12" s="12">
        <f>(B12+C13) / SUM(B12:C13)</f>
        <v>0.85926660059464821</v>
      </c>
      <c r="E12" s="5">
        <v>0.90400000000000003</v>
      </c>
      <c r="F12" s="5">
        <v>0.94199999999999995</v>
      </c>
    </row>
    <row r="13" spans="1:7" ht="15.75" thickBot="1" x14ac:dyDescent="0.3">
      <c r="A13" s="7"/>
      <c r="B13" s="7">
        <v>90</v>
      </c>
      <c r="C13" s="7">
        <v>23</v>
      </c>
      <c r="D13" s="7"/>
      <c r="E13" s="7">
        <v>0.307</v>
      </c>
      <c r="F13" s="7">
        <v>0.20399999999999999</v>
      </c>
    </row>
    <row r="14" spans="1:7" ht="15.75" thickTop="1" x14ac:dyDescent="0.25">
      <c r="A14" s="9" t="s">
        <v>36</v>
      </c>
      <c r="B14" s="5"/>
      <c r="C14" s="5"/>
      <c r="D14" s="5"/>
      <c r="E14" s="5"/>
      <c r="F14" s="5"/>
    </row>
    <row r="15" spans="1:7" ht="15.75" thickBot="1" x14ac:dyDescent="0.3">
      <c r="A15" s="7"/>
      <c r="B15" s="7"/>
      <c r="C15" s="7"/>
      <c r="D15" s="7"/>
      <c r="E15" s="7"/>
      <c r="F15" s="7"/>
    </row>
    <row r="16" spans="1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NoGravity</vt:lpstr>
      <vt:lpstr>NoGravityOS</vt:lpstr>
      <vt:lpstr>Linear</vt:lpstr>
      <vt:lpstr>LinearOS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Ciman</dc:creator>
  <cp:lastModifiedBy>Matteo Ciman</cp:lastModifiedBy>
  <dcterms:created xsi:type="dcterms:W3CDTF">2014-02-21T07:54:37Z</dcterms:created>
  <dcterms:modified xsi:type="dcterms:W3CDTF">2014-02-21T10:07:09Z</dcterms:modified>
</cp:coreProperties>
</file>